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【Git】ShimodaPrint\用紙管理\06_在庫登録\"/>
    </mc:Choice>
  </mc:AlternateContent>
  <xr:revisionPtr revIDLastSave="0" documentId="13_ncr:1_{14A6DC0F-EC59-409B-9F62-FA57EAEC4708}" xr6:coauthVersionLast="47" xr6:coauthVersionMax="47" xr10:uidLastSave="{00000000-0000-0000-0000-000000000000}"/>
  <bookViews>
    <workbookView xWindow="28680" yWindow="-120" windowWidth="29040" windowHeight="16440" xr2:uid="{008265DB-598C-417F-A875-29075EEBD992}"/>
  </bookViews>
  <sheets>
    <sheet name="在庫1228" sheetId="1" r:id="rId1"/>
    <sheet name="ID" sheetId="3" r:id="rId2"/>
  </sheets>
  <definedNames>
    <definedName name="_xlnm._FilterDatabase" localSheetId="0" hidden="1">在庫1228!$D$1:$D$511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" i="3"/>
  <c r="A1437" i="3"/>
  <c r="C279" i="1"/>
  <c r="F279" i="1" s="1"/>
  <c r="C286" i="1"/>
  <c r="F286" i="1" s="1"/>
  <c r="C4" i="1"/>
  <c r="F4" i="1" s="1"/>
  <c r="C3" i="1"/>
  <c r="F3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4" i="1"/>
  <c r="F54" i="1" s="1"/>
  <c r="C55" i="1"/>
  <c r="F55" i="1" s="1"/>
  <c r="C56" i="1"/>
  <c r="F56" i="1" s="1"/>
  <c r="C57" i="1"/>
  <c r="F57" i="1" s="1"/>
  <c r="C58" i="1"/>
  <c r="F58" i="1" s="1"/>
  <c r="C59" i="1"/>
  <c r="F59" i="1" s="1"/>
  <c r="C60" i="1"/>
  <c r="F60" i="1" s="1"/>
  <c r="C61" i="1"/>
  <c r="F61" i="1" s="1"/>
  <c r="C62" i="1"/>
  <c r="F62" i="1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74" i="1"/>
  <c r="F74" i="1" s="1"/>
  <c r="C75" i="1"/>
  <c r="F75" i="1" s="1"/>
  <c r="C76" i="1"/>
  <c r="F76" i="1" s="1"/>
  <c r="C77" i="1"/>
  <c r="F77" i="1" s="1"/>
  <c r="C78" i="1"/>
  <c r="F78" i="1" s="1"/>
  <c r="C79" i="1"/>
  <c r="F79" i="1" s="1"/>
  <c r="C80" i="1"/>
  <c r="F80" i="1" s="1"/>
  <c r="C81" i="1"/>
  <c r="F81" i="1" s="1"/>
  <c r="C82" i="1"/>
  <c r="F82" i="1" s="1"/>
  <c r="C83" i="1"/>
  <c r="F83" i="1" s="1"/>
  <c r="C84" i="1"/>
  <c r="F84" i="1" s="1"/>
  <c r="C85" i="1"/>
  <c r="F85" i="1" s="1"/>
  <c r="C86" i="1"/>
  <c r="F86" i="1" s="1"/>
  <c r="C87" i="1"/>
  <c r="F87" i="1" s="1"/>
  <c r="C88" i="1"/>
  <c r="F88" i="1" s="1"/>
  <c r="C89" i="1"/>
  <c r="F89" i="1" s="1"/>
  <c r="C90" i="1"/>
  <c r="F90" i="1" s="1"/>
  <c r="C91" i="1"/>
  <c r="F91" i="1" s="1"/>
  <c r="C92" i="1"/>
  <c r="F92" i="1" s="1"/>
  <c r="C93" i="1"/>
  <c r="F93" i="1" s="1"/>
  <c r="C94" i="1"/>
  <c r="F94" i="1" s="1"/>
  <c r="C95" i="1"/>
  <c r="F95" i="1" s="1"/>
  <c r="C96" i="1"/>
  <c r="F96" i="1" s="1"/>
  <c r="C97" i="1"/>
  <c r="F97" i="1" s="1"/>
  <c r="C98" i="1"/>
  <c r="F98" i="1" s="1"/>
  <c r="C99" i="1"/>
  <c r="F99" i="1" s="1"/>
  <c r="C100" i="1"/>
  <c r="F100" i="1" s="1"/>
  <c r="C101" i="1"/>
  <c r="F101" i="1" s="1"/>
  <c r="C102" i="1"/>
  <c r="F102" i="1" s="1"/>
  <c r="C103" i="1"/>
  <c r="F103" i="1" s="1"/>
  <c r="C104" i="1"/>
  <c r="F104" i="1" s="1"/>
  <c r="C105" i="1"/>
  <c r="F105" i="1" s="1"/>
  <c r="C106" i="1"/>
  <c r="F106" i="1" s="1"/>
  <c r="C107" i="1"/>
  <c r="F107" i="1" s="1"/>
  <c r="C108" i="1"/>
  <c r="F108" i="1" s="1"/>
  <c r="C109" i="1"/>
  <c r="F109" i="1" s="1"/>
  <c r="C110" i="1"/>
  <c r="F110" i="1" s="1"/>
  <c r="C111" i="1"/>
  <c r="F111" i="1" s="1"/>
  <c r="C112" i="1"/>
  <c r="F112" i="1" s="1"/>
  <c r="C113" i="1"/>
  <c r="F113" i="1" s="1"/>
  <c r="C114" i="1"/>
  <c r="F114" i="1" s="1"/>
  <c r="C115" i="1"/>
  <c r="F115" i="1" s="1"/>
  <c r="C116" i="1"/>
  <c r="F116" i="1" s="1"/>
  <c r="C117" i="1"/>
  <c r="F117" i="1" s="1"/>
  <c r="C118" i="1"/>
  <c r="F118" i="1" s="1"/>
  <c r="C119" i="1"/>
  <c r="F119" i="1" s="1"/>
  <c r="C120" i="1"/>
  <c r="F120" i="1" s="1"/>
  <c r="C121" i="1"/>
  <c r="F121" i="1" s="1"/>
  <c r="C122" i="1"/>
  <c r="F122" i="1" s="1"/>
  <c r="C123" i="1"/>
  <c r="F123" i="1" s="1"/>
  <c r="C124" i="1"/>
  <c r="F124" i="1" s="1"/>
  <c r="C125" i="1"/>
  <c r="F125" i="1" s="1"/>
  <c r="C126" i="1"/>
  <c r="F126" i="1" s="1"/>
  <c r="C127" i="1"/>
  <c r="F127" i="1" s="1"/>
  <c r="C128" i="1"/>
  <c r="F128" i="1" s="1"/>
  <c r="C129" i="1"/>
  <c r="F129" i="1" s="1"/>
  <c r="C130" i="1"/>
  <c r="F130" i="1" s="1"/>
  <c r="C131" i="1"/>
  <c r="F131" i="1" s="1"/>
  <c r="C132" i="1"/>
  <c r="F132" i="1" s="1"/>
  <c r="C133" i="1"/>
  <c r="F133" i="1" s="1"/>
  <c r="C134" i="1"/>
  <c r="F134" i="1" s="1"/>
  <c r="C135" i="1"/>
  <c r="F135" i="1" s="1"/>
  <c r="C136" i="1"/>
  <c r="F136" i="1" s="1"/>
  <c r="C137" i="1"/>
  <c r="F137" i="1" s="1"/>
  <c r="C138" i="1"/>
  <c r="F138" i="1" s="1"/>
  <c r="C139" i="1"/>
  <c r="F139" i="1" s="1"/>
  <c r="C140" i="1"/>
  <c r="F140" i="1" s="1"/>
  <c r="C141" i="1"/>
  <c r="F141" i="1" s="1"/>
  <c r="C142" i="1"/>
  <c r="F142" i="1" s="1"/>
  <c r="C143" i="1"/>
  <c r="F143" i="1" s="1"/>
  <c r="C144" i="1"/>
  <c r="F144" i="1" s="1"/>
  <c r="C145" i="1"/>
  <c r="F145" i="1" s="1"/>
  <c r="C146" i="1"/>
  <c r="F146" i="1" s="1"/>
  <c r="C147" i="1"/>
  <c r="F147" i="1" s="1"/>
  <c r="C148" i="1"/>
  <c r="F148" i="1" s="1"/>
  <c r="C149" i="1"/>
  <c r="F149" i="1" s="1"/>
  <c r="C150" i="1"/>
  <c r="F150" i="1" s="1"/>
  <c r="C151" i="1"/>
  <c r="F151" i="1" s="1"/>
  <c r="C152" i="1"/>
  <c r="F152" i="1" s="1"/>
  <c r="C153" i="1"/>
  <c r="F153" i="1" s="1"/>
  <c r="C154" i="1"/>
  <c r="F154" i="1" s="1"/>
  <c r="C155" i="1"/>
  <c r="F155" i="1" s="1"/>
  <c r="C156" i="1"/>
  <c r="F156" i="1" s="1"/>
  <c r="C157" i="1"/>
  <c r="F157" i="1" s="1"/>
  <c r="C158" i="1"/>
  <c r="F158" i="1" s="1"/>
  <c r="C159" i="1"/>
  <c r="F159" i="1" s="1"/>
  <c r="C160" i="1"/>
  <c r="F160" i="1" s="1"/>
  <c r="C161" i="1"/>
  <c r="F161" i="1" s="1"/>
  <c r="C162" i="1"/>
  <c r="F162" i="1" s="1"/>
  <c r="C163" i="1"/>
  <c r="F163" i="1" s="1"/>
  <c r="C164" i="1"/>
  <c r="F164" i="1" s="1"/>
  <c r="C165" i="1"/>
  <c r="F165" i="1" s="1"/>
  <c r="C166" i="1"/>
  <c r="F166" i="1" s="1"/>
  <c r="C167" i="1"/>
  <c r="F167" i="1" s="1"/>
  <c r="C168" i="1"/>
  <c r="F168" i="1" s="1"/>
  <c r="C169" i="1"/>
  <c r="F169" i="1" s="1"/>
  <c r="C170" i="1"/>
  <c r="F170" i="1" s="1"/>
  <c r="C171" i="1"/>
  <c r="F171" i="1" s="1"/>
  <c r="C172" i="1"/>
  <c r="F172" i="1" s="1"/>
  <c r="C173" i="1"/>
  <c r="F173" i="1" s="1"/>
  <c r="C174" i="1"/>
  <c r="F174" i="1" s="1"/>
  <c r="C175" i="1"/>
  <c r="F175" i="1" s="1"/>
  <c r="C176" i="1"/>
  <c r="F176" i="1" s="1"/>
  <c r="C177" i="1"/>
  <c r="F177" i="1" s="1"/>
  <c r="C178" i="1"/>
  <c r="F178" i="1" s="1"/>
  <c r="C179" i="1"/>
  <c r="F179" i="1" s="1"/>
  <c r="C180" i="1"/>
  <c r="F180" i="1" s="1"/>
  <c r="C181" i="1"/>
  <c r="F181" i="1" s="1"/>
  <c r="C182" i="1"/>
  <c r="F182" i="1" s="1"/>
  <c r="C183" i="1"/>
  <c r="F183" i="1" s="1"/>
  <c r="C184" i="1"/>
  <c r="F184" i="1" s="1"/>
  <c r="C185" i="1"/>
  <c r="F185" i="1" s="1"/>
  <c r="C186" i="1"/>
  <c r="F186" i="1" s="1"/>
  <c r="C187" i="1"/>
  <c r="F187" i="1" s="1"/>
  <c r="C188" i="1"/>
  <c r="F188" i="1" s="1"/>
  <c r="C189" i="1"/>
  <c r="F189" i="1" s="1"/>
  <c r="C190" i="1"/>
  <c r="F190" i="1" s="1"/>
  <c r="C191" i="1"/>
  <c r="F191" i="1" s="1"/>
  <c r="C192" i="1"/>
  <c r="F192" i="1" s="1"/>
  <c r="C193" i="1"/>
  <c r="F193" i="1" s="1"/>
  <c r="C194" i="1"/>
  <c r="F194" i="1" s="1"/>
  <c r="C195" i="1"/>
  <c r="F195" i="1" s="1"/>
  <c r="C196" i="1"/>
  <c r="F196" i="1" s="1"/>
  <c r="C197" i="1"/>
  <c r="F197" i="1" s="1"/>
  <c r="C198" i="1"/>
  <c r="F198" i="1" s="1"/>
  <c r="C199" i="1"/>
  <c r="F199" i="1" s="1"/>
  <c r="C200" i="1"/>
  <c r="F200" i="1" s="1"/>
  <c r="C201" i="1"/>
  <c r="F201" i="1" s="1"/>
  <c r="C202" i="1"/>
  <c r="F202" i="1" s="1"/>
  <c r="C203" i="1"/>
  <c r="F203" i="1" s="1"/>
  <c r="C204" i="1"/>
  <c r="F204" i="1" s="1"/>
  <c r="C205" i="1"/>
  <c r="F205" i="1" s="1"/>
  <c r="C206" i="1"/>
  <c r="F206" i="1" s="1"/>
  <c r="C207" i="1"/>
  <c r="F207" i="1" s="1"/>
  <c r="C208" i="1"/>
  <c r="F208" i="1" s="1"/>
  <c r="C209" i="1"/>
  <c r="F209" i="1" s="1"/>
  <c r="C210" i="1"/>
  <c r="F210" i="1" s="1"/>
  <c r="C211" i="1"/>
  <c r="F211" i="1" s="1"/>
  <c r="C212" i="1"/>
  <c r="F212" i="1" s="1"/>
  <c r="C213" i="1"/>
  <c r="F213" i="1" s="1"/>
  <c r="C214" i="1"/>
  <c r="F214" i="1" s="1"/>
  <c r="C215" i="1"/>
  <c r="F215" i="1" s="1"/>
  <c r="C216" i="1"/>
  <c r="F216" i="1" s="1"/>
  <c r="C217" i="1"/>
  <c r="F217" i="1" s="1"/>
  <c r="C218" i="1"/>
  <c r="F218" i="1" s="1"/>
  <c r="C219" i="1"/>
  <c r="F219" i="1" s="1"/>
  <c r="C220" i="1"/>
  <c r="F220" i="1" s="1"/>
  <c r="C221" i="1"/>
  <c r="F221" i="1" s="1"/>
  <c r="C222" i="1"/>
  <c r="F222" i="1" s="1"/>
  <c r="C223" i="1"/>
  <c r="F223" i="1" s="1"/>
  <c r="C224" i="1"/>
  <c r="F224" i="1" s="1"/>
  <c r="C225" i="1"/>
  <c r="F225" i="1" s="1"/>
  <c r="C226" i="1"/>
  <c r="F226" i="1" s="1"/>
  <c r="C227" i="1"/>
  <c r="F227" i="1" s="1"/>
  <c r="C228" i="1"/>
  <c r="F228" i="1" s="1"/>
  <c r="C229" i="1"/>
  <c r="F229" i="1" s="1"/>
  <c r="C230" i="1"/>
  <c r="F230" i="1" s="1"/>
  <c r="C231" i="1"/>
  <c r="F231" i="1" s="1"/>
  <c r="C232" i="1"/>
  <c r="F232" i="1" s="1"/>
  <c r="C233" i="1"/>
  <c r="F233" i="1" s="1"/>
  <c r="C234" i="1"/>
  <c r="F234" i="1" s="1"/>
  <c r="C235" i="1"/>
  <c r="F235" i="1" s="1"/>
  <c r="C236" i="1"/>
  <c r="F236" i="1" s="1"/>
  <c r="C237" i="1"/>
  <c r="F237" i="1" s="1"/>
  <c r="C238" i="1"/>
  <c r="F238" i="1" s="1"/>
  <c r="C239" i="1"/>
  <c r="F239" i="1" s="1"/>
  <c r="C240" i="1"/>
  <c r="F240" i="1" s="1"/>
  <c r="C241" i="1"/>
  <c r="F241" i="1" s="1"/>
  <c r="C242" i="1"/>
  <c r="F242" i="1" s="1"/>
  <c r="C243" i="1"/>
  <c r="F243" i="1" s="1"/>
  <c r="C244" i="1"/>
  <c r="F244" i="1" s="1"/>
  <c r="C245" i="1"/>
  <c r="F245" i="1" s="1"/>
  <c r="C246" i="1"/>
  <c r="F246" i="1" s="1"/>
  <c r="C247" i="1"/>
  <c r="F247" i="1" s="1"/>
  <c r="C248" i="1"/>
  <c r="F248" i="1" s="1"/>
  <c r="C249" i="1"/>
  <c r="F249" i="1" s="1"/>
  <c r="C250" i="1"/>
  <c r="F250" i="1" s="1"/>
  <c r="C251" i="1"/>
  <c r="F251" i="1" s="1"/>
  <c r="C252" i="1"/>
  <c r="F252" i="1" s="1"/>
  <c r="C253" i="1"/>
  <c r="F253" i="1" s="1"/>
  <c r="C254" i="1"/>
  <c r="F254" i="1" s="1"/>
  <c r="C255" i="1"/>
  <c r="F255" i="1" s="1"/>
  <c r="C256" i="1"/>
  <c r="F256" i="1" s="1"/>
  <c r="C257" i="1"/>
  <c r="F257" i="1" s="1"/>
  <c r="C258" i="1"/>
  <c r="F258" i="1" s="1"/>
  <c r="C259" i="1"/>
  <c r="F259" i="1" s="1"/>
  <c r="C260" i="1"/>
  <c r="F260" i="1" s="1"/>
  <c r="C261" i="1"/>
  <c r="F261" i="1" s="1"/>
  <c r="C262" i="1"/>
  <c r="F262" i="1" s="1"/>
  <c r="C263" i="1"/>
  <c r="F263" i="1" s="1"/>
  <c r="C264" i="1"/>
  <c r="F264" i="1" s="1"/>
  <c r="C265" i="1"/>
  <c r="F265" i="1" s="1"/>
  <c r="C266" i="1"/>
  <c r="F266" i="1" s="1"/>
  <c r="C267" i="1"/>
  <c r="F267" i="1" s="1"/>
  <c r="C268" i="1"/>
  <c r="F268" i="1" s="1"/>
  <c r="C269" i="1"/>
  <c r="F269" i="1" s="1"/>
  <c r="C270" i="1"/>
  <c r="F270" i="1" s="1"/>
  <c r="C271" i="1"/>
  <c r="F271" i="1" s="1"/>
  <c r="C272" i="1"/>
  <c r="F272" i="1" s="1"/>
  <c r="C273" i="1"/>
  <c r="F273" i="1" s="1"/>
  <c r="C274" i="1"/>
  <c r="F274" i="1" s="1"/>
  <c r="C275" i="1"/>
  <c r="F275" i="1" s="1"/>
  <c r="C276" i="1"/>
  <c r="F276" i="1" s="1"/>
  <c r="C277" i="1"/>
  <c r="F277" i="1" s="1"/>
  <c r="C278" i="1"/>
  <c r="F278" i="1" s="1"/>
  <c r="C280" i="1"/>
  <c r="F280" i="1" s="1"/>
  <c r="C281" i="1"/>
  <c r="F281" i="1" s="1"/>
  <c r="C282" i="1"/>
  <c r="F282" i="1" s="1"/>
  <c r="C283" i="1"/>
  <c r="F283" i="1" s="1"/>
  <c r="C284" i="1"/>
  <c r="F284" i="1" s="1"/>
  <c r="C285" i="1"/>
  <c r="F285" i="1" s="1"/>
  <c r="C287" i="1"/>
  <c r="F287" i="1" s="1"/>
  <c r="C288" i="1"/>
  <c r="F288" i="1" s="1"/>
  <c r="C289" i="1"/>
  <c r="F289" i="1" s="1"/>
  <c r="C290" i="1"/>
  <c r="F290" i="1" s="1"/>
  <c r="C291" i="1"/>
  <c r="F291" i="1" s="1"/>
  <c r="C292" i="1"/>
  <c r="F292" i="1" s="1"/>
  <c r="C293" i="1"/>
  <c r="F293" i="1" s="1"/>
  <c r="C294" i="1"/>
  <c r="F294" i="1" s="1"/>
  <c r="C295" i="1"/>
  <c r="F295" i="1" s="1"/>
  <c r="C296" i="1"/>
  <c r="F296" i="1" s="1"/>
  <c r="C297" i="1"/>
  <c r="F297" i="1" s="1"/>
  <c r="C298" i="1"/>
  <c r="F298" i="1" s="1"/>
  <c r="C299" i="1"/>
  <c r="F299" i="1" s="1"/>
  <c r="C300" i="1"/>
  <c r="F300" i="1" s="1"/>
  <c r="C301" i="1"/>
  <c r="F301" i="1" s="1"/>
  <c r="C302" i="1"/>
  <c r="F302" i="1" s="1"/>
  <c r="C303" i="1"/>
  <c r="F303" i="1" s="1"/>
  <c r="C304" i="1"/>
  <c r="F304" i="1" s="1"/>
  <c r="C305" i="1"/>
  <c r="F305" i="1" s="1"/>
  <c r="C306" i="1"/>
  <c r="F306" i="1" s="1"/>
  <c r="C307" i="1"/>
  <c r="F307" i="1" s="1"/>
  <c r="C308" i="1"/>
  <c r="F308" i="1" s="1"/>
  <c r="C309" i="1"/>
  <c r="F309" i="1" s="1"/>
  <c r="C310" i="1"/>
  <c r="F310" i="1" s="1"/>
  <c r="C311" i="1"/>
  <c r="F311" i="1" s="1"/>
  <c r="C312" i="1"/>
  <c r="F312" i="1" s="1"/>
  <c r="C313" i="1"/>
  <c r="F313" i="1" s="1"/>
  <c r="C314" i="1"/>
  <c r="F314" i="1" s="1"/>
  <c r="C315" i="1"/>
  <c r="F315" i="1" s="1"/>
  <c r="C316" i="1"/>
  <c r="F316" i="1" s="1"/>
  <c r="C317" i="1"/>
  <c r="F317" i="1" s="1"/>
  <c r="C318" i="1"/>
  <c r="F318" i="1" s="1"/>
  <c r="C319" i="1"/>
  <c r="F319" i="1" s="1"/>
  <c r="C320" i="1"/>
  <c r="F320" i="1" s="1"/>
  <c r="C321" i="1"/>
  <c r="F321" i="1" s="1"/>
  <c r="C322" i="1"/>
  <c r="F322" i="1" s="1"/>
  <c r="C323" i="1"/>
  <c r="F323" i="1" s="1"/>
  <c r="C324" i="1"/>
  <c r="F324" i="1" s="1"/>
  <c r="C325" i="1"/>
  <c r="F325" i="1" s="1"/>
  <c r="C326" i="1"/>
  <c r="F326" i="1" s="1"/>
  <c r="C327" i="1"/>
  <c r="F327" i="1" s="1"/>
  <c r="C328" i="1"/>
  <c r="F328" i="1" s="1"/>
  <c r="C329" i="1"/>
  <c r="F329" i="1" s="1"/>
  <c r="C330" i="1"/>
  <c r="F330" i="1" s="1"/>
  <c r="C331" i="1"/>
  <c r="F331" i="1" s="1"/>
  <c r="C332" i="1"/>
  <c r="F332" i="1" s="1"/>
  <c r="C333" i="1"/>
  <c r="F333" i="1" s="1"/>
  <c r="C334" i="1"/>
  <c r="F334" i="1" s="1"/>
  <c r="C335" i="1"/>
  <c r="F335" i="1" s="1"/>
  <c r="C336" i="1"/>
  <c r="F336" i="1" s="1"/>
  <c r="C337" i="1"/>
  <c r="F337" i="1" s="1"/>
  <c r="C338" i="1"/>
  <c r="F338" i="1" s="1"/>
  <c r="C339" i="1"/>
  <c r="F339" i="1" s="1"/>
  <c r="C340" i="1"/>
  <c r="F340" i="1" s="1"/>
  <c r="C341" i="1"/>
  <c r="F341" i="1" s="1"/>
  <c r="C342" i="1"/>
  <c r="F342" i="1" s="1"/>
  <c r="C343" i="1"/>
  <c r="F343" i="1" s="1"/>
  <c r="C344" i="1"/>
  <c r="F344" i="1" s="1"/>
  <c r="C345" i="1"/>
  <c r="F345" i="1" s="1"/>
  <c r="C346" i="1"/>
  <c r="F346" i="1" s="1"/>
  <c r="C347" i="1"/>
  <c r="F347" i="1" s="1"/>
  <c r="C348" i="1"/>
  <c r="F348" i="1" s="1"/>
  <c r="C349" i="1"/>
  <c r="F349" i="1" s="1"/>
  <c r="C350" i="1"/>
  <c r="F350" i="1" s="1"/>
  <c r="C351" i="1"/>
  <c r="F351" i="1" s="1"/>
  <c r="C352" i="1"/>
  <c r="F352" i="1" s="1"/>
  <c r="C353" i="1"/>
  <c r="F353" i="1" s="1"/>
  <c r="C354" i="1"/>
  <c r="F354" i="1" s="1"/>
  <c r="C355" i="1"/>
  <c r="F355" i="1" s="1"/>
  <c r="C356" i="1"/>
  <c r="F356" i="1" s="1"/>
  <c r="C357" i="1"/>
  <c r="F357" i="1" s="1"/>
  <c r="C358" i="1"/>
  <c r="F358" i="1" s="1"/>
  <c r="C359" i="1"/>
  <c r="F359" i="1" s="1"/>
  <c r="C360" i="1"/>
  <c r="F360" i="1" s="1"/>
  <c r="C361" i="1"/>
  <c r="F361" i="1" s="1"/>
  <c r="C362" i="1"/>
  <c r="F362" i="1" s="1"/>
  <c r="C363" i="1"/>
  <c r="F363" i="1" s="1"/>
  <c r="C364" i="1"/>
  <c r="F364" i="1" s="1"/>
  <c r="C365" i="1"/>
  <c r="F365" i="1" s="1"/>
  <c r="C366" i="1"/>
  <c r="F366" i="1" s="1"/>
  <c r="C367" i="1"/>
  <c r="F367" i="1" s="1"/>
  <c r="C368" i="1"/>
  <c r="F368" i="1" s="1"/>
  <c r="C369" i="1"/>
  <c r="F369" i="1" s="1"/>
  <c r="C370" i="1"/>
  <c r="F370" i="1" s="1"/>
  <c r="C371" i="1"/>
  <c r="F371" i="1" s="1"/>
  <c r="C372" i="1"/>
  <c r="F372" i="1" s="1"/>
  <c r="C373" i="1"/>
  <c r="F373" i="1" s="1"/>
  <c r="C374" i="1"/>
  <c r="F374" i="1" s="1"/>
  <c r="C375" i="1"/>
  <c r="F375" i="1" s="1"/>
  <c r="C376" i="1"/>
  <c r="F376" i="1" s="1"/>
  <c r="C377" i="1"/>
  <c r="F377" i="1" s="1"/>
  <c r="C378" i="1"/>
  <c r="F378" i="1" s="1"/>
  <c r="C379" i="1"/>
  <c r="F379" i="1" s="1"/>
  <c r="C380" i="1"/>
  <c r="F380" i="1" s="1"/>
  <c r="C381" i="1"/>
  <c r="F381" i="1" s="1"/>
  <c r="C382" i="1"/>
  <c r="F382" i="1" s="1"/>
  <c r="C383" i="1"/>
  <c r="F383" i="1" s="1"/>
  <c r="C384" i="1"/>
  <c r="F384" i="1" s="1"/>
  <c r="C385" i="1"/>
  <c r="F385" i="1" s="1"/>
  <c r="C386" i="1"/>
  <c r="F386" i="1" s="1"/>
  <c r="C387" i="1"/>
  <c r="F387" i="1" s="1"/>
  <c r="C388" i="1"/>
  <c r="F388" i="1" s="1"/>
  <c r="C389" i="1"/>
  <c r="F389" i="1" s="1"/>
  <c r="C390" i="1"/>
  <c r="F390" i="1" s="1"/>
  <c r="C391" i="1"/>
  <c r="F391" i="1" s="1"/>
  <c r="C392" i="1"/>
  <c r="F392" i="1" s="1"/>
  <c r="C393" i="1"/>
  <c r="F393" i="1" s="1"/>
  <c r="C394" i="1"/>
  <c r="F394" i="1" s="1"/>
  <c r="C395" i="1"/>
  <c r="F395" i="1" s="1"/>
  <c r="C396" i="1"/>
  <c r="F396" i="1" s="1"/>
  <c r="C397" i="1"/>
  <c r="F397" i="1" s="1"/>
  <c r="C398" i="1"/>
  <c r="F398" i="1" s="1"/>
  <c r="C399" i="1"/>
  <c r="F399" i="1" s="1"/>
  <c r="C400" i="1"/>
  <c r="F400" i="1" s="1"/>
  <c r="C401" i="1"/>
  <c r="F401" i="1" s="1"/>
  <c r="C402" i="1"/>
  <c r="F402" i="1" s="1"/>
  <c r="C403" i="1"/>
  <c r="F403" i="1" s="1"/>
  <c r="C404" i="1"/>
  <c r="F404" i="1" s="1"/>
  <c r="C405" i="1"/>
  <c r="F405" i="1" s="1"/>
  <c r="C406" i="1"/>
  <c r="F406" i="1" s="1"/>
  <c r="C407" i="1"/>
  <c r="F407" i="1" s="1"/>
  <c r="C408" i="1"/>
  <c r="F408" i="1" s="1"/>
  <c r="C409" i="1"/>
  <c r="F409" i="1" s="1"/>
  <c r="C410" i="1"/>
  <c r="F410" i="1" s="1"/>
  <c r="C411" i="1"/>
  <c r="F411" i="1" s="1"/>
  <c r="C412" i="1"/>
  <c r="F412" i="1" s="1"/>
  <c r="C413" i="1"/>
  <c r="F413" i="1" s="1"/>
  <c r="C414" i="1"/>
  <c r="F414" i="1" s="1"/>
  <c r="C415" i="1"/>
  <c r="F415" i="1" s="1"/>
  <c r="C416" i="1"/>
  <c r="F416" i="1" s="1"/>
  <c r="C417" i="1"/>
  <c r="F417" i="1" s="1"/>
  <c r="C418" i="1"/>
  <c r="F418" i="1" s="1"/>
  <c r="C419" i="1"/>
  <c r="F419" i="1" s="1"/>
  <c r="C420" i="1"/>
  <c r="F420" i="1" s="1"/>
  <c r="C421" i="1"/>
  <c r="F421" i="1" s="1"/>
  <c r="C422" i="1"/>
  <c r="F422" i="1" s="1"/>
  <c r="C423" i="1"/>
  <c r="F423" i="1" s="1"/>
  <c r="C424" i="1"/>
  <c r="F424" i="1" s="1"/>
  <c r="C425" i="1"/>
  <c r="F425" i="1" s="1"/>
  <c r="C426" i="1"/>
  <c r="F426" i="1" s="1"/>
  <c r="C427" i="1"/>
  <c r="F427" i="1" s="1"/>
  <c r="C428" i="1"/>
  <c r="F428" i="1" s="1"/>
  <c r="C429" i="1"/>
  <c r="F429" i="1" s="1"/>
  <c r="C430" i="1"/>
  <c r="F430" i="1" s="1"/>
  <c r="C431" i="1"/>
  <c r="F431" i="1" s="1"/>
  <c r="C432" i="1"/>
  <c r="F432" i="1" s="1"/>
  <c r="C433" i="1"/>
  <c r="F433" i="1" s="1"/>
  <c r="C434" i="1"/>
  <c r="F434" i="1" s="1"/>
  <c r="C435" i="1"/>
  <c r="F435" i="1" s="1"/>
  <c r="C436" i="1"/>
  <c r="F436" i="1" s="1"/>
  <c r="C437" i="1"/>
  <c r="F437" i="1" s="1"/>
  <c r="C438" i="1"/>
  <c r="F438" i="1" s="1"/>
  <c r="C439" i="1"/>
  <c r="F439" i="1" s="1"/>
  <c r="C440" i="1"/>
  <c r="F440" i="1" s="1"/>
  <c r="C441" i="1"/>
  <c r="F441" i="1" s="1"/>
  <c r="C442" i="1"/>
  <c r="F442" i="1" s="1"/>
  <c r="C443" i="1"/>
  <c r="F443" i="1" s="1"/>
  <c r="C444" i="1"/>
  <c r="F444" i="1" s="1"/>
  <c r="C445" i="1"/>
  <c r="F445" i="1" s="1"/>
  <c r="C446" i="1"/>
  <c r="F446" i="1" s="1"/>
  <c r="C447" i="1"/>
  <c r="F447" i="1" s="1"/>
  <c r="C448" i="1"/>
  <c r="F448" i="1" s="1"/>
  <c r="C449" i="1"/>
  <c r="F449" i="1" s="1"/>
  <c r="C450" i="1"/>
  <c r="F450" i="1" s="1"/>
  <c r="C451" i="1"/>
  <c r="F451" i="1" s="1"/>
  <c r="C452" i="1"/>
  <c r="F452" i="1" s="1"/>
  <c r="C453" i="1"/>
  <c r="F453" i="1" s="1"/>
  <c r="C454" i="1"/>
  <c r="F454" i="1" s="1"/>
  <c r="C455" i="1"/>
  <c r="F455" i="1" s="1"/>
  <c r="C456" i="1"/>
  <c r="F456" i="1" s="1"/>
  <c r="C457" i="1"/>
  <c r="F457" i="1" s="1"/>
  <c r="C458" i="1"/>
  <c r="F458" i="1" s="1"/>
  <c r="C459" i="1"/>
  <c r="F459" i="1" s="1"/>
  <c r="C460" i="1"/>
  <c r="F460" i="1" s="1"/>
  <c r="C461" i="1"/>
  <c r="F461" i="1" s="1"/>
  <c r="C462" i="1"/>
  <c r="F462" i="1" s="1"/>
  <c r="C463" i="1"/>
  <c r="F463" i="1" s="1"/>
  <c r="C464" i="1"/>
  <c r="F464" i="1" s="1"/>
  <c r="C465" i="1"/>
  <c r="F465" i="1" s="1"/>
  <c r="C466" i="1"/>
  <c r="F466" i="1" s="1"/>
  <c r="C467" i="1"/>
  <c r="F467" i="1" s="1"/>
  <c r="C468" i="1"/>
  <c r="F468" i="1" s="1"/>
  <c r="C469" i="1"/>
  <c r="F469" i="1" s="1"/>
  <c r="C470" i="1"/>
  <c r="F470" i="1" s="1"/>
  <c r="C471" i="1"/>
  <c r="F471" i="1" s="1"/>
  <c r="C472" i="1"/>
  <c r="F472" i="1" s="1"/>
  <c r="C473" i="1"/>
  <c r="F473" i="1" s="1"/>
  <c r="C474" i="1"/>
  <c r="F474" i="1" s="1"/>
  <c r="C475" i="1"/>
  <c r="F475" i="1" s="1"/>
  <c r="C476" i="1"/>
  <c r="F476" i="1" s="1"/>
  <c r="C477" i="1"/>
  <c r="F477" i="1" s="1"/>
  <c r="C478" i="1"/>
  <c r="F478" i="1" s="1"/>
  <c r="C479" i="1"/>
  <c r="F479" i="1" s="1"/>
  <c r="C480" i="1"/>
  <c r="F480" i="1" s="1"/>
  <c r="C481" i="1"/>
  <c r="F481" i="1" s="1"/>
  <c r="C482" i="1"/>
  <c r="F482" i="1" s="1"/>
  <c r="C483" i="1"/>
  <c r="F483" i="1" s="1"/>
  <c r="C484" i="1"/>
  <c r="F484" i="1" s="1"/>
  <c r="C485" i="1"/>
  <c r="F485" i="1" s="1"/>
  <c r="C486" i="1"/>
  <c r="F486" i="1" s="1"/>
  <c r="C487" i="1"/>
  <c r="F487" i="1" s="1"/>
  <c r="C488" i="1"/>
  <c r="F488" i="1" s="1"/>
  <c r="C489" i="1"/>
  <c r="F489" i="1" s="1"/>
  <c r="C490" i="1"/>
  <c r="F490" i="1" s="1"/>
  <c r="C491" i="1"/>
  <c r="F491" i="1" s="1"/>
  <c r="C492" i="1"/>
  <c r="F492" i="1" s="1"/>
  <c r="C493" i="1"/>
  <c r="F493" i="1" s="1"/>
  <c r="C494" i="1"/>
  <c r="F494" i="1" s="1"/>
  <c r="C495" i="1"/>
  <c r="F495" i="1" s="1"/>
  <c r="C496" i="1"/>
  <c r="F496" i="1" s="1"/>
  <c r="C497" i="1"/>
  <c r="F497" i="1" s="1"/>
  <c r="C498" i="1"/>
  <c r="F498" i="1" s="1"/>
  <c r="C499" i="1"/>
  <c r="F499" i="1" s="1"/>
  <c r="C500" i="1"/>
  <c r="F500" i="1" s="1"/>
  <c r="C501" i="1"/>
  <c r="F501" i="1" s="1"/>
  <c r="C502" i="1"/>
  <c r="F502" i="1" s="1"/>
  <c r="C503" i="1"/>
  <c r="F503" i="1" s="1"/>
  <c r="C504" i="1"/>
  <c r="F504" i="1" s="1"/>
  <c r="C505" i="1"/>
  <c r="F505" i="1" s="1"/>
  <c r="C506" i="1"/>
  <c r="F506" i="1" s="1"/>
  <c r="C507" i="1"/>
  <c r="F507" i="1" s="1"/>
  <c r="C508" i="1"/>
  <c r="F508" i="1" s="1"/>
  <c r="C509" i="1"/>
  <c r="F509" i="1" s="1"/>
  <c r="C510" i="1"/>
  <c r="F510" i="1" s="1"/>
  <c r="C511" i="1"/>
  <c r="F511" i="1" s="1"/>
  <c r="C2" i="1"/>
  <c r="F2" i="1" s="1"/>
  <c r="F1" i="1" l="1"/>
  <c r="H1" i="1" l="1" a="1"/>
  <c r="H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<sst xmlns="http://schemas.openxmlformats.org/spreadsheetml/2006/main" count="2155" uniqueCount="1762">
  <si>
    <t>結合名（用紙名-サイズ-目-重さ）</t>
  </si>
  <si>
    <t>特菱アート両面Ｎ-23-Ｙ-62.5</t>
  </si>
  <si>
    <t>特菱アート両面Ｎ-21-Ｔ-135</t>
  </si>
  <si>
    <t>OKウルトラアクアサテン-23-Y-93.5</t>
  </si>
  <si>
    <t>サテン金藤-23-Y-111</t>
  </si>
  <si>
    <t>サテン金藤-23-Y-125</t>
  </si>
  <si>
    <t>ＯＫコートエコグリーン-20-Ｙ-46.5</t>
  </si>
  <si>
    <t>ＯＫトップコート-20-Ｙ-57.5</t>
  </si>
  <si>
    <t>ＯＫトップコート-23-Ｙ-76.5</t>
  </si>
  <si>
    <t>ＯＫコートＮエコグリーン-21-Ｔ-110</t>
  </si>
  <si>
    <t>オーロラコート-23-Ｙ-111</t>
  </si>
  <si>
    <t>オーロラコート-21-Ｔ-110</t>
  </si>
  <si>
    <t>シナールＤＧグロス-21-Ｔ-90</t>
  </si>
  <si>
    <t>シナールＤＧグロス-20-Ｙ-46.5</t>
  </si>
  <si>
    <t>シナールＤＧグロス-20-Ｙ-70.5</t>
  </si>
  <si>
    <t>シナールＤＧグロス-21-Ｔ-110</t>
  </si>
  <si>
    <t>シナールＤＧグロス-21-Ｔ-135</t>
  </si>
  <si>
    <t>シナールＤＧグロス-23-Ｙ-93.5</t>
  </si>
  <si>
    <t>シナールＤＧグロス-23-Ｙ-62.5</t>
  </si>
  <si>
    <t>シナールＤＧグロス-23-Ｙ-76.5</t>
  </si>
  <si>
    <t>シナールＤＧグロス-23-Ｔ-76.5</t>
  </si>
  <si>
    <t>シナールＤＧグロスくまけい-20-Ｙ-46.5</t>
  </si>
  <si>
    <t>パールコートＰ-20-Ｔ-70.5</t>
  </si>
  <si>
    <t>パールコートＰ-20-Ｙ-57.5</t>
  </si>
  <si>
    <t>パールコートＰ-23-Ｔ-62.5</t>
  </si>
  <si>
    <t>パールコートＰ-23-Ｔ-93.5</t>
  </si>
  <si>
    <t>パールコートＰ-23-Ｙ-93.5</t>
  </si>
  <si>
    <t>パールコートＰ-21-Ｔ-135</t>
  </si>
  <si>
    <t>パールコートＰ-21-Ｙ-135</t>
  </si>
  <si>
    <t>パールコートＰ-21-Ｔ-110</t>
  </si>
  <si>
    <t>パールコートＰ-21-Ｔ-90</t>
  </si>
  <si>
    <t>パ－ルコートＦＳＣ－Ｍ-23-Ｙ-43.5</t>
  </si>
  <si>
    <t>ユトリロコートグリーン70-20-Y-57.5</t>
  </si>
  <si>
    <t>ＲＶマット-20-Ｙ-44.5</t>
  </si>
  <si>
    <t>Ｖマット-20-Ｙ-44.5</t>
  </si>
  <si>
    <t>Ｖマット-20-Ｙ-57.5</t>
  </si>
  <si>
    <t>Ｖマット-20-Ｙ-70.5</t>
  </si>
  <si>
    <t>Ｖマット-20-Ｙ-86.5</t>
  </si>
  <si>
    <t>Ｖマット-21-Ｔ-90</t>
  </si>
  <si>
    <t>Ｖマット-21-Ｔ-70</t>
  </si>
  <si>
    <t>Ｖマット-21-Ｔ-135</t>
  </si>
  <si>
    <t>Ｖマット-21-Ｙ-135</t>
  </si>
  <si>
    <t>Ｖマット-21-Ｔ-180</t>
  </si>
  <si>
    <t>Ｖマット-23-Ｙ-62.5</t>
  </si>
  <si>
    <t>Ｖマット-23-Ｔ-62.5</t>
  </si>
  <si>
    <t>Ｖマット-23-Ｙ-48.5</t>
  </si>
  <si>
    <t>Ｖマット-23-Ｔ-48.5</t>
  </si>
  <si>
    <t>Ｖマット-23-Ｙ-125</t>
  </si>
  <si>
    <t>Ｖマット-23-Ｙ-153</t>
  </si>
  <si>
    <t>Ｖマット-23-Ｙ-76.5</t>
  </si>
  <si>
    <t>シルバーダイヤ-20-Ｙ-44.5</t>
  </si>
  <si>
    <t>シルバーダイヤ-20-Ｙ-70.5</t>
  </si>
  <si>
    <t>シルバーダイヤ-21-Ｔ-110</t>
  </si>
  <si>
    <t>シャトン-20-Ｔ-57.5</t>
  </si>
  <si>
    <t>シャトン-20-Ｙ-35</t>
  </si>
  <si>
    <t>シャトン-20-Ｙ-44.5</t>
  </si>
  <si>
    <t>シャトン-20-Ｙ-70.5</t>
  </si>
  <si>
    <t>シャトン-21-T-110</t>
  </si>
  <si>
    <t>シナールDGマットコート-20-Y-44.5</t>
  </si>
  <si>
    <t>シナールDGマットコート-20-Y-57.5</t>
  </si>
  <si>
    <t>シナールDGマットコート-23-T-62.5</t>
  </si>
  <si>
    <t>ホワイトニューＶマット-20-Ｙ-44.5</t>
  </si>
  <si>
    <t>ホワイトニューＶマット-21-Ｔ-90</t>
  </si>
  <si>
    <t>ホワイトニューＶマット-21-Ｔ-110</t>
  </si>
  <si>
    <t>ホワイトニューＶマット-23-Ｙ-76.5</t>
  </si>
  <si>
    <t>ホワイトニューＶマット-23-Ｙ-93.5</t>
  </si>
  <si>
    <t>マットエコグリーン-20-Y-70.5</t>
  </si>
  <si>
    <t>マットエコグリーン-20-Y-57.5</t>
  </si>
  <si>
    <t>マットエコグリーン-20-Y-44.5</t>
  </si>
  <si>
    <t>マットコートエコグリーン100-20-Y-44.5</t>
  </si>
  <si>
    <t>マットカラーHG-21-T-223.5</t>
  </si>
  <si>
    <t>マットカラーHG-21-T-193.5</t>
  </si>
  <si>
    <t>ユトリロマットグリーン70-20-Ｙ-44.5</t>
  </si>
  <si>
    <t>ユトリログロスマット-20-Ｙ-57.5</t>
  </si>
  <si>
    <t>ユトリログロスマット-23-Ｙ-93.5</t>
  </si>
  <si>
    <t>ユトリログロスマットＮ-23-Ｙ-93.5</t>
  </si>
  <si>
    <t>ユトリログロスマット-21-Ｔ-110</t>
  </si>
  <si>
    <t>ｎｐｉ上質-20-Ｙ-28.5</t>
  </si>
  <si>
    <t>ｎｐｉ上質-20-Ｔ-35</t>
  </si>
  <si>
    <t>ｎｐｉ上質-20-Ｙ-35</t>
  </si>
  <si>
    <t>ｎｐｉ上質-23-Ｙ-38.5</t>
  </si>
  <si>
    <t>ｎｐｉ上質-20-Ｙ-57.5</t>
  </si>
  <si>
    <t>ｎｐｉ上質-20-Ｙ-70.5</t>
  </si>
  <si>
    <t>ｎｐｉ上質-20-Ｙ-86.5</t>
  </si>
  <si>
    <t>ｎｐｉ上質-21-Ｔ-110</t>
  </si>
  <si>
    <t>ｎｐｉ上質-21-Ｔ-135</t>
  </si>
  <si>
    <t>ｎｐｉ上質-21-Ｔ-180</t>
  </si>
  <si>
    <t>ｎｐｉ上質-21-Ｔ-55</t>
  </si>
  <si>
    <t>ｎｐｉ上質-21-Ｔ-70</t>
  </si>
  <si>
    <t>ｎｐｉ上質-21-Ｙ-70</t>
  </si>
  <si>
    <t>ｎｐｉ上質-21-Ｔ-90</t>
  </si>
  <si>
    <t>ｎｐｉ上質-21-Ｔ-45</t>
  </si>
  <si>
    <t>ｎｐｉ上質-23-Ｙ-125</t>
  </si>
  <si>
    <t>ｎｐｉ上質-23-Ｙ-48.5</t>
  </si>
  <si>
    <t>ｎｐｉ上質-23-Ｙ-76.5</t>
  </si>
  <si>
    <t>ｎｐｉ上質-23-Ｙ-93.5</t>
  </si>
  <si>
    <t>ｎｐｉ上質グリーン70-23-Ｙ-93.5</t>
  </si>
  <si>
    <t>エコ間伐紙-23-Ｙ-76.5</t>
  </si>
  <si>
    <t>プリンス上質-21-Ｔ-55</t>
  </si>
  <si>
    <t>プリンス上質-21-Ｔ-70</t>
  </si>
  <si>
    <t>プリンス上質-20-Ｙ-44.5</t>
  </si>
  <si>
    <t>プリンス上質エコグリーン-20-Ｙ-57.5</t>
  </si>
  <si>
    <t>プリンス上質エコグリーン-20-Ｙ-70.5</t>
  </si>
  <si>
    <t>プリンス上質エコグリーン-20-Ｔ-70.5</t>
  </si>
  <si>
    <t>プリンス上質エコグリーン-20-Ｙ-44.5</t>
  </si>
  <si>
    <t>プリンス上質エコグリーン-23-Ｙ-93.5</t>
  </si>
  <si>
    <t>ユトリロ上質グリーン７０-20-Ｙ-35</t>
  </si>
  <si>
    <t>ユトリロ上質グリーン７０-20-Ｙ-44.5</t>
  </si>
  <si>
    <t>紀州上質-20-Ｔ-44.5</t>
  </si>
  <si>
    <t>雷鳥上質-21-T-110</t>
  </si>
  <si>
    <t>雷鳥上質-20-Ｙ-44.5</t>
  </si>
  <si>
    <t>雷鳥上質くまけい-20-Ｙ-44.5</t>
  </si>
  <si>
    <t>ＯＫアートポスト-23-Ｔ-153</t>
  </si>
  <si>
    <t>ＯＫアートポスト-23-Ｔ-167</t>
  </si>
  <si>
    <t>ＯＫアートポスト-23-Ｙ-111</t>
  </si>
  <si>
    <t>ＯＫアートポスト-23-Ｙ-139</t>
  </si>
  <si>
    <t>ＯＫアートポスト-23-Ｙ-153</t>
  </si>
  <si>
    <t>アイベストＷ-23-Ｙ-13.5</t>
  </si>
  <si>
    <t>サンカード-23-Ｙ-12.5</t>
  </si>
  <si>
    <t>サンカード-21-Ｔ-19.5</t>
  </si>
  <si>
    <t>サンカード-21-Ｔ-36</t>
  </si>
  <si>
    <t>ボンアイボリー-23-Ｙ-11.5</t>
  </si>
  <si>
    <t>ボンアイボリー-23-Ｙ-14</t>
  </si>
  <si>
    <t>ボンアイボリー-23-Ｙ-15.5</t>
  </si>
  <si>
    <t>ボンアイボリー-23-Ｙ-21.5</t>
  </si>
  <si>
    <t>ボンアイボリー-23-Ｙ-25</t>
  </si>
  <si>
    <t>ボンアイボリー-21-Ｔ-22.5</t>
  </si>
  <si>
    <t>ボンアイボリー-21-Ｔ-19.5</t>
  </si>
  <si>
    <t>ボンアイボリー-21-Ｔ-40</t>
  </si>
  <si>
    <t>ボンアイボリー-21-Ｔ-16.5</t>
  </si>
  <si>
    <t>ボンアイボリー-21-Ｔ-26.5</t>
  </si>
  <si>
    <t>マットポスト-23-Ｙ-104</t>
  </si>
  <si>
    <t>マットポスト-23-Ｙ-125</t>
  </si>
  <si>
    <t>マットポスト-23-Ｙ-153</t>
  </si>
  <si>
    <t>マットポスト-21-Ｔ-180</t>
  </si>
  <si>
    <t>レイナＲ-23-Ｙ-139</t>
  </si>
  <si>
    <t>レイナＲ-23-Ｙ-153</t>
  </si>
  <si>
    <t>ありそ-20-Ｔ-35</t>
  </si>
  <si>
    <t>ありそ-20-Ｙ-30</t>
  </si>
  <si>
    <t>ありそ-20-Ｔ-39.5</t>
  </si>
  <si>
    <t>ありそ-22-Ｔ-53</t>
  </si>
  <si>
    <t>ｂ７トラネクスト-20-Ｔ-50.5</t>
  </si>
  <si>
    <t>ｂ７トラネクスト-20-Ｔ-55</t>
  </si>
  <si>
    <t>ｂ７トラネクスト-20-Ｙ-63</t>
  </si>
  <si>
    <t>ｂ７トラネクスト-21-Ｙ-71.5</t>
  </si>
  <si>
    <t>ｂ７トラネクスト-21-Ｔ-79</t>
  </si>
  <si>
    <t>ｂ７ナチュラル-21-Ｔ-86.5</t>
  </si>
  <si>
    <t>ｂ７ナチュラル-21-Ｙ-71.5</t>
  </si>
  <si>
    <t>ｂ７バルキー-20-Ｔ-57.5</t>
  </si>
  <si>
    <t>ｂ７バルキー-20-Ｔ-70.5</t>
  </si>
  <si>
    <t>オペラクリームウルトラ-20-Ｔ-46</t>
  </si>
  <si>
    <t>オペラクリームウルトラ-20-Ｔ-51</t>
  </si>
  <si>
    <t>オペラホワイトマックス-20-Ｔ-39.5</t>
  </si>
  <si>
    <t>アルトクリームマックス-20-Ｔ-44</t>
  </si>
  <si>
    <t>ソリストＳＰ（Ｎ）-21-Ｙ-65.5</t>
  </si>
  <si>
    <t>ラフクリーム琥珀-20-Ｔ-39.5</t>
  </si>
  <si>
    <t>ラフクリーム琥珀-20-Ｔ-42.5</t>
  </si>
  <si>
    <t>ラフクリーム琥珀-20-Ｔ-45.5</t>
  </si>
  <si>
    <t>ラフクリーム琥珀-21-Ｙ-62</t>
  </si>
  <si>
    <t>ラフクリーム琥珀-21-Ｙ-71.5</t>
  </si>
  <si>
    <t>淡クリームラフ書籍-20-Ｔ-42.5</t>
  </si>
  <si>
    <t>淡クリームラフ書籍-20-Ｔ-45.5</t>
  </si>
  <si>
    <t>淡クリームキンマリ-21-Ｙ-90</t>
  </si>
  <si>
    <t>琥珀-20-Ｔ-46.5</t>
  </si>
  <si>
    <t>琥珀-20-Ｙ-46.5</t>
  </si>
  <si>
    <t>琥珀-20-Ｔ-40</t>
  </si>
  <si>
    <t>琥珀-20-Ｙ-36.5</t>
  </si>
  <si>
    <t>琥珀-20-Ｙ-57.5</t>
  </si>
  <si>
    <t>琥珀-20-Ｔ-57.5</t>
  </si>
  <si>
    <t>琥珀-21-Ｙ-72.5</t>
  </si>
  <si>
    <t>琥珀-22-Ｔ-70</t>
  </si>
  <si>
    <t>琥珀-21-Ｔ-90</t>
  </si>
  <si>
    <t>琥珀-21-Ｙ-90</t>
  </si>
  <si>
    <t>琥珀-21-Ｔ-60</t>
  </si>
  <si>
    <t>琥珀-21-Ｔ-55</t>
  </si>
  <si>
    <t>Aカード#400濃クリーム-21-T-360</t>
  </si>
  <si>
    <t>Aカード#200ソラ-21-T-180</t>
  </si>
  <si>
    <t>Aカード#200ナチュラル-21-T-180</t>
  </si>
  <si>
    <t>Aカード#200アイボリー-21-T-180</t>
  </si>
  <si>
    <t>Aカード#200淡クリーム-21-T-180</t>
  </si>
  <si>
    <t>Aカード#200ミズ-21-T-180</t>
  </si>
  <si>
    <t>Aカード#200ナシ-21-T-180</t>
  </si>
  <si>
    <t>Aカード#250ハダ-21-T-225</t>
  </si>
  <si>
    <t>Aカード#250モモ-21-T-225</t>
  </si>
  <si>
    <t>Aカード#250ミズ-21-T-225</t>
  </si>
  <si>
    <t>Aカード#350ワカクサ-21-T-315</t>
  </si>
  <si>
    <t>ＢＰコート＃１１０アサギ-21-Ｔ-1</t>
  </si>
  <si>
    <t>ＢＰコート＃１１０ウグイス-21-Ｔ-1</t>
  </si>
  <si>
    <t>ＢＰコート＃１１０クリーム-21-Ｔ-1</t>
  </si>
  <si>
    <t>ＢＰコート＃１１０シロ-21-Ｔ-1</t>
  </si>
  <si>
    <t>ＯＫＡＣカードウスミズ-21-Ｔ-222</t>
  </si>
  <si>
    <t>ＯＫＡＣカード濃クリーム-21-Ｔ-222</t>
  </si>
  <si>
    <t>ＯＫＡＣカードハダ-21-Ｔ-264</t>
  </si>
  <si>
    <t>ＯＫミューズリンタースノーホワイト-21-Ｙ-120</t>
  </si>
  <si>
    <t>ＪＥＴエースＦ-23-Ｔ-37</t>
  </si>
  <si>
    <t>ＪＥＴエースＷＦ-23-Ｔ-19</t>
  </si>
  <si>
    <t>ＪＥＴエースＦ-23-Ｔ-53</t>
  </si>
  <si>
    <t>ＪＥＴエースＦ-23-Ｔ-48.5</t>
  </si>
  <si>
    <t>ＪＥＴエースＦ-23-Ｔ-35</t>
  </si>
  <si>
    <t>ＪＥＴエースＦ-23-Ｔ-27</t>
  </si>
  <si>
    <t>ＪＥＴエース-23-Ｔ-31</t>
  </si>
  <si>
    <t>ＭＬファイバーウスアオ-21-Ｙ-160</t>
  </si>
  <si>
    <t>ＮＴほそおりナチュラル-21-Ｙ-170</t>
  </si>
  <si>
    <t>ＮＴラシャスノーホワイト-21-Ｙ-190</t>
  </si>
  <si>
    <t>ＮＴラシャウスクリーム-21-Ｙ-100</t>
  </si>
  <si>
    <t>ＮＴラシャグレー10-21-Ｙ-210</t>
  </si>
  <si>
    <t>ＮＴラシャフジ-21-Ｙ-130</t>
  </si>
  <si>
    <t>ＮＴストライプライトグレー-21-Ｙ-130</t>
  </si>
  <si>
    <t>KK帳簿用紙-23-Y-62.5</t>
  </si>
  <si>
    <t>ＰＨＯ-21-Ｙ-135</t>
  </si>
  <si>
    <t>ＰＨＯ-21-Ｙ-160</t>
  </si>
  <si>
    <t>ＰＨＯ-21-Ｙ-175</t>
  </si>
  <si>
    <t>ＳＴカバーシロ-21-Ｙ-100</t>
  </si>
  <si>
    <t>ＷＰＨＯ-21-Ｙ-135</t>
  </si>
  <si>
    <t>ＷＰＨＯ-21-Ｙ-180</t>
  </si>
  <si>
    <t>アラベールスノーホワイト-21-Y-200</t>
  </si>
  <si>
    <t>アラベールホワイト-23-Y-111</t>
  </si>
  <si>
    <t>アラベールホワイト-23-T-111</t>
  </si>
  <si>
    <t>アラベールスノーホワイト-21-Y-110</t>
  </si>
  <si>
    <t>アラベールスノーホワイト-21-Y-160</t>
  </si>
  <si>
    <t>アラベールホワイト-21-Y-70</t>
  </si>
  <si>
    <t>アラベールナチュラル-21-Y-90</t>
  </si>
  <si>
    <t>アラベールナチュラル-21-Y-160</t>
  </si>
  <si>
    <t>ヴァンヌーボＶナチュラル-21-Ｙ-130</t>
  </si>
  <si>
    <t>ヴァンヌーボＶスノーホワイト-23-Ｔ-149.5</t>
  </si>
  <si>
    <t>ヴァンヌーボＶスノーホワイト-23-Ｙ-135.5</t>
  </si>
  <si>
    <t>ヴァンヌーボＶホワイト-23-Ｙ-73</t>
  </si>
  <si>
    <t>ヴァンヌーボＶナチュラル-21-Ｙ-150</t>
  </si>
  <si>
    <t>ヴァンヌーボＶホワイト-23-Ｙ-104</t>
  </si>
  <si>
    <t>ヴァンヌーボFホワイト-23-Ｙ-125</t>
  </si>
  <si>
    <t>ヴァンヌーボＶホワイト-23-Ｙ-62.5</t>
  </si>
  <si>
    <t>エスプリＡＰ-23-Ｙ-139</t>
  </si>
  <si>
    <t>エスプリＦＰ-23-Ｔ-125</t>
  </si>
  <si>
    <t>エスプリＦＰ-23-Ｙ-125</t>
  </si>
  <si>
    <t>エスプリＦＰ-23-Ｙ-93.5</t>
  </si>
  <si>
    <t>エスプリＦＰ-23-Ｔ-93.5</t>
  </si>
  <si>
    <t>エスプリＦＰ-21-Ｔ-90</t>
  </si>
  <si>
    <t>エスプリＶ-21-Ｔ-180</t>
  </si>
  <si>
    <t>エスプリＶＮ-21-Ｔ-210.5</t>
  </si>
  <si>
    <t>エスプリＶ-23-Ｔ-188</t>
  </si>
  <si>
    <t>エスプリＷ-23-Ｔ-125</t>
  </si>
  <si>
    <t>エスプリＷ-21-Ｙ-220</t>
  </si>
  <si>
    <t>エスプリＶＷ-23-Ｙ-125</t>
  </si>
  <si>
    <t>エスプリＷ-23-Ｔ-93.5</t>
  </si>
  <si>
    <t>エスプリＷ-23-Ｙ-93.5</t>
  </si>
  <si>
    <t>エスプリコートＳＳ-23-Ｙ-153</t>
  </si>
  <si>
    <t>エスプリコートＳＳＣＯＣ-23-Ｙ-153</t>
  </si>
  <si>
    <t>エスプリＶエンボスストライプ-21-Ｔ-180</t>
  </si>
  <si>
    <t>エンボス布目-21-T-135</t>
  </si>
  <si>
    <t>エンボス梨地-21-T-135</t>
  </si>
  <si>
    <t>エンボス梨地-23-Y-62.5</t>
  </si>
  <si>
    <t>オーパーＦ－１５ＭＤＰ-20-Ｔ-1</t>
  </si>
  <si>
    <t>オリンパス城野印刷-24-Ｔ-75.5</t>
  </si>
  <si>
    <t>キュリアスメタルシルバー-21-Y-215</t>
  </si>
  <si>
    <t>キュリアスメタルゴールド-21-Y-215</t>
  </si>
  <si>
    <t>ケンランホワイト-21-Y-180</t>
  </si>
  <si>
    <t>ケンラン淡クリーム-21-Y-180</t>
  </si>
  <si>
    <t>クラークケント-23-Ｔ-125</t>
  </si>
  <si>
    <t>クラークケント-23-Ｙ-125</t>
  </si>
  <si>
    <t>グッピーラップグリーン-23-T-41.5</t>
  </si>
  <si>
    <t>グッピーラップブルー-23-T-41.5</t>
  </si>
  <si>
    <t>ゴールドアトラスG-24-T-92</t>
  </si>
  <si>
    <t>サーブルスノーホワイト-21-Y-130</t>
  </si>
  <si>
    <t>サーブルスノーホワイト-21-Y-190</t>
  </si>
  <si>
    <t>シェルリンプレーン-21-Y-180</t>
  </si>
  <si>
    <t>ジェラードGAスノーホワイト-21-Y-210</t>
  </si>
  <si>
    <t>シャイナーユキ-21-Y-120</t>
  </si>
  <si>
    <t>スピカボンド-20-Ｙ-41.5</t>
  </si>
  <si>
    <t>スタードリームオパール-21-T-209</t>
  </si>
  <si>
    <t>タントP-60-21-Y-100</t>
  </si>
  <si>
    <t>タントN-8-21-Y-180</t>
  </si>
  <si>
    <t>タントS-7-21-Y-180</t>
  </si>
  <si>
    <t>タントS-6-21-Y-100</t>
  </si>
  <si>
    <t>タントL-72-21-Y-100</t>
  </si>
  <si>
    <t>タントH-64-21-Y-100</t>
  </si>
  <si>
    <t>タントB-11-21-Y-100</t>
  </si>
  <si>
    <t>トモエリバー６４-20-Ｔ-0</t>
  </si>
  <si>
    <t>ナポレンホワイト-21-Y-175</t>
  </si>
  <si>
    <t>ニューラグリンアイボリー-21-Ｙ-146</t>
  </si>
  <si>
    <t>ニューケント-21-T-180</t>
  </si>
  <si>
    <t>はまゆう-23-Ｙ-27</t>
  </si>
  <si>
    <t>はまゆう-21-Ｔ-34.5</t>
  </si>
  <si>
    <t>はまゆう-21-Ｔ-38.5</t>
  </si>
  <si>
    <t>はまゆう-21-Ｔ-43</t>
  </si>
  <si>
    <t>パミスユキ-21-Ｙ-200</t>
  </si>
  <si>
    <t>パミスシロ-23-Ｙ-104</t>
  </si>
  <si>
    <t>パミスシロ-21-Ｙ-150</t>
  </si>
  <si>
    <t>パミスシロ-21-Ｙ-120</t>
  </si>
  <si>
    <t>パミスシロ-23-Ｙ-139</t>
  </si>
  <si>
    <t>ハンマートーンＧＡスノーホワイト-21-Ｙ-210</t>
  </si>
  <si>
    <t>ハンマートーンＧＡプラチナホワイト-21-Ｙ-170</t>
  </si>
  <si>
    <t>ピーチケント-23-Ｔ-125</t>
  </si>
  <si>
    <t>ピズムマット-23-Ｔ-125</t>
  </si>
  <si>
    <t>ピズムマット-23-Ｙ-125</t>
  </si>
  <si>
    <t>ビューコロナ-20-T-25.9</t>
  </si>
  <si>
    <t>フレンチパンチナチュラル-20-T-92</t>
  </si>
  <si>
    <t>フレンチマーブルローズ-21-T-180</t>
  </si>
  <si>
    <t>ペルーラスノーホワイト-21-Y-180</t>
  </si>
  <si>
    <t>ホワイトピーチケント-21-Ｔ-110</t>
  </si>
  <si>
    <t>ホワイトピーチケント-23-Ｔ-125</t>
  </si>
  <si>
    <t>ホワイトピーチケント-23-Ｙ-111</t>
  </si>
  <si>
    <t>ホワイトピーチケント-23-Ｙ-139</t>
  </si>
  <si>
    <t>ホワイトピーチケント-23-Ｙ-153</t>
  </si>
  <si>
    <t>ホワイトピーチケント-23-Ｙ-184</t>
  </si>
  <si>
    <t>ホワイトピーチケント-23-Ｙ-93.5</t>
  </si>
  <si>
    <t>マーメイドシロ-21-Y-160</t>
  </si>
  <si>
    <t>マーメイドシラチャ-21-Y-110</t>
  </si>
  <si>
    <t>マーメイドナチュラル-21-Y-153</t>
  </si>
  <si>
    <t>マーメイドソラ-21-Y-153</t>
  </si>
  <si>
    <t>ミラーコートＰ-23-Ｙ-153</t>
  </si>
  <si>
    <t>ミラーコートＰ-23-Ｙ-139</t>
  </si>
  <si>
    <t>ミラーコートＰ-23-Ｙ-76.5</t>
  </si>
  <si>
    <t>ミラーコートＰ-23-Ｔ-125</t>
  </si>
  <si>
    <t>ミラーコートＰ-21-Ｔ-200</t>
  </si>
  <si>
    <t>ミラーコートＧ-23-Ｙ-93.5</t>
  </si>
  <si>
    <t>ミラーコートＧ-23-Ｙ-125</t>
  </si>
  <si>
    <t>モデラトーンGAナチュラル-21-Y-135</t>
  </si>
  <si>
    <t>モデラトーンGAスノー-21-Y-200</t>
  </si>
  <si>
    <t>ユポＦＧＳ＃２５０-23-Ｔ-1</t>
  </si>
  <si>
    <t>ユポＦＧＳ＃２００-23-Ｔ-1</t>
  </si>
  <si>
    <t>ユポＦＧＳ＃２００-21-Ｔ-1</t>
  </si>
  <si>
    <t>ユポＦＧＳ＃２５０-21-Ｔ-1</t>
  </si>
  <si>
    <t>ユポＦＧＳ＃６０-21-Ｔ-1</t>
  </si>
  <si>
    <t>ユポＦＲＢＷ＃１５０-23-Ｔ-1</t>
  </si>
  <si>
    <t>ユポＦＲＢＷ＃２００-21-Ｔ-1</t>
  </si>
  <si>
    <t>ユポＦＥＢＧ＃１３０-21-Ｔ-1</t>
  </si>
  <si>
    <t>レザック６６アカ-21-Ｙ-260</t>
  </si>
  <si>
    <t>レザック６６ベージュ-21-Ｙ-175</t>
  </si>
  <si>
    <t>レザック６６アサギ-21-Ｙ-175</t>
  </si>
  <si>
    <t>レザック６６モモ-21-Ｙ-175</t>
  </si>
  <si>
    <t>レザック６６レモン-21-Ｙ-175</t>
  </si>
  <si>
    <t>レザック６６スミレ-21-Ｙ-215</t>
  </si>
  <si>
    <t>レザック８０つむぎアサギ-21-Ｙ-210</t>
  </si>
  <si>
    <t>レザック８０つむぎダイダイ-21-Ｙ-210</t>
  </si>
  <si>
    <t>レザック８０つむぎモエギ-21-Ｙ-170</t>
  </si>
  <si>
    <t>レザック６６キ-21-Ｙ-175</t>
  </si>
  <si>
    <t>レザック６６スミレ-21-Ｙ-175</t>
  </si>
  <si>
    <t>レザック６６キンチャ-21-Ｙ-260</t>
  </si>
  <si>
    <t>レザック６６ギンネズ-21-Ｙ-215</t>
  </si>
  <si>
    <t>レザック８０つむぎソラ-21-Ｙ-210</t>
  </si>
  <si>
    <t>レザック８０つむぎミドリ-21-Ｙ-210</t>
  </si>
  <si>
    <t>レザック８０つむぎバラ-21-Ｙ-210</t>
  </si>
  <si>
    <t>紀州ラップ-24-Ｔ-129.5</t>
  </si>
  <si>
    <t>紀州ラップ-24-Ｔ-86.5</t>
  </si>
  <si>
    <t>銀竹クラフト-24-Ｔ-72</t>
  </si>
  <si>
    <t>銀竹クラフト-24-Ｔ-90</t>
  </si>
  <si>
    <t>銀竹クラフト-24-Ｔ-63</t>
  </si>
  <si>
    <t>北雪ケント-21-Ｔ-265</t>
  </si>
  <si>
    <t>北雪ケント-21-Ｔ-360</t>
  </si>
  <si>
    <t>北雪ケント-23-Ｙ-125</t>
  </si>
  <si>
    <t>北雪ケントCOC-23-Ｙ-125</t>
  </si>
  <si>
    <t>北雪ケント-23-Ｙ-155</t>
  </si>
  <si>
    <t>五條スペシャリティーズ№２１５－２５６-21-Ｔ-22</t>
  </si>
  <si>
    <t>晒竜王Ｗ-24-Ｔ-129.5</t>
  </si>
  <si>
    <t>晒竜王Ｗ-24-Ｔ-54</t>
  </si>
  <si>
    <t>晒竜王Ｗ-24-Ｔ-75.5</t>
  </si>
  <si>
    <t>晒竜王Ｗ-24-Ｔ-86.5</t>
  </si>
  <si>
    <t>晒竜王Ｗ-24-Ｔ-151</t>
  </si>
  <si>
    <t>晒クラフト-21-T-60</t>
  </si>
  <si>
    <t>新だん紙シロ-21-Y-160</t>
  </si>
  <si>
    <t>新局紙シロ-21-Y-100</t>
  </si>
  <si>
    <t>新草木染あまがわ-21-Y-64.5</t>
  </si>
  <si>
    <t>白柳-21-Y-90</t>
  </si>
  <si>
    <t>東海クラフト-24-Ｔ-108</t>
  </si>
  <si>
    <t>東海クラフト-24-Ｔ-129.5</t>
  </si>
  <si>
    <t>東海クラフト-24-Ｔ-65</t>
  </si>
  <si>
    <t>東海クラフト-24-Ｔ-86.5</t>
  </si>
  <si>
    <t>特白仙貨紙№6571-21-T-60</t>
  </si>
  <si>
    <t>白銀-21-Ｔ-34.5</t>
  </si>
  <si>
    <t>白銀-21-Ｔ-38.5</t>
  </si>
  <si>
    <t>白銀-21-Ｙ-38.5</t>
  </si>
  <si>
    <t>白銀-21-Ｔ-56</t>
  </si>
  <si>
    <t>奉書紙特白№6378-21-T-60</t>
  </si>
  <si>
    <t>奉書紙特白№6376-21-T-51.5</t>
  </si>
  <si>
    <t>奉書紙自然色№6383-21-T-51.5</t>
  </si>
  <si>
    <t>奉書紙自然色№6385-21-T-60</t>
  </si>
  <si>
    <t>奉書紙特白№6379-21-Y-60</t>
  </si>
  <si>
    <t>KSY奉書紙しろたえ-21-Y-45</t>
  </si>
  <si>
    <t>きぬもみシロ-21-Y-115</t>
  </si>
  <si>
    <t>しこくてんれいシロ-21-T-135</t>
  </si>
  <si>
    <t>しこくてんれいシロ-21-T-180</t>
  </si>
  <si>
    <t>しこくてんれいシロ-21-T-110</t>
  </si>
  <si>
    <t>しこくてんれいシロ-21-T-60</t>
  </si>
  <si>
    <t>しこくてんれいシロ-23-T-53.5</t>
  </si>
  <si>
    <t>しこくてんれいシロ-21-T-62.5</t>
  </si>
  <si>
    <t>紀州アイボリー-20-Ｔ-68.5</t>
  </si>
  <si>
    <t>紀州アイボリー-20-Ｔ-121.5</t>
  </si>
  <si>
    <t>紀州アサギ-21-Ｔ-107</t>
  </si>
  <si>
    <t>紀州アサギ-20-Ｔ-50</t>
  </si>
  <si>
    <t>紀州アサギ-21-Ｔ-66</t>
  </si>
  <si>
    <t>紀州アジサイ-21-Ｔ-78</t>
  </si>
  <si>
    <t>紀州アマリリス-20-Ｔ-68.5</t>
  </si>
  <si>
    <t>紀州ウグイス-20-Ｔ-42</t>
  </si>
  <si>
    <t>紀州ウグイス-20-Ｙ-42</t>
  </si>
  <si>
    <t>紀州ウグイス-20-Ｔ-50</t>
  </si>
  <si>
    <t>紀州ウグイス-20-Ｔ-68.5</t>
  </si>
  <si>
    <t>紀州ウグイス-21-Ｔ-107</t>
  </si>
  <si>
    <t>紀州ウグイス-21-Ｔ-134</t>
  </si>
  <si>
    <t>紀州ウスダイダイ-20-Ｔ-42</t>
  </si>
  <si>
    <t>紀州ウスダイダイ-20-Ｔ-50</t>
  </si>
  <si>
    <t>紀州ウスダイダイ-20-Ｔ-84.5</t>
  </si>
  <si>
    <t>紀州オレンジ-21-Ｔ-107</t>
  </si>
  <si>
    <t>紀州オレンジ-21-Ｔ-78</t>
  </si>
  <si>
    <t>紀州オレンジ-20-Ｔ-42</t>
  </si>
  <si>
    <t>紀州オレンジ-20-Ｔ-33</t>
  </si>
  <si>
    <t>紀州オレンジ-21-Ｔ-176</t>
  </si>
  <si>
    <t>紀州キ-20-Ｔ-42</t>
  </si>
  <si>
    <t>紀州キ-20-Ｔ-33</t>
  </si>
  <si>
    <t>紀州キ-20-Ｔ-50</t>
  </si>
  <si>
    <t>紀州キ-21-Ｔ-52</t>
  </si>
  <si>
    <t>紀州キ-21-Ｔ-78</t>
  </si>
  <si>
    <t>紀州ギンネズ-21-Ｔ-107</t>
  </si>
  <si>
    <t>紀州ギンネズ-20-Ｔ-68.5</t>
  </si>
  <si>
    <t>紀州クリーム-20-Ｔ-33</t>
  </si>
  <si>
    <t>紀州クリーム-20-Ｔ-50</t>
  </si>
  <si>
    <t>紀州クリーム-21-Ｔ-107</t>
  </si>
  <si>
    <t>紀州クリーム-20-Ｔ-68.5</t>
  </si>
  <si>
    <t>紀州クリーム-21-Ｔ-134</t>
  </si>
  <si>
    <t>紀州クリーム-21-Ｔ-176</t>
  </si>
  <si>
    <t>紀州クリーム-20-Ｔ-121.5</t>
  </si>
  <si>
    <t>紀州コスモス-20-Ｔ-68.5</t>
  </si>
  <si>
    <t>紀州コスモス-20-Ｔ-50</t>
  </si>
  <si>
    <t>紀州コスミテ-20-Ｔ-84.5</t>
  </si>
  <si>
    <t>紀州サーモン-21-Ｔ-66</t>
  </si>
  <si>
    <t>紀州サクラ-20-Ｔ-68.5</t>
  </si>
  <si>
    <t>紀州シロ-20-Ｔ-42</t>
  </si>
  <si>
    <t>紀州シロ-20-Ｔ-50</t>
  </si>
  <si>
    <t>紀州シロ-20-Ｔ-68.5</t>
  </si>
  <si>
    <t>紀州シラチャ-21-Ｔ-107</t>
  </si>
  <si>
    <t>紀州ソラ-20-Ｔ-42</t>
  </si>
  <si>
    <t>紀州ソラ-21-Ｔ-78</t>
  </si>
  <si>
    <t>紀州ソラ-20-Ｔ-68.5</t>
  </si>
  <si>
    <t>紀州ハダ-21-Ｔ-107</t>
  </si>
  <si>
    <t>紀州ハダ-20-Ｔ-121.5</t>
  </si>
  <si>
    <t>紀州ビワ-20-Ｔ-84.5</t>
  </si>
  <si>
    <t>紀州フジ-21-Ｔ-52</t>
  </si>
  <si>
    <t>紀州フジ-21-Ｔ-134</t>
  </si>
  <si>
    <t>紀州フジ-20-Ｔ-84.5</t>
  </si>
  <si>
    <t>紀州ミズ-21-Ｔ-78</t>
  </si>
  <si>
    <t>紀州ミドリ-20-Ｔ-42</t>
  </si>
  <si>
    <t>紀州ミドリ-21-Ｔ-66</t>
  </si>
  <si>
    <t>紀州ミドリ-21-Ｔ-78</t>
  </si>
  <si>
    <t>紀州モエギ-20-Ｔ-50</t>
  </si>
  <si>
    <t>紀州モエギ-20-Ｔ-68.5</t>
  </si>
  <si>
    <t>紀州モエギ-20-Ｔ-33</t>
  </si>
  <si>
    <t>紀州モモ-21-Ｔ-107</t>
  </si>
  <si>
    <t>紀州モモ-20-Ｔ-68.5</t>
  </si>
  <si>
    <t>紀州モモ-20-Ｔ-42</t>
  </si>
  <si>
    <t>紀州モモ-21-Ｔ-134</t>
  </si>
  <si>
    <t>紀州ヤマブキ-21-Ｔ-107</t>
  </si>
  <si>
    <t>紀州ヤマブキ-20-Ｔ-68.5</t>
  </si>
  <si>
    <t>紀州ヤマブキ-20-Ｔ-33</t>
  </si>
  <si>
    <t>紀州ヤマブキ-21-Ｔ-134</t>
  </si>
  <si>
    <t>紀州ラベンダー-21-Ｔ-107</t>
  </si>
  <si>
    <t>紀州ラベンダー-20-Ｔ-42</t>
  </si>
  <si>
    <t>紀州リンドウ-20-Ｔ-68.5</t>
  </si>
  <si>
    <t>紀州リンドウ-20-Ｔ-42</t>
  </si>
  <si>
    <t>紀州レモン-20-Ｔ-68.5</t>
  </si>
  <si>
    <t>紀州レモン-20-Ｔ-42</t>
  </si>
  <si>
    <t>紀州レモン-20-Ｔ-33</t>
  </si>
  <si>
    <t>紀州レモン-20-Ｔ-50</t>
  </si>
  <si>
    <t>紀州レモン-20-Ｔ-84.5</t>
  </si>
  <si>
    <t>紀州レモン-21-Ｔ-107</t>
  </si>
  <si>
    <t>紀州レモン-21-Ｔ-176</t>
  </si>
  <si>
    <t>紀州ワカクサ-20-Ｔ-42</t>
  </si>
  <si>
    <t>紀州ワカクサ-21-Ｔ-107</t>
  </si>
  <si>
    <t>紀州ワカクサ-21-Ｔ-176</t>
  </si>
  <si>
    <t>紀州ワカタケ-21-Ｔ-107</t>
  </si>
  <si>
    <t>紀州ワカタケ-20-Ｔ-33</t>
  </si>
  <si>
    <t>紀州ワカタケ-20-Ｔ-121.5</t>
  </si>
  <si>
    <t>紀州濃クリーム-20-Ｔ-42</t>
  </si>
  <si>
    <t>紀州濃クリーム-20-Ｔ-50</t>
  </si>
  <si>
    <t>紀州濃クリーム-21-Ｔ-107</t>
  </si>
  <si>
    <t>紀州濃クリーム-20-Ｔ-33</t>
  </si>
  <si>
    <t>日本製紙アサギ-20-Ｔ-42</t>
  </si>
  <si>
    <t>日本製紙ダイダイ-20-Ｔ-68.5</t>
  </si>
  <si>
    <t>日本製紙ピュアピンク-21-Ｔ-107</t>
  </si>
  <si>
    <t>日本製紙ピュアピンク-20-Ｔ-68.5</t>
  </si>
  <si>
    <t>日本製紙ピュアピンク-20-Ｔ-50</t>
  </si>
  <si>
    <t>日本製紙ピュアピンク-20-Ｔ-33</t>
  </si>
  <si>
    <t>日本製紙ピュアライトブルー-21-Ｔ-107</t>
  </si>
  <si>
    <t>日本製紙ピュアライトブルー-20-Ｔ-42</t>
  </si>
  <si>
    <t>日本製紙ピュアライム-20-Ｔ-68.5</t>
  </si>
  <si>
    <t>大王製紙シロ-21-Ｔ-107</t>
  </si>
  <si>
    <t>大王製紙シロ-21-Ｔ-84.5</t>
  </si>
  <si>
    <t>大王製紙ハダ-20-Ｔ-68.5</t>
  </si>
  <si>
    <t>大王製紙シラチャ-20-Ｔ-33</t>
  </si>
  <si>
    <t>大王製紙シラチャ-20-Ｔ-42</t>
    <phoneticPr fontId="1"/>
  </si>
  <si>
    <t>特菱アート両面Ｎ-23-Ｙ-62.5</t>
    <phoneticPr fontId="1"/>
  </si>
  <si>
    <t>シナールＤＧグロス-21-Ｔ-73</t>
  </si>
  <si>
    <t>北越アートポスト-23-Ｙ-125</t>
  </si>
  <si>
    <t>ペルーラスノーホワイト-21-Ｙ-180</t>
  </si>
  <si>
    <t>レザック６６アボガド-21-Ｙ-175</t>
  </si>
  <si>
    <t>ミラーコートゴールド-23-Ｙ-93.5</t>
  </si>
  <si>
    <t>Ｖマット-21-Ｔ-110</t>
  </si>
  <si>
    <t>ＯＫミューズキララホワイト-21-Ｙ-90</t>
  </si>
  <si>
    <t>紀州シロ-20-Ｙ-42</t>
  </si>
  <si>
    <t>紀州ビワ-20-Ｔ-68.5</t>
  </si>
  <si>
    <t>特菱両アートＮ-23-Ｙ-62.5</t>
  </si>
  <si>
    <t>ｎｐｉ上質-20-Ｙ-44.5</t>
  </si>
  <si>
    <t>ロッキー-21-Ｔ-55</t>
  </si>
  <si>
    <t>北越アートポスト-23-Ｙ-139</t>
  </si>
  <si>
    <t>シナールＤＧグロス-20-Ｙ-57.5</t>
  </si>
  <si>
    <t>ボンアイボリー-23-Ｙ-18.5</t>
  </si>
  <si>
    <t>タントＳ－２-21-Ｙ-100</t>
  </si>
  <si>
    <t>ユトリロマットグリーン７０-20-Ｙ-44.5</t>
  </si>
  <si>
    <t>ユポタック-35-Ｙ-110</t>
  </si>
  <si>
    <t>パールコートＰ-23-Ｙ-62.5</t>
  </si>
  <si>
    <t>レザック６６コソメ-21-Ｙ-215</t>
  </si>
  <si>
    <t>レザック６６クリーム-21-Ｙ-175</t>
  </si>
  <si>
    <t>レザック６６スカイ-21-Ｙ-175</t>
  </si>
  <si>
    <t>レザック６６マリン-21-Ｙ-175</t>
  </si>
  <si>
    <t>ユトリロコートグリーン７０-23-Ｙ-93.5</t>
  </si>
  <si>
    <t>ユトリロ上質-25-Ｙ-26.5</t>
  </si>
  <si>
    <t>モダンクラフト-23-Ｙ-137.5</t>
  </si>
  <si>
    <t>五感紙荒目黄色-21-Ｙ-110</t>
  </si>
  <si>
    <t>タントＯ－６１-21-Ｙ-100</t>
  </si>
  <si>
    <t>シナールＤＧグロス-21-Ｙ-135</t>
  </si>
  <si>
    <t>シナールＤＧグロス-20-Ｔ-57.5</t>
  </si>
  <si>
    <t>北越アートポスト-23-Ｙ-153</t>
  </si>
  <si>
    <t>レザック６６ユキ-21-Ｙ-215</t>
  </si>
  <si>
    <t>ＮＴほそおりソラ-21-Ｙ-100</t>
  </si>
  <si>
    <t>みやぎぬツユクサ-21-Ｙ-200</t>
  </si>
  <si>
    <t>レザック６６アオネズ-21-Ｙ-175</t>
  </si>
  <si>
    <t>ユトリロ上質グリーン７０-21-Ｔ-70</t>
  </si>
  <si>
    <t>紀州ソラ-20-Ｔ-84.5</t>
  </si>
  <si>
    <t>レザック６６ウスムラサキ-21-Ｙ-175</t>
  </si>
  <si>
    <t>レザック６６アカ-21-Ｙ-175</t>
  </si>
  <si>
    <t>北越アートポスト-23-Ｔ-125</t>
  </si>
  <si>
    <t>ボンアイボリー-21-Ｙ-18</t>
  </si>
  <si>
    <t>シナールＤＧグロス-23-Ｔ-62.5</t>
  </si>
  <si>
    <t>クラークケント-21-Ｔ-180</t>
  </si>
  <si>
    <t>Ｖマット-23-Ｙ-93.5</t>
  </si>
  <si>
    <t>レザック８０つむぎくち葉-21-Ｙ-210</t>
  </si>
  <si>
    <t>里紙キナリ-21-Ｙ-100</t>
  </si>
  <si>
    <t>ＯＫフェザーワルツラクダ-21-Ｙ-90</t>
  </si>
  <si>
    <t>ハンマートーンＧＡスノーホワイト-21-Ｙ-130</t>
  </si>
  <si>
    <t>ＯＫミューズコットンサケ-21-Ｙ-118</t>
  </si>
  <si>
    <t>雷鳥上質-22-Ｔ-67.5</t>
  </si>
  <si>
    <t>紀州濃クリーム-20-Ｔ-68.5</t>
  </si>
  <si>
    <t>ｎｐｉ上質-20-Ｔ-44.5</t>
  </si>
  <si>
    <t>北越アートポスト-23-Ｔ-139</t>
  </si>
  <si>
    <t>Ｖマット-20-Ｔ-44.5</t>
  </si>
  <si>
    <t>シャトン-21-Ｔ-70</t>
  </si>
  <si>
    <t>紀州ミズ-20-Ｔ-68.5</t>
  </si>
  <si>
    <t>レザック６６サクラ-21-Ｙ-175</t>
  </si>
  <si>
    <t>紀州オレンジ-20-Ｔ-68.5</t>
  </si>
  <si>
    <t>インペリアルマット-21-Ｔ-180</t>
  </si>
  <si>
    <t>ありそ-22-Ｔ-60</t>
  </si>
  <si>
    <t>オーロラコート-21-Ｔ-180</t>
  </si>
  <si>
    <t>雷鳥上質-22-Ｔ-53</t>
  </si>
  <si>
    <t>ＯＫミューズリンターブライトＣ-21-Ｙ-170</t>
  </si>
  <si>
    <t>オーロラコート-23-Ｔ-125</t>
  </si>
  <si>
    <t>日本製紙オレンジ-20-Ｔ-42</t>
  </si>
  <si>
    <t>トップコート-23-Ｙ-76.5</t>
  </si>
  <si>
    <t>ＯＫアートポスト-23-Ｔ-125</t>
  </si>
  <si>
    <t>オーロラコート-23-Ｙ-125</t>
  </si>
  <si>
    <t>レザック６６ピンク-21-Ｙ-175</t>
  </si>
  <si>
    <t>紀州ギンネズ-20-Ｔ-50</t>
  </si>
  <si>
    <t>紀州サクラ-20-Ｔ-50</t>
  </si>
  <si>
    <t>ユトリロ上質-22-Ｔ-53</t>
  </si>
  <si>
    <t>スーパーユポＦＲＢＷ-21-Ｔ-200</t>
  </si>
  <si>
    <t>Ａカードソラ-21-Ｔ-180</t>
  </si>
  <si>
    <t>紀州ブルー-20-Ｔ-68.5</t>
  </si>
  <si>
    <t>日本製紙クリーム-20-Ｔ-42</t>
  </si>
  <si>
    <t>ミラーコートゴールド-21-Ｔ-135</t>
  </si>
  <si>
    <t>ファーストビンテージカシミア-21-Ｙ-206</t>
  </si>
  <si>
    <t>タントＮ－４-21-Ｙ-100</t>
  </si>
  <si>
    <t>ビンテージゴールドアンティーク-21-Ｙ-63</t>
  </si>
  <si>
    <t>ＴＳ－１Ｎ－８-21-Ｙ-130</t>
  </si>
  <si>
    <t>レザック６６クロ-21-Ｙ-215</t>
  </si>
  <si>
    <t>紀州ミズ-21-Ｔ-52</t>
  </si>
  <si>
    <t>紀州ギンネズ-21-Ｔ-52</t>
  </si>
  <si>
    <t>ＯＫトップコート-21-Ｙ-110</t>
  </si>
  <si>
    <t>ＪＥＴスター-29-Ｔ-27</t>
  </si>
  <si>
    <t>紀州レモン-21-Ｔ-52</t>
  </si>
  <si>
    <t>紀州モエギ-21-Ｔ-107</t>
  </si>
  <si>
    <t>ビルカラーシロ-21-Ｙ-220</t>
  </si>
  <si>
    <t>タントＮ－５８-21-Ｙ-100</t>
  </si>
  <si>
    <t>シナールＤＧグロス-23-Ｔ-93.5</t>
  </si>
  <si>
    <t>紀州ミズ-21-Ｔ-107</t>
  </si>
  <si>
    <t>紀州モモ-21-Ｔ-66</t>
  </si>
  <si>
    <t>みやぎぬキヌ-21-Ｙ-170</t>
  </si>
  <si>
    <t>紀州ワカタケ-20-Ｔ-68.5</t>
  </si>
  <si>
    <t>紀州サーモン-20-Ｔ-68.5</t>
  </si>
  <si>
    <t>レザック６６サクラ-21-Ｙ-130</t>
  </si>
  <si>
    <t>紀州サクラ-20-Ｔ-42</t>
  </si>
  <si>
    <t>紀州キ-20-Ｔ-68.5</t>
  </si>
  <si>
    <t>紀州ソラ-21-Ｔ-66</t>
  </si>
  <si>
    <t>ユトリロコートグリーン７０-20-Ｙ-57.5</t>
  </si>
  <si>
    <t>レザック６６ライトグレー-21-Ｙ-175</t>
  </si>
  <si>
    <t>ミルトＧＡスピリットホワイト-23-Ｙ-76.5</t>
  </si>
  <si>
    <t>ヴァンヌーボＶナチュラル-23-Ｙ-104</t>
  </si>
  <si>
    <t>紀州ヤマブキ-21-Ｔ-52</t>
  </si>
  <si>
    <t>ＯＫフェザーワルツゾウゲ-21-Ｙ-120</t>
  </si>
  <si>
    <t>江戸小染はなキハダ-21-Ｙ-130</t>
  </si>
  <si>
    <t>ＯＫミューズキララナチュラル-21-Ｙ-120</t>
  </si>
  <si>
    <t>みやぎぬキヌ-21-Ｙ-130</t>
  </si>
  <si>
    <t>きぬもみユキ-21-Ｙ-115</t>
  </si>
  <si>
    <t>レザック６６アオタケ-21-Ｙ-175</t>
  </si>
  <si>
    <t>紀州ブルー-20-Ｔ-42</t>
  </si>
  <si>
    <t>ＯＫアートポスト-23-Ｙ-125</t>
  </si>
  <si>
    <t>Ａカードハダ-21-Ｔ-300</t>
  </si>
  <si>
    <t>紀州ラップ-24-Ｔ-54</t>
  </si>
  <si>
    <t>レザック６６アオタケ-21-Ｙ-215</t>
  </si>
  <si>
    <t>マットポスト-23-Ｔ-153</t>
  </si>
  <si>
    <t>Ｖマット-23-Ｔ-76.5</t>
  </si>
  <si>
    <t>感圧紙上葉シロ-20-Ｙ-80</t>
  </si>
  <si>
    <t>感圧紙下葉シロ-20-Ｙ-80</t>
  </si>
  <si>
    <t>北越アートポスト-21-Ｔ-200</t>
  </si>
  <si>
    <t>紀州モモ-20-Ｔ-33</t>
  </si>
  <si>
    <t>サテン金藤-23-Ｙ-125</t>
  </si>
  <si>
    <t>サテン金藤Ｎ-23-Ｙ-62.5</t>
  </si>
  <si>
    <t>雷鳥ＳアートＣＯＣ-23-Ｙ-62.5</t>
  </si>
  <si>
    <t>雷鳥スーパーアートＭＮＣＯ-23-Ｙ-93.5</t>
  </si>
  <si>
    <t>ＯＫコートエコグリーン-20-Ｙ-70.5</t>
  </si>
  <si>
    <t>ＯＫコートコグリーン-23-Ｙ-93.5</t>
  </si>
  <si>
    <t>ＯＫトップコート-20-Ｔ-70.5</t>
  </si>
  <si>
    <t>ＯＫトップコート-23-Ｔ-93.5</t>
  </si>
  <si>
    <t>オーロラコート-20-Ｔ-102.5</t>
  </si>
  <si>
    <t>Ｖマット-21-Ｙ-90</t>
  </si>
  <si>
    <t>シャトン-21-Ｔ-110</t>
  </si>
  <si>
    <t>シルバーダイヤ-20-Ｔ-44.5</t>
  </si>
  <si>
    <t>シルバーダイヤ-23-Ｔ-76.5</t>
  </si>
  <si>
    <t>ホワイトニューＶマット-20-Ｙ-70.5</t>
  </si>
  <si>
    <t>マットカラーＨＧ-21-Ｔ-193.5</t>
  </si>
  <si>
    <t>マットカラーＨＧ-21-Ｔ-223.5</t>
  </si>
  <si>
    <t>ユトリログロスマット-20-Ｙ-44.5</t>
  </si>
  <si>
    <t>ｎｐｉ上質-23-Ｔ-48.5</t>
  </si>
  <si>
    <t>ｎｐｉ上質-22-Ｔ-53</t>
  </si>
  <si>
    <t>ｎｐｉ上質-20-Ｔ-57.5</t>
  </si>
  <si>
    <t>ｎｐｉ上質-23-Ｔ-62.5</t>
  </si>
  <si>
    <t>ｎｐｉ上質グリーン７０-25-Ｙ-35</t>
  </si>
  <si>
    <t>プリンス上質-23-Ｙ-48.5</t>
  </si>
  <si>
    <t>ユトリロ上質-21-Ｔ-55</t>
  </si>
  <si>
    <t>ボンアイボリー-21-Ｔ-18</t>
  </si>
  <si>
    <t>北越アートポスト-21-Ｔ-220</t>
  </si>
  <si>
    <t>ｂ７トラネクスト-20-Ｙ-55</t>
  </si>
  <si>
    <t>ｂ７バルキー-23-Ｙ-56.5</t>
  </si>
  <si>
    <t>ｂ７ナチュラル-21-Ｔ-86</t>
  </si>
  <si>
    <t>ｂ７ナチュラル-21-Ｔ-99</t>
  </si>
  <si>
    <t>淡クリームキンマリ-20-Ｙ-46.5</t>
  </si>
  <si>
    <t>ロッキー-20-Ｙ-35</t>
  </si>
  <si>
    <t>ＮＴラシャアサギ-21-Ｙ-210</t>
  </si>
  <si>
    <t>ＰＨＯ-21-Ｙ-130</t>
  </si>
  <si>
    <t>ＰＨＯ-21-Ｙ-180</t>
  </si>
  <si>
    <t>ＷＰＨＯ-21-Ｙ-110</t>
  </si>
  <si>
    <t>しこくてんれいシロ-23-Ｔ-53.5</t>
  </si>
  <si>
    <t>しこくてんれいシロ-23-Ｙ-62.5</t>
  </si>
  <si>
    <t>しこくてんれいシロ-21-Ｔ-110</t>
  </si>
  <si>
    <t>しこくてんれいシロ-21-Ｔ-135</t>
  </si>
  <si>
    <t>しこくてんれいシロ-21-Ｔ-180</t>
  </si>
  <si>
    <t>はまゆう-23-Ｙ-27.5</t>
  </si>
  <si>
    <t>パミスシロ-23-Ｙ-69.5</t>
  </si>
  <si>
    <t>ピーチケント-23-Ｔ-93.5</t>
  </si>
  <si>
    <t>ピーチケント-23-Ｔ-139</t>
  </si>
  <si>
    <t>ホワイトピーチケント-21-Ｔ-160</t>
  </si>
  <si>
    <t>ホワイトピーチケント-21-Ｔ-180</t>
  </si>
  <si>
    <t>マーメイドナチュラル-21-Ｙ-153</t>
  </si>
  <si>
    <t>レザック６６タマゴ-21-Ｙ-175</t>
  </si>
  <si>
    <t>花紋-23-Ｙ-125</t>
  </si>
  <si>
    <t>白銀-21-Ｙ-30</t>
  </si>
  <si>
    <t>白銀-21-Ｔ-43</t>
  </si>
  <si>
    <t>奉書紙しろたえ-21-Ｙ-45</t>
  </si>
  <si>
    <t>ＫＳＹ奉書紙-21-Ｙ-70</t>
  </si>
  <si>
    <t>奉書紙特白-21-Ｔ-51.5</t>
  </si>
  <si>
    <t>奉書紙特白-21-Ｔ-60</t>
  </si>
  <si>
    <t>北雪ケント-21-Ｔ-225</t>
  </si>
  <si>
    <t>北雪ケント-21-Ｔ-310</t>
  </si>
  <si>
    <t>紀州アイボリー-21-Ｔ-176</t>
  </si>
  <si>
    <t>紀州アサギ-20-Ｔ-33</t>
  </si>
  <si>
    <t>紀州アサギ-20-Ｔ-42</t>
  </si>
  <si>
    <t>紀州アサギ-20-Ｔ-68.5</t>
  </si>
  <si>
    <t>紀州ウグイス-20-Ｔ-33</t>
  </si>
  <si>
    <t>紀州ウグイス-21-Ｔ-78</t>
  </si>
  <si>
    <t>紀州ウグイス-21-Ｔ-176</t>
  </si>
  <si>
    <t>紀州オレンジ-20-Ｔ-50</t>
  </si>
  <si>
    <t>紀州ギンネズ-21-Ｔ-78</t>
  </si>
  <si>
    <t>紀州クリーム-20-Ｔ-42</t>
  </si>
  <si>
    <t>紀州コスモス-20-Ｔ-42</t>
  </si>
  <si>
    <t>紀州サーモン-20-Ｔ-42</t>
  </si>
  <si>
    <t>紀州シラチャ-20-Ｔ-33</t>
  </si>
  <si>
    <t>紀州ハダ-20-Ｔ-78</t>
  </si>
  <si>
    <t>紀州ミズ-20-Ｔ-50</t>
  </si>
  <si>
    <t>紀州ラベンダー-20-Ｔ-68.5</t>
  </si>
  <si>
    <t>紀州ワカクサ-20-Ｔ-68.5</t>
  </si>
  <si>
    <t>紀州ワカタケ-21-Ｔ-176</t>
  </si>
  <si>
    <t>紀州濃クリーム-21-Ｔ-78</t>
  </si>
  <si>
    <t>日本製紙ピュアピンク-20-Ｔ-42</t>
  </si>
  <si>
    <t>日本製紙ピュアライトクリーム-20-Ｔ-33</t>
  </si>
  <si>
    <t>日本製紙ピュアライム-20-Ｔ-42</t>
  </si>
  <si>
    <t>日本製紙ワカタケ-20-Ｔ-50</t>
  </si>
  <si>
    <t>紀州ハダ-20-Ｔ-68.5</t>
  </si>
  <si>
    <t>みやぎぬサクラ-21-Ｙ-170</t>
  </si>
  <si>
    <t>ＯＫトップコート-23-Ｙ-93.5</t>
  </si>
  <si>
    <t>ＯＫＡＣカード＃３００ハダ-21-Ｔ-264</t>
  </si>
  <si>
    <t>ｎｐｉ上質-25-Ｙ-26.5</t>
  </si>
  <si>
    <t>マルウタック上質-27-Ｔ-70</t>
  </si>
  <si>
    <t>雷鳥上質-25-Ｙ-26.5</t>
  </si>
  <si>
    <t>ユポＦＧＳ-21-Ｔ-80</t>
  </si>
  <si>
    <t>紀州濃クリーム-21-Ｔ-66</t>
  </si>
  <si>
    <t>紀州シラチャ-20-Ｔ-68.5</t>
  </si>
  <si>
    <t>タントＬ－７２-21-Ｙ-100</t>
  </si>
  <si>
    <t>紀州リンドウ-20-Ｔ-50</t>
  </si>
  <si>
    <t>ホワイトニューＶマット-23-Ｔ-62.5</t>
  </si>
  <si>
    <t>紀州サクラ-20-Ｔ-33</t>
  </si>
  <si>
    <t>紀州アサギ-21-Ｔ-176</t>
  </si>
  <si>
    <t>紀州ミズ-20-Ｔ-84.5</t>
  </si>
  <si>
    <t>ＯＫアートポスト-21-Ｙ-180</t>
  </si>
  <si>
    <t>ボンアイボリー-21-Ｔ-31</t>
  </si>
  <si>
    <t>北越アートポスト-23-Ｔ-111</t>
  </si>
  <si>
    <t>北越アートポスト-23-Ｙ-111</t>
  </si>
  <si>
    <t>レザック６６シロ-21-Ｙ-175</t>
  </si>
  <si>
    <t>マルウタックアート-27-Ｔ-73</t>
  </si>
  <si>
    <t>タントＬ－５９-21-Ｙ-100</t>
  </si>
  <si>
    <t>Ａカード＃２５０モモ-21-Ｔ-250</t>
  </si>
  <si>
    <t>Ａカード＃１５０ナチュラル-21-Ｔ-1</t>
  </si>
  <si>
    <t>タントＤ－６１-21-Ｙ-100</t>
  </si>
  <si>
    <t>紀州モモ-21-Ｔ-52</t>
  </si>
  <si>
    <t>マルウタック上質トイシ強粘着-27-Ｔ-70</t>
  </si>
  <si>
    <t>ユポＦＧＳ-21-Ｔ-200</t>
  </si>
  <si>
    <t>ユポＦＲＢＷ-21-Ｔ-200</t>
  </si>
  <si>
    <t>日本製紙モモ-20-Ｔ-68.5</t>
  </si>
  <si>
    <t>紀州フジ-21-Ｔ-107</t>
  </si>
  <si>
    <t>日本製紙ギンネズ-20-Ｔ-68.5</t>
  </si>
  <si>
    <t>紀州ミズ-20-Ｔ-42</t>
  </si>
  <si>
    <t>紀州ギンネズ-20-Ｔ-42</t>
  </si>
  <si>
    <t>紀州フジ-20-Ｔ-42</t>
  </si>
  <si>
    <t>紀州ビワ-20-Ｔ-42</t>
  </si>
  <si>
    <t>レザック９６オリヒメミルク-21-Ｙ-200</t>
  </si>
  <si>
    <t>ヴァンヌーボＶスノーホワイト-23-Ｙ-104</t>
  </si>
  <si>
    <t>ありそ-21-Ｔ-62</t>
  </si>
  <si>
    <t>ホワイトニューＶマット-20-Ｙ-57.5</t>
  </si>
  <si>
    <t>ＮＴラシャ黄緑-21-Ｙ-100</t>
  </si>
  <si>
    <t>薄模造-21-Ｔ-30</t>
  </si>
  <si>
    <t>紀州アカ-20-Ｔ-68.5</t>
  </si>
  <si>
    <t>レザック６６カラシ-21-Ｙ-175</t>
  </si>
  <si>
    <t>紀州ミズ-20-Ｔ-33</t>
  </si>
  <si>
    <t>紀州アジサイ-20-Ｔ-84.5</t>
  </si>
  <si>
    <t>紀州アジサイ-20-Ｔ-42</t>
  </si>
  <si>
    <t>ジョイボリー-21-Ｔ-22.5</t>
  </si>
  <si>
    <t>ミセスＢスーパーホワイト-23-Ｙ-76.5</t>
  </si>
  <si>
    <t>アレザンＦＳホワイト-31-Ｔ-204</t>
  </si>
  <si>
    <t>紀州レモン-21-Ｔ-134</t>
  </si>
  <si>
    <t>菊水和紙№特２１両面オボナイシロ-21-Ｙ-1</t>
  </si>
  <si>
    <t>モデラトーンＧＡナチュラル-21-Ｙ-200</t>
  </si>
  <si>
    <t>タントＤ－６３-21-Ｙ-100</t>
  </si>
  <si>
    <t>薄模造-20-Ｔ-19</t>
  </si>
  <si>
    <t>薄模造-21-Ｔ-19.5</t>
  </si>
  <si>
    <t>エンボス布目-21-Ｔ-135</t>
  </si>
  <si>
    <t>紀州モモ-21-Ｔ-132</t>
  </si>
  <si>
    <t>紀州レモン-21-Ｔ-132</t>
  </si>
  <si>
    <t>紀州ウグイス-21-Ｔ-52</t>
  </si>
  <si>
    <t>江戸小染はなキハダ-21-Ｙ-100</t>
  </si>
  <si>
    <t>ユポＦＲＢＷ-23-Ｔ-300</t>
  </si>
  <si>
    <t>エンボス梨地-21-Ｔ-135</t>
  </si>
  <si>
    <t>レザック６６ウスムラサキ-21-Ｙ-215</t>
  </si>
  <si>
    <t>ジョイボリー-23-Ｙ-12.5</t>
  </si>
  <si>
    <t>ミラーコートゴールド-23-Ｙ-125</t>
  </si>
  <si>
    <t>タントＮ－８-21-Ｙ-130</t>
  </si>
  <si>
    <t>タイオウアトラス軽包装-24-Ｔ-65</t>
  </si>
  <si>
    <t>セキュリティー用紙銀河-21-Ｙ-90</t>
  </si>
  <si>
    <t>エスプリＷ-23-Ｔ-188</t>
  </si>
  <si>
    <t>日本製紙ハダ-21-Ｔ-107</t>
  </si>
  <si>
    <t>紀州コスモス-20-Ｔ-33</t>
  </si>
  <si>
    <t>Ｍｒ，Ｂホワイト-21-Ｙ-110</t>
  </si>
  <si>
    <t>片艶晒クラフト-24-Ｔ-108</t>
  </si>
  <si>
    <t>片艶晒クラフト-24-Ｔ-86.5</t>
  </si>
  <si>
    <t>雷鳥ＳアートＣＯＣ-23-Ｙ-93.5</t>
  </si>
  <si>
    <t>雷鳥ＳアートＣＯＣ-23-Ｙ-76.5</t>
  </si>
  <si>
    <t>雷鳥ＳアートＣＯＣ-23-Ｔ-93.5</t>
  </si>
  <si>
    <t>紀州ラップ-24-Ｔ-108</t>
  </si>
  <si>
    <t>みやぎぬ松葉-21-Ｙ-130</t>
  </si>
  <si>
    <t>ｎｐｉ上質-23-Ｙ-62.5</t>
  </si>
  <si>
    <t>日本製紙モモ-21-Ｔ-66</t>
  </si>
  <si>
    <t>コクヨワープロラベルタイ－２１１１Ｎ－Ｗ-4-Ｔ-1</t>
  </si>
  <si>
    <t>紀州ワカタケ-21-Ｔ-52</t>
  </si>
  <si>
    <t>紀州濃クリーム-21-Ｔ-52</t>
  </si>
  <si>
    <t>紀州モモ-21-Ｔ-78</t>
  </si>
  <si>
    <t>紀州ミドリ-20-Ｔ-50</t>
  </si>
  <si>
    <t>アラベールホワイト-21-Ｙ-70</t>
  </si>
  <si>
    <t>紀州フジ-20-Ｔ-33</t>
  </si>
  <si>
    <t>紀州ギンネズ-20-Ｔ-33</t>
  </si>
  <si>
    <t>紀州サーモン-20-Ｔ-33</t>
  </si>
  <si>
    <t>紀州ブルー-20-Ｔ-33</t>
  </si>
  <si>
    <t>紀州アイボリー-20-Ｔ-33</t>
  </si>
  <si>
    <t>紀州ワカクサ-21-Ｔ-134</t>
  </si>
  <si>
    <t>日本製紙ウスベニ-21-Ｔ-134</t>
  </si>
  <si>
    <t>日本製紙ピュアライトクリーム-21-Ｔ-134</t>
  </si>
  <si>
    <t>Ｖマット-20-Ｔ-70.5</t>
  </si>
  <si>
    <t>紀州ソラ-20-Ｔ-33</t>
  </si>
  <si>
    <t>里紙タケ-21-Ｙ-130</t>
  </si>
  <si>
    <t>新だん紙シロ-21-Ｙ-135</t>
  </si>
  <si>
    <t>紀州コスモス-21-Ｔ-134</t>
  </si>
  <si>
    <t>里紙キキョウ-21-Ｙ-100</t>
  </si>
  <si>
    <t>紀州ワカクサ-21-Ｔ-132</t>
  </si>
  <si>
    <t>紀州コスモス-21-Ｔ-132</t>
  </si>
  <si>
    <t>紀州ヤマブキ-21-Ｔ-132</t>
  </si>
  <si>
    <t>紀州フジ-21-Ｔ-132</t>
  </si>
  <si>
    <t>マルウタックマットリベールＳ白セパ-27-Ｔ-70</t>
  </si>
  <si>
    <t>ＣＣＰ親展はがきＪＧＳ５１Ｍ-20-Ｔ-160.2</t>
  </si>
  <si>
    <t>淡クリームキンマリ-21-Ｙ-72.5</t>
  </si>
  <si>
    <t>レザック６６ミルク-21-Ｙ-215</t>
  </si>
  <si>
    <t>雷鳥マットアート-23-Ｙ-76.5</t>
  </si>
  <si>
    <t>紀州シラチャ-20-Ｔ-42</t>
  </si>
  <si>
    <t>感圧紙中葉４０Ｗシロ-36-Ｙ-40</t>
  </si>
  <si>
    <t>北越アートポスト-21-Ｔ-180</t>
  </si>
  <si>
    <t>モデラトーンＧＡナチュラル-21-Ｙ-110</t>
  </si>
  <si>
    <t>シルバーダイヤ-23-Ｙ-93.5</t>
  </si>
  <si>
    <t>エコジャパンＲツユクサ-21-Ｙ-100</t>
  </si>
  <si>
    <t>雷鳥ダルアート-23-Ｙ-76.5</t>
  </si>
  <si>
    <t>レザック６６オリーブ-21-Ｙ-215</t>
  </si>
  <si>
    <t>ＯＫアートポスト-21-Ｔ-220</t>
  </si>
  <si>
    <t>紀州モモ-20-Ｔ-50</t>
  </si>
  <si>
    <t>奉書紙しろたえ-21-Ｙ-65</t>
  </si>
  <si>
    <t>フリッターハイホワイト-21-Ｙ-180</t>
  </si>
  <si>
    <t>ハンマートーンＧＡアイ-21-Ｙ-80</t>
  </si>
  <si>
    <t>フラスコホワイト-21-Ｙ-80</t>
  </si>
  <si>
    <t>キャストコートタック-27-Ｔ-1</t>
  </si>
  <si>
    <t>艶塩ビ＃８０-39-Ｔ-1</t>
  </si>
  <si>
    <t>日本製紙ワカタケ-20-Ｔ-68.5</t>
  </si>
  <si>
    <t>サテン金藤Ｎ-23-Ｙ-125</t>
  </si>
  <si>
    <t>ニューケント-21-Ｔ-160</t>
  </si>
  <si>
    <t>日本製紙キ-21-Ｔ-52</t>
  </si>
  <si>
    <t>新大礼紙華パールホワイト-21-Ｙ-75</t>
  </si>
  <si>
    <t>モデラトーンＧＡスノー-21-Ｙ-200</t>
  </si>
  <si>
    <t>ＮＴラシャコソメ-21-Ｙ-100</t>
  </si>
  <si>
    <t>アラベールスノーホワイト-21-Ｙ-90</t>
  </si>
  <si>
    <t>北越アートポスト-23-Ｔ-153</t>
  </si>
  <si>
    <t>ホワイトニューＶマット-21-Ｔ-135</t>
  </si>
  <si>
    <t>Ｍｒ，Ｂホワイト-23-Ｙ-93.5</t>
  </si>
  <si>
    <t>タントＮ－６６-21-Ｙ-100</t>
  </si>
  <si>
    <t>ＮＴラシャニブアオ-21-Ｙ-100</t>
  </si>
  <si>
    <t>ＮＴラシャウスネズミ-21-Ｙ-100</t>
  </si>
  <si>
    <t>モデラトーンＧＡホワイト-21-Ｙ-200</t>
  </si>
  <si>
    <t>タントＮ－６８-21-Ｙ-100</t>
  </si>
  <si>
    <t>キュリアスメタルシルバー-21-Ｙ-215</t>
  </si>
  <si>
    <t>紀州サクラ-21-Ｔ-176</t>
  </si>
  <si>
    <t>みやぎぬキヌ-21-Ｙ-200</t>
  </si>
  <si>
    <t>ｎｐｉ上質グリーン７０-20-Ｙ-57.5</t>
  </si>
  <si>
    <t>タントＮ－８-21-Ｙ-180</t>
  </si>
  <si>
    <t>ベストマット-21-Ｔ-180</t>
  </si>
  <si>
    <t>ゴールドアトラスＧ-24-Ｔ-129.5</t>
  </si>
  <si>
    <t>ＪＥＴエースＦ-29-Ｔ-48.5</t>
  </si>
  <si>
    <t>日本製紙オレンジ-20-Ｔ-68.5</t>
  </si>
  <si>
    <t>ＣＣＰ中葉　６０Ｗ-20-Ｙ-1</t>
  </si>
  <si>
    <t>アラベールナチュラル-21-Ｙ-160</t>
  </si>
  <si>
    <t>里紙シロ-21-Ｙ-100</t>
  </si>
  <si>
    <t>紀州ハダ-21-Ｔ-176</t>
  </si>
  <si>
    <t>紀州キ-21-Ｔ-66</t>
  </si>
  <si>
    <t>里紙ウグイス-21-Ｙ-100</t>
  </si>
  <si>
    <t>モデラトーンＧＡナチュラル-21-Ｙ-135</t>
  </si>
  <si>
    <t>紀州アジサイ-21-Ｔ-176</t>
  </si>
  <si>
    <t>紀州ミドリ-21-Ｔ-107</t>
  </si>
  <si>
    <t>アラベールスノーホワイト-23-Ｔ-76.5</t>
  </si>
  <si>
    <t>ユトリロコートグリーン７０-20-Ｙ-70.5</t>
  </si>
  <si>
    <t>ＯＫコートグリーン１００-20-Ｙ-70.5</t>
  </si>
  <si>
    <t>感圧紙上葉８０Ｗ-20-Ｔ-1</t>
  </si>
  <si>
    <t>感圧紙下葉８０Ｗ-20-Ｔ-1</t>
  </si>
  <si>
    <t>紀州アジサイ-20-Ｔ-121.5</t>
  </si>
  <si>
    <t>紀州ワカクサ-21-Ｔ-78</t>
  </si>
  <si>
    <t>感圧紙中葉６０Ｗ-20-Ｔ-1</t>
  </si>
  <si>
    <t>紀州ブルー-21-Ｔ-107</t>
  </si>
  <si>
    <t>スノーペトルホワイト-21-Ｔ-90</t>
  </si>
  <si>
    <t>紀州ウスミズ-20-Ｔ-68.5</t>
  </si>
  <si>
    <t>インペリアルマット-23-Ｙ-125</t>
  </si>
  <si>
    <t>マルウタックスーパーユポ＃１１０-35-Ｔ-1</t>
  </si>
  <si>
    <t>ｎｐｉ上質-22-Ｔ-67.5</t>
  </si>
  <si>
    <t>日本製紙ピュアピンク-21-Ｔ-52</t>
  </si>
  <si>
    <t>ｎｐｉ上質-23-Ｙ-38</t>
  </si>
  <si>
    <t>タントＮ－３-21-Ｙ-130</t>
  </si>
  <si>
    <t>紀州サクラ-20-Ｔ-84.5</t>
  </si>
  <si>
    <t>紀州クリーム-20-Ｔ-84.5</t>
  </si>
  <si>
    <t>タントＮ－６２-21-Ｙ-100</t>
  </si>
  <si>
    <t>ＯＫカイゼルコイネズミ-21-Ｙ-110</t>
  </si>
  <si>
    <t>マーメイドシロ-21-Ｙ-210</t>
  </si>
  <si>
    <t>Ｖマット-23-Ｔ-93.5</t>
  </si>
  <si>
    <t>アラベールナチュラル-21-Ｙ-90</t>
  </si>
  <si>
    <t>マルウタックオリンパス-27-Ｔ-70</t>
  </si>
  <si>
    <t>マルウタック上質超強粘着-27-Ｔ-70</t>
  </si>
  <si>
    <t>タントＨ－７０-21-Ｙ-100</t>
  </si>
  <si>
    <t>紀州モエギ-20-Ｔ-42</t>
  </si>
  <si>
    <t>紀州上質-22-Ｔ-53</t>
  </si>
  <si>
    <t>クムンドカシミアＦＳシロ-1-Ｔ-175</t>
  </si>
  <si>
    <t>クムンドカシミアＦＳユキ-1-Ｔ-95</t>
  </si>
  <si>
    <t>ビオトープＧＡ－ＦＳアンバーレッド-21-Ｙ-120</t>
  </si>
  <si>
    <t>エスプリＦＰ-23-Ｙ-76.5</t>
  </si>
  <si>
    <t>ＯＫアートポスト-21-Ｔ-160</t>
  </si>
  <si>
    <t>紀州オレンジ-20-Ｔ-84.5</t>
  </si>
  <si>
    <t>紀州ハダ-20-Ｔ-112.5</t>
  </si>
  <si>
    <t>ジョイボリー-23-Ｙ-15.5</t>
  </si>
  <si>
    <t>ケンランホワイト-21-Ｙ-180</t>
  </si>
  <si>
    <t>レザック６６ベニ-21-Ｙ-130</t>
  </si>
  <si>
    <t>レザック６６オリーブ-21-Ｙ-175</t>
  </si>
  <si>
    <t>マルウタック上質強粘着-27-Ｔ-70</t>
  </si>
  <si>
    <t>紀州サクラ-21-Ｔ-66</t>
  </si>
  <si>
    <t>日本製紙モモ-20-Ｔ-42</t>
  </si>
  <si>
    <t>オペラクリームウルトラ-21-Ｙ-72</t>
  </si>
  <si>
    <t>奉書紙白青-21-Ｙ-60</t>
  </si>
  <si>
    <t>ＳＡ金藤-23-Ｙ-125</t>
  </si>
  <si>
    <t>ｎｐｉ上質-21-Ｙ-135</t>
  </si>
  <si>
    <t>ｎｐｉ上質-20-Ｔ-86.5</t>
  </si>
  <si>
    <t>奉書紙特白-21-Ｙ-60</t>
  </si>
  <si>
    <t>ＣＣＰ上葉８０Ｗ-20-Ｔ-1</t>
  </si>
  <si>
    <t>ＣＣＰ下葉８０Ｗ-20-Ｔ-1</t>
  </si>
  <si>
    <t>レザック６６ボタン-21-Ｙ-260</t>
  </si>
  <si>
    <t>レザック６６ミント-21-Ｙ-260</t>
  </si>
  <si>
    <t>日本製紙ピュアピンク-21-Ｔ-66</t>
  </si>
  <si>
    <t>レザック６６シロ-21-Ｙ-215</t>
  </si>
  <si>
    <t>タントＮ－７-21-Ｙ-100</t>
  </si>
  <si>
    <t>ｎｐｉ上質-21-Ｙ-55</t>
  </si>
  <si>
    <t>ジョイボリー-23-Ｙ-14</t>
  </si>
  <si>
    <t>レザック６６ラクダ-21-Ｙ-175</t>
  </si>
  <si>
    <t>紀州クリーム-21-Ｔ-78</t>
  </si>
  <si>
    <t>雷鳥上質-21-Ｔ-90</t>
  </si>
  <si>
    <t>紀州アサギ-21-Ｔ-78</t>
  </si>
  <si>
    <t>金ピカ水溶強粘-27-Ｔ-1</t>
  </si>
  <si>
    <t>アラベールスノーホワイト-21-Ｙ-200</t>
  </si>
  <si>
    <t>ジョイボリー-23-Ｙ-18.5</t>
  </si>
  <si>
    <t>星高奉書紙特白-21-Ｙ-60</t>
  </si>
  <si>
    <t>紀州ワカクサ-20-Ｔ-121.5</t>
  </si>
  <si>
    <t>新草木染すずめいろ-21-Ｔ-47.5</t>
  </si>
  <si>
    <t>ニューユポＦＧＳ＃８０-21-Ｔ-1</t>
  </si>
  <si>
    <t>日本製紙アサギ-21-Ｔ-66</t>
  </si>
  <si>
    <t>エーワンマルチカード５１２６１-4-Ｔ-1</t>
  </si>
  <si>
    <t>レザック６６ユキ-21-Ｙ-175</t>
  </si>
  <si>
    <t>ゴールドアトラスＧ-24-Ｔ-92</t>
  </si>
  <si>
    <t>日本製紙ピュアライトクリーム-20-Ｔ-68.5</t>
  </si>
  <si>
    <t>ＯＫアートポスト-21-Ｔ-180</t>
  </si>
  <si>
    <t>ＯＣＲ-23-Ｔ-62.5</t>
  </si>
  <si>
    <t>ＯＡ賞状用紙-35-Ｔ-1</t>
  </si>
  <si>
    <t>紀州ＯＣＲ-23-Ｔ-62.5</t>
  </si>
  <si>
    <t>ＭＩＣＲ用紙-32-Ｔ-36.5</t>
  </si>
  <si>
    <t>マルウタックキャストコート-27-Ｔ-73</t>
  </si>
  <si>
    <t>Ａカード＃３００濃クリーム-21-Ｔ-270</t>
  </si>
  <si>
    <t>Ａカード＃２００ミズ-21-Ｔ-180</t>
  </si>
  <si>
    <t>紀州シラチャ-21-Ｔ-52</t>
  </si>
  <si>
    <t>Ａカード＃２５０ソラ-21-Ｔ-1</t>
  </si>
  <si>
    <t>紀州キ-21-Ｔ-132</t>
  </si>
  <si>
    <t>星高奉書紙特白-21-Ｔ-51.5</t>
  </si>
  <si>
    <t>テンカラーエンボス皮しぼコイモモ-21-Ｙ-175</t>
  </si>
  <si>
    <t>紀州ブルー-21-Ｔ-176</t>
  </si>
  <si>
    <t>ＯＫアートポスト-21-Ｙ-220</t>
  </si>
  <si>
    <t>ＯＫマットエコグリーン-20-Ｙ-57.5</t>
  </si>
  <si>
    <t>パールコートＰ-20-Ｙ-43.5</t>
  </si>
  <si>
    <t>レザック８０つむぎシロ-21-Ｙ-170</t>
  </si>
  <si>
    <t>タントＰ－６０-21-Ｙ-100</t>
  </si>
  <si>
    <t>レザック８０つむぎハダ-21-Ｙ-210</t>
  </si>
  <si>
    <t>レザック６６ウスミドリ-21-Ｙ-175</t>
  </si>
  <si>
    <t>エーワンマルチカード５１２１６-4-Ｔ-1</t>
  </si>
  <si>
    <t>ＯＫレインガード-21-Ｔ-135</t>
  </si>
  <si>
    <t>レザック６６キ-21-Ｙ-215</t>
  </si>
  <si>
    <t>ＦＢ堅紙クリーム-21-Ｙ-180</t>
  </si>
  <si>
    <t>雷鳥上質-21-Ｔ-110</t>
  </si>
  <si>
    <t>菊水和紙局紙赤口№２０２３厚口-32-Ｙ-1</t>
  </si>
  <si>
    <t>紀州ウスミズ-20-Ｔ-33</t>
  </si>
  <si>
    <t>ＮＴラシャニブアカネズミ-21-Ｙ-100</t>
  </si>
  <si>
    <t>ＯＫアートポスト-23-Ｔ-111</t>
  </si>
  <si>
    <t>紀州ハダ-21-Ｔ-78</t>
  </si>
  <si>
    <t>日本製紙クリーム-20-Ｔ-50</t>
  </si>
  <si>
    <t>エンボス布目-23-Ｔ-76.5</t>
  </si>
  <si>
    <t>ユポハイグロスＧＡＲ１００-20-Ｔ-1</t>
  </si>
  <si>
    <t>ナポレンホワイト-21-Ｔ-175</t>
  </si>
  <si>
    <t>レザック６６ウスミドリ-21-Ｙ-215</t>
  </si>
  <si>
    <t>エスプリコートＣ-23-Ｙ-125</t>
  </si>
  <si>
    <t>アラベールホワイト-23-Ｙ-139</t>
  </si>
  <si>
    <t>マルウタック上質トイシ強粘着-35-Ｔ-90</t>
  </si>
  <si>
    <t>マーメイドグレー２-21-Ｙ-200</t>
  </si>
  <si>
    <t>アートボード-23-Ｙ-12.5</t>
  </si>
  <si>
    <t>日本製紙サクラ-20-Ｔ-33</t>
  </si>
  <si>
    <t>モスライトグレー-21-Ｙ-240</t>
  </si>
  <si>
    <t>アラベールホワイト-21-Ｙ-160</t>
  </si>
  <si>
    <t>タントＨ－６４-21-Ｙ-100</t>
  </si>
  <si>
    <t>日本製紙サクラ-20-Ｔ-42</t>
  </si>
  <si>
    <t>Ａカード＃２００アイボリー-21-Ｔ-180</t>
  </si>
  <si>
    <t>Ａカード＃２００ナチュラル-21-Ｔ-180</t>
  </si>
  <si>
    <t>Ａカード＃２００淡クリーム-21-Ｔ-180</t>
  </si>
  <si>
    <t>Ａカード＃２５０ミズ-21-Ｔ-225</t>
  </si>
  <si>
    <t>Ａカード＃３００モモ-21-Ｔ-270</t>
  </si>
  <si>
    <t>ＯＫトップコート-21-Ｔ-110</t>
  </si>
  <si>
    <t>ＯＫマットエコグリーン-20-Ｔ-57.5</t>
  </si>
  <si>
    <t>ＯＫマットエコグリーン-20-Ｙ-70.5</t>
  </si>
  <si>
    <t>ＯＫレインガード-21-Ｔ-90</t>
  </si>
  <si>
    <t>ＯＫ金藤片面-21-Ｔ-73</t>
  </si>
  <si>
    <t>ＰＨＯ淡クリーム-21-Ｙ-180</t>
  </si>
  <si>
    <t>ＷＰＨＯエンボス絹目-21-Ｙ-180</t>
  </si>
  <si>
    <t>ｂ７クリーム-20-Ｙ-55</t>
  </si>
  <si>
    <t>ｂ７トラネクスト-20-Ｔ-63</t>
  </si>
  <si>
    <t>ｂ７ナチュラル-20-Ｔ-45.5</t>
  </si>
  <si>
    <t>ｂ７バルキー-20-Ｙ-57.5</t>
  </si>
  <si>
    <t>きらびきシロＳ－８０-23-Ｙ-1</t>
  </si>
  <si>
    <t>アラベールスノーホワイト-21-Ｙ-110</t>
  </si>
  <si>
    <t>エスプリＶ-21-Ｔ-220</t>
  </si>
  <si>
    <t>エスプリＶ-23-Ｙ-153</t>
  </si>
  <si>
    <t>クラシコトレス-20-Ｔ-85</t>
  </si>
  <si>
    <t>クラシコトレス-20-Ｔ-74</t>
  </si>
  <si>
    <t>クラシコトレス-20-Ｔ-107</t>
  </si>
  <si>
    <t>クラシコトレス-20-Ｔ-41</t>
  </si>
  <si>
    <t>クラシコトレスグリーン-20-Ｔ-74</t>
  </si>
  <si>
    <t>グラディラＣＯＣ-23-Ｙ-68.5</t>
  </si>
  <si>
    <t>ケナフ１００ＧＡ-23-Ｙ-125</t>
  </si>
  <si>
    <t>ケンランナチュラル-21-Ｙ-265</t>
  </si>
  <si>
    <t>ケンラン淡クリーム-21-Ｙ-180</t>
  </si>
  <si>
    <t>コスモエアーライト-20-Ｔ-35</t>
  </si>
  <si>
    <t>コスモエアーライト-21-Ｙ-71.5</t>
  </si>
  <si>
    <t>サテン金藤Ｎ-21-Ｙ-180</t>
  </si>
  <si>
    <t>サテン金藤Ｎ-23-Ｙ-111</t>
  </si>
  <si>
    <t>タントＮ－５７-21-Ｙ-100</t>
  </si>
  <si>
    <t>タントＮ－８-21-Ｙ-100</t>
  </si>
  <si>
    <t>テンカラーゾウゲ-21-Ｙ-175</t>
  </si>
  <si>
    <t>ニューケント-21-Ｔ-180</t>
  </si>
  <si>
    <t>パールコートＰ-20-Ｔ-43.5</t>
  </si>
  <si>
    <t>パールコートＰ-20-Ｔ-86.5</t>
  </si>
  <si>
    <t>パールコートＰ-23-Ｙ-113.5</t>
  </si>
  <si>
    <t>パールコートＰ-21-Ｙ-90</t>
  </si>
  <si>
    <t>パミスジュンパク-23-Ｙ-139</t>
  </si>
  <si>
    <t>ベストマット-23-Ｙ-93.5</t>
  </si>
  <si>
    <t>ホワイトニューＶマット-23-Ｙ-62.5</t>
  </si>
  <si>
    <t>ボンアイボリー-23-Ｔ-15.5</t>
  </si>
  <si>
    <t>マーメイドシラチャ-21-Ｙ-160</t>
  </si>
  <si>
    <t>マーメイドシロ-21-Ｙ-160</t>
  </si>
  <si>
    <t>マーメイドシロ-23-Ｙ-93.5</t>
  </si>
  <si>
    <t>マットカラーＨＧ-21-Ｔ-135</t>
  </si>
  <si>
    <t>マルウタック上質強粘着-35-Ｔ-70</t>
  </si>
  <si>
    <t>ミラーコートＰ-23-Ｔ-76.5</t>
  </si>
  <si>
    <t>メヌエットライトＣ-20-Ｔ-43.5</t>
  </si>
  <si>
    <t>メヌエットライトＣ-20-Ｔ-46</t>
  </si>
  <si>
    <t>レイナＲ-21-Ｔ-220</t>
  </si>
  <si>
    <t>レザック６６ボタン-21-Ｙ-175</t>
  </si>
  <si>
    <t>ヴァンヌーボＶスノーホワイト-23-Ｙ-73</t>
  </si>
  <si>
    <t>ヴァンヌーボＶホワイト-23-Ｙ-125</t>
  </si>
  <si>
    <t>紀州アイボリー-20-Ｔ-112.5</t>
  </si>
  <si>
    <t>紀州アジサイ-21-Ｔ-132</t>
  </si>
  <si>
    <t>紀州オレンジ-21-Ｔ-132</t>
  </si>
  <si>
    <t>紀州キ-21-Ｔ-134</t>
  </si>
  <si>
    <t>紀州キ-21-Ｔ-176</t>
  </si>
  <si>
    <t>紀州ギンネズ-21-Ｔ-176</t>
  </si>
  <si>
    <t>紀州クリーム-20-Ｔ-112.5</t>
  </si>
  <si>
    <t>紀州サクラ-20-Ｔ-112.5</t>
  </si>
  <si>
    <t>紀州シラチャ-21-Ｔ-176</t>
  </si>
  <si>
    <t>紀州ミズ-21-Ｔ-176</t>
  </si>
  <si>
    <t>紀州モエギ-20-Ｔ-84.5</t>
  </si>
  <si>
    <t>紀州モモ-20-Ｔ-112.5</t>
  </si>
  <si>
    <t>紀州ワカタケ-20-Ｔ-112.5</t>
  </si>
  <si>
    <t>金かすみ水溶強粘-27-Ｔ-1</t>
  </si>
  <si>
    <t>江戸小染はなキヌ-21-Ｙ-175</t>
  </si>
  <si>
    <t>三菱トレッシング-20-Ｔ-33</t>
  </si>
  <si>
    <t>三菱トレッシング-20-Ｔ-35.5</t>
  </si>
  <si>
    <t>大礼紙シロヤナギ-21-Ｙ-60</t>
  </si>
  <si>
    <t>日本製紙ウスベニ-21-Ｔ-107</t>
  </si>
  <si>
    <t>日本製紙ピュアピンク-20-Ｔ-107</t>
  </si>
  <si>
    <t>雷鳥ＳアートＣＯＣ-21-Ｔ-110</t>
  </si>
  <si>
    <t>里紙シロ-21-Ｙ-130</t>
  </si>
  <si>
    <t>里紙シロ-21-Ｙ-70</t>
  </si>
  <si>
    <t>琥珀-20-Ｔ-40.5</t>
  </si>
  <si>
    <t>ＪＥＴエースＦ-31-Ｔ-37</t>
  </si>
  <si>
    <t>紀州ウスダイダイ-21-Ｔ-107</t>
  </si>
  <si>
    <t>紀州リンドウ-20-Ｔ-33</t>
  </si>
  <si>
    <t>レザック７５クリーム-21-Ｙ-130</t>
  </si>
  <si>
    <t>雷鳥特アート-23-Ｙ-62.5</t>
  </si>
  <si>
    <t>ユトリロ上質-20-Ｙ-35</t>
  </si>
  <si>
    <t>ＯＫミューズコットンビャクグン-21-Ｙ-118</t>
  </si>
  <si>
    <t>ＯＫミューズコットンネズアサギ-21-Ｙ-118</t>
  </si>
  <si>
    <t>ＲＶマット-20-Ｔ-44.5</t>
  </si>
  <si>
    <t>新草木染あまがわ-21-Ｙ-64.5</t>
  </si>
  <si>
    <t>レザック６６アボガド-21-Ｙ-260</t>
  </si>
  <si>
    <t>Ｖマット-20-Ｔ-57.5</t>
  </si>
  <si>
    <t>ユポタック４４０＊４２０-1-Ｔ-1</t>
  </si>
  <si>
    <t>紀州ミドリ-20-Ｔ-68.5</t>
  </si>
  <si>
    <t>ｎｐｉ上質グリーン７０-20-Ｙ-35</t>
  </si>
  <si>
    <t>Ａカード＃２５０モモ-21-Ｔ-225</t>
  </si>
  <si>
    <t>ＳＴカバーシロ-21-Ｔ-100</t>
  </si>
  <si>
    <t>マルウタックキャストコート-35-Ｔ-73</t>
  </si>
  <si>
    <t>レザツク８２ろうけつゾウゲ-21-Ｙ-130</t>
  </si>
  <si>
    <t>レザック６６キンチャ-21-Ｙ-175</t>
  </si>
  <si>
    <t>プリンス上質-23-Ｔ-48.5</t>
  </si>
  <si>
    <t>ＯＫコートエコグリーン-21-Ｔ-135</t>
  </si>
  <si>
    <t>シルバーダイヤ-20-Ｙ-86.5</t>
  </si>
  <si>
    <t>シナールＤＧグロス-20-Ｔ-70.5</t>
  </si>
  <si>
    <t>紀州ワカクサ-21-Ｔ-68.5</t>
  </si>
  <si>
    <t>ニューユポＦＧＳ＃２００-21-Ｙ-1</t>
  </si>
  <si>
    <t>Ａカード＃２５０ハダ-21-Ｔ-180</t>
  </si>
  <si>
    <t>Ａカード＃２５０ハダ-21-Ｔ-225</t>
  </si>
  <si>
    <t>ＡライトスタッフＧＡ－ＦＳ-23-Ｙ-76.5</t>
  </si>
  <si>
    <t>スーパーユポＦＲＢＷ-23-Ｔ-130</t>
  </si>
  <si>
    <t>ＴＳギフト１カシミヤ-21-Ｙ-200</t>
  </si>
  <si>
    <t>こざとシラユキ-21-Ｙ-90</t>
  </si>
  <si>
    <t>ファーストヴィンテージアップルグリーン-21-Ｙ-86</t>
  </si>
  <si>
    <t>アラベールスノーホワイト-23-Ｙ-139</t>
  </si>
  <si>
    <t>パミス-23-Ｙ-104</t>
  </si>
  <si>
    <t>ＮＴラシャギンネズ-21-Ｙ-130</t>
  </si>
  <si>
    <t>菊水和紙局紙赤口№２０２３厚口-32-Ｔ-1</t>
  </si>
  <si>
    <t>レーヨン大礼紙№２９１１-21-Ｔ-1</t>
  </si>
  <si>
    <t>Ｖマット-21-Ｙ-110</t>
  </si>
  <si>
    <t>ビルカラーウスネズミ-21-Ｙ-220</t>
  </si>
  <si>
    <t>タントＶ－６８-21-Ｙ-100</t>
  </si>
  <si>
    <t>アルファーユポ＃４００-21-Ｙ-1</t>
  </si>
  <si>
    <t>ビルカラーモモ-21-Ｙ-220</t>
  </si>
  <si>
    <t>里紙トキ-21-Ｙ-100</t>
  </si>
  <si>
    <t>ＯＫフェザーワルツユキ-21-Ｙ-120</t>
  </si>
  <si>
    <t>ＯＫミューズキララホワイト-21-Ｙ-120</t>
  </si>
  <si>
    <t>雷鳥上質-20-Ｙ-35</t>
  </si>
  <si>
    <t>ＯＫミューズコットンワカミドリ-21-Ｙ-118</t>
  </si>
  <si>
    <t>アラベールナチュラル-23-Ｙ-111</t>
  </si>
  <si>
    <t>マルウタック上質-35-Ｔ-70</t>
  </si>
  <si>
    <t>紀州アイボリー-20-Ｔ-42</t>
  </si>
  <si>
    <t>キュリアスメタルゴールド-21-Ｙ-215</t>
  </si>
  <si>
    <t>レザック６６ミルク-21-Ｙ-175</t>
  </si>
  <si>
    <t>ＯＫミューズコットンレモン-21-Ｙ-118</t>
  </si>
  <si>
    <t>紀州ヤマブキ-20-Ｔ-42</t>
  </si>
  <si>
    <t>ｂ７ナチュラル-20-Ｔ-63</t>
  </si>
  <si>
    <t>ボンアイボリー-23-Ｔ-14</t>
  </si>
  <si>
    <t>シャトン-20-Ｔ-44.5</t>
  </si>
  <si>
    <t>ミューマット-23-Ｔ-62.5</t>
  </si>
  <si>
    <t>啓紀州上質-22-Ｔ-53</t>
  </si>
  <si>
    <t>啓Ｖマット-21-Ｔ-70</t>
  </si>
  <si>
    <t>啓オーロラコート-21-Ｔ-180</t>
  </si>
  <si>
    <t>啓ｎｐｉ上質-22-Ｔ-53</t>
  </si>
  <si>
    <t>啓Ｖマット-21-Ｔ-135</t>
  </si>
  <si>
    <t>啓ありそ-22-Ｔ-60</t>
  </si>
  <si>
    <t>啓インペリアルマット-21-Ｔ-180</t>
  </si>
  <si>
    <t>啓雷鳥上質-22-Ｔ-53</t>
  </si>
  <si>
    <t>ボンアイボリー-21-Ｙ-22.5</t>
  </si>
  <si>
    <t>ジェラードＧＡスノーホワイト-21-Ｙ-210</t>
  </si>
  <si>
    <t>タントＤ－７０-21-Ｙ-100</t>
  </si>
  <si>
    <t>ＯＫサンドカラーホワイト-21-Ｙ-120</t>
  </si>
  <si>
    <t>ペルーラスノーホワイト-21-Ｙ-135</t>
  </si>
  <si>
    <t>ユトリロコートグリーン７０-21-Ｔ-110</t>
  </si>
  <si>
    <t>三菱両アート-21-Ｔ-135</t>
  </si>
  <si>
    <t>ＯＫコートエコグリーン-21-Ｔ-110</t>
  </si>
  <si>
    <t>シナールＤＧグロス-21-Ｙ-90</t>
  </si>
  <si>
    <t>オーロラコート-23-Ｔ-111</t>
  </si>
  <si>
    <t>日本製紙ウスベニ-20-Ｔ-50</t>
  </si>
  <si>
    <t>レザック６６モモ-21-Ｙ-215</t>
  </si>
  <si>
    <t>ＯＫアートポスト-23-Ｙ-167</t>
  </si>
  <si>
    <t>ユトリロ上質グリーン７０-20-Ｙ-70.5</t>
  </si>
  <si>
    <t>ＯＫミューズコットンタンポポ-21-Ｙ-118</t>
  </si>
  <si>
    <t>ユトリロ上質グリーン７０-20-Ｔ-44.5</t>
  </si>
  <si>
    <t>特アートＳＡ金藤-23-Ｙ-93.5</t>
  </si>
  <si>
    <t>プリンス上質エコグリーン-20-Ｔ-44.5</t>
  </si>
  <si>
    <t>クムンドカシミアＦＳシロ-21-Ｙ-175</t>
  </si>
  <si>
    <t>タントＧ－５０-21-Ｙ-100</t>
  </si>
  <si>
    <t>ｎｐｉ上質-23-Ｔ-93.5</t>
  </si>
  <si>
    <t>スタードリームオパール-21-Ｔ-209</t>
  </si>
  <si>
    <t>紀州ワカタケ-20-Ｔ-50</t>
  </si>
  <si>
    <t>ＯＡペーパー-35-Ｔ-1</t>
  </si>
  <si>
    <t>日本製紙キ-20-Ｔ-68.5</t>
  </si>
  <si>
    <t>アラベールスノーホワイト-23-Ｔ-62.5</t>
  </si>
  <si>
    <t>タントＯ－６４-21-Ｙ-100</t>
  </si>
  <si>
    <t>日本製紙ウグイス-20-Ｔ-50</t>
  </si>
  <si>
    <t>日本製紙ウグイス-20-Ｔ-42</t>
  </si>
  <si>
    <t>タントＬ－７０-21-Ｙ-180</t>
  </si>
  <si>
    <t>タントＬ－６６-21-Ｙ-100</t>
  </si>
  <si>
    <t>クムンドカシミアＦＳシロ-21-Ｔ-175</t>
  </si>
  <si>
    <t>紀州ミドリ-21-Ｔ-52</t>
  </si>
  <si>
    <t>ヴァンヌーボＶスノーホワイト-21-Ｙ-215</t>
  </si>
  <si>
    <t>紀州ブルー-20-Ｔ-84.5</t>
  </si>
  <si>
    <t>日本製紙ピュアライトブルー-21-Ｔ-52</t>
  </si>
  <si>
    <t>紀州コスモス-20-Ｔ-84.5</t>
  </si>
  <si>
    <t>エスプリＦＰ-21-Ｔ-135</t>
  </si>
  <si>
    <t>紀州ウグイス-21-Ｔ-68.5</t>
  </si>
  <si>
    <t>レザック６６オークル-21-Ｙ-175</t>
  </si>
  <si>
    <t>ＪＥＴエースＷ-23-Ｔ-19</t>
  </si>
  <si>
    <t>レザック６６ピンク-21-Ｔ-175</t>
  </si>
  <si>
    <t>クロコＧＡクロ-21-Ｙ-210</t>
  </si>
  <si>
    <t>キュリアスＩＲポップセットパール-21-Ｙ-206.5</t>
  </si>
  <si>
    <t>ＯＫマットエコグリーン-20-Ｙ-44.5</t>
  </si>
  <si>
    <t>オーロラコート-21-Ｔ-160</t>
  </si>
  <si>
    <t>ウルトラユポＦＥＢ＃２００-21-Ｔ-1</t>
  </si>
  <si>
    <t>シナールＤＧマット-20-Ｙ-44</t>
  </si>
  <si>
    <t>シナールＤＧマット-20-Ｙ-57.5</t>
  </si>
  <si>
    <t>紀州ヤマプキ-20-Ｔ-42</t>
  </si>
  <si>
    <t>紀州アカ-20-Ｔ-42</t>
  </si>
  <si>
    <t>紀州ラベンダー-20-Ｔ-50</t>
  </si>
  <si>
    <t>ジェラードＧＡスモークホワイト-21-Ｙ-210</t>
  </si>
  <si>
    <t>タントＢ－１０-21-Ｙ-100</t>
  </si>
  <si>
    <t>ＯＫカイゼルワカクサ-21-Ｙ-110</t>
  </si>
  <si>
    <t>ユポＦＧＳ＃１１０-21-Ｔ-1</t>
  </si>
  <si>
    <t>オーロラコートＬ-21-Ｔ-55</t>
  </si>
  <si>
    <t>オーロラコートＬ-21-Ｔ-60</t>
  </si>
  <si>
    <t>シルバーボードＨＭ１０４１-21-Ｙ-1</t>
  </si>
  <si>
    <t>ＯＫアートポスト-21-Ｔ-200</t>
  </si>
  <si>
    <t>レザック６６ライトグリーン-21-Ｙ-175</t>
  </si>
  <si>
    <t>紀州ウグイス-21-Ｔ-132</t>
  </si>
  <si>
    <t>マシュマロＣＯＣホワイト-23-Ｙ-125</t>
  </si>
  <si>
    <t>紀州ミズ-20-Ｔ-112.5</t>
  </si>
  <si>
    <t>紀州ウグイス-21-Ｔ-66</t>
  </si>
  <si>
    <t>ＧＡボードＦＳグレー-21-Ｙ-215</t>
  </si>
  <si>
    <t>クラフトペーパーハーフ-24-Ｔ-129.5</t>
  </si>
  <si>
    <t>ＪＥＴエースＦ-29-Ｔ-27</t>
  </si>
  <si>
    <t>タントＮ－５３-21-Ｙ-70</t>
  </si>
  <si>
    <t>タントＮ－５３-21-Ｙ-100</t>
  </si>
  <si>
    <t>紀州アカ-20-Ｔ-50</t>
  </si>
  <si>
    <t>ボロシルバー-21-Ｙ-90</t>
  </si>
  <si>
    <t>アトモスレッド-21-Ｙ-95</t>
  </si>
  <si>
    <t>紀州ヤマプキ-21-Ｔ-52</t>
  </si>
  <si>
    <t>タントＶ－５５-21-Ｙ-100</t>
  </si>
  <si>
    <t>ＯＫウルトラアクアサテン-23-Ｙ-93.5</t>
  </si>
  <si>
    <t>クロコＧＡライトグレー-21-Ｙ-100</t>
  </si>
  <si>
    <t>ビオトープＧＡストーングレー-21-Ｙ-90</t>
  </si>
  <si>
    <t>フレンチマーブルグレー-21-Ｙ-90</t>
  </si>
  <si>
    <t>ヴィンテージゴールドモス-21-Ｙ-107</t>
  </si>
  <si>
    <t>リューオーコート-24-Ｔ-173</t>
  </si>
  <si>
    <t>上質-25-Ｙ-26.5</t>
  </si>
  <si>
    <t>紀州ソラ-21-Ｔ-107</t>
  </si>
  <si>
    <t>ＪＥＴスター-23-Ｙ-24.5</t>
  </si>
  <si>
    <t>ジェラードＧＡホワイト-21-Ｙ-210</t>
  </si>
  <si>
    <t>ＯＫフェザーワルツワカクサ-21-Ｙ-120</t>
  </si>
  <si>
    <t>里紙セイジ-21-Ｙ-130</t>
  </si>
  <si>
    <t>ユニテックＧＡスノーホワイト-21-Ｙ-130</t>
  </si>
  <si>
    <t>紀州リンドウ-21-Ｔ-107</t>
  </si>
  <si>
    <t>ＯＫＡＣカードシロ-21-Ｔ-222</t>
  </si>
  <si>
    <t>紀州ワカタケ-20-Ｔ-42</t>
  </si>
  <si>
    <t>Ｖマット-20-Ｔ-86.5</t>
  </si>
  <si>
    <t>ＪＥＴエースＦ-29-Ｔ-53</t>
  </si>
  <si>
    <t>羊皮紙クモ-21-Ｙ-160</t>
  </si>
  <si>
    <t>スノーフィルド-21-Ｙ-165</t>
  </si>
  <si>
    <t>ＯＫメタルスウィートシルバーＢ－１２０-21-Ｙ-1</t>
  </si>
  <si>
    <t>フレンチマーブルグレー-21-Ｙ-180</t>
  </si>
  <si>
    <t>羊皮紙ユキ-21-Ｙ-160</t>
  </si>
  <si>
    <t>きらびきウスサクラＴ－１００-21-Ｙ-1</t>
  </si>
  <si>
    <t>ホワイトピーチケント-23-Ｔ-139</t>
  </si>
  <si>
    <t>レザック６６フジ-21-Ｙ-175</t>
  </si>
  <si>
    <t>紀州ウスダイダイ-20-Ｔ-68.5</t>
  </si>
  <si>
    <t>ＣＣＰ中葉　４０Ｗ-20-Ｙ-1</t>
  </si>
  <si>
    <t>アラベールスノーホワイト-21-Ｙ-160</t>
  </si>
  <si>
    <t>レザック６６コン-21-Ｙ-175</t>
  </si>
  <si>
    <t>マルウタックアートリベールＳ弱粘再剥離-27-Ｔ-1</t>
  </si>
  <si>
    <t>マルウタックアートリベールＳ弱粘再剥離-27-Ｔ-90</t>
  </si>
  <si>
    <t>パールコートＰ-20-Ｔ-57.5</t>
  </si>
  <si>
    <t>ＯＫミューズコットンシロ-21-Ｙ-90</t>
  </si>
  <si>
    <t>紀州コスモス-21-Ｔ-176</t>
  </si>
  <si>
    <t>みやぎぬスイセン-21-Ｙ-130</t>
  </si>
  <si>
    <t>新・星物語パウダー-21-Ｙ-180</t>
  </si>
  <si>
    <t>かぐや下弦-21-Ｙ-90</t>
  </si>
  <si>
    <t>キラキラホワイト-25-Ｔ-1</t>
  </si>
  <si>
    <t>新局紙シロ-21-Ｙ-120</t>
  </si>
  <si>
    <t>紀州コスモス-21-Ｔ-107</t>
  </si>
  <si>
    <t>紀州クリーム-21-Ｔ-66</t>
  </si>
  <si>
    <t>紀州ブルー-21-Ｔ-78</t>
  </si>
  <si>
    <t>マルウタックアート強粘着-28-Ｔ-73</t>
  </si>
  <si>
    <t>マルウタックアート訂正用-27-Ｔ-73</t>
  </si>
  <si>
    <t>ユポＦＧＳ＃１１０-23-Ｔ-1</t>
  </si>
  <si>
    <t>紀州フジ-20-Ｔ-68.5</t>
  </si>
  <si>
    <t>ハンマートーンＧＡ朱-21-Ｙ-100</t>
  </si>
  <si>
    <t>レザック８０つむぎキイロ-21-Ｙ-210</t>
  </si>
  <si>
    <t>紀州アサギ-21-Ｔ-132</t>
  </si>
  <si>
    <t>パミスコソメ-21-Ｙ-200</t>
  </si>
  <si>
    <t>Ｍｒ，Ｂホワイト-21-Ｙ-135</t>
  </si>
  <si>
    <t>モフルキャラメル-21-Ｙ-90</t>
  </si>
  <si>
    <t>Ｍｒ，Ｂホワイト-21-Ｙ-180</t>
  </si>
  <si>
    <t>ラフクリーム琥珀-21-Ｙ-72.5</t>
  </si>
  <si>
    <t>ｎｐｉ上質-20-Ｔ-70.5</t>
  </si>
  <si>
    <t>紀州ヤマブキ-20-Ｔ-50</t>
  </si>
  <si>
    <t>ＳＡ金藤-23-Ｙ-93.5</t>
  </si>
  <si>
    <t>ＳＡ金藤-23-Ｙ-76.5</t>
  </si>
  <si>
    <t>ＯＫコートグリーン１００-20-Ｔ-86.5</t>
  </si>
  <si>
    <t>紀州クリーム-21-Ｔ-132</t>
  </si>
  <si>
    <t>日本製紙フジ-20-Ｔ-50</t>
  </si>
  <si>
    <t>日本製紙ピュアカナリア-21-Ｔ-132</t>
  </si>
  <si>
    <t>日本製紙フジ-21-Ｔ-132</t>
  </si>
  <si>
    <t>紀州フジ-20-Ｔ-50</t>
  </si>
  <si>
    <t>きぬもみシラチャ-21-Ｙ-220</t>
  </si>
  <si>
    <t>タントＮ－１３-21-Ｙ-100</t>
  </si>
  <si>
    <t>タントＹ－５-21-Ｙ-100</t>
  </si>
  <si>
    <t>レザック６６アーモンド-21-Ｙ-215</t>
  </si>
  <si>
    <t>紀州オレンジ-20-Ｔ-107</t>
  </si>
  <si>
    <t>タントＰ－６０-21-Ｔ-100</t>
  </si>
  <si>
    <t>フレンチマーブルローズ-21-Ｙ-180</t>
  </si>
  <si>
    <t>きらびきＰＬ－１３５シロ-23-Ｙ-1</t>
  </si>
  <si>
    <t>Ｍｒ，ＡＦオフホワイト-21-Ｙ-180</t>
  </si>
  <si>
    <t>Ｍｒ，ＡＦオフホワイト-23-Ｔ-125</t>
  </si>
  <si>
    <t>ＮＴラシャシルバー-21-Ｙ-100</t>
  </si>
  <si>
    <t>エアラスホワイト-21-Ｙ-120</t>
  </si>
  <si>
    <t>紀州コスモス-21-Ｔ-78</t>
  </si>
  <si>
    <t>白柳－ＦＳ-21-Ｙ-73</t>
  </si>
  <si>
    <t>ユポＦＲＢＷ＃３００-23-Ｔ-1</t>
  </si>
  <si>
    <t>ＯＫミューズキララホワイト-21-Ｙ-170</t>
  </si>
  <si>
    <t>里紙トキ-21-Ｙ-130</t>
  </si>
  <si>
    <t>新だん紙シロ-21-Ｙ-130</t>
  </si>
  <si>
    <t>紀州ビワ-21-Ｔ-107</t>
  </si>
  <si>
    <t>シナールＤＧマット-23-Ｔ-62.5</t>
  </si>
  <si>
    <t>啓ありそ-21-Ｔ-62</t>
  </si>
  <si>
    <t>スーパーユポＦＲＢＷ＃１３０-23-Ｔ-1</t>
  </si>
  <si>
    <t>プリンス上質エコグリーン-20-Ｙ-57.6</t>
  </si>
  <si>
    <t>紀州ラベンダー-21-Ｔ-66</t>
  </si>
  <si>
    <t>タントＢ－１１-21-Ｙ-100</t>
  </si>
  <si>
    <t>新だん紙ユキ-21-Ｙ-110</t>
  </si>
  <si>
    <t>里紙ツユ-21-Ｙ-130</t>
  </si>
  <si>
    <t>マルウタックアート-28-Ｔ-73</t>
  </si>
  <si>
    <t>ジェラードＧＡナチュラル-21-Ｙ-130</t>
  </si>
  <si>
    <t>ＯＫフェザーワルツしんじゅ-21-Ｙ-120</t>
  </si>
  <si>
    <t>ビルカラーユキ-21-Ｙ-150</t>
  </si>
  <si>
    <t>里紙ビワ-21-Ｙ-130</t>
  </si>
  <si>
    <t>啓プリンス上質-22-Ｔ-53</t>
  </si>
  <si>
    <t>スノーペトルホワイト-21-Ｙ-80</t>
  </si>
  <si>
    <t>啓ユトリロ上質-22-Ｔ-53</t>
  </si>
  <si>
    <t>レザック６６ミズイロ-21-Ｙ-175</t>
  </si>
  <si>
    <t>白銀-23-Ｙ-30</t>
  </si>
  <si>
    <t>Ａカード＃２５０ナチュラル-21-Ｔ-1</t>
  </si>
  <si>
    <t>ＯＫフェザーワルツシンジュ-21-Ｙ-120</t>
  </si>
  <si>
    <t>Ａカード＃２００ナシ-21-Ｔ-180</t>
  </si>
  <si>
    <t>タントＨ－５０-21-Ｙ-100</t>
  </si>
  <si>
    <t>オペラクリーム-21-Ｙ-70</t>
  </si>
  <si>
    <t>紀州リンドウ-21-Ｔ-66</t>
  </si>
  <si>
    <t>タントＮ－６３-21-Ｙ-100</t>
  </si>
  <si>
    <t>ビオトープＧＡ－ＦＳマゼランブルー-21-Ｙ-120</t>
  </si>
  <si>
    <t>アイベストＷ-21-Ｔ-19.5</t>
  </si>
  <si>
    <t>啓ありそ-25-Ｙ-30</t>
  </si>
  <si>
    <t>レザック６６ピンク-21-Ｙ-130</t>
  </si>
  <si>
    <t>ＯＫアートポスト-23-Ｔ-139</t>
  </si>
  <si>
    <t>紀州モエギ-21-Ｔ-176</t>
  </si>
  <si>
    <t>彩美カード淡クリーム-21-Ｔ-220</t>
  </si>
  <si>
    <t>フリッターホワイト-21-Ｙ-180</t>
  </si>
  <si>
    <t>リベロピュア-21-Ｙ-70</t>
  </si>
  <si>
    <t>ハンマートーンＧＡセイジ-21-Ｙ-100</t>
  </si>
  <si>
    <t>羊皮紙ユキ-21-Ｙ-110</t>
  </si>
  <si>
    <t>奉書　白鶴-21-Ｙ-60</t>
  </si>
  <si>
    <t>紀州ラップ-24-Ｔ-65</t>
  </si>
  <si>
    <t>瑞穂特白仙貨紙№６５７１-21-Ｔ-60</t>
  </si>
  <si>
    <t>ハンマートーンＧＡセイジ-21-Ｙ-80</t>
  </si>
  <si>
    <t>レザック８０つむぎコウゾ-21-Ｙ-210</t>
  </si>
  <si>
    <t>紀州シラチャ-21-Ｔ-78</t>
  </si>
  <si>
    <t>い織りプラチナホワイト-21-Ｙ-170</t>
  </si>
  <si>
    <t>ダイヤペーク-21-Ｔ-180</t>
  </si>
  <si>
    <t>タントＳ－６-21-Ｙ-100</t>
  </si>
  <si>
    <t>タントＮ－９-21-Ｙ-100</t>
  </si>
  <si>
    <t>シナールＤＧグロス-20-Ｙ-86.5</t>
  </si>
  <si>
    <t>パルコート-20-Ｙ-86.5</t>
  </si>
  <si>
    <t>ＯＫミューズコットンクリーム-21-Ｙ-180</t>
  </si>
  <si>
    <t>レザック６６ライトグリーン-21-Ｙ-260</t>
  </si>
  <si>
    <t>ＯＫＡＣカード＃２５０淡クリーム-21-Ｔ-222</t>
  </si>
  <si>
    <t>ＯＫミューズコットンソラ-21-Ｙ-118</t>
  </si>
  <si>
    <t>パールコート-20-Ｙ-86.5</t>
  </si>
  <si>
    <t>きぬもみシロ-21-Ｙ-90</t>
  </si>
  <si>
    <t>きぬもみシロ-21-Ｙ-115</t>
  </si>
  <si>
    <t>ボスタマゴ-21-Ｙ-110</t>
  </si>
  <si>
    <t>マーメイドツユ-21-Ｙ-110</t>
  </si>
  <si>
    <t>紀州ウスダイダイ-21-Ｔ-132</t>
  </si>
  <si>
    <t>白柳シロ-21-Ｙ-90</t>
  </si>
  <si>
    <t>日本製紙ワカクサ-20-Ｔ-50</t>
  </si>
  <si>
    <t>ユポＦＧＳ＃８０-21-Ｔ-1</t>
  </si>
  <si>
    <t>マルウタックキャストコート-23-Ｔ-73</t>
  </si>
  <si>
    <t>紀州サクラ-21-Ｔ-107</t>
  </si>
  <si>
    <t>白柳－ＦＳシロ-21-Ｙ-90</t>
  </si>
  <si>
    <t>レザック８０つむぎベニ-21-Ｙ-170</t>
  </si>
  <si>
    <t>モデラトーンＧＡナチュラル-21-Ｙ-1</t>
  </si>
  <si>
    <t>ｂ７バルキー-20-Ｔ-46.5</t>
  </si>
  <si>
    <t>マットカラーＨＧホワイト-21-Ｔ-223.5</t>
  </si>
  <si>
    <t>タントＬ－６７-21-Ｙ-100</t>
  </si>
  <si>
    <t>レザック６６チャコール-21-Ｙ-175</t>
  </si>
  <si>
    <t>紀州ワカクサ-20-Ｔ-50</t>
  </si>
  <si>
    <t>マットカラーＨＧホワイト-23-Ｔ-155</t>
  </si>
  <si>
    <t>レザック６６ネズミ-21-Ｙ-175</t>
  </si>
  <si>
    <t>エアラススーパーホワイト-21-Ｔ-120</t>
  </si>
  <si>
    <t>レザック８０つむぎヒワ-21-Ｙ-210</t>
  </si>
  <si>
    <t>里紙アズキ-21-Ｙ-100</t>
  </si>
  <si>
    <t>アイベストＷ-23-Ｔ-13.5</t>
  </si>
  <si>
    <t>レザック８０つむぎキヌ-21-Ｙ-210</t>
  </si>
  <si>
    <t>Ｖマット-23-Ｔ-125</t>
  </si>
  <si>
    <t>紀州アサギ-20-Ｔ-84.5</t>
  </si>
  <si>
    <t>ＴＳギフト－１ホワイト-21-Ｙ-200</t>
  </si>
  <si>
    <t>ＴＳ－１Ｒ－５-21-Ｙ-100</t>
  </si>
  <si>
    <t>ＯＫカイゼルコイネズ-21-Ｙ-80</t>
  </si>
  <si>
    <t>ＮＴラシャにぶ空-21-Ｙ-100</t>
  </si>
  <si>
    <t>タントＤ－５２-21-Ｙ-100</t>
  </si>
  <si>
    <t>日本製紙ビュアピンク-21-Ｔ-52</t>
  </si>
  <si>
    <t>啓ユトリロ上質-23-Ｔ-53</t>
  </si>
  <si>
    <t>新局紙コソメ-21-Ｙ-100</t>
  </si>
  <si>
    <t>新局紙シロ-21-Ｙ-100</t>
  </si>
  <si>
    <t>ｂ７トラネクストシロ-21-Ｙ-71.5</t>
  </si>
  <si>
    <t>ソフトバルキー　スメ入りアイボリー-21-Ｙ-90</t>
  </si>
  <si>
    <t>ヴァンヌーボＶＧホワイト-21-Ｙ-130</t>
  </si>
  <si>
    <t>新だん紙ユキ-21-Ｙ-135</t>
  </si>
  <si>
    <t>琥珀-36-Ｙ-36.5</t>
  </si>
  <si>
    <t>シナールＤＧグロス-21-Ｙ-36.5</t>
  </si>
  <si>
    <t>コクヨワープロラベルタイ－２１１１Ｎ－Ｗ-1-Ｔ-1</t>
  </si>
  <si>
    <t>シルバーダイヤＳ-20-Ｙ-57.5</t>
  </si>
  <si>
    <t>レザック６６スカイ-21-Ｙ-215</t>
  </si>
  <si>
    <t>エスプリＷ-21-Ｔ-220</t>
  </si>
  <si>
    <t>新バフン紙クモ-21-Ｙ-120</t>
  </si>
  <si>
    <t>エスプリＷ-23-Ｙ-125</t>
  </si>
  <si>
    <t>日本製紙ウグイス-20-Ｔ-33</t>
  </si>
  <si>
    <t>ビオトープＧＡ－ＦＳミッドナイトブルー-21-Ｙ-210</t>
  </si>
  <si>
    <t>ビオトープＧＡ－ＦＳモスグリーン-21-Ｙ-210</t>
  </si>
  <si>
    <t>ジャンフェルトシロ-21-Ｙ-130</t>
  </si>
  <si>
    <t>レザック８０つむぎコウゾ-21-Ｙ-120</t>
  </si>
  <si>
    <t>新だん紙コイネズ-21-Ｙ-110</t>
  </si>
  <si>
    <t>テンカラーエンボス皮しぼジュンパク-21-Ｙ-260</t>
  </si>
  <si>
    <t>レザック８０つむぎシロ-21-Ｙ-210</t>
  </si>
  <si>
    <t>タントＧ－７２-21-Ｙ-100</t>
  </si>
  <si>
    <t>ＯＫサンドカラーナス-21-Ｙ-120</t>
  </si>
  <si>
    <t>ＯＫミューズコットンアオ-21-Ｙ-118</t>
  </si>
  <si>
    <t>ＪＥＴエースＦ-29-Ｔ-35</t>
  </si>
  <si>
    <t>パールコートＰ-23-Ｔ-76.5</t>
  </si>
  <si>
    <t>晒片艶クラフト紙晒竜王Ｗ-24-Ｔ-140</t>
  </si>
  <si>
    <t>グラフィーＣｏＣナチュラルＧＳ-23-Ｙ-132</t>
  </si>
  <si>
    <t>新だん紙シロ-21-Ｙ-160</t>
  </si>
  <si>
    <t>ＯＫミューズコットンコンジョウ-21-Ｙ-118</t>
  </si>
  <si>
    <t>瑞穂　光梅２００５フジ-21-Ｙ-1</t>
  </si>
  <si>
    <t>瑞穂　光梅２１０３モモ-21-Ｙ-1</t>
  </si>
  <si>
    <t>琥珀-22-Ｔ-55</t>
  </si>
  <si>
    <t>ＪＥＴエースＷ-29-Ｔ-35</t>
  </si>
  <si>
    <t>紀州シラチャ-20-Ｔ-50</t>
  </si>
  <si>
    <t>紀州モモ-21-Ｔ-176</t>
  </si>
  <si>
    <t>瑞穂　光梅２１０４フジ-21-Ｙ-1</t>
  </si>
  <si>
    <t>晒片艶クラフト紙晒竜王Ｗ-24-Ｔ-151</t>
  </si>
  <si>
    <t>キンマリＳＷ-20-Ｙ-86.5</t>
  </si>
  <si>
    <t>パールコート-23-Ｙ-76.5</t>
  </si>
  <si>
    <t>かぐや上弦-21-Ｙ-90</t>
  </si>
  <si>
    <t>ユポＦＲＢＷ＃１１０-23-Ｔ-1</t>
  </si>
  <si>
    <t>シナールＤＧグロス-25-Ｙ-36.5</t>
  </si>
  <si>
    <t>マルウタックアート-27-Ｔ-1</t>
  </si>
  <si>
    <t>ＮＴラシャ濃あい-21-Ｙ-130</t>
  </si>
  <si>
    <t>ＮＴラシャ濃松葉-21-Ｙ-130</t>
  </si>
  <si>
    <t>パールコートＰ-23-Ｙ-76.5</t>
  </si>
  <si>
    <t>ケンランクロ-21-Ｔ-360</t>
  </si>
  <si>
    <t>Ａカード＃２５０ソラ-21-Ｔ-225</t>
  </si>
  <si>
    <t>ＨＫＳアイボリー-23-Ｔ-27.5</t>
  </si>
  <si>
    <t>ＨＳＫアイボリー-23-Ｔ-27.5</t>
  </si>
  <si>
    <t>レザック６６ダイダイ-21-Ｙ-175</t>
  </si>
  <si>
    <t>ＮＥＷウルトラＨ-23-Ｙ-19.5</t>
  </si>
  <si>
    <t>レザック６６アオタケ-21-Ｙ-260</t>
  </si>
  <si>
    <t>レザック８０つむぎベニ-21-Ｙ-210</t>
  </si>
  <si>
    <t>里紙スミ-21-Ｙ-100</t>
  </si>
  <si>
    <t>ＮＴほそおりスノーホワイト-21-Ｙ-130</t>
  </si>
  <si>
    <t>ＮＴラシャコイミドリ-21-Ｙ-130</t>
  </si>
  <si>
    <t>紀州リンドウＮ-20-Ｔ-42</t>
  </si>
  <si>
    <t>ＣＣＰ中葉　６０Ｗ-2-Ｔ-1</t>
  </si>
  <si>
    <t>シルバーダイヤＳ-20-Ｙ-70.5</t>
  </si>
  <si>
    <t>ＣＣＰ中葉　６０Ｗ-25-Ｔ-1</t>
  </si>
  <si>
    <t>紀州プルー-21-Ｔ-107</t>
  </si>
  <si>
    <t>啓ホワイトニューＶマット-21-Ｔ-135</t>
  </si>
  <si>
    <t>こざと夕凪-21-Ｙ-90</t>
  </si>
  <si>
    <t>テーラーシロ-21-Ｙ-68.5</t>
  </si>
  <si>
    <t>レザック６６ボタン-21-Ｙ-215</t>
  </si>
  <si>
    <t>新だん紙セイジ-21-Ｙ-160</t>
  </si>
  <si>
    <t>ＯＫミューズコットンウメチャ-21-Ｙ-118</t>
  </si>
  <si>
    <t>琥珀-22-Ｔ-60</t>
  </si>
  <si>
    <t>和紙　栄光紙シロ№６７７-21-Ｔ-1</t>
  </si>
  <si>
    <t>和紙　栄光紙肌№６７８-21-Ｔ-1</t>
  </si>
  <si>
    <t>奉書紙特白№６３７８-21-Ｔ-60</t>
  </si>
  <si>
    <t>新だん紙キナリ-21-Ｙ-160</t>
  </si>
  <si>
    <t>紀州フジ-21-Ｔ-78</t>
  </si>
  <si>
    <t>ＭＩＣＲ用紙-1-Ｔ-33.1</t>
  </si>
  <si>
    <t>レザック６６ミント-21-Ｙ-175</t>
  </si>
  <si>
    <t>新だん紙クリーム-21-Ｙ-160</t>
  </si>
  <si>
    <t>日本製紙ミドリ-20-Ｔ-68.5</t>
  </si>
  <si>
    <t>日本製紙フジ-20-Ｔ-42</t>
  </si>
  <si>
    <t>新草木染スズメ色-21-Ｔ-47.5</t>
  </si>
  <si>
    <t>ウルトラユポＦＥＢ＃１３０-21-Ｔ-1</t>
  </si>
  <si>
    <t>薄模造金華-21-Ｔ-30</t>
  </si>
  <si>
    <t>ユトリロ上質-22-Ｙ-26.5</t>
  </si>
  <si>
    <t>ＯＫトップコート-20-Ｙ-70.5</t>
  </si>
  <si>
    <t>紀州ソラ-20-Ｔ-50</t>
  </si>
  <si>
    <t>紀州シラチャ-20-Ｔ-84.5</t>
  </si>
  <si>
    <t>ボンアイボリー-21-Ｙ-31</t>
  </si>
  <si>
    <t>瑞穂雲竜大礼紙クリーム＃３００２-21-Ｙ-1</t>
  </si>
  <si>
    <t>紀州ビワ-20-Ｔ-121.5</t>
  </si>
  <si>
    <t>三菱両アート-20-Ｙ-57.5</t>
  </si>
  <si>
    <t>エスプリＶ-21-Ｔ-210.5</t>
  </si>
  <si>
    <t>レザック６６ダイダイ-21-Ｔ-175</t>
  </si>
  <si>
    <t>レザック６６アボガド-21-Ｙ-130</t>
  </si>
  <si>
    <t>マーメイドソラ-21-Ｙ-153</t>
  </si>
  <si>
    <t>紀州ラベンダー-20-Ｔ-84.5</t>
  </si>
  <si>
    <t>ＯＫミューズコットンあおふじ-21-Ｙ-118</t>
  </si>
  <si>
    <t>雲竜荒目シロ-23-Ｙ-45.5</t>
  </si>
  <si>
    <t>雷鳥上質-23-Ｔ-38</t>
  </si>
  <si>
    <t>ＯＫ金藤プラス-20-Ｙ-57.5</t>
  </si>
  <si>
    <t>レザック６６サクラ-21-Ｙ-210</t>
  </si>
  <si>
    <t>レザック６６グリーン-21-Ｙ-175</t>
  </si>
  <si>
    <t>レザック６６サクラ-21-Ｙ-215</t>
  </si>
  <si>
    <t>紀州レモン-20-Ｙ-68.5</t>
  </si>
  <si>
    <t>タントＳ－３-21-Ｙ-100</t>
  </si>
  <si>
    <t>紀州ビワ-20-Ｔ-112.5</t>
  </si>
  <si>
    <t>紀州オレンジ-21-Ｔ-1</t>
  </si>
  <si>
    <t>雷鳥上質-21-Ｔ-55</t>
  </si>
  <si>
    <t>紀州ウグイス-20-Ｔ-112.5</t>
  </si>
  <si>
    <t>紀州ウグイス-20-Ｔ-1</t>
  </si>
  <si>
    <t>レザック８０つむぎスイセン-21-Ｙ-210</t>
  </si>
  <si>
    <t>紀州ギンネズミ-21-Ｔ-52</t>
  </si>
  <si>
    <t>紀州サーモン-20-Ｔ-121.5</t>
  </si>
  <si>
    <t>Ａカード＃２００ソラ-21-Ｔ-180</t>
  </si>
  <si>
    <t>ユポＦＲＢＷ＃１１０-20-Ｔ-1</t>
  </si>
  <si>
    <t>紀州サーモン-20-Ｔ-112.5</t>
  </si>
  <si>
    <t>モデラトーンＧＡスノー-21-Ｙ-210</t>
  </si>
  <si>
    <t>レザック６６クリーム-21-Ｙ-215</t>
  </si>
  <si>
    <t>紀州ワカクサ-21-Ｔ-52</t>
  </si>
  <si>
    <t>アラベールスノーホワイト-23-Ｔ-111</t>
  </si>
  <si>
    <t>紀州ソラ-21-Ｔ-176</t>
  </si>
  <si>
    <t>訂正用上質タックＳ－１-27-Ｔ-70</t>
  </si>
  <si>
    <t>ユトリログロスマットＮ-21-Ｔ-110</t>
  </si>
  <si>
    <t>ピーチケント-23-Ｙ-125</t>
  </si>
  <si>
    <t>瑞穂　平成　№３３１４ネズミ-21-Ｙ-1</t>
  </si>
  <si>
    <t>クラシコトレス-20-Ｔ-96</t>
  </si>
  <si>
    <t>ＯＫ金藤プラス-23-Ｙ-62.5</t>
  </si>
  <si>
    <t>タントＮ－９-21-Ｙ-180</t>
  </si>
  <si>
    <t>ＯＫミューズコットンアオフジ-21-Ｙ-118</t>
  </si>
  <si>
    <t>ＯＫミューズコットンアオフジ-20-Ｙ-57.5</t>
  </si>
  <si>
    <t>偽造防止用紙Ａ４-1-Ｔ-1</t>
  </si>
  <si>
    <t>シナールＤＧグロス-20-Ｔ-86.5</t>
  </si>
  <si>
    <t>ｂ７バルキー-22-Ｔ-70.5</t>
  </si>
  <si>
    <t>ルミネッセンスマキシマムホワイト-23-Ｙ-153</t>
  </si>
  <si>
    <t>ＮＴラシャスノーホワイト-23-Ｙ-69.5</t>
  </si>
  <si>
    <t>ＮＴラシャうすはなだ-21-Ｙ-100</t>
  </si>
  <si>
    <t>シナールＤＧグロス-23-Ｔ-135</t>
  </si>
  <si>
    <t>かぐやたちまち-21-Ｙ-170</t>
  </si>
  <si>
    <t>サガンＧＡヤマブキ-21-Ｙ-100</t>
  </si>
  <si>
    <t>ファーストヴィンテージアッシュ-21-Ｙ-86</t>
  </si>
  <si>
    <t>晒クラフト-21-Ｔ-60</t>
  </si>
  <si>
    <t>ＮＴほそおりＧＡナチュラル-21-Ｙ-170</t>
  </si>
  <si>
    <t>レザック８０つむぎヒスイ-21-Ｙ-170</t>
  </si>
  <si>
    <t>ｂ７トラネクスト-20-Ｔ-45.5</t>
  </si>
  <si>
    <t>テイクＧＡ－ＦＳ-23-Ｔ-76.5</t>
  </si>
  <si>
    <t>テイクＧＡ－ＦＳ-21-Ｔ-110</t>
  </si>
  <si>
    <t>テイクＧＡ－ＦＳ-21-Ｔ-135</t>
  </si>
  <si>
    <t>ユトリロ上質-20-Ｙ-44.5</t>
  </si>
  <si>
    <t>タントＤ－６１-21-Ｙ-70</t>
  </si>
  <si>
    <t>コメカミナチュラル-23-Ｙ-93.5</t>
  </si>
  <si>
    <t>ＪＥＴエースＦ-29-Ｔ-31</t>
  </si>
  <si>
    <t>日本製紙ブルー-20-Ｔ-68.5</t>
  </si>
  <si>
    <t>五感紙荒目ルリ-21-Ｙ-135</t>
  </si>
  <si>
    <t>五感紙荒目アサギ-21-Ｙ-135</t>
  </si>
  <si>
    <t>日本製紙ビュアピンク-20-Ｔ-42</t>
  </si>
  <si>
    <t>大王製紙シロ-20-Ｔ-84.5</t>
  </si>
  <si>
    <t>大王製紙シロ-20-Ｔ-68.5</t>
  </si>
  <si>
    <t>パールコートＰ-20-Ｙ-86.5</t>
  </si>
  <si>
    <t>三菱両アート-20-Ｙ-86.5</t>
  </si>
  <si>
    <t>ＯＫ金藤プラス-23-Ｙ-93.5</t>
  </si>
  <si>
    <t>シナールＤＧグロス-23-Ｙ-57.5</t>
  </si>
  <si>
    <t>シャトン-23-Ｙ-35</t>
  </si>
  <si>
    <t>里紙ウコン-21-Ｙ-100</t>
  </si>
  <si>
    <t>リ・シマメウルトラホワイト-21-Ｙ-180</t>
  </si>
  <si>
    <t>レザック６６ゾウゲ-21-Ｙ-175</t>
  </si>
  <si>
    <t>マルウタック上質訂正用-27-Ｔ-70</t>
  </si>
  <si>
    <t>里紙キナリ-21-Ｙ-130</t>
  </si>
  <si>
    <t>タントＳ－７-21-Ｙ-180</t>
  </si>
  <si>
    <t>ＮＴラシャウスハナダ-21-Ｙ-100</t>
  </si>
  <si>
    <t>ラフクリーム琥珀-21-Ｙ-66.5</t>
  </si>
  <si>
    <t>紀州ミドリ-20-Ｔ-84.5</t>
  </si>
  <si>
    <t>紀州晒クラフト-24-Ｔ-75.5</t>
  </si>
  <si>
    <t>紀州ソクラ-20-Ｔ-68.5</t>
  </si>
  <si>
    <t>紀州ウスダイタイ-20-Ｔ-68.5</t>
  </si>
  <si>
    <t>レザック６６ムラサキ-21-Ｙ-175</t>
  </si>
  <si>
    <t>紀州アマリリス-20-Ｔ-33</t>
  </si>
  <si>
    <t>啓ありそ-20-Ｔ-60</t>
  </si>
  <si>
    <t>ＯＫミューズコットンモモ-21-Ｙ-118</t>
  </si>
  <si>
    <t>雷鳥上質-21-Ｔ-70</t>
  </si>
  <si>
    <t>レザック８０つむぎウスズミ-21-Ｙ-210</t>
  </si>
  <si>
    <t>里紙アンズ-21-Ｙ-130</t>
  </si>
  <si>
    <t>ジェラードＧＡホワイト-21-Ｙ-130</t>
  </si>
  <si>
    <t>ＮＴラシャグレー１０-21-Ｙ-210</t>
  </si>
  <si>
    <t>ＮＴラシャにぶ緑-21-Ｙ-100</t>
  </si>
  <si>
    <t>里紙ユキ-21-Ｙ-100</t>
  </si>
  <si>
    <t>江戸小染うろこシロ-21-Ｙ-175</t>
  </si>
  <si>
    <t>しこくてんれい-21-Ｔ-135</t>
  </si>
  <si>
    <t>ｂ７トラネクスト-21-Ｔ-86</t>
  </si>
  <si>
    <t>紀州晒クラフト-24-Ｔ-129</t>
  </si>
  <si>
    <t>プリンス上質-23-Ｔ-38</t>
  </si>
  <si>
    <t>ＯＫマットコートグリーン１００-20-Ｙ-44.5</t>
  </si>
  <si>
    <t>シナールプレミアム上質-23-Ｙ-38</t>
  </si>
  <si>
    <t>みやぎぬスイセン-21-Ｙ-200</t>
  </si>
  <si>
    <t>里紙ショウブ-21-Ｙ-130</t>
  </si>
  <si>
    <t>ＯＫカイゼルシロ-21-Ｙ-100</t>
  </si>
  <si>
    <t>ＯＫカイゼルシロ-21-Ｙ-110</t>
  </si>
  <si>
    <t>ＯＫＡＣカード＃２５０濃クリーム-21-Ｔ-222</t>
  </si>
  <si>
    <t>ＯＫＡＣカード＃２５０ウスミズ-21-Ｔ-222</t>
  </si>
  <si>
    <t>紀州モモ-20-Ｔ-84.5</t>
  </si>
  <si>
    <t>ＮＴラシャウスネズ-21-Ｙ-210</t>
  </si>
  <si>
    <t>タントＤ－７０-21-Ｙ-70</t>
  </si>
  <si>
    <t>タントＧ－６３-21-Ｙ-100</t>
  </si>
  <si>
    <t>紀州レモン-23-Ｙ-84.5</t>
  </si>
  <si>
    <t>紀州キ-21-Ｔ-107</t>
  </si>
  <si>
    <t>ポルカソーダ-21-Ｙ-80</t>
  </si>
  <si>
    <t>モデラトーンＧＡエキストラホワイト-21-Ｙ-135</t>
  </si>
  <si>
    <t>新局紙シロ-21-Ｙ-80</t>
  </si>
  <si>
    <t>紀州ワカクサ-20-Ｔ-33</t>
  </si>
  <si>
    <t>紀州レモン-20-Ｙ-84.5</t>
  </si>
  <si>
    <t>紀州ミズ-21-Ｔ-132</t>
  </si>
  <si>
    <t>マーメイドタマゴ-21-Ｙ-115</t>
  </si>
  <si>
    <t>ＮＴラシャグンジョウ-21-Ｙ-130</t>
  </si>
  <si>
    <t>シルバーダイヤＳ-20-Ｙ-44.5</t>
  </si>
  <si>
    <t>日本製紙ピュアライトブルー-20-Ｔ-68.5</t>
  </si>
  <si>
    <t>マルウタックアート強粘着-27-Ｔ-73</t>
  </si>
  <si>
    <t>アラベールホワイト-23-Ｙ-111</t>
  </si>
  <si>
    <t>紀州アイボリー-20-Ｔ-50</t>
  </si>
  <si>
    <t>北雪ケントＣｏＣ-23-Ｙ-125</t>
  </si>
  <si>
    <t>紀州アサギ-21-Ｔ-52</t>
  </si>
  <si>
    <t>紀州モエギ-21-Ｔ-52</t>
  </si>
  <si>
    <t>北雪ケンＣｏＣ-23-Ｙ-125</t>
  </si>
  <si>
    <t>Ｍｒ，Ｂスーパーホワイト-21-Ｙ-135</t>
  </si>
  <si>
    <t>新だん紙しんく-21-Ｙ-110</t>
  </si>
  <si>
    <t>ダイヤボードＨＭ２０１５-21-Ｙ-1</t>
  </si>
  <si>
    <t>ファーストヴィンテージカシミヤ-21-Ｙ-206</t>
  </si>
  <si>
    <t>タントＳ－８-21-Ｙ-100</t>
  </si>
  <si>
    <t>紀州サーモン-21-Ｔ-107</t>
  </si>
  <si>
    <t>パールコートＦＳＣ認証-23-Ｙ-93.5</t>
  </si>
  <si>
    <t>マーメイドシロ-21-Ｙ-135</t>
  </si>
  <si>
    <t>玉しきシロ-21-Ｙ-90</t>
  </si>
  <si>
    <t>ビルカラー雪-21-Ｙ-150</t>
  </si>
  <si>
    <t>紀州ミズ-21-Ｔ-66</t>
  </si>
  <si>
    <t>玉しきみずたまシロ-21-Ｙ-90</t>
  </si>
  <si>
    <t>レザック８０つむぎよもぎ-21-Ｙ-210</t>
  </si>
  <si>
    <t>Ａカード＃３５０ワカクサ-21-Ｔ-1</t>
  </si>
  <si>
    <t>紀州シラチャ-21-Ｔ-66</t>
  </si>
  <si>
    <t>Ｍｒ，Ｂスーパーホワイト-23-Ｙ-76.5</t>
  </si>
  <si>
    <t>タントＥ－６-21-Ｙ-100</t>
  </si>
  <si>
    <t>紀州ブルー-21-Ｔ-66</t>
  </si>
  <si>
    <t>紀州レモン-21-Ｔ-66</t>
  </si>
  <si>
    <t>紀州ワカタケ-21-Ｔ-66</t>
  </si>
  <si>
    <t>紀州ハダ-20-Ｔ-42</t>
  </si>
  <si>
    <t>北雪ケントＣｏＣ-21-Ｔ-265</t>
  </si>
  <si>
    <t>紀州ヤマブキ-20-Ｔ-132</t>
  </si>
  <si>
    <t>ホワイトニューＶマット-20-Ｔ-70.5</t>
  </si>
  <si>
    <t>ｂ７トラネクスト-23-Ｙ-59.5</t>
  </si>
  <si>
    <t>紀州ウグイス-20-Ｔ-84.5</t>
  </si>
  <si>
    <t>紀州ブルー-20-Ｔ-50</t>
  </si>
  <si>
    <t>紀州ヤマブキ-21-Ｔ-78</t>
  </si>
  <si>
    <t>タントＹ－１０-21-Ｙ-100</t>
  </si>
  <si>
    <t>羊皮紙キナリ-21-Ｙ-80</t>
  </si>
  <si>
    <t>レザック８０つむぎモモ-21-Ｙ-210</t>
  </si>
  <si>
    <t>里紙クリ-21-Ｙ-130</t>
  </si>
  <si>
    <t>もみがみシロ-21-Ｙ-100</t>
  </si>
  <si>
    <t>シャイナーユキ-21-Ｙ-120</t>
  </si>
  <si>
    <t>大王色上質シロ-21-Ｔ-107</t>
  </si>
  <si>
    <t>ハンマートーンＧＡキミドリ-21-Ｙ-100</t>
  </si>
  <si>
    <t>Ａカード＃４００濃クリーム-21-Ｔ-360</t>
  </si>
  <si>
    <t>フリューサンドシロ-21-Ｔ-32</t>
  </si>
  <si>
    <t>きぬもみユキ-21-Ｙ-220</t>
  </si>
  <si>
    <t>もみがみシロ-21-Ｙ-110</t>
  </si>
  <si>
    <t>里紙イネ-21-Ｙ-100</t>
  </si>
  <si>
    <t>Ａカード＃２００ナチュラル-21-Ｙ-72</t>
  </si>
  <si>
    <t>Ａカード＃２００ナチュラル-32-Ｙ-180</t>
  </si>
  <si>
    <t>Ａカード＃１５０-22-Ｙ-12.5</t>
  </si>
  <si>
    <t>Ａカード＃１５０-20-Ｔ-1</t>
  </si>
  <si>
    <t>Ａカード-20-Ｔ-1</t>
  </si>
  <si>
    <t>Ａカード-20-Ｔ-11.5</t>
  </si>
  <si>
    <t>Ａカード-20-Ｔ-12.5</t>
  </si>
  <si>
    <t>紀州アイボリー-21-Ｔ-107</t>
  </si>
  <si>
    <t>日本製紙ウスベニ-21-Ｔ-78</t>
  </si>
  <si>
    <t>ｎｐｉ上質-20-Ｔ-70</t>
  </si>
  <si>
    <t>ファーストヴィンテージカシミア-21-Ｙ-206</t>
  </si>
  <si>
    <t>ＮＴストライプＧＡライトグレー-21-Ｙ-130</t>
  </si>
  <si>
    <t>しこくてんれいシロ-21-Ｔ-60</t>
  </si>
  <si>
    <t>ミラーコートＧ-21-Ｔ-135</t>
  </si>
  <si>
    <t>ＯＫフェザーワルツユキ-21-Ｙ-170</t>
  </si>
  <si>
    <t>星高奉書紙特白-21-Ｔ-60</t>
  </si>
  <si>
    <t>Ａカード＃１５０ナチュラル-21-Ｔ-135</t>
  </si>
  <si>
    <t>Ａカード-23-Ｔ-1</t>
  </si>
  <si>
    <t>半角</t>
    <rPh sb="0" eb="2">
      <t>ハンカク</t>
    </rPh>
    <phoneticPr fontId="1"/>
  </si>
  <si>
    <t>ホワイトニューＶマット-3101-Ｔ-76.5</t>
  </si>
  <si>
    <t>アルトクリームマックス-33-Ｔ-55</t>
  </si>
  <si>
    <t>ホワイトニューＶマット-53-Ｔ-76.5</t>
  </si>
  <si>
    <t>白銀-53-Ｙ-30</t>
  </si>
  <si>
    <t>紀州サクラ-21-Ｔ-78</t>
  </si>
  <si>
    <t>シコクコピー-33-Ｔ-22</t>
  </si>
  <si>
    <t>北雪ケントＣｏＣ-21-Ｔ-225</t>
  </si>
  <si>
    <t>北雪ケント-31-Ｙ-155</t>
  </si>
  <si>
    <t>ｎｐｉ上質-33-Ｙ-86.5</t>
  </si>
  <si>
    <t>シナールＤＧグロス-33-Ｙ-86.5</t>
  </si>
  <si>
    <t>マットポスト-31-Ｙ-153</t>
  </si>
  <si>
    <t>プリンス上質エコグリーン-33-Ｙ-35</t>
  </si>
  <si>
    <t>ラフクリーム琥珀-20-Ｔ-57.5</t>
  </si>
  <si>
    <t>ＮＴラシャ無垢-21-Ｙ-210</t>
  </si>
  <si>
    <t>ＮＴラシャ無垢-21-Ｙ-130</t>
  </si>
  <si>
    <t>紀州ミズ-20-Ｙ-50</t>
  </si>
  <si>
    <t>ＯＫＡＣカード＃３５０ウスクサ-21-Ｔ-315</t>
  </si>
  <si>
    <t>マルウタック上質強粘着-41-Ｔ-70</t>
  </si>
  <si>
    <t>ルミネッセンスニュートラルホワイト-21-Ｙ-220</t>
  </si>
  <si>
    <t>ＮＴラシャシロ-21-Ｙ-100</t>
  </si>
  <si>
    <t>ファーストヴィンテージユキ-21-Ｙ-69</t>
  </si>
  <si>
    <t>アラベールスノーホワイト-21-Ｙ-130</t>
  </si>
  <si>
    <t>ｂ７トラネクスト-22-Ｔ-62</t>
  </si>
  <si>
    <t>ユニテックＧＡホワイト-21-Ｙ-130</t>
  </si>
  <si>
    <t>ユポタックＦＲＢウラＳ１本-35-Ｔ-110</t>
  </si>
  <si>
    <t>ユポＦＥＢ＃１１０-21-Ｔ-1</t>
  </si>
  <si>
    <t>マルウタックアートウラＳ３本-41-Ｔ-73</t>
  </si>
  <si>
    <t>啓オーロラコート-23-Ｙ-125</t>
  </si>
  <si>
    <t>ホワイトニューＶマット-31-Ｔ-76.5</t>
  </si>
  <si>
    <t>ＢＰコート＃１１０ピンク-21-Ｔ-1</t>
  </si>
  <si>
    <t>ＯＫＡＣカードウスクサ-21-Ｔ-306</t>
  </si>
  <si>
    <t>ＷＰＨＯ-33-Ｔ-115</t>
  </si>
  <si>
    <t>ありそ-25-Ｙ-30</t>
  </si>
  <si>
    <t>ファーストヴィンテージベージュ-21-Ｙ-69</t>
  </si>
  <si>
    <t>ユポＦＥＢＧ＃１１０-21-Ｔ-1</t>
  </si>
  <si>
    <t>ユポタックＦＥＢＧ＃１３０-21-Ｔ-1</t>
  </si>
  <si>
    <t>啓オーロラコート-31-Ｙ-125</t>
  </si>
  <si>
    <t>ｂ７トラネクスト-22-Ｔ-83</t>
  </si>
  <si>
    <t>レザック８０つむぎ炎色-21-Ｙ-120</t>
  </si>
  <si>
    <t>ＯＫミューズガリバー-31-Ｔ-93.5</t>
  </si>
  <si>
    <t>タントＬ－５０-21-Ｙ-100</t>
  </si>
  <si>
    <t>サテン金藤-23-Y-62.5</t>
    <phoneticPr fontId="1"/>
  </si>
  <si>
    <t>ＯＫ金藤-23-Ｙ-62.5</t>
  </si>
  <si>
    <t>ＯＫ金藤-23-Ｙ-62.5</t>
    <phoneticPr fontId="1"/>
  </si>
  <si>
    <t>ＯＫ金藤-23-Ｙ-93.5</t>
  </si>
  <si>
    <t>ＯＫ金藤-23-Ｙ-93.5</t>
    <phoneticPr fontId="1"/>
  </si>
  <si>
    <t>アラベールスノーホワイト-23-Y-139</t>
    <phoneticPr fontId="1"/>
  </si>
  <si>
    <t>大王製紙ハダ-20-Ｔ-68.5</t>
    <phoneticPr fontId="1"/>
  </si>
  <si>
    <t>レザック６６タマゴ-21-Ｙ-175</t>
    <phoneticPr fontId="1"/>
  </si>
  <si>
    <t>AライトスタッフGA-FSスノーホワイト-23-Y-76.5</t>
    <phoneticPr fontId="1"/>
  </si>
  <si>
    <t>タントN-8-21-Y-130</t>
    <phoneticPr fontId="1"/>
  </si>
  <si>
    <t>ザ・ポスター-23-T-130</t>
    <phoneticPr fontId="1"/>
  </si>
  <si>
    <t>サテン金藤-23-Ｙ-62.5</t>
  </si>
  <si>
    <t>サテン金藤-23-Ｙ-111</t>
  </si>
  <si>
    <t>シナールＤＧマットコート-20-Ｙ-44.5</t>
  </si>
  <si>
    <t>シナールＤＧマットコート-20-Ｙ-57.5</t>
  </si>
  <si>
    <t>シナールＤＧマットコート-23-Ｔ-62.5</t>
  </si>
  <si>
    <t>マットエコグリーン-20-Ｙ-70.5</t>
  </si>
  <si>
    <t>マットエコグリーン-20-Ｙ-57.5</t>
  </si>
  <si>
    <t>マットエコグリーン-20-Ｙ-44.5</t>
  </si>
  <si>
    <t>マットコートエコグリーン１００-20-Ｙ-44.5</t>
  </si>
  <si>
    <t>ｎｐｉ上質グリーン７０-23-Ｙ-93.5</t>
  </si>
  <si>
    <t>ロッキー-20-Ｔ-35</t>
  </si>
  <si>
    <t>ＡライトスタッフＧＡ－ＦＳスノーホワイト-23-Ｙ-76.5</t>
  </si>
  <si>
    <t>Ａカード＃３５０ワカクサ-21-Ｔ-315</t>
  </si>
  <si>
    <t>ＯＫＡＣカードウスクリーム-21-Ｔ-222</t>
  </si>
  <si>
    <t>Ｍｒ．Ｂホワイト-23-Ｙ-93.5</t>
  </si>
  <si>
    <t>Ｍｒ．Ｂホワイト-23-Ｔ-93.5</t>
  </si>
  <si>
    <t>Ｍｒ．Ｂスーパーホワイト-23-Ｔ-76.5</t>
  </si>
  <si>
    <t>Ｍｒ．Ａオフホワイト-21-Ｙ-180</t>
  </si>
  <si>
    <t>Ｍｒ．Ｂホワイト-21-Ｙ-135</t>
  </si>
  <si>
    <t>ＫＫ帳簿用紙-23-Ｙ-62.5</t>
  </si>
  <si>
    <t>アラベールホワイト-23-Ｔ-111</t>
  </si>
  <si>
    <t>ヴァンヌーボＦホワイト-23-Ｙ-125</t>
  </si>
  <si>
    <t>エンボス梨地-23-Ｙ-62.5</t>
  </si>
  <si>
    <t>グッピーラップグリーン-23-Ｔ-41.5</t>
  </si>
  <si>
    <t>グッピーラップブルー-23-Ｔ-41.5</t>
  </si>
  <si>
    <t>サーブルスノーホワイト-21-Ｙ-130</t>
  </si>
  <si>
    <t>サーブルスノーホワイト-21-Ｙ-190</t>
  </si>
  <si>
    <t>ザ・ポスター-23-Ｔ-130</t>
  </si>
  <si>
    <t>シェルリンプレーン-21-Ｙ-180</t>
  </si>
  <si>
    <t>タイオーアトラス-24-Ｔ-65</t>
  </si>
  <si>
    <t>ナポレンホワイト-21-Ｙ-175</t>
  </si>
  <si>
    <t>ビューコロナ-20-Ｔ-25.9</t>
  </si>
  <si>
    <t>フレンチパンチナチュラル-20-Ｔ-92</t>
  </si>
  <si>
    <t>フレンチマーブルローズ-21-Ｔ-180</t>
  </si>
  <si>
    <t>マーメイドシラチャ-21-Ｙ-110</t>
  </si>
  <si>
    <t>里紙クリ-21-Ｙ-100</t>
  </si>
  <si>
    <t>白柳-21-Ｙ-90</t>
  </si>
  <si>
    <t>特白仙貨紙№６５７１-21-Ｔ-60</t>
  </si>
  <si>
    <t>奉書紙特白№６３７６-21-Ｔ-51.5</t>
  </si>
  <si>
    <t>奉書紙自然色№６３８３-21-Ｔ-51.5</t>
  </si>
  <si>
    <t>奉書紙自然色№６３８５-21-Ｔ-60</t>
  </si>
  <si>
    <t>奉書紙特白№６３７９-21-Ｙ-60</t>
  </si>
  <si>
    <t>ＫＳＹ奉書紙しろたえ-21-Ｙ-45</t>
  </si>
  <si>
    <t>しこくてんれいシロ-21-Ｔ-62.5</t>
  </si>
  <si>
    <t>大王製紙シラチャ-20-Ｔ-42</t>
  </si>
  <si>
    <t>パ－ルコートＦＳＣ-Ｍ-23-Ｙ-43.5</t>
    <phoneticPr fontId="1"/>
  </si>
  <si>
    <t>ロッキー-21-T-55</t>
    <phoneticPr fontId="1"/>
  </si>
  <si>
    <t>ロッキー-20-T-35</t>
    <phoneticPr fontId="1"/>
  </si>
  <si>
    <t>ＯＫＡＣカードウスクリーム-21-Ｔ-222</t>
    <phoneticPr fontId="1"/>
  </si>
  <si>
    <t>Ｍｒ.Ｂホワイト-23-Y-93.5</t>
    <phoneticPr fontId="1"/>
  </si>
  <si>
    <t>Ｍｒ.Ｂホワイト-23-T-93.5</t>
    <phoneticPr fontId="1"/>
  </si>
  <si>
    <t>Ｍｒ.Ｂスーパーホワイト-23-T-76.5</t>
    <phoneticPr fontId="1"/>
  </si>
  <si>
    <t>Ｍｒ.Ａオフホワイト-21-Y-180</t>
    <phoneticPr fontId="1"/>
  </si>
  <si>
    <t>Ｍｒ.Ｂホワイト-21-Y-135</t>
    <phoneticPr fontId="1"/>
  </si>
  <si>
    <t>タイオーアトラス-24-T-65</t>
    <phoneticPr fontId="1"/>
  </si>
  <si>
    <t>フリッターハイホワイト-21-Y-180</t>
    <phoneticPr fontId="1"/>
  </si>
  <si>
    <t>里紙クリ-21-Y-100</t>
    <phoneticPr fontId="1"/>
  </si>
  <si>
    <t>N/A数→</t>
    <rPh sb="3" eb="4">
      <t>スウ</t>
    </rPh>
    <phoneticPr fontId="1"/>
  </si>
  <si>
    <t>12/28枚数</t>
    <phoneticPr fontId="1"/>
  </si>
  <si>
    <t>1/25変更数</t>
    <rPh sb="4" eb="7">
      <t>ヘンコウスウ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</si>
</sst>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2"/>
      <name val="Meiryo UI"/>
      <family val="3"/>
      <charset val="128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EAAC-ED19-4EE6-9497-5F77BA19F7C5}">
  <dimension ref="A1:H511"/>
  <sheetViews>
    <sheetView tabSelected="1" workbookViewId="0">
      <selection activeCell="E3" sqref="E3"/>
    </sheetView>
  </sheetViews>
  <sheetFormatPr defaultRowHeight="18.75" x14ac:dyDescent="0.4"/>
  <cols>
    <col min="1" max="1" width="5.375" customWidth="1"/>
    <col min="2" max="3" width="39.25" customWidth="1"/>
    <col min="4" max="5" width="12.875" customWidth="1"/>
    <col min="6" max="6" width="9.375" bestFit="1" customWidth="1"/>
    <col min="7" max="7" width="11.75" customWidth="1"/>
  </cols>
  <sheetData>
    <row r="1" spans="1:8" s="2" customFormat="1" ht="19.5" thickBot="1" x14ac:dyDescent="0.45">
      <c r="A1" s="3"/>
      <c r="B1" s="3" t="s">
        <v>0</v>
      </c>
      <c r="C1" s="3" t="s">
        <v>1649</v>
      </c>
      <c r="D1" s="3" t="s">
        <v>1760</v>
      </c>
      <c r="E1" s="3" t="s">
        <v>1761</v>
      </c>
      <c r="F1" s="3">
        <f>COUNTA(C2:C511)</f>
        <v>510</v>
      </c>
      <c r="G1" s="2" t="s">
        <v>1759</v>
      </c>
      <c r="H1" s="2" cm="1">
        <f t="array" ref="H1">SUM(IF(ISNA(F:F), 1, 0))</f>
        <v>0</v>
      </c>
    </row>
    <row r="2" spans="1:8" ht="19.5" thickTop="1" x14ac:dyDescent="0.4">
      <c r="A2" s="4">
        <v>1</v>
      </c>
      <c r="B2" s="4" t="s">
        <v>488</v>
      </c>
      <c r="C2" s="4" t="str">
        <f>ASC(B2)</f>
        <v>特菱ｱｰﾄ両面N-23-Y-62.5</v>
      </c>
      <c r="D2" s="4">
        <v>250</v>
      </c>
      <c r="E2" s="4"/>
      <c r="F2" s="8">
        <f>VLOOKUP(C2,ID!B:C,2,FALSE)</f>
        <v>218</v>
      </c>
    </row>
    <row r="3" spans="1:8" x14ac:dyDescent="0.4">
      <c r="A3" s="5">
        <v>1</v>
      </c>
      <c r="B3" s="5" t="s">
        <v>2</v>
      </c>
      <c r="C3" s="5" t="str">
        <f t="shared" ref="C3:C66" si="0">ASC(B3)</f>
        <v>特菱ｱｰﾄ両面N-21-T-135</v>
      </c>
      <c r="D3" s="5">
        <v>125</v>
      </c>
      <c r="E3" s="5"/>
      <c r="F3" s="8">
        <f>VLOOKUP(C3,ID!B:C,2,FALSE)</f>
        <v>1540</v>
      </c>
    </row>
    <row r="4" spans="1:8" x14ac:dyDescent="0.4">
      <c r="A4" s="5">
        <v>1</v>
      </c>
      <c r="B4" s="5" t="s">
        <v>1693</v>
      </c>
      <c r="C4" s="5" t="str">
        <f>ASC(B4)</f>
        <v>OK金藤-23-Y-62.5</v>
      </c>
      <c r="D4" s="5">
        <v>150</v>
      </c>
      <c r="E4" s="5"/>
      <c r="F4" s="8">
        <f>VLOOKUP(C4,ID!B:C,2,FALSE)</f>
        <v>1541</v>
      </c>
    </row>
    <row r="5" spans="1:8" x14ac:dyDescent="0.4">
      <c r="A5" s="5">
        <v>1</v>
      </c>
      <c r="B5" s="5" t="s">
        <v>1695</v>
      </c>
      <c r="C5" s="5" t="str">
        <f t="shared" si="0"/>
        <v>OK金藤-23-Y-93.5</v>
      </c>
      <c r="D5" s="5">
        <v>175</v>
      </c>
      <c r="E5" s="5"/>
      <c r="F5" s="8">
        <f>VLOOKUP(C5,ID!B:C,2,FALSE)</f>
        <v>1542</v>
      </c>
    </row>
    <row r="6" spans="1:8" x14ac:dyDescent="0.4">
      <c r="A6" s="5">
        <v>1</v>
      </c>
      <c r="B6" s="5" t="s">
        <v>3</v>
      </c>
      <c r="C6" s="5" t="str">
        <f t="shared" si="0"/>
        <v>OKｳﾙﾄﾗｱｸｱｻﾃﾝ-23-Y-93.5</v>
      </c>
      <c r="D6" s="5">
        <v>250</v>
      </c>
      <c r="E6" s="5"/>
      <c r="F6" s="8">
        <f>VLOOKUP(C6,ID!B:C,2,FALSE)</f>
        <v>997</v>
      </c>
    </row>
    <row r="7" spans="1:8" x14ac:dyDescent="0.4">
      <c r="A7" s="5">
        <v>1</v>
      </c>
      <c r="B7" s="5" t="s">
        <v>1691</v>
      </c>
      <c r="C7" s="5" t="str">
        <f t="shared" si="0"/>
        <v>ｻﾃﾝ金藤-23-Y-62.5</v>
      </c>
      <c r="D7" s="5">
        <v>1800</v>
      </c>
      <c r="E7" s="5"/>
      <c r="F7" s="8">
        <f>VLOOKUP(C7,ID!B:C,2,FALSE)</f>
        <v>1543</v>
      </c>
    </row>
    <row r="8" spans="1:8" x14ac:dyDescent="0.4">
      <c r="A8" s="5">
        <v>1</v>
      </c>
      <c r="B8" s="5" t="s">
        <v>4</v>
      </c>
      <c r="C8" s="5" t="str">
        <f t="shared" si="0"/>
        <v>ｻﾃﾝ金藤-23-Y-111</v>
      </c>
      <c r="D8" s="5">
        <v>125</v>
      </c>
      <c r="E8" s="5"/>
      <c r="F8" s="8">
        <f>VLOOKUP(C8,ID!B:C,2,FALSE)</f>
        <v>1544</v>
      </c>
    </row>
    <row r="9" spans="1:8" x14ac:dyDescent="0.4">
      <c r="A9" s="5">
        <v>1</v>
      </c>
      <c r="B9" s="5" t="s">
        <v>5</v>
      </c>
      <c r="C9" s="5" t="str">
        <f t="shared" si="0"/>
        <v>ｻﾃﾝ金藤-23-Y-125</v>
      </c>
      <c r="D9" s="5">
        <v>50</v>
      </c>
      <c r="E9" s="5"/>
      <c r="F9" s="8">
        <f>VLOOKUP(C9,ID!B:C,2,FALSE)</f>
        <v>216</v>
      </c>
    </row>
    <row r="10" spans="1:8" x14ac:dyDescent="0.4">
      <c r="A10" s="5">
        <v>2</v>
      </c>
      <c r="B10" s="5" t="s">
        <v>6</v>
      </c>
      <c r="C10" s="5" t="str">
        <f t="shared" si="0"/>
        <v>OKｺｰﾄｴｺｸﾞﾘｰﾝ-20-Y-46.5</v>
      </c>
      <c r="D10" s="5">
        <v>150</v>
      </c>
      <c r="E10" s="5"/>
      <c r="F10" s="8">
        <f>VLOOKUP(C10,ID!B:C,2,FALSE)</f>
        <v>221</v>
      </c>
      <c r="G10" s="1"/>
    </row>
    <row r="11" spans="1:8" x14ac:dyDescent="0.4">
      <c r="A11" s="5">
        <v>2</v>
      </c>
      <c r="B11" s="5" t="s">
        <v>7</v>
      </c>
      <c r="C11" s="5" t="str">
        <f t="shared" si="0"/>
        <v>OKﾄｯﾌﾟｺｰﾄ-20-Y-57.5</v>
      </c>
      <c r="D11" s="5">
        <v>250</v>
      </c>
      <c r="E11" s="5"/>
      <c r="F11" s="8">
        <f>VLOOKUP(C11,ID!B:C,2,FALSE)</f>
        <v>476</v>
      </c>
      <c r="G11" s="1"/>
    </row>
    <row r="12" spans="1:8" x14ac:dyDescent="0.4">
      <c r="A12" s="5">
        <v>2</v>
      </c>
      <c r="B12" s="5" t="s">
        <v>8</v>
      </c>
      <c r="C12" s="5" t="str">
        <f t="shared" si="0"/>
        <v>OKﾄｯﾌﾟｺｰﾄ-23-Y-76.5</v>
      </c>
      <c r="D12" s="5">
        <v>75</v>
      </c>
      <c r="E12" s="5"/>
      <c r="F12" s="8">
        <f>VLOOKUP(C12,ID!B:C,2,FALSE)</f>
        <v>225</v>
      </c>
    </row>
    <row r="13" spans="1:8" x14ac:dyDescent="0.4">
      <c r="A13" s="5">
        <v>2</v>
      </c>
      <c r="B13" s="5" t="s">
        <v>9</v>
      </c>
      <c r="C13" s="5" t="str">
        <f t="shared" si="0"/>
        <v>OKｺｰﾄNｴｺｸﾞﾘｰﾝ-21-T-110</v>
      </c>
      <c r="D13" s="5">
        <v>150</v>
      </c>
      <c r="E13" s="5"/>
      <c r="F13" s="8">
        <f>VLOOKUP(C13,ID!B:C,2,FALSE)</f>
        <v>1545</v>
      </c>
    </row>
    <row r="14" spans="1:8" x14ac:dyDescent="0.4">
      <c r="A14" s="5">
        <v>2</v>
      </c>
      <c r="B14" s="5" t="s">
        <v>10</v>
      </c>
      <c r="C14" s="5" t="str">
        <f t="shared" si="0"/>
        <v>ｵｰﾛﾗｺｰﾄ-23-Y-111</v>
      </c>
      <c r="D14" s="5">
        <v>150</v>
      </c>
      <c r="E14" s="5"/>
      <c r="F14" s="8">
        <f>VLOOKUP(C14,ID!B:C,2,FALSE)</f>
        <v>432</v>
      </c>
      <c r="G14" s="1"/>
    </row>
    <row r="15" spans="1:8" x14ac:dyDescent="0.4">
      <c r="A15" s="5">
        <v>2</v>
      </c>
      <c r="B15" s="5" t="s">
        <v>11</v>
      </c>
      <c r="C15" s="5" t="str">
        <f t="shared" si="0"/>
        <v>ｵｰﾛﾗｺｰﾄ-21-T-110</v>
      </c>
      <c r="D15" s="5">
        <v>50</v>
      </c>
      <c r="E15" s="5"/>
      <c r="F15" s="8">
        <f>VLOOKUP(C15,ID!B:C,2,FALSE)</f>
        <v>751</v>
      </c>
    </row>
    <row r="16" spans="1:8" x14ac:dyDescent="0.4">
      <c r="A16" s="5">
        <v>2</v>
      </c>
      <c r="B16" s="5" t="s">
        <v>12</v>
      </c>
      <c r="C16" s="5" t="str">
        <f t="shared" si="0"/>
        <v>ｼﾅｰﾙDGｸﾞﾛｽ-21-T-90</v>
      </c>
      <c r="D16" s="5">
        <v>1125</v>
      </c>
      <c r="E16" s="5"/>
      <c r="F16" s="8">
        <f>VLOOKUP(C16,ID!B:C,2,FALSE)</f>
        <v>387</v>
      </c>
      <c r="G16" s="1"/>
    </row>
    <row r="17" spans="1:7" x14ac:dyDescent="0.4">
      <c r="A17" s="5">
        <v>2</v>
      </c>
      <c r="B17" s="5" t="s">
        <v>13</v>
      </c>
      <c r="C17" s="5" t="str">
        <f t="shared" si="0"/>
        <v>ｼﾅｰﾙDGｸﾞﾛｽ-20-Y-46.5</v>
      </c>
      <c r="D17" s="5">
        <v>2200</v>
      </c>
      <c r="E17" s="5"/>
      <c r="F17" s="8">
        <f>VLOOKUP(C17,ID!B:C,2,FALSE)</f>
        <v>45</v>
      </c>
      <c r="G17" s="1"/>
    </row>
    <row r="18" spans="1:7" x14ac:dyDescent="0.4">
      <c r="A18" s="5">
        <v>2</v>
      </c>
      <c r="B18" s="5" t="s">
        <v>14</v>
      </c>
      <c r="C18" s="5" t="str">
        <f t="shared" si="0"/>
        <v>ｼﾅｰﾙDGｸﾞﾛｽ-20-Y-70.5</v>
      </c>
      <c r="D18" s="5">
        <v>950</v>
      </c>
      <c r="E18" s="5"/>
      <c r="F18" s="8">
        <f>VLOOKUP(C18,ID!B:C,2,FALSE)</f>
        <v>58</v>
      </c>
      <c r="G18" s="1"/>
    </row>
    <row r="19" spans="1:7" x14ac:dyDescent="0.4">
      <c r="A19" s="5">
        <v>2</v>
      </c>
      <c r="B19" s="5" t="s">
        <v>15</v>
      </c>
      <c r="C19" s="5" t="str">
        <f t="shared" si="0"/>
        <v>ｼﾅｰﾙDGｸﾞﾛｽ-21-T-110</v>
      </c>
      <c r="D19" s="5">
        <v>125</v>
      </c>
      <c r="E19" s="5"/>
      <c r="F19" s="8">
        <f>VLOOKUP(C19,ID!B:C,2,FALSE)</f>
        <v>18</v>
      </c>
      <c r="G19" s="1"/>
    </row>
    <row r="20" spans="1:7" x14ac:dyDescent="0.4">
      <c r="A20" s="5">
        <v>2</v>
      </c>
      <c r="B20" s="5" t="s">
        <v>16</v>
      </c>
      <c r="C20" s="5" t="str">
        <f t="shared" si="0"/>
        <v>ｼﾅｰﾙDGｸﾞﾛｽ-21-T-135</v>
      </c>
      <c r="D20" s="5">
        <v>50</v>
      </c>
      <c r="E20" s="5"/>
      <c r="F20" s="8">
        <f>VLOOKUP(C20,ID!B:C,2,FALSE)</f>
        <v>138</v>
      </c>
      <c r="G20" s="1"/>
    </row>
    <row r="21" spans="1:7" x14ac:dyDescent="0.4">
      <c r="A21" s="5">
        <v>2</v>
      </c>
      <c r="B21" s="5" t="s">
        <v>17</v>
      </c>
      <c r="C21" s="5" t="str">
        <f t="shared" si="0"/>
        <v>ｼﾅｰﾙDGｸﾞﾛｽ-23-Y-93.5</v>
      </c>
      <c r="D21" s="5">
        <v>1250</v>
      </c>
      <c r="E21" s="5"/>
      <c r="F21" s="8">
        <f>VLOOKUP(C21,ID!B:C,2,FALSE)</f>
        <v>15</v>
      </c>
      <c r="G21" s="1"/>
    </row>
    <row r="22" spans="1:7" x14ac:dyDescent="0.4">
      <c r="A22" s="5">
        <v>2</v>
      </c>
      <c r="B22" s="5" t="s">
        <v>18</v>
      </c>
      <c r="C22" s="5" t="str">
        <f t="shared" si="0"/>
        <v>ｼﾅｰﾙDGｸﾞﾛｽ-23-Y-62.5</v>
      </c>
      <c r="D22" s="5">
        <v>600</v>
      </c>
      <c r="E22" s="5"/>
      <c r="F22" s="8">
        <f>VLOOKUP(C22,ID!B:C,2,FALSE)</f>
        <v>370</v>
      </c>
      <c r="G22" s="1"/>
    </row>
    <row r="23" spans="1:7" x14ac:dyDescent="0.4">
      <c r="A23" s="5">
        <v>2</v>
      </c>
      <c r="B23" s="5" t="s">
        <v>19</v>
      </c>
      <c r="C23" s="5" t="str">
        <f t="shared" si="0"/>
        <v>ｼﾅｰﾙDGｸﾞﾛｽ-23-Y-76.5</v>
      </c>
      <c r="D23" s="5">
        <v>120</v>
      </c>
      <c r="E23" s="5"/>
      <c r="F23" s="8">
        <f>VLOOKUP(C23,ID!B:C,2,FALSE)</f>
        <v>54</v>
      </c>
      <c r="G23" s="1"/>
    </row>
    <row r="24" spans="1:7" x14ac:dyDescent="0.4">
      <c r="A24" s="5">
        <v>2</v>
      </c>
      <c r="B24" s="5" t="s">
        <v>20</v>
      </c>
      <c r="C24" s="5" t="str">
        <f t="shared" si="0"/>
        <v>ｼﾅｰﾙDGｸﾞﾛｽ-23-T-76.5</v>
      </c>
      <c r="D24" s="5">
        <v>75</v>
      </c>
      <c r="E24" s="5"/>
      <c r="F24" s="8">
        <f>VLOOKUP(C24,ID!B:C,2,FALSE)</f>
        <v>725</v>
      </c>
    </row>
    <row r="25" spans="1:7" x14ac:dyDescent="0.4">
      <c r="A25" s="5">
        <v>2</v>
      </c>
      <c r="B25" s="5" t="s">
        <v>21</v>
      </c>
      <c r="C25" s="5" t="str">
        <f t="shared" si="0"/>
        <v>ｼﾅｰﾙDGｸﾞﾛｽくまけい-20-Y-46.5</v>
      </c>
      <c r="D25" s="5">
        <v>900</v>
      </c>
      <c r="E25" s="5"/>
      <c r="F25" s="8">
        <f>VLOOKUP(C25,ID!B:C,2,FALSE)</f>
        <v>462</v>
      </c>
      <c r="G25" s="1"/>
    </row>
    <row r="26" spans="1:7" x14ac:dyDescent="0.4">
      <c r="A26" s="5">
        <v>2</v>
      </c>
      <c r="B26" s="5" t="s">
        <v>22</v>
      </c>
      <c r="C26" s="5" t="str">
        <f t="shared" si="0"/>
        <v>ﾊﾟｰﾙｺｰﾄP-20-T-70.5</v>
      </c>
      <c r="D26" s="5">
        <v>500</v>
      </c>
      <c r="E26" s="5"/>
      <c r="F26" s="8">
        <f>VLOOKUP(C26,ID!B:C,2,FALSE)</f>
        <v>421</v>
      </c>
      <c r="G26" s="1"/>
    </row>
    <row r="27" spans="1:7" x14ac:dyDescent="0.4">
      <c r="A27" s="5">
        <v>2</v>
      </c>
      <c r="B27" s="5" t="s">
        <v>23</v>
      </c>
      <c r="C27" s="5" t="str">
        <f t="shared" si="0"/>
        <v>ﾊﾟｰﾙｺｰﾄP-20-Y-57.5</v>
      </c>
      <c r="D27" s="5">
        <v>250</v>
      </c>
      <c r="E27" s="5"/>
      <c r="F27" s="8">
        <f>VLOOKUP(C27,ID!B:C,2,FALSE)</f>
        <v>143</v>
      </c>
      <c r="G27" s="1"/>
    </row>
    <row r="28" spans="1:7" x14ac:dyDescent="0.4">
      <c r="A28" s="5">
        <v>2</v>
      </c>
      <c r="B28" s="5" t="s">
        <v>24</v>
      </c>
      <c r="C28" s="5" t="str">
        <f t="shared" si="0"/>
        <v>ﾊﾟｰﾙｺｰﾄP-23-T-62.5</v>
      </c>
      <c r="D28" s="5">
        <v>875</v>
      </c>
      <c r="E28" s="5"/>
      <c r="F28" s="8">
        <f>VLOOKUP(C28,ID!B:C,2,FALSE)</f>
        <v>687</v>
      </c>
      <c r="G28" s="1"/>
    </row>
    <row r="29" spans="1:7" x14ac:dyDescent="0.4">
      <c r="A29" s="5">
        <v>2</v>
      </c>
      <c r="B29" s="5" t="s">
        <v>25</v>
      </c>
      <c r="C29" s="5" t="str">
        <f t="shared" si="0"/>
        <v>ﾊﾟｰﾙｺｰﾄP-23-T-93.5</v>
      </c>
      <c r="D29" s="5">
        <v>500</v>
      </c>
      <c r="E29" s="5"/>
      <c r="F29" s="8">
        <f>VLOOKUP(C29,ID!B:C,2,FALSE)</f>
        <v>414</v>
      </c>
      <c r="G29" s="1"/>
    </row>
    <row r="30" spans="1:7" x14ac:dyDescent="0.4">
      <c r="A30" s="5">
        <v>2</v>
      </c>
      <c r="B30" s="5" t="s">
        <v>26</v>
      </c>
      <c r="C30" s="5" t="str">
        <f t="shared" si="0"/>
        <v>ﾊﾟｰﾙｺｰﾄP-23-Y-93.5</v>
      </c>
      <c r="D30" s="5">
        <v>250</v>
      </c>
      <c r="E30" s="5"/>
      <c r="F30" s="8">
        <f>VLOOKUP(C30,ID!B:C,2,FALSE)</f>
        <v>388</v>
      </c>
      <c r="G30" s="1"/>
    </row>
    <row r="31" spans="1:7" x14ac:dyDescent="0.4">
      <c r="A31" s="5">
        <v>2</v>
      </c>
      <c r="B31" s="5" t="s">
        <v>27</v>
      </c>
      <c r="C31" s="5" t="str">
        <f t="shared" si="0"/>
        <v>ﾊﾟｰﾙｺｰﾄP-21-T-135</v>
      </c>
      <c r="D31" s="5">
        <v>25</v>
      </c>
      <c r="E31" s="5"/>
      <c r="F31" s="8">
        <f>VLOOKUP(C31,ID!B:C,2,FALSE)</f>
        <v>139</v>
      </c>
    </row>
    <row r="32" spans="1:7" x14ac:dyDescent="0.4">
      <c r="A32" s="5">
        <v>2</v>
      </c>
      <c r="B32" s="5" t="s">
        <v>28</v>
      </c>
      <c r="C32" s="5" t="str">
        <f t="shared" si="0"/>
        <v>ﾊﾟｰﾙｺｰﾄP-21-Y-135</v>
      </c>
      <c r="D32" s="5">
        <v>50</v>
      </c>
      <c r="E32" s="5"/>
      <c r="F32" s="8">
        <f>VLOOKUP(C32,ID!B:C,2,FALSE)</f>
        <v>74</v>
      </c>
      <c r="G32" s="1"/>
    </row>
    <row r="33" spans="1:7" x14ac:dyDescent="0.4">
      <c r="A33" s="5">
        <v>2</v>
      </c>
      <c r="B33" s="5" t="s">
        <v>29</v>
      </c>
      <c r="C33" s="5" t="str">
        <f t="shared" si="0"/>
        <v>ﾊﾟｰﾙｺｰﾄP-21-T-110</v>
      </c>
      <c r="D33" s="5">
        <v>100</v>
      </c>
      <c r="E33" s="5"/>
      <c r="F33" s="8">
        <f>VLOOKUP(C33,ID!B:C,2,FALSE)</f>
        <v>177</v>
      </c>
      <c r="G33" s="1"/>
    </row>
    <row r="34" spans="1:7" x14ac:dyDescent="0.4">
      <c r="A34" s="5">
        <v>2</v>
      </c>
      <c r="B34" s="5" t="s">
        <v>30</v>
      </c>
      <c r="C34" s="5" t="str">
        <f t="shared" si="0"/>
        <v>ﾊﾟｰﾙｺｰﾄP-21-T-90</v>
      </c>
      <c r="D34" s="5">
        <v>40</v>
      </c>
      <c r="E34" s="5"/>
      <c r="F34" s="8">
        <f>VLOOKUP(C34,ID!B:C,2,FALSE)</f>
        <v>1290</v>
      </c>
    </row>
    <row r="35" spans="1:7" x14ac:dyDescent="0.4">
      <c r="A35" s="5">
        <v>2</v>
      </c>
      <c r="B35" s="6" t="s">
        <v>1747</v>
      </c>
      <c r="C35" s="6" t="str">
        <f t="shared" si="0"/>
        <v>ﾊﾟ-ﾙｺｰﾄFSC-M-23-Y-43.5</v>
      </c>
      <c r="D35" s="6">
        <v>400</v>
      </c>
      <c r="E35" s="6"/>
      <c r="F35" s="8">
        <f>VLOOKUP(C35,ID!B:C,2,FALSE)</f>
        <v>1546</v>
      </c>
      <c r="G35" s="1"/>
    </row>
    <row r="36" spans="1:7" x14ac:dyDescent="0.4">
      <c r="A36" s="5">
        <v>2</v>
      </c>
      <c r="B36" s="5" t="s">
        <v>32</v>
      </c>
      <c r="C36" s="5" t="str">
        <f t="shared" si="0"/>
        <v>ﾕﾄﾘﾛｺｰﾄｸﾞﾘｰﾝ70-20-Y-57.5</v>
      </c>
      <c r="D36" s="5">
        <v>675</v>
      </c>
      <c r="E36" s="5"/>
      <c r="F36" s="8">
        <f>VLOOKUP(C36,ID!B:C,2,FALSE)</f>
        <v>184</v>
      </c>
    </row>
    <row r="37" spans="1:7" x14ac:dyDescent="0.4">
      <c r="A37" s="5">
        <v>4</v>
      </c>
      <c r="B37" s="5" t="s">
        <v>33</v>
      </c>
      <c r="C37" s="5" t="str">
        <f t="shared" si="0"/>
        <v>RVﾏｯﾄ-20-Y-44.5</v>
      </c>
      <c r="D37" s="5">
        <v>23800</v>
      </c>
      <c r="E37" s="5"/>
      <c r="F37" s="8">
        <f>VLOOKUP(C37,ID!B:C,2,FALSE)</f>
        <v>23</v>
      </c>
      <c r="G37" s="1"/>
    </row>
    <row r="38" spans="1:7" x14ac:dyDescent="0.4">
      <c r="A38" s="7">
        <v>4</v>
      </c>
      <c r="B38" s="7" t="s">
        <v>34</v>
      </c>
      <c r="C38" s="7" t="str">
        <f t="shared" si="0"/>
        <v>Vﾏｯﾄ-20-Y-44.5</v>
      </c>
      <c r="D38" s="7"/>
      <c r="E38" s="7"/>
      <c r="F38" s="8">
        <f>VLOOKUP(C38,ID!B:C,2,FALSE)</f>
        <v>59</v>
      </c>
    </row>
    <row r="39" spans="1:7" x14ac:dyDescent="0.4">
      <c r="A39" s="7">
        <v>4</v>
      </c>
      <c r="B39" s="7" t="s">
        <v>35</v>
      </c>
      <c r="C39" s="7" t="str">
        <f t="shared" si="0"/>
        <v>Vﾏｯﾄ-20-Y-57.5</v>
      </c>
      <c r="D39" s="7"/>
      <c r="E39" s="7"/>
      <c r="F39" s="8">
        <f>VLOOKUP(C39,ID!B:C,2,FALSE)</f>
        <v>21</v>
      </c>
    </row>
    <row r="40" spans="1:7" x14ac:dyDescent="0.4">
      <c r="A40" s="7">
        <v>4</v>
      </c>
      <c r="B40" s="7" t="s">
        <v>36</v>
      </c>
      <c r="C40" s="7" t="str">
        <f t="shared" si="0"/>
        <v>Vﾏｯﾄ-20-Y-70.5</v>
      </c>
      <c r="D40" s="7"/>
      <c r="E40" s="7"/>
      <c r="F40" s="8">
        <f>VLOOKUP(C40,ID!B:C,2,FALSE)</f>
        <v>56</v>
      </c>
    </row>
    <row r="41" spans="1:7" x14ac:dyDescent="0.4">
      <c r="A41" s="5">
        <v>4</v>
      </c>
      <c r="B41" s="5" t="s">
        <v>37</v>
      </c>
      <c r="C41" s="5" t="str">
        <f t="shared" si="0"/>
        <v>Vﾏｯﾄ-20-Y-86.5</v>
      </c>
      <c r="D41" s="5">
        <v>575</v>
      </c>
      <c r="E41" s="5"/>
      <c r="F41" s="8">
        <f>VLOOKUP(C41,ID!B:C,2,FALSE)</f>
        <v>72</v>
      </c>
    </row>
    <row r="42" spans="1:7" x14ac:dyDescent="0.4">
      <c r="A42" s="5">
        <v>4</v>
      </c>
      <c r="B42" s="5" t="s">
        <v>38</v>
      </c>
      <c r="C42" s="5" t="str">
        <f t="shared" si="0"/>
        <v>Vﾏｯﾄ-21-T-90</v>
      </c>
      <c r="D42" s="5">
        <v>750</v>
      </c>
      <c r="E42" s="5"/>
      <c r="F42" s="8">
        <f>VLOOKUP(C42,ID!B:C,2,FALSE)</f>
        <v>229</v>
      </c>
      <c r="G42" s="1"/>
    </row>
    <row r="43" spans="1:7" x14ac:dyDescent="0.4">
      <c r="A43" s="5">
        <v>4</v>
      </c>
      <c r="B43" s="5" t="s">
        <v>39</v>
      </c>
      <c r="C43" s="5" t="str">
        <f t="shared" si="0"/>
        <v>Vﾏｯﾄ-21-T-70</v>
      </c>
      <c r="D43" s="5">
        <v>450</v>
      </c>
      <c r="E43" s="5"/>
      <c r="F43" s="8">
        <f>VLOOKUP(C43,ID!B:C,2,FALSE)</f>
        <v>114</v>
      </c>
      <c r="G43" s="1"/>
    </row>
    <row r="44" spans="1:7" x14ac:dyDescent="0.4">
      <c r="A44" s="5">
        <v>4</v>
      </c>
      <c r="B44" s="5" t="s">
        <v>40</v>
      </c>
      <c r="C44" s="5" t="str">
        <f t="shared" si="0"/>
        <v>Vﾏｯﾄ-21-T-135</v>
      </c>
      <c r="D44" s="5">
        <v>175</v>
      </c>
      <c r="E44" s="5"/>
      <c r="F44" s="8">
        <f>VLOOKUP(C44,ID!B:C,2,FALSE)</f>
        <v>79</v>
      </c>
    </row>
    <row r="45" spans="1:7" x14ac:dyDescent="0.4">
      <c r="A45" s="5">
        <v>4</v>
      </c>
      <c r="B45" s="5" t="s">
        <v>41</v>
      </c>
      <c r="C45" s="5" t="str">
        <f t="shared" si="0"/>
        <v>Vﾏｯﾄ-21-Y-135</v>
      </c>
      <c r="D45" s="5">
        <v>90</v>
      </c>
      <c r="E45" s="5"/>
      <c r="F45" s="8">
        <f>VLOOKUP(C45,ID!B:C,2,FALSE)</f>
        <v>1490</v>
      </c>
    </row>
    <row r="46" spans="1:7" x14ac:dyDescent="0.4">
      <c r="A46" s="5">
        <v>4</v>
      </c>
      <c r="B46" s="5" t="s">
        <v>42</v>
      </c>
      <c r="C46" s="5" t="str">
        <f t="shared" si="0"/>
        <v>Vﾏｯﾄ-21-T-180</v>
      </c>
      <c r="D46" s="5">
        <v>125</v>
      </c>
      <c r="E46" s="5"/>
      <c r="F46" s="8">
        <f>VLOOKUP(C46,ID!B:C,2,FALSE)</f>
        <v>1181</v>
      </c>
    </row>
    <row r="47" spans="1:7" x14ac:dyDescent="0.4">
      <c r="A47" s="5">
        <v>4</v>
      </c>
      <c r="B47" s="5" t="s">
        <v>43</v>
      </c>
      <c r="C47" s="5" t="str">
        <f t="shared" si="0"/>
        <v>Vﾏｯﾄ-23-Y-62.5</v>
      </c>
      <c r="D47" s="5">
        <v>1350</v>
      </c>
      <c r="E47" s="5"/>
      <c r="F47" s="8">
        <f>VLOOKUP(C47,ID!B:C,2,FALSE)</f>
        <v>550</v>
      </c>
    </row>
    <row r="48" spans="1:7" x14ac:dyDescent="0.4">
      <c r="A48" s="5">
        <v>4</v>
      </c>
      <c r="B48" s="5" t="s">
        <v>44</v>
      </c>
      <c r="C48" s="5" t="str">
        <f t="shared" si="0"/>
        <v>Vﾏｯﾄ-23-T-62.5</v>
      </c>
      <c r="D48" s="5">
        <v>75</v>
      </c>
      <c r="E48" s="5"/>
      <c r="F48" s="8">
        <f>VLOOKUP(C48,ID!B:C,2,FALSE)</f>
        <v>60</v>
      </c>
    </row>
    <row r="49" spans="1:7" x14ac:dyDescent="0.4">
      <c r="A49" s="5">
        <v>4</v>
      </c>
      <c r="B49" s="5" t="s">
        <v>45</v>
      </c>
      <c r="C49" s="5" t="str">
        <f t="shared" si="0"/>
        <v>Vﾏｯﾄ-23-Y-48.5</v>
      </c>
      <c r="D49" s="5">
        <v>2500</v>
      </c>
      <c r="E49" s="5"/>
      <c r="F49" s="8">
        <f>VLOOKUP(C49,ID!B:C,2,FALSE)</f>
        <v>1077</v>
      </c>
    </row>
    <row r="50" spans="1:7" x14ac:dyDescent="0.4">
      <c r="A50" s="5">
        <v>4</v>
      </c>
      <c r="B50" s="5" t="s">
        <v>46</v>
      </c>
      <c r="C50" s="5" t="str">
        <f t="shared" si="0"/>
        <v>Vﾏｯﾄ-23-T-48.5</v>
      </c>
      <c r="D50" s="5">
        <v>1000</v>
      </c>
      <c r="E50" s="5"/>
      <c r="F50" s="8">
        <f>VLOOKUP(C50,ID!B:C,2,FALSE)</f>
        <v>1422</v>
      </c>
    </row>
    <row r="51" spans="1:7" x14ac:dyDescent="0.4">
      <c r="A51" s="7">
        <v>4</v>
      </c>
      <c r="B51" s="7" t="s">
        <v>47</v>
      </c>
      <c r="C51" s="7" t="str">
        <f t="shared" si="0"/>
        <v>Vﾏｯﾄ-23-Y-125</v>
      </c>
      <c r="D51" s="7"/>
      <c r="E51" s="7"/>
      <c r="F51" s="8">
        <f>VLOOKUP(C51,ID!B:C,2,FALSE)</f>
        <v>230</v>
      </c>
    </row>
    <row r="52" spans="1:7" x14ac:dyDescent="0.4">
      <c r="A52" s="7">
        <v>4</v>
      </c>
      <c r="B52" s="7" t="s">
        <v>48</v>
      </c>
      <c r="C52" s="7" t="str">
        <f t="shared" si="0"/>
        <v>Vﾏｯﾄ-23-Y-153</v>
      </c>
      <c r="D52" s="7"/>
      <c r="E52" s="7"/>
      <c r="F52" s="8">
        <f>VLOOKUP(C52,ID!B:C,2,FALSE)</f>
        <v>231</v>
      </c>
    </row>
    <row r="53" spans="1:7" x14ac:dyDescent="0.4">
      <c r="A53" s="5">
        <v>4</v>
      </c>
      <c r="B53" s="5" t="s">
        <v>49</v>
      </c>
      <c r="C53" s="5" t="str">
        <f t="shared" si="0"/>
        <v>Vﾏｯﾄ-23-Y-76.5</v>
      </c>
      <c r="D53" s="5">
        <v>450</v>
      </c>
      <c r="E53" s="5"/>
      <c r="F53" s="8">
        <f>VLOOKUP(C53,ID!B:C,2,FALSE)</f>
        <v>134</v>
      </c>
      <c r="G53" s="1"/>
    </row>
    <row r="54" spans="1:7" x14ac:dyDescent="0.4">
      <c r="A54" s="5">
        <v>4</v>
      </c>
      <c r="B54" s="5" t="s">
        <v>50</v>
      </c>
      <c r="C54" s="5" t="str">
        <f t="shared" si="0"/>
        <v>ｼﾙﾊﾞｰﾀﾞｲﾔ-20-Y-44.5</v>
      </c>
      <c r="D54" s="5">
        <v>525</v>
      </c>
      <c r="E54" s="5"/>
      <c r="F54" s="8">
        <f>VLOOKUP(C54,ID!B:C,2,FALSE)</f>
        <v>588</v>
      </c>
    </row>
    <row r="55" spans="1:7" x14ac:dyDescent="0.4">
      <c r="A55" s="5">
        <v>4</v>
      </c>
      <c r="B55" s="5" t="s">
        <v>51</v>
      </c>
      <c r="C55" s="5" t="str">
        <f t="shared" si="0"/>
        <v>ｼﾙﾊﾞｰﾀﾞｲﾔ-20-Y-70.5</v>
      </c>
      <c r="D55" s="5">
        <v>50</v>
      </c>
      <c r="E55" s="5"/>
      <c r="F55" s="8">
        <f>VLOOKUP(C55,ID!B:C,2,FALSE)</f>
        <v>541</v>
      </c>
    </row>
    <row r="56" spans="1:7" x14ac:dyDescent="0.4">
      <c r="A56" s="5">
        <v>4</v>
      </c>
      <c r="B56" s="5" t="s">
        <v>52</v>
      </c>
      <c r="C56" s="5" t="str">
        <f t="shared" si="0"/>
        <v>ｼﾙﾊﾞｰﾀﾞｲﾔ-21-T-110</v>
      </c>
      <c r="D56" s="5">
        <v>150</v>
      </c>
      <c r="E56" s="5"/>
      <c r="F56" s="8">
        <f>VLOOKUP(C56,ID!B:C,2,FALSE)</f>
        <v>767</v>
      </c>
    </row>
    <row r="57" spans="1:7" x14ac:dyDescent="0.4">
      <c r="A57" s="5">
        <v>4</v>
      </c>
      <c r="B57" s="5" t="s">
        <v>53</v>
      </c>
      <c r="C57" s="5" t="str">
        <f t="shared" si="0"/>
        <v>ｼｬﾄﾝ-20-T-57.5</v>
      </c>
      <c r="D57" s="5">
        <v>200</v>
      </c>
      <c r="E57" s="5"/>
      <c r="F57" s="8">
        <f>VLOOKUP(C57,ID!B:C,2,FALSE)</f>
        <v>766</v>
      </c>
      <c r="G57" s="1"/>
    </row>
    <row r="58" spans="1:7" x14ac:dyDescent="0.4">
      <c r="A58" s="5">
        <v>4</v>
      </c>
      <c r="B58" s="5" t="s">
        <v>54</v>
      </c>
      <c r="C58" s="5" t="str">
        <f t="shared" si="0"/>
        <v>ｼｬﾄﾝ-20-Y-35</v>
      </c>
      <c r="D58" s="5">
        <v>550</v>
      </c>
      <c r="E58" s="5"/>
      <c r="F58" s="8">
        <f>VLOOKUP(C58,ID!B:C,2,FALSE)</f>
        <v>96</v>
      </c>
      <c r="G58" s="1"/>
    </row>
    <row r="59" spans="1:7" x14ac:dyDescent="0.4">
      <c r="A59" s="5">
        <v>4</v>
      </c>
      <c r="B59" s="5" t="s">
        <v>55</v>
      </c>
      <c r="C59" s="5" t="str">
        <f t="shared" si="0"/>
        <v>ｼｬﾄﾝ-20-Y-44.5</v>
      </c>
      <c r="D59" s="5">
        <v>250</v>
      </c>
      <c r="E59" s="5"/>
      <c r="F59" s="8">
        <f>VLOOKUP(C59,ID!B:C,2,FALSE)</f>
        <v>208</v>
      </c>
      <c r="G59" s="1"/>
    </row>
    <row r="60" spans="1:7" x14ac:dyDescent="0.4">
      <c r="A60" s="5">
        <v>4</v>
      </c>
      <c r="B60" s="5" t="s">
        <v>56</v>
      </c>
      <c r="C60" s="5" t="str">
        <f t="shared" si="0"/>
        <v>ｼｬﾄﾝ-20-Y-70.5</v>
      </c>
      <c r="D60" s="5">
        <v>250</v>
      </c>
      <c r="E60" s="5"/>
      <c r="F60" s="8">
        <f>VLOOKUP(C60,ID!B:C,2,FALSE)</f>
        <v>232</v>
      </c>
      <c r="G60" s="1"/>
    </row>
    <row r="61" spans="1:7" x14ac:dyDescent="0.4">
      <c r="A61" s="5">
        <v>4</v>
      </c>
      <c r="B61" s="5" t="s">
        <v>57</v>
      </c>
      <c r="C61" s="5" t="str">
        <f t="shared" si="0"/>
        <v>ｼｬﾄﾝ-21-T-110</v>
      </c>
      <c r="D61" s="5">
        <v>275</v>
      </c>
      <c r="E61" s="5"/>
      <c r="F61" s="8">
        <f>VLOOKUP(C61,ID!B:C,2,FALSE)</f>
        <v>233</v>
      </c>
    </row>
    <row r="62" spans="1:7" x14ac:dyDescent="0.4">
      <c r="A62" s="5">
        <v>2</v>
      </c>
      <c r="B62" s="5" t="s">
        <v>58</v>
      </c>
      <c r="C62" s="5" t="str">
        <f t="shared" si="0"/>
        <v>ｼﾅｰﾙDGﾏｯﾄｺｰﾄ-20-Y-44.5</v>
      </c>
      <c r="D62" s="5">
        <v>100</v>
      </c>
      <c r="E62" s="5"/>
      <c r="F62" s="8">
        <f>VLOOKUP(C62,ID!B:C,2,FALSE)</f>
        <v>1547</v>
      </c>
    </row>
    <row r="63" spans="1:7" x14ac:dyDescent="0.4">
      <c r="A63" s="5">
        <v>2</v>
      </c>
      <c r="B63" s="5" t="s">
        <v>59</v>
      </c>
      <c r="C63" s="5" t="str">
        <f t="shared" si="0"/>
        <v>ｼﾅｰﾙDGﾏｯﾄｺｰﾄ-20-Y-57.5</v>
      </c>
      <c r="D63" s="5">
        <v>245</v>
      </c>
      <c r="E63" s="5"/>
      <c r="F63" s="8">
        <f>VLOOKUP(C63,ID!B:C,2,FALSE)</f>
        <v>1548</v>
      </c>
    </row>
    <row r="64" spans="1:7" x14ac:dyDescent="0.4">
      <c r="A64" s="5">
        <v>2</v>
      </c>
      <c r="B64" s="5" t="s">
        <v>60</v>
      </c>
      <c r="C64" s="5" t="str">
        <f t="shared" si="0"/>
        <v>ｼﾅｰﾙDGﾏｯﾄｺｰﾄ-23-T-62.5</v>
      </c>
      <c r="D64" s="5">
        <v>250</v>
      </c>
      <c r="E64" s="5"/>
      <c r="F64" s="8">
        <f>VLOOKUP(C64,ID!B:C,2,FALSE)</f>
        <v>1549</v>
      </c>
    </row>
    <row r="65" spans="1:7" x14ac:dyDescent="0.4">
      <c r="A65" s="5">
        <v>4</v>
      </c>
      <c r="B65" s="5" t="s">
        <v>61</v>
      </c>
      <c r="C65" s="5" t="str">
        <f t="shared" si="0"/>
        <v>ﾎﾜｲﾄﾆｭｰVﾏｯﾄ-20-Y-44.5</v>
      </c>
      <c r="D65" s="5">
        <v>200</v>
      </c>
      <c r="E65" s="5"/>
      <c r="F65" s="8">
        <f>VLOOKUP(C65,ID!B:C,2,FALSE)</f>
        <v>780</v>
      </c>
      <c r="G65" s="1"/>
    </row>
    <row r="66" spans="1:7" x14ac:dyDescent="0.4">
      <c r="A66" s="5">
        <v>4</v>
      </c>
      <c r="B66" s="5" t="s">
        <v>62</v>
      </c>
      <c r="C66" s="5" t="str">
        <f t="shared" si="0"/>
        <v>ﾎﾜｲﾄﾆｭｰVﾏｯﾄ-21-T-90</v>
      </c>
      <c r="D66" s="5">
        <v>250</v>
      </c>
      <c r="E66" s="5"/>
      <c r="F66" s="8">
        <f>VLOOKUP(C66,ID!B:C,2,FALSE)</f>
        <v>782</v>
      </c>
      <c r="G66" s="1"/>
    </row>
    <row r="67" spans="1:7" x14ac:dyDescent="0.4">
      <c r="A67" s="5">
        <v>4</v>
      </c>
      <c r="B67" s="5" t="s">
        <v>63</v>
      </c>
      <c r="C67" s="5" t="str">
        <f t="shared" ref="C67:C130" si="1">ASC(B67)</f>
        <v>ﾎﾜｲﾄﾆｭｰVﾏｯﾄ-21-T-110</v>
      </c>
      <c r="D67" s="5">
        <v>500</v>
      </c>
      <c r="E67" s="5"/>
      <c r="F67" s="8">
        <f>VLOOKUP(C67,ID!B:C,2,FALSE)</f>
        <v>412</v>
      </c>
    </row>
    <row r="68" spans="1:7" x14ac:dyDescent="0.4">
      <c r="A68" s="5">
        <v>4</v>
      </c>
      <c r="B68" s="5" t="s">
        <v>64</v>
      </c>
      <c r="C68" s="5" t="str">
        <f t="shared" si="1"/>
        <v>ﾎﾜｲﾄﾆｭｰVﾏｯﾄ-23-Y-76.5</v>
      </c>
      <c r="D68" s="5">
        <v>50</v>
      </c>
      <c r="E68" s="5"/>
      <c r="F68" s="8">
        <f>VLOOKUP(C68,ID!B:C,2,FALSE)</f>
        <v>653</v>
      </c>
    </row>
    <row r="69" spans="1:7" x14ac:dyDescent="0.4">
      <c r="A69" s="5">
        <v>4</v>
      </c>
      <c r="B69" s="5" t="s">
        <v>65</v>
      </c>
      <c r="C69" s="5" t="str">
        <f t="shared" si="1"/>
        <v>ﾎﾜｲﾄﾆｭｰVﾏｯﾄ-23-Y-93.5</v>
      </c>
      <c r="D69" s="5">
        <v>1375</v>
      </c>
      <c r="E69" s="5"/>
      <c r="F69" s="8">
        <f>VLOOKUP(C69,ID!B:C,2,FALSE)</f>
        <v>237</v>
      </c>
      <c r="G69" s="1"/>
    </row>
    <row r="70" spans="1:7" x14ac:dyDescent="0.4">
      <c r="A70" s="5">
        <v>4</v>
      </c>
      <c r="B70" s="5" t="s">
        <v>66</v>
      </c>
      <c r="C70" s="5" t="str">
        <f t="shared" si="1"/>
        <v>ﾏｯﾄｴｺｸﾞﾘｰﾝ-20-Y-70.5</v>
      </c>
      <c r="D70" s="5">
        <v>90</v>
      </c>
      <c r="E70" s="5"/>
      <c r="F70" s="8">
        <f>VLOOKUP(C70,ID!B:C,2,FALSE)</f>
        <v>1550</v>
      </c>
    </row>
    <row r="71" spans="1:7" x14ac:dyDescent="0.4">
      <c r="A71" s="5">
        <v>4</v>
      </c>
      <c r="B71" s="5" t="s">
        <v>67</v>
      </c>
      <c r="C71" s="5" t="str">
        <f t="shared" si="1"/>
        <v>ﾏｯﾄｴｺｸﾞﾘｰﾝ-20-Y-57.5</v>
      </c>
      <c r="D71" s="5">
        <v>500</v>
      </c>
      <c r="E71" s="5"/>
      <c r="F71" s="8">
        <f>VLOOKUP(C71,ID!B:C,2,FALSE)</f>
        <v>1551</v>
      </c>
    </row>
    <row r="72" spans="1:7" x14ac:dyDescent="0.4">
      <c r="A72" s="5">
        <v>4</v>
      </c>
      <c r="B72" s="5" t="s">
        <v>68</v>
      </c>
      <c r="C72" s="5" t="str">
        <f t="shared" si="1"/>
        <v>ﾏｯﾄｴｺｸﾞﾘｰﾝ-20-Y-44.5</v>
      </c>
      <c r="D72" s="5">
        <v>490</v>
      </c>
      <c r="E72" s="5"/>
      <c r="F72" s="8">
        <f>VLOOKUP(C72,ID!B:C,2,FALSE)</f>
        <v>1552</v>
      </c>
    </row>
    <row r="73" spans="1:7" x14ac:dyDescent="0.4">
      <c r="A73" s="5">
        <v>4</v>
      </c>
      <c r="B73" s="5" t="s">
        <v>69</v>
      </c>
      <c r="C73" s="5" t="str">
        <f t="shared" si="1"/>
        <v>ﾏｯﾄｺｰﾄｴｺｸﾞﾘｰﾝ100-20-Y-44.5</v>
      </c>
      <c r="D73" s="5">
        <v>2000</v>
      </c>
      <c r="E73" s="5"/>
      <c r="F73" s="8">
        <f>VLOOKUP(C73,ID!B:C,2,FALSE)</f>
        <v>1553</v>
      </c>
    </row>
    <row r="74" spans="1:7" x14ac:dyDescent="0.4">
      <c r="A74" s="5">
        <v>4</v>
      </c>
      <c r="B74" s="5" t="s">
        <v>70</v>
      </c>
      <c r="C74" s="5" t="str">
        <f t="shared" si="1"/>
        <v>ﾏｯﾄｶﾗｰHG-21-T-223.5</v>
      </c>
      <c r="D74" s="5">
        <v>135</v>
      </c>
      <c r="E74" s="5"/>
      <c r="F74" s="8">
        <f>VLOOKUP(C74,ID!B:C,2,FALSE)</f>
        <v>239</v>
      </c>
    </row>
    <row r="75" spans="1:7" x14ac:dyDescent="0.4">
      <c r="A75" s="5">
        <v>4</v>
      </c>
      <c r="B75" s="5" t="s">
        <v>71</v>
      </c>
      <c r="C75" s="5" t="str">
        <f t="shared" si="1"/>
        <v>ﾏｯﾄｶﾗｰHG-21-T-193.5</v>
      </c>
      <c r="D75" s="5">
        <v>28</v>
      </c>
      <c r="E75" s="5"/>
      <c r="F75" s="8">
        <f>VLOOKUP(C75,ID!B:C,2,FALSE)</f>
        <v>238</v>
      </c>
    </row>
    <row r="76" spans="1:7" x14ac:dyDescent="0.4">
      <c r="A76" s="5">
        <v>4</v>
      </c>
      <c r="B76" s="5" t="s">
        <v>72</v>
      </c>
      <c r="C76" s="5" t="str">
        <f t="shared" si="1"/>
        <v>ﾕﾄﾘﾛﾏｯﾄｸﾞﾘｰﾝ70-20-Y-44.5</v>
      </c>
      <c r="D76" s="5">
        <v>250</v>
      </c>
      <c r="E76" s="5"/>
      <c r="F76" s="8">
        <f>VLOOKUP(C76,ID!B:C,2,FALSE)</f>
        <v>30</v>
      </c>
      <c r="G76" s="1"/>
    </row>
    <row r="77" spans="1:7" x14ac:dyDescent="0.4">
      <c r="A77" s="5">
        <v>4</v>
      </c>
      <c r="B77" s="5" t="s">
        <v>73</v>
      </c>
      <c r="C77" s="5" t="str">
        <f t="shared" si="1"/>
        <v>ﾕﾄﾘﾛｸﾞﾛｽﾏｯﾄ-20-Y-57.5</v>
      </c>
      <c r="D77" s="5">
        <v>350</v>
      </c>
      <c r="E77" s="5"/>
      <c r="F77" s="8">
        <f>VLOOKUP(C77,ID!B:C,2,FALSE)</f>
        <v>125</v>
      </c>
      <c r="G77" s="1"/>
    </row>
    <row r="78" spans="1:7" x14ac:dyDescent="0.4">
      <c r="A78" s="5">
        <v>4</v>
      </c>
      <c r="B78" s="5" t="s">
        <v>74</v>
      </c>
      <c r="C78" s="5" t="str">
        <f t="shared" si="1"/>
        <v>ﾕﾄﾘﾛｸﾞﾛｽﾏｯﾄ-23-Y-93.5</v>
      </c>
      <c r="D78" s="5">
        <v>400</v>
      </c>
      <c r="E78" s="5"/>
      <c r="F78" s="8">
        <f>VLOOKUP(C78,ID!B:C,2,FALSE)</f>
        <v>201</v>
      </c>
      <c r="G78" s="1"/>
    </row>
    <row r="79" spans="1:7" x14ac:dyDescent="0.4">
      <c r="A79" s="5">
        <v>4</v>
      </c>
      <c r="B79" s="5" t="s">
        <v>75</v>
      </c>
      <c r="C79" s="5" t="str">
        <f t="shared" si="1"/>
        <v>ﾕﾄﾘﾛｸﾞﾛｽﾏｯﾄN-23-Y-93.5</v>
      </c>
      <c r="D79" s="5">
        <v>250</v>
      </c>
      <c r="E79" s="5"/>
      <c r="F79" s="8">
        <f>VLOOKUP(C79,ID!B:C,2,FALSE)</f>
        <v>374</v>
      </c>
    </row>
    <row r="80" spans="1:7" x14ac:dyDescent="0.4">
      <c r="A80" s="5">
        <v>4</v>
      </c>
      <c r="B80" s="5" t="s">
        <v>76</v>
      </c>
      <c r="C80" s="5" t="str">
        <f t="shared" si="1"/>
        <v>ﾕﾄﾘﾛｸﾞﾛｽﾏｯﾄ-21-T-110</v>
      </c>
      <c r="D80" s="5">
        <v>250</v>
      </c>
      <c r="E80" s="5"/>
      <c r="F80" s="8">
        <f>VLOOKUP(C80,ID!B:C,2,FALSE)</f>
        <v>1325</v>
      </c>
    </row>
    <row r="81" spans="1:7" x14ac:dyDescent="0.4">
      <c r="A81" s="5">
        <v>5</v>
      </c>
      <c r="B81" s="5" t="s">
        <v>77</v>
      </c>
      <c r="C81" s="5" t="str">
        <f t="shared" si="1"/>
        <v>npi上質-20-Y-28.5</v>
      </c>
      <c r="D81" s="5">
        <v>360</v>
      </c>
      <c r="E81" s="5"/>
      <c r="F81" s="8">
        <f>VLOOKUP(C81,ID!B:C,2,FALSE)</f>
        <v>241</v>
      </c>
      <c r="G81" s="1"/>
    </row>
    <row r="82" spans="1:7" x14ac:dyDescent="0.4">
      <c r="A82" s="5">
        <v>5</v>
      </c>
      <c r="B82" s="5" t="s">
        <v>78</v>
      </c>
      <c r="C82" s="5" t="str">
        <f t="shared" si="1"/>
        <v>npi上質-20-T-35</v>
      </c>
      <c r="D82" s="5">
        <v>1150</v>
      </c>
      <c r="E82" s="5"/>
      <c r="F82" s="8">
        <f>VLOOKUP(C82,ID!B:C,2,FALSE)</f>
        <v>743</v>
      </c>
      <c r="G82" s="1"/>
    </row>
    <row r="83" spans="1:7" x14ac:dyDescent="0.4">
      <c r="A83" s="5">
        <v>5</v>
      </c>
      <c r="B83" s="5" t="s">
        <v>79</v>
      </c>
      <c r="C83" s="5" t="str">
        <f t="shared" si="1"/>
        <v>npi上質-20-Y-35</v>
      </c>
      <c r="D83" s="5">
        <v>12300</v>
      </c>
      <c r="E83" s="5"/>
      <c r="F83" s="8">
        <f>VLOOKUP(C83,ID!B:C,2,FALSE)</f>
        <v>99</v>
      </c>
    </row>
    <row r="84" spans="1:7" x14ac:dyDescent="0.4">
      <c r="A84" s="5">
        <v>5</v>
      </c>
      <c r="B84" s="5" t="s">
        <v>80</v>
      </c>
      <c r="C84" s="5" t="str">
        <f t="shared" si="1"/>
        <v>npi上質-23-Y-38.5</v>
      </c>
      <c r="D84" s="5">
        <v>50</v>
      </c>
      <c r="E84" s="5"/>
      <c r="F84" s="8">
        <f>VLOOKUP(C84,ID!B:C,2,FALSE)</f>
        <v>1554</v>
      </c>
    </row>
    <row r="85" spans="1:7" x14ac:dyDescent="0.4">
      <c r="A85" s="5">
        <v>5</v>
      </c>
      <c r="B85" s="5" t="s">
        <v>81</v>
      </c>
      <c r="C85" s="5" t="str">
        <f t="shared" si="1"/>
        <v>npi上質-20-Y-57.5</v>
      </c>
      <c r="D85" s="5">
        <v>700</v>
      </c>
      <c r="E85" s="5"/>
      <c r="F85" s="8">
        <f>VLOOKUP(C85,ID!B:C,2,FALSE)</f>
        <v>145</v>
      </c>
      <c r="G85" s="1"/>
    </row>
    <row r="86" spans="1:7" x14ac:dyDescent="0.4">
      <c r="A86" s="5">
        <v>5</v>
      </c>
      <c r="B86" s="5" t="s">
        <v>82</v>
      </c>
      <c r="C86" s="5" t="str">
        <f t="shared" si="1"/>
        <v>npi上質-20-Y-70.5</v>
      </c>
      <c r="D86" s="5">
        <v>50</v>
      </c>
      <c r="E86" s="5"/>
      <c r="F86" s="8">
        <f>VLOOKUP(C86,ID!B:C,2,FALSE)</f>
        <v>116</v>
      </c>
    </row>
    <row r="87" spans="1:7" x14ac:dyDescent="0.4">
      <c r="A87" s="5">
        <v>5</v>
      </c>
      <c r="B87" s="5" t="s">
        <v>83</v>
      </c>
      <c r="C87" s="5" t="str">
        <f t="shared" si="1"/>
        <v>npi上質-20-Y-86.5</v>
      </c>
      <c r="D87" s="5">
        <v>375</v>
      </c>
      <c r="E87" s="5"/>
      <c r="F87" s="8">
        <f>VLOOKUP(C87,ID!B:C,2,FALSE)</f>
        <v>6</v>
      </c>
      <c r="G87" s="1"/>
    </row>
    <row r="88" spans="1:7" x14ac:dyDescent="0.4">
      <c r="A88" s="5">
        <v>5</v>
      </c>
      <c r="B88" s="5" t="s">
        <v>84</v>
      </c>
      <c r="C88" s="5" t="str">
        <f t="shared" si="1"/>
        <v>npi上質-21-T-110</v>
      </c>
      <c r="D88" s="5">
        <v>500</v>
      </c>
      <c r="E88" s="5"/>
      <c r="F88" s="8">
        <f>VLOOKUP(C88,ID!B:C,2,FALSE)</f>
        <v>247</v>
      </c>
      <c r="G88" s="1"/>
    </row>
    <row r="89" spans="1:7" x14ac:dyDescent="0.4">
      <c r="A89" s="5">
        <v>5</v>
      </c>
      <c r="B89" s="5" t="s">
        <v>85</v>
      </c>
      <c r="C89" s="5" t="str">
        <f t="shared" si="1"/>
        <v>npi上質-21-T-135</v>
      </c>
      <c r="D89" s="5">
        <v>35</v>
      </c>
      <c r="E89" s="5"/>
      <c r="F89" s="8">
        <f>VLOOKUP(C89,ID!B:C,2,FALSE)</f>
        <v>90</v>
      </c>
    </row>
    <row r="90" spans="1:7" x14ac:dyDescent="0.4">
      <c r="A90" s="7">
        <v>5</v>
      </c>
      <c r="B90" s="7" t="s">
        <v>86</v>
      </c>
      <c r="C90" s="7" t="str">
        <f t="shared" si="1"/>
        <v>npi上質-21-T-180</v>
      </c>
      <c r="D90" s="7"/>
      <c r="E90" s="7"/>
      <c r="F90" s="8">
        <f>VLOOKUP(C90,ID!B:C,2,FALSE)</f>
        <v>88</v>
      </c>
    </row>
    <row r="91" spans="1:7" x14ac:dyDescent="0.4">
      <c r="A91" s="5">
        <v>5</v>
      </c>
      <c r="B91" s="5" t="s">
        <v>87</v>
      </c>
      <c r="C91" s="5" t="str">
        <f t="shared" si="1"/>
        <v>npi上質-21-T-55</v>
      </c>
      <c r="D91" s="5">
        <v>900</v>
      </c>
      <c r="E91" s="5"/>
      <c r="F91" s="8">
        <f>VLOOKUP(C91,ID!B:C,2,FALSE)</f>
        <v>39</v>
      </c>
      <c r="G91" s="1"/>
    </row>
    <row r="92" spans="1:7" x14ac:dyDescent="0.4">
      <c r="A92" s="5">
        <v>5</v>
      </c>
      <c r="B92" s="5" t="s">
        <v>88</v>
      </c>
      <c r="C92" s="5" t="str">
        <f t="shared" si="1"/>
        <v>npi上質-21-T-70</v>
      </c>
      <c r="D92" s="5">
        <v>1350</v>
      </c>
      <c r="E92" s="5"/>
      <c r="F92" s="8">
        <f>VLOOKUP(C92,ID!B:C,2,FALSE)</f>
        <v>46</v>
      </c>
      <c r="G92" s="1"/>
    </row>
    <row r="93" spans="1:7" x14ac:dyDescent="0.4">
      <c r="A93" s="5">
        <v>5</v>
      </c>
      <c r="B93" s="5" t="s">
        <v>89</v>
      </c>
      <c r="C93" s="5" t="str">
        <f t="shared" si="1"/>
        <v>npi上質-21-Y-70</v>
      </c>
      <c r="D93" s="5">
        <v>260</v>
      </c>
      <c r="E93" s="5"/>
      <c r="F93" s="8">
        <f>VLOOKUP(C93,ID!B:C,2,FALSE)</f>
        <v>147</v>
      </c>
    </row>
    <row r="94" spans="1:7" x14ac:dyDescent="0.4">
      <c r="A94" s="5">
        <v>5</v>
      </c>
      <c r="B94" s="5" t="s">
        <v>90</v>
      </c>
      <c r="C94" s="5" t="str">
        <f t="shared" si="1"/>
        <v>npi上質-21-T-90</v>
      </c>
      <c r="D94" s="5">
        <v>525</v>
      </c>
      <c r="E94" s="5"/>
      <c r="F94" s="8">
        <f>VLOOKUP(C94,ID!B:C,2,FALSE)</f>
        <v>130</v>
      </c>
      <c r="G94" s="1"/>
    </row>
    <row r="95" spans="1:7" x14ac:dyDescent="0.4">
      <c r="A95" s="5">
        <v>5</v>
      </c>
      <c r="B95" s="5" t="s">
        <v>87</v>
      </c>
      <c r="C95" s="5" t="str">
        <f t="shared" si="1"/>
        <v>npi上質-21-T-55</v>
      </c>
      <c r="D95" s="5">
        <v>1350</v>
      </c>
      <c r="E95" s="5"/>
      <c r="F95" s="8">
        <f>VLOOKUP(C95,ID!B:C,2,FALSE)</f>
        <v>39</v>
      </c>
    </row>
    <row r="96" spans="1:7" x14ac:dyDescent="0.4">
      <c r="A96" s="5">
        <v>5</v>
      </c>
      <c r="B96" s="5" t="s">
        <v>91</v>
      </c>
      <c r="C96" s="5" t="str">
        <f t="shared" si="1"/>
        <v>npi上質-21-T-45</v>
      </c>
      <c r="D96" s="5">
        <v>100</v>
      </c>
      <c r="E96" s="5"/>
      <c r="F96" s="8">
        <f>VLOOKUP(C96,ID!B:C,2,FALSE)</f>
        <v>551</v>
      </c>
      <c r="G96" s="1"/>
    </row>
    <row r="97" spans="1:7" x14ac:dyDescent="0.4">
      <c r="A97" s="5">
        <v>5</v>
      </c>
      <c r="B97" s="5" t="s">
        <v>92</v>
      </c>
      <c r="C97" s="5" t="str">
        <f t="shared" si="1"/>
        <v>npi上質-23-Y-125</v>
      </c>
      <c r="D97" s="5">
        <v>10</v>
      </c>
      <c r="E97" s="5"/>
      <c r="F97" s="8">
        <f>VLOOKUP(C97,ID!B:C,2,FALSE)</f>
        <v>76</v>
      </c>
    </row>
    <row r="98" spans="1:7" x14ac:dyDescent="0.4">
      <c r="A98" s="5">
        <v>5</v>
      </c>
      <c r="B98" s="5" t="s">
        <v>93</v>
      </c>
      <c r="C98" s="5" t="str">
        <f t="shared" si="1"/>
        <v>npi上質-23-Y-48.5</v>
      </c>
      <c r="D98" s="5">
        <v>625</v>
      </c>
      <c r="E98" s="5"/>
      <c r="F98" s="8">
        <f>VLOOKUP(C98,ID!B:C,2,FALSE)</f>
        <v>242</v>
      </c>
      <c r="G98" s="1"/>
    </row>
    <row r="99" spans="1:7" x14ac:dyDescent="0.4">
      <c r="A99" s="5">
        <v>5</v>
      </c>
      <c r="B99" s="5" t="s">
        <v>94</v>
      </c>
      <c r="C99" s="5" t="str">
        <f t="shared" si="1"/>
        <v>npi上質-23-Y-76.5</v>
      </c>
      <c r="D99" s="5">
        <v>250</v>
      </c>
      <c r="E99" s="5"/>
      <c r="F99" s="8">
        <f>VLOOKUP(C99,ID!B:C,2,FALSE)</f>
        <v>623</v>
      </c>
      <c r="G99" s="1"/>
    </row>
    <row r="100" spans="1:7" x14ac:dyDescent="0.4">
      <c r="A100" s="5">
        <v>5</v>
      </c>
      <c r="B100" s="5" t="s">
        <v>95</v>
      </c>
      <c r="C100" s="5" t="str">
        <f t="shared" si="1"/>
        <v>npi上質-23-Y-93.5</v>
      </c>
      <c r="D100" s="5">
        <v>25</v>
      </c>
      <c r="E100" s="5"/>
      <c r="F100" s="8">
        <f>VLOOKUP(C100,ID!B:C,2,FALSE)</f>
        <v>198</v>
      </c>
    </row>
    <row r="101" spans="1:7" x14ac:dyDescent="0.4">
      <c r="A101" s="7">
        <v>5</v>
      </c>
      <c r="B101" s="7" t="s">
        <v>96</v>
      </c>
      <c r="C101" s="7" t="str">
        <f t="shared" si="1"/>
        <v>npi上質ｸﾞﾘｰﾝ70-23-Y-93.5</v>
      </c>
      <c r="D101" s="7"/>
      <c r="E101" s="7"/>
      <c r="F101" s="8">
        <f>VLOOKUP(C101,ID!B:C,2,FALSE)</f>
        <v>1555</v>
      </c>
    </row>
    <row r="102" spans="1:7" x14ac:dyDescent="0.4">
      <c r="A102" s="5">
        <v>5</v>
      </c>
      <c r="B102" s="5" t="s">
        <v>97</v>
      </c>
      <c r="C102" s="5" t="str">
        <f t="shared" si="1"/>
        <v>ｴｺ間伐紙-23-Y-76.5</v>
      </c>
      <c r="D102" s="5">
        <v>250</v>
      </c>
      <c r="E102" s="5"/>
      <c r="F102" s="8">
        <f>VLOOKUP(C102,ID!B:C,2,FALSE)</f>
        <v>1067</v>
      </c>
      <c r="G102" s="1"/>
    </row>
    <row r="103" spans="1:7" x14ac:dyDescent="0.4">
      <c r="A103" s="5">
        <v>5</v>
      </c>
      <c r="B103" s="5" t="s">
        <v>98</v>
      </c>
      <c r="C103" s="5" t="str">
        <f t="shared" si="1"/>
        <v>ﾌﾟﾘﾝｽ上質-21-T-55</v>
      </c>
      <c r="D103" s="5">
        <v>400</v>
      </c>
      <c r="E103" s="5"/>
      <c r="F103" s="8">
        <f>VLOOKUP(C103,ID!B:C,2,FALSE)</f>
        <v>110</v>
      </c>
      <c r="G103" s="1"/>
    </row>
    <row r="104" spans="1:7" x14ac:dyDescent="0.4">
      <c r="A104" s="5">
        <v>5</v>
      </c>
      <c r="B104" s="5" t="s">
        <v>99</v>
      </c>
      <c r="C104" s="5" t="str">
        <f t="shared" si="1"/>
        <v>ﾌﾟﾘﾝｽ上質-21-T-70</v>
      </c>
      <c r="D104" s="5">
        <v>550</v>
      </c>
      <c r="E104" s="5"/>
      <c r="F104" s="8">
        <f>VLOOKUP(C104,ID!B:C,2,FALSE)</f>
        <v>109</v>
      </c>
      <c r="G104" s="1"/>
    </row>
    <row r="105" spans="1:7" x14ac:dyDescent="0.4">
      <c r="A105" s="5">
        <v>5</v>
      </c>
      <c r="B105" s="5" t="s">
        <v>100</v>
      </c>
      <c r="C105" s="5" t="str">
        <f t="shared" si="1"/>
        <v>ﾌﾟﾘﾝｽ上質-20-Y-44.5</v>
      </c>
      <c r="D105" s="5">
        <v>100</v>
      </c>
      <c r="E105" s="5"/>
      <c r="F105" s="8">
        <f>VLOOKUP(C105,ID!B:C,2,FALSE)</f>
        <v>913</v>
      </c>
    </row>
    <row r="106" spans="1:7" x14ac:dyDescent="0.4">
      <c r="A106" s="5">
        <v>5</v>
      </c>
      <c r="B106" s="5" t="s">
        <v>101</v>
      </c>
      <c r="C106" s="5" t="str">
        <f t="shared" si="1"/>
        <v>ﾌﾟﾘﾝｽ上質ｴｺｸﾞﾘｰﾝ-20-Y-57.5</v>
      </c>
      <c r="D106" s="5">
        <v>250</v>
      </c>
      <c r="E106" s="5"/>
      <c r="F106" s="8">
        <f>VLOOKUP(C106,ID!B:C,2,FALSE)</f>
        <v>576</v>
      </c>
      <c r="G106" s="1"/>
    </row>
    <row r="107" spans="1:7" x14ac:dyDescent="0.4">
      <c r="A107" s="5">
        <v>5</v>
      </c>
      <c r="B107" s="5" t="s">
        <v>102</v>
      </c>
      <c r="C107" s="5" t="str">
        <f t="shared" si="1"/>
        <v>ﾌﾟﾘﾝｽ上質ｴｺｸﾞﾘｰﾝ-20-Y-70.5</v>
      </c>
      <c r="D107" s="5">
        <v>80</v>
      </c>
      <c r="E107" s="5"/>
      <c r="F107" s="8">
        <f>VLOOKUP(C107,ID!B:C,2,FALSE)</f>
        <v>778</v>
      </c>
      <c r="G107" s="1"/>
    </row>
    <row r="108" spans="1:7" x14ac:dyDescent="0.4">
      <c r="A108" s="5">
        <v>5</v>
      </c>
      <c r="B108" s="5" t="s">
        <v>103</v>
      </c>
      <c r="C108" s="5" t="str">
        <f t="shared" si="1"/>
        <v>ﾌﾟﾘﾝｽ上質ｴｺｸﾞﾘｰﾝ-20-T-70.5</v>
      </c>
      <c r="D108" s="5">
        <v>900</v>
      </c>
      <c r="E108" s="5"/>
      <c r="F108" s="8">
        <f>VLOOKUP(C108,ID!B:C,2,FALSE)</f>
        <v>939</v>
      </c>
    </row>
    <row r="109" spans="1:7" x14ac:dyDescent="0.4">
      <c r="A109" s="5">
        <v>5</v>
      </c>
      <c r="B109" s="5" t="s">
        <v>104</v>
      </c>
      <c r="C109" s="5" t="str">
        <f t="shared" si="1"/>
        <v>ﾌﾟﾘﾝｽ上質ｴｺｸﾞﾘｰﾝ-20-Y-44.5</v>
      </c>
      <c r="D109" s="5">
        <v>120</v>
      </c>
      <c r="E109" s="5"/>
      <c r="F109" s="8">
        <f>VLOOKUP(C109,ID!B:C,2,FALSE)</f>
        <v>422</v>
      </c>
    </row>
    <row r="110" spans="1:7" x14ac:dyDescent="0.4">
      <c r="A110" s="5">
        <v>5</v>
      </c>
      <c r="B110" s="5" t="s">
        <v>105</v>
      </c>
      <c r="C110" s="5" t="str">
        <f t="shared" si="1"/>
        <v>ﾌﾟﾘﾝｽ上質ｴｺｸﾞﾘｰﾝ-23-Y-93.5</v>
      </c>
      <c r="D110" s="5">
        <v>874</v>
      </c>
      <c r="E110" s="5"/>
      <c r="F110" s="8">
        <f>VLOOKUP(C110,ID!B:C,2,FALSE)</f>
        <v>250</v>
      </c>
      <c r="G110" s="1"/>
    </row>
    <row r="111" spans="1:7" x14ac:dyDescent="0.4">
      <c r="A111" s="5">
        <v>5</v>
      </c>
      <c r="B111" s="5" t="s">
        <v>106</v>
      </c>
      <c r="C111" s="5" t="str">
        <f t="shared" si="1"/>
        <v>ﾕﾄﾘﾛ上質ｸﾞﾘｰﾝ70-20-Y-35</v>
      </c>
      <c r="D111" s="5">
        <v>1000</v>
      </c>
      <c r="E111" s="5"/>
      <c r="F111" s="8">
        <f>VLOOKUP(C111,ID!B:C,2,FALSE)</f>
        <v>252</v>
      </c>
      <c r="G111" s="1"/>
    </row>
    <row r="112" spans="1:7" x14ac:dyDescent="0.4">
      <c r="A112" s="5">
        <v>5</v>
      </c>
      <c r="B112" s="5" t="s">
        <v>107</v>
      </c>
      <c r="C112" s="5" t="str">
        <f t="shared" si="1"/>
        <v>ﾕﾄﾘﾛ上質ｸﾞﾘｰﾝ70-20-Y-44.5</v>
      </c>
      <c r="D112" s="5">
        <v>1490</v>
      </c>
      <c r="E112" s="5"/>
      <c r="F112" s="8">
        <f>VLOOKUP(C112,ID!B:C,2,FALSE)</f>
        <v>41</v>
      </c>
      <c r="G112" s="1"/>
    </row>
    <row r="113" spans="1:7" x14ac:dyDescent="0.4">
      <c r="A113" s="5">
        <v>5</v>
      </c>
      <c r="B113" s="5" t="s">
        <v>108</v>
      </c>
      <c r="C113" s="5" t="str">
        <f t="shared" si="1"/>
        <v>紀州上質-20-T-44.5</v>
      </c>
      <c r="D113" s="5">
        <v>9830</v>
      </c>
      <c r="E113" s="5"/>
      <c r="F113" s="8">
        <f>VLOOKUP(C113,ID!B:C,2,FALSE)</f>
        <v>705</v>
      </c>
      <c r="G113" s="1"/>
    </row>
    <row r="114" spans="1:7" x14ac:dyDescent="0.4">
      <c r="A114" s="5">
        <v>5</v>
      </c>
      <c r="B114" s="5" t="s">
        <v>109</v>
      </c>
      <c r="C114" s="5" t="str">
        <f t="shared" si="1"/>
        <v>雷鳥上質-21-T-110</v>
      </c>
      <c r="D114" s="5">
        <v>170</v>
      </c>
      <c r="E114" s="5"/>
      <c r="F114" s="8">
        <f>VLOOKUP(C114,ID!B:C,2,FALSE)</f>
        <v>696</v>
      </c>
      <c r="G114" s="1"/>
    </row>
    <row r="115" spans="1:7" x14ac:dyDescent="0.4">
      <c r="A115" s="5">
        <v>5</v>
      </c>
      <c r="B115" s="5" t="s">
        <v>110</v>
      </c>
      <c r="C115" s="5" t="str">
        <f t="shared" si="1"/>
        <v>雷鳥上質-20-Y-44.5</v>
      </c>
      <c r="D115" s="5">
        <v>1875</v>
      </c>
      <c r="E115" s="5"/>
      <c r="F115" s="8">
        <f>VLOOKUP(C115,ID!B:C,2,FALSE)</f>
        <v>78</v>
      </c>
      <c r="G115" s="1"/>
    </row>
    <row r="116" spans="1:7" x14ac:dyDescent="0.4">
      <c r="A116" s="5">
        <v>5</v>
      </c>
      <c r="B116" s="5" t="s">
        <v>111</v>
      </c>
      <c r="C116" s="5" t="str">
        <f t="shared" si="1"/>
        <v>雷鳥上質くまけい-20-Y-44.5</v>
      </c>
      <c r="D116" s="5">
        <v>200</v>
      </c>
      <c r="E116" s="5"/>
      <c r="F116" s="8">
        <f>VLOOKUP(C116,ID!B:C,2,FALSE)</f>
        <v>461</v>
      </c>
    </row>
    <row r="117" spans="1:7" x14ac:dyDescent="0.4">
      <c r="A117" s="5">
        <v>6</v>
      </c>
      <c r="B117" s="5" t="s">
        <v>112</v>
      </c>
      <c r="C117" s="5" t="str">
        <f t="shared" si="1"/>
        <v>OKｱｰﾄﾎﾟｽﾄ-23-T-153</v>
      </c>
      <c r="D117" s="5">
        <v>50</v>
      </c>
      <c r="E117" s="5"/>
      <c r="F117" s="8">
        <f>VLOOKUP(C117,ID!B:C,2,FALSE)</f>
        <v>154</v>
      </c>
      <c r="G117" s="1"/>
    </row>
    <row r="118" spans="1:7" x14ac:dyDescent="0.4">
      <c r="A118" s="5">
        <v>6</v>
      </c>
      <c r="B118" s="5" t="s">
        <v>113</v>
      </c>
      <c r="C118" s="5" t="str">
        <f t="shared" si="1"/>
        <v>OKｱｰﾄﾎﾟｽﾄ-23-T-167</v>
      </c>
      <c r="D118" s="5">
        <v>95</v>
      </c>
      <c r="E118" s="5"/>
      <c r="F118" s="8">
        <f>VLOOKUP(C118,ID!B:C,2,FALSE)</f>
        <v>257</v>
      </c>
      <c r="G118" s="1"/>
    </row>
    <row r="119" spans="1:7" x14ac:dyDescent="0.4">
      <c r="A119" s="5">
        <v>6</v>
      </c>
      <c r="B119" s="5" t="s">
        <v>114</v>
      </c>
      <c r="C119" s="5" t="str">
        <f t="shared" si="1"/>
        <v>OKｱｰﾄﾎﾟｽﾄ-23-Y-111</v>
      </c>
      <c r="D119" s="5">
        <v>225</v>
      </c>
      <c r="E119" s="5"/>
      <c r="F119" s="8">
        <f>VLOOKUP(C119,ID!B:C,2,FALSE)</f>
        <v>258</v>
      </c>
      <c r="G119" s="1"/>
    </row>
    <row r="120" spans="1:7" x14ac:dyDescent="0.4">
      <c r="A120" s="7">
        <v>6</v>
      </c>
      <c r="B120" s="7" t="s">
        <v>115</v>
      </c>
      <c r="C120" s="7" t="str">
        <f t="shared" si="1"/>
        <v>OKｱｰﾄﾎﾟｽﾄ-23-Y-139</v>
      </c>
      <c r="D120" s="7"/>
      <c r="E120" s="7"/>
      <c r="F120" s="8">
        <f>VLOOKUP(C120,ID!B:C,2,FALSE)</f>
        <v>437</v>
      </c>
    </row>
    <row r="121" spans="1:7" x14ac:dyDescent="0.4">
      <c r="A121" s="7">
        <v>6</v>
      </c>
      <c r="B121" s="7" t="s">
        <v>116</v>
      </c>
      <c r="C121" s="7" t="str">
        <f t="shared" si="1"/>
        <v>OKｱｰﾄﾎﾟｽﾄ-23-Y-153</v>
      </c>
      <c r="D121" s="7"/>
      <c r="E121" s="7"/>
      <c r="F121" s="8">
        <f>VLOOKUP(C121,ID!B:C,2,FALSE)</f>
        <v>365</v>
      </c>
    </row>
    <row r="122" spans="1:7" x14ac:dyDescent="0.4">
      <c r="A122" s="5">
        <v>6</v>
      </c>
      <c r="B122" s="5" t="s">
        <v>117</v>
      </c>
      <c r="C122" s="5" t="str">
        <f t="shared" si="1"/>
        <v>ｱｲﾍﾞｽﾄW-23-Y-13.5</v>
      </c>
      <c r="D122" s="5">
        <v>35</v>
      </c>
      <c r="E122" s="5"/>
      <c r="F122" s="8">
        <f>VLOOKUP(C122,ID!B:C,2,FALSE)</f>
        <v>1050</v>
      </c>
    </row>
    <row r="123" spans="1:7" x14ac:dyDescent="0.4">
      <c r="A123" s="5">
        <v>6</v>
      </c>
      <c r="B123" s="5" t="s">
        <v>118</v>
      </c>
      <c r="C123" s="5" t="str">
        <f t="shared" si="1"/>
        <v>ｻﾝｶｰﾄﾞ-23-Y-12.5</v>
      </c>
      <c r="D123" s="5">
        <v>200</v>
      </c>
      <c r="E123" s="5"/>
      <c r="F123" s="8">
        <f>VLOOKUP(C123,ID!B:C,2,FALSE)</f>
        <v>699</v>
      </c>
      <c r="G123" s="1"/>
    </row>
    <row r="124" spans="1:7" x14ac:dyDescent="0.4">
      <c r="A124" s="5">
        <v>6</v>
      </c>
      <c r="B124" s="5" t="s">
        <v>119</v>
      </c>
      <c r="C124" s="5" t="str">
        <f t="shared" si="1"/>
        <v>ｻﾝｶｰﾄﾞ-21-T-19.5</v>
      </c>
      <c r="D124" s="5">
        <v>149</v>
      </c>
      <c r="E124" s="5"/>
      <c r="F124" s="8">
        <f>VLOOKUP(C124,ID!B:C,2,FALSE)</f>
        <v>697</v>
      </c>
    </row>
    <row r="125" spans="1:7" x14ac:dyDescent="0.4">
      <c r="A125" s="5">
        <v>6</v>
      </c>
      <c r="B125" s="5" t="s">
        <v>120</v>
      </c>
      <c r="C125" s="5" t="str">
        <f t="shared" si="1"/>
        <v>ｻﾝｶｰﾄﾞ-21-T-36</v>
      </c>
      <c r="D125" s="5">
        <v>45</v>
      </c>
      <c r="E125" s="5"/>
      <c r="F125" s="8">
        <f>VLOOKUP(C125,ID!B:C,2,FALSE)</f>
        <v>698</v>
      </c>
    </row>
    <row r="126" spans="1:7" x14ac:dyDescent="0.4">
      <c r="A126" s="5">
        <v>6</v>
      </c>
      <c r="B126" s="5" t="s">
        <v>121</v>
      </c>
      <c r="C126" s="5" t="str">
        <f t="shared" si="1"/>
        <v>ﾎﾞﾝｱｲﾎﾞﾘｰ-23-Y-11.5</v>
      </c>
      <c r="D126" s="5">
        <v>25</v>
      </c>
      <c r="E126" s="5"/>
      <c r="F126" s="8">
        <f>VLOOKUP(C126,ID!B:C,2,FALSE)</f>
        <v>174</v>
      </c>
    </row>
    <row r="127" spans="1:7" x14ac:dyDescent="0.4">
      <c r="A127" s="5">
        <v>6</v>
      </c>
      <c r="B127" s="5" t="s">
        <v>122</v>
      </c>
      <c r="C127" s="5" t="str">
        <f t="shared" si="1"/>
        <v>ﾎﾞﾝｱｲﾎﾞﾘｰ-23-Y-14</v>
      </c>
      <c r="D127" s="5">
        <v>100</v>
      </c>
      <c r="E127" s="5"/>
      <c r="F127" s="8">
        <f>VLOOKUP(C127,ID!B:C,2,FALSE)</f>
        <v>98</v>
      </c>
    </row>
    <row r="128" spans="1:7" x14ac:dyDescent="0.4">
      <c r="A128" s="5">
        <v>6</v>
      </c>
      <c r="B128" s="5" t="s">
        <v>123</v>
      </c>
      <c r="C128" s="5" t="str">
        <f t="shared" si="1"/>
        <v>ﾎﾞﾝｱｲﾎﾞﾘｰ-23-Y-15.5</v>
      </c>
      <c r="D128" s="5">
        <v>70</v>
      </c>
      <c r="E128" s="5"/>
      <c r="F128" s="8">
        <f>VLOOKUP(C128,ID!B:C,2,FALSE)</f>
        <v>118</v>
      </c>
      <c r="G128" s="1"/>
    </row>
    <row r="129" spans="1:7" x14ac:dyDescent="0.4">
      <c r="A129" s="5">
        <v>6</v>
      </c>
      <c r="B129" s="5" t="s">
        <v>124</v>
      </c>
      <c r="C129" s="5" t="str">
        <f t="shared" si="1"/>
        <v>ﾎﾞﾝｱｲﾎﾞﾘｰ-23-Y-21.5</v>
      </c>
      <c r="D129" s="5">
        <v>8</v>
      </c>
      <c r="E129" s="5"/>
      <c r="F129" s="8">
        <f>VLOOKUP(C129,ID!B:C,2,FALSE)</f>
        <v>594</v>
      </c>
    </row>
    <row r="130" spans="1:7" x14ac:dyDescent="0.4">
      <c r="A130" s="5">
        <v>6</v>
      </c>
      <c r="B130" s="5" t="s">
        <v>125</v>
      </c>
      <c r="C130" s="5" t="str">
        <f t="shared" si="1"/>
        <v>ﾎﾞﾝｱｲﾎﾞﾘｰ-23-Y-25</v>
      </c>
      <c r="D130" s="5">
        <v>50</v>
      </c>
      <c r="E130" s="5"/>
      <c r="F130" s="8">
        <f>VLOOKUP(C130,ID!B:C,2,FALSE)</f>
        <v>1061</v>
      </c>
    </row>
    <row r="131" spans="1:7" x14ac:dyDescent="0.4">
      <c r="A131" s="5">
        <v>6</v>
      </c>
      <c r="B131" s="5" t="s">
        <v>126</v>
      </c>
      <c r="C131" s="5" t="str">
        <f t="shared" ref="C131:C194" si="2">ASC(B131)</f>
        <v>ﾎﾞﾝｱｲﾎﾞﾘｰ-21-T-22.5</v>
      </c>
      <c r="D131" s="5">
        <v>100</v>
      </c>
      <c r="E131" s="5"/>
      <c r="F131" s="8">
        <f>VLOOKUP(C131,ID!B:C,2,FALSE)</f>
        <v>1270</v>
      </c>
    </row>
    <row r="132" spans="1:7" x14ac:dyDescent="0.4">
      <c r="A132" s="5">
        <v>6</v>
      </c>
      <c r="B132" s="5" t="s">
        <v>127</v>
      </c>
      <c r="C132" s="5" t="str">
        <f t="shared" si="2"/>
        <v>ﾎﾞﾝｱｲﾎﾞﾘｰ-21-T-19.5</v>
      </c>
      <c r="D132" s="5">
        <v>22</v>
      </c>
      <c r="E132" s="5"/>
      <c r="F132" s="8">
        <f>VLOOKUP(C132,ID!B:C,2,FALSE)</f>
        <v>254</v>
      </c>
    </row>
    <row r="133" spans="1:7" x14ac:dyDescent="0.4">
      <c r="A133" s="5">
        <v>6</v>
      </c>
      <c r="B133" s="5" t="s">
        <v>128</v>
      </c>
      <c r="C133" s="5" t="str">
        <f t="shared" si="2"/>
        <v>ﾎﾞﾝｱｲﾎﾞﾘｰ-21-T-40</v>
      </c>
      <c r="D133" s="5">
        <v>25</v>
      </c>
      <c r="E133" s="5"/>
      <c r="F133" s="8">
        <f>VLOOKUP(C133,ID!B:C,2,FALSE)</f>
        <v>783</v>
      </c>
    </row>
    <row r="134" spans="1:7" x14ac:dyDescent="0.4">
      <c r="A134" s="5">
        <v>6</v>
      </c>
      <c r="B134" s="5" t="s">
        <v>129</v>
      </c>
      <c r="C134" s="5" t="str">
        <f t="shared" si="2"/>
        <v>ﾎﾞﾝｱｲﾎﾞﾘｰ-21-T-16.5</v>
      </c>
      <c r="D134" s="5">
        <v>70</v>
      </c>
      <c r="E134" s="5"/>
      <c r="F134" s="8">
        <f>VLOOKUP(C134,ID!B:C,2,FALSE)</f>
        <v>460</v>
      </c>
    </row>
    <row r="135" spans="1:7" x14ac:dyDescent="0.4">
      <c r="A135" s="5">
        <v>6</v>
      </c>
      <c r="B135" s="5" t="s">
        <v>130</v>
      </c>
      <c r="C135" s="5" t="str">
        <f t="shared" si="2"/>
        <v>ﾎﾞﾝｱｲﾎﾞﾘｰ-21-T-26.5</v>
      </c>
      <c r="D135" s="5">
        <v>310</v>
      </c>
      <c r="E135" s="5"/>
      <c r="F135" s="8">
        <f>VLOOKUP(C135,ID!B:C,2,FALSE)</f>
        <v>28</v>
      </c>
    </row>
    <row r="136" spans="1:7" x14ac:dyDescent="0.4">
      <c r="A136" s="5">
        <v>6</v>
      </c>
      <c r="B136" s="5" t="s">
        <v>131</v>
      </c>
      <c r="C136" s="5" t="str">
        <f t="shared" si="2"/>
        <v>ﾏｯﾄﾎﾟｽﾄ-23-Y-104</v>
      </c>
      <c r="D136" s="5">
        <v>125</v>
      </c>
      <c r="E136" s="5"/>
      <c r="F136" s="8">
        <f>VLOOKUP(C136,ID!B:C,2,FALSE)</f>
        <v>255</v>
      </c>
      <c r="G136" s="1"/>
    </row>
    <row r="137" spans="1:7" x14ac:dyDescent="0.4">
      <c r="A137" s="5">
        <v>6</v>
      </c>
      <c r="B137" s="5" t="s">
        <v>132</v>
      </c>
      <c r="C137" s="5" t="str">
        <f t="shared" si="2"/>
        <v>ﾏｯﾄﾎﾟｽﾄ-23-Y-125</v>
      </c>
      <c r="D137" s="5">
        <v>125</v>
      </c>
      <c r="E137" s="5"/>
      <c r="F137" s="8">
        <f>VLOOKUP(C137,ID!B:C,2,FALSE)</f>
        <v>75</v>
      </c>
      <c r="G137" s="1"/>
    </row>
    <row r="138" spans="1:7" x14ac:dyDescent="0.4">
      <c r="A138" s="5">
        <v>6</v>
      </c>
      <c r="B138" s="5" t="s">
        <v>133</v>
      </c>
      <c r="C138" s="5" t="str">
        <f t="shared" si="2"/>
        <v>ﾏｯﾄﾎﾟｽﾄ-23-Y-153</v>
      </c>
      <c r="D138" s="5">
        <v>125</v>
      </c>
      <c r="E138" s="5"/>
      <c r="F138" s="8">
        <f>VLOOKUP(C138,ID!B:C,2,FALSE)</f>
        <v>117</v>
      </c>
    </row>
    <row r="139" spans="1:7" x14ac:dyDescent="0.4">
      <c r="A139" s="5">
        <v>6</v>
      </c>
      <c r="B139" s="5" t="s">
        <v>134</v>
      </c>
      <c r="C139" s="5" t="str">
        <f t="shared" si="2"/>
        <v>ﾏｯﾄﾎﾟｽﾄ-21-T-180</v>
      </c>
      <c r="D139" s="5">
        <v>125</v>
      </c>
      <c r="E139" s="5"/>
      <c r="F139" s="8">
        <f>VLOOKUP(C139,ID!B:C,2,FALSE)</f>
        <v>1024</v>
      </c>
    </row>
    <row r="140" spans="1:7" x14ac:dyDescent="0.4">
      <c r="A140" s="5">
        <v>6</v>
      </c>
      <c r="B140" s="5" t="s">
        <v>135</v>
      </c>
      <c r="C140" s="5" t="str">
        <f t="shared" si="2"/>
        <v>ﾚｲﾅR-23-Y-139</v>
      </c>
      <c r="D140" s="5">
        <v>22</v>
      </c>
      <c r="E140" s="5"/>
      <c r="F140" s="8">
        <f>VLOOKUP(C140,ID!B:C,2,FALSE)</f>
        <v>795</v>
      </c>
    </row>
    <row r="141" spans="1:7" x14ac:dyDescent="0.4">
      <c r="A141" s="7">
        <v>6</v>
      </c>
      <c r="B141" s="7" t="s">
        <v>136</v>
      </c>
      <c r="C141" s="7" t="str">
        <f t="shared" si="2"/>
        <v>ﾚｲﾅR-23-Y-153</v>
      </c>
      <c r="D141" s="7"/>
      <c r="E141" s="7"/>
      <c r="F141" s="8">
        <f>VLOOKUP(C141,ID!B:C,2,FALSE)</f>
        <v>562</v>
      </c>
    </row>
    <row r="142" spans="1:7" x14ac:dyDescent="0.4">
      <c r="A142" s="5">
        <v>7</v>
      </c>
      <c r="B142" s="5" t="s">
        <v>137</v>
      </c>
      <c r="C142" s="5" t="str">
        <f t="shared" si="2"/>
        <v>ありそ-20-T-35</v>
      </c>
      <c r="D142" s="5">
        <v>3000</v>
      </c>
      <c r="E142" s="5"/>
      <c r="F142" s="8">
        <f>VLOOKUP(C142,ID!B:C,2,FALSE)</f>
        <v>665</v>
      </c>
      <c r="G142" s="1"/>
    </row>
    <row r="143" spans="1:7" x14ac:dyDescent="0.4">
      <c r="A143" s="5">
        <v>7</v>
      </c>
      <c r="B143" s="5" t="s">
        <v>138</v>
      </c>
      <c r="C143" s="5" t="str">
        <f t="shared" si="2"/>
        <v>ありそ-20-Y-30</v>
      </c>
      <c r="D143" s="5">
        <v>1000</v>
      </c>
      <c r="E143" s="5"/>
      <c r="F143" s="8">
        <f>VLOOKUP(C143,ID!B:C,2,FALSE)</f>
        <v>1556</v>
      </c>
    </row>
    <row r="144" spans="1:7" x14ac:dyDescent="0.4">
      <c r="A144" s="5">
        <v>7</v>
      </c>
      <c r="B144" s="5" t="s">
        <v>139</v>
      </c>
      <c r="C144" s="5" t="str">
        <f t="shared" si="2"/>
        <v>ありそ-20-T-39.5</v>
      </c>
      <c r="D144" s="5">
        <v>1250</v>
      </c>
      <c r="E144" s="5"/>
      <c r="F144" s="8">
        <f>VLOOKUP(C144,ID!B:C,2,FALSE)</f>
        <v>418</v>
      </c>
    </row>
    <row r="145" spans="1:7" x14ac:dyDescent="0.4">
      <c r="A145" s="5">
        <v>7</v>
      </c>
      <c r="B145" s="5" t="s">
        <v>140</v>
      </c>
      <c r="C145" s="5" t="str">
        <f t="shared" si="2"/>
        <v>ありそ-22-T-53</v>
      </c>
      <c r="D145" s="5">
        <v>4500</v>
      </c>
      <c r="E145" s="5"/>
      <c r="F145" s="8">
        <f>VLOOKUP(C145,ID!B:C,2,FALSE)</f>
        <v>744</v>
      </c>
    </row>
    <row r="146" spans="1:7" x14ac:dyDescent="0.4">
      <c r="A146" s="5">
        <v>7</v>
      </c>
      <c r="B146" s="5" t="s">
        <v>141</v>
      </c>
      <c r="C146" s="5" t="str">
        <f t="shared" si="2"/>
        <v>b7ﾄﾗﾈｸｽﾄ-20-T-50.5</v>
      </c>
      <c r="D146" s="5">
        <v>4200</v>
      </c>
      <c r="E146" s="5"/>
      <c r="F146" s="8">
        <f>VLOOKUP(C146,ID!B:C,2,FALSE)</f>
        <v>400</v>
      </c>
      <c r="G146" s="1"/>
    </row>
    <row r="147" spans="1:7" x14ac:dyDescent="0.4">
      <c r="A147" s="5">
        <v>7</v>
      </c>
      <c r="B147" s="5" t="s">
        <v>142</v>
      </c>
      <c r="C147" s="5" t="str">
        <f t="shared" si="2"/>
        <v>b7ﾄﾗﾈｸｽﾄ-20-T-55</v>
      </c>
      <c r="D147" s="5">
        <v>1700</v>
      </c>
      <c r="E147" s="5"/>
      <c r="F147" s="8">
        <f>VLOOKUP(C147,ID!B:C,2,FALSE)</f>
        <v>1458</v>
      </c>
    </row>
    <row r="148" spans="1:7" x14ac:dyDescent="0.4">
      <c r="A148" s="5">
        <v>7</v>
      </c>
      <c r="B148" s="5" t="s">
        <v>143</v>
      </c>
      <c r="C148" s="5" t="str">
        <f t="shared" si="2"/>
        <v>b7ﾄﾗﾈｸｽﾄ-20-Y-63</v>
      </c>
      <c r="D148" s="5">
        <v>550</v>
      </c>
      <c r="E148" s="5"/>
      <c r="F148" s="8">
        <f>VLOOKUP(C148,ID!B:C,2,FALSE)</f>
        <v>1331</v>
      </c>
    </row>
    <row r="149" spans="1:7" x14ac:dyDescent="0.4">
      <c r="A149" s="5">
        <v>7</v>
      </c>
      <c r="B149" s="5" t="s">
        <v>144</v>
      </c>
      <c r="C149" s="5" t="str">
        <f t="shared" si="2"/>
        <v>b7ﾄﾗﾈｸｽﾄ-21-Y-71.5</v>
      </c>
      <c r="D149" s="5">
        <v>945</v>
      </c>
      <c r="E149" s="5"/>
      <c r="F149" s="8">
        <f>VLOOKUP(C149,ID!B:C,2,FALSE)</f>
        <v>1510</v>
      </c>
    </row>
    <row r="150" spans="1:7" x14ac:dyDescent="0.4">
      <c r="A150" s="5">
        <v>7</v>
      </c>
      <c r="B150" s="5" t="s">
        <v>145</v>
      </c>
      <c r="C150" s="5" t="str">
        <f t="shared" si="2"/>
        <v>b7ﾄﾗﾈｸｽﾄ-21-T-79</v>
      </c>
      <c r="D150" s="5">
        <v>1150</v>
      </c>
      <c r="E150" s="5"/>
      <c r="F150" s="8">
        <f>VLOOKUP(C150,ID!B:C,2,FALSE)</f>
        <v>415</v>
      </c>
    </row>
    <row r="151" spans="1:7" x14ac:dyDescent="0.4">
      <c r="A151" s="5">
        <v>7</v>
      </c>
      <c r="B151" s="5" t="s">
        <v>146</v>
      </c>
      <c r="C151" s="5" t="str">
        <f t="shared" si="2"/>
        <v>b7ﾅﾁｭﾗﾙ-21-T-86.5</v>
      </c>
      <c r="D151" s="5">
        <v>750</v>
      </c>
      <c r="E151" s="5"/>
      <c r="F151" s="8">
        <f>VLOOKUP(C151,ID!B:C,2,FALSE)</f>
        <v>1557</v>
      </c>
    </row>
    <row r="152" spans="1:7" x14ac:dyDescent="0.4">
      <c r="A152" s="5">
        <v>7</v>
      </c>
      <c r="B152" s="5" t="s">
        <v>147</v>
      </c>
      <c r="C152" s="5" t="str">
        <f t="shared" si="2"/>
        <v>b7ﾅﾁｭﾗﾙ-21-Y-71.5</v>
      </c>
      <c r="D152" s="5">
        <v>500</v>
      </c>
      <c r="E152" s="5"/>
      <c r="F152" s="8">
        <f>VLOOKUP(C152,ID!B:C,2,FALSE)</f>
        <v>741</v>
      </c>
    </row>
    <row r="153" spans="1:7" x14ac:dyDescent="0.4">
      <c r="A153" s="5">
        <v>7</v>
      </c>
      <c r="B153" s="5" t="s">
        <v>148</v>
      </c>
      <c r="C153" s="5" t="str">
        <f t="shared" si="2"/>
        <v>b7ﾊﾞﾙｷｰ-20-T-57.5</v>
      </c>
      <c r="D153" s="5">
        <v>1500</v>
      </c>
      <c r="E153" s="5"/>
      <c r="F153" s="8">
        <f>VLOOKUP(C153,ID!B:C,2,FALSE)</f>
        <v>1558</v>
      </c>
    </row>
    <row r="154" spans="1:7" x14ac:dyDescent="0.4">
      <c r="A154" s="5">
        <v>7</v>
      </c>
      <c r="B154" s="5" t="s">
        <v>149</v>
      </c>
      <c r="C154" s="5" t="str">
        <f t="shared" si="2"/>
        <v>b7ﾊﾞﾙｷｰ-20-T-70.5</v>
      </c>
      <c r="D154" s="5">
        <v>500</v>
      </c>
      <c r="E154" s="5"/>
      <c r="F154" s="8">
        <f>VLOOKUP(C154,ID!B:C,2,FALSE)</f>
        <v>1559</v>
      </c>
    </row>
    <row r="155" spans="1:7" x14ac:dyDescent="0.4">
      <c r="A155" s="5">
        <v>7</v>
      </c>
      <c r="B155" s="5" t="s">
        <v>150</v>
      </c>
      <c r="C155" s="5" t="str">
        <f t="shared" si="2"/>
        <v>ｵﾍﾟﾗｸﾘｰﾑｳﾙﾄﾗ-20-T-46</v>
      </c>
      <c r="D155" s="5">
        <v>250</v>
      </c>
      <c r="E155" s="5"/>
      <c r="F155" s="8">
        <f>VLOOKUP(C155,ID!B:C,2,FALSE)</f>
        <v>263</v>
      </c>
      <c r="G155" s="1"/>
    </row>
    <row r="156" spans="1:7" x14ac:dyDescent="0.4">
      <c r="A156" s="5">
        <v>7</v>
      </c>
      <c r="B156" s="5" t="s">
        <v>151</v>
      </c>
      <c r="C156" s="5" t="str">
        <f t="shared" si="2"/>
        <v>ｵﾍﾟﾗｸﾘｰﾑｳﾙﾄﾗ-20-T-51</v>
      </c>
      <c r="D156" s="5">
        <v>525</v>
      </c>
      <c r="E156" s="5"/>
      <c r="F156" s="8">
        <f>VLOOKUP(C156,ID!B:C,2,FALSE)</f>
        <v>264</v>
      </c>
      <c r="G156" s="1"/>
    </row>
    <row r="157" spans="1:7" x14ac:dyDescent="0.4">
      <c r="A157" s="5">
        <v>7</v>
      </c>
      <c r="B157" s="5" t="s">
        <v>152</v>
      </c>
      <c r="C157" s="5" t="str">
        <f t="shared" si="2"/>
        <v>ｵﾍﾟﾗﾎﾜｲﾄﾏｯｸｽ-20-T-39.5</v>
      </c>
      <c r="D157" s="5">
        <v>1000</v>
      </c>
      <c r="E157" s="5"/>
      <c r="F157" s="8">
        <f>VLOOKUP(C157,ID!B:C,2,FALSE)</f>
        <v>1189</v>
      </c>
      <c r="G157" s="1"/>
    </row>
    <row r="158" spans="1:7" x14ac:dyDescent="0.4">
      <c r="A158" s="5">
        <v>7</v>
      </c>
      <c r="B158" s="5" t="s">
        <v>153</v>
      </c>
      <c r="C158" s="5" t="str">
        <f t="shared" si="2"/>
        <v>ｱﾙﾄｸﾘｰﾑﾏｯｸｽ-20-T-44</v>
      </c>
      <c r="D158" s="5">
        <v>720</v>
      </c>
      <c r="E158" s="5"/>
      <c r="F158" s="8">
        <f>VLOOKUP(C158,ID!B:C,2,FALSE)</f>
        <v>936</v>
      </c>
      <c r="G158" s="1"/>
    </row>
    <row r="159" spans="1:7" x14ac:dyDescent="0.4">
      <c r="A159" s="5">
        <v>7</v>
      </c>
      <c r="B159" s="5" t="s">
        <v>154</v>
      </c>
      <c r="C159" s="5" t="str">
        <f t="shared" si="2"/>
        <v>ｿﾘｽﾄSP(N)-21-Y-65.5</v>
      </c>
      <c r="D159" s="5">
        <v>675</v>
      </c>
      <c r="E159" s="5"/>
      <c r="F159" s="8">
        <f>VLOOKUP(C159,ID!B:C,2,FALSE)</f>
        <v>265</v>
      </c>
      <c r="G159" s="1"/>
    </row>
    <row r="160" spans="1:7" x14ac:dyDescent="0.4">
      <c r="A160" s="5">
        <v>7</v>
      </c>
      <c r="B160" s="5" t="s">
        <v>155</v>
      </c>
      <c r="C160" s="5" t="str">
        <f t="shared" si="2"/>
        <v>ﾗﾌｸﾘｰﾑ琥珀-20-T-39.5</v>
      </c>
      <c r="D160" s="5">
        <v>1000</v>
      </c>
      <c r="E160" s="5"/>
      <c r="F160" s="8">
        <f>VLOOKUP(C160,ID!B:C,2,FALSE)</f>
        <v>1123</v>
      </c>
      <c r="G160" s="1"/>
    </row>
    <row r="161" spans="1:7" x14ac:dyDescent="0.4">
      <c r="A161" s="5">
        <v>7</v>
      </c>
      <c r="B161" s="5" t="s">
        <v>156</v>
      </c>
      <c r="C161" s="5" t="str">
        <f t="shared" si="2"/>
        <v>ﾗﾌｸﾘｰﾑ琥珀-20-T-42.5</v>
      </c>
      <c r="D161" s="5">
        <v>550</v>
      </c>
      <c r="E161" s="5"/>
      <c r="F161" s="8">
        <f>VLOOKUP(C161,ID!B:C,2,FALSE)</f>
        <v>266</v>
      </c>
      <c r="G161" s="1"/>
    </row>
    <row r="162" spans="1:7" x14ac:dyDescent="0.4">
      <c r="A162" s="5">
        <v>7</v>
      </c>
      <c r="B162" s="5" t="s">
        <v>157</v>
      </c>
      <c r="C162" s="5" t="str">
        <f t="shared" si="2"/>
        <v>ﾗﾌｸﾘｰﾑ琥珀-20-T-45.5</v>
      </c>
      <c r="D162" s="5">
        <v>575</v>
      </c>
      <c r="E162" s="5"/>
      <c r="F162" s="8">
        <f>VLOOKUP(C162,ID!B:C,2,FALSE)</f>
        <v>167</v>
      </c>
      <c r="G162" s="1"/>
    </row>
    <row r="163" spans="1:7" x14ac:dyDescent="0.4">
      <c r="A163" s="5">
        <v>7</v>
      </c>
      <c r="B163" s="5" t="s">
        <v>158</v>
      </c>
      <c r="C163" s="5" t="str">
        <f t="shared" si="2"/>
        <v>ﾗﾌｸﾘｰﾑ琥珀-21-Y-62</v>
      </c>
      <c r="D163" s="5">
        <v>500</v>
      </c>
      <c r="E163" s="5"/>
      <c r="F163" s="8">
        <f>VLOOKUP(C163,ID!B:C,2,FALSE)</f>
        <v>1125</v>
      </c>
    </row>
    <row r="164" spans="1:7" x14ac:dyDescent="0.4">
      <c r="A164" s="5">
        <v>7</v>
      </c>
      <c r="B164" s="5" t="s">
        <v>159</v>
      </c>
      <c r="C164" s="5" t="str">
        <f t="shared" si="2"/>
        <v>ﾗﾌｸﾘｰﾑ琥珀-21-Y-71.5</v>
      </c>
      <c r="D164" s="5">
        <v>1100</v>
      </c>
      <c r="E164" s="5"/>
      <c r="F164" s="8">
        <f>VLOOKUP(C164,ID!B:C,2,FALSE)</f>
        <v>610</v>
      </c>
    </row>
    <row r="165" spans="1:7" x14ac:dyDescent="0.4">
      <c r="A165" s="5">
        <v>7</v>
      </c>
      <c r="B165" s="5" t="s">
        <v>160</v>
      </c>
      <c r="C165" s="5" t="str">
        <f t="shared" si="2"/>
        <v>淡ｸﾘｰﾑﾗﾌ書籍-20-T-42.5</v>
      </c>
      <c r="D165" s="5">
        <v>525</v>
      </c>
      <c r="E165" s="5"/>
      <c r="F165" s="8">
        <f>VLOOKUP(C165,ID!B:C,2,FALSE)</f>
        <v>832</v>
      </c>
      <c r="G165" s="1"/>
    </row>
    <row r="166" spans="1:7" x14ac:dyDescent="0.4">
      <c r="A166" s="5">
        <v>7</v>
      </c>
      <c r="B166" s="5" t="s">
        <v>161</v>
      </c>
      <c r="C166" s="5" t="str">
        <f t="shared" si="2"/>
        <v>淡ｸﾘｰﾑﾗﾌ書籍-20-T-45.5</v>
      </c>
      <c r="D166" s="5">
        <v>1050</v>
      </c>
      <c r="E166" s="5"/>
      <c r="F166" s="8">
        <f>VLOOKUP(C166,ID!B:C,2,FALSE)</f>
        <v>269</v>
      </c>
      <c r="G166" s="1"/>
    </row>
    <row r="167" spans="1:7" x14ac:dyDescent="0.4">
      <c r="A167" s="5">
        <v>7</v>
      </c>
      <c r="B167" s="5" t="s">
        <v>162</v>
      </c>
      <c r="C167" s="5" t="str">
        <f t="shared" si="2"/>
        <v>淡ｸﾘｰﾑｷﾝﾏﾘ-21-Y-90</v>
      </c>
      <c r="D167" s="5">
        <v>775</v>
      </c>
      <c r="E167" s="5"/>
      <c r="F167" s="8">
        <f>VLOOKUP(C167,ID!B:C,2,FALSE)</f>
        <v>268</v>
      </c>
    </row>
    <row r="168" spans="1:7" x14ac:dyDescent="0.4">
      <c r="A168" s="5">
        <v>7</v>
      </c>
      <c r="B168" s="5" t="s">
        <v>163</v>
      </c>
      <c r="C168" s="5" t="str">
        <f t="shared" si="2"/>
        <v>琥珀-20-T-46.5</v>
      </c>
      <c r="D168" s="5">
        <v>1000</v>
      </c>
      <c r="E168" s="5"/>
      <c r="F168" s="8">
        <f>VLOOKUP(C168,ID!B:C,2,FALSE)</f>
        <v>51</v>
      </c>
      <c r="G168" s="1"/>
    </row>
    <row r="169" spans="1:7" x14ac:dyDescent="0.4">
      <c r="A169" s="5">
        <v>7</v>
      </c>
      <c r="B169" s="5" t="s">
        <v>164</v>
      </c>
      <c r="C169" s="5" t="str">
        <f t="shared" si="2"/>
        <v>琥珀-20-Y-46.5</v>
      </c>
      <c r="D169" s="5">
        <v>240</v>
      </c>
      <c r="E169" s="5"/>
      <c r="F169" s="8">
        <f>VLOOKUP(C169,ID!B:C,2,FALSE)</f>
        <v>86</v>
      </c>
    </row>
    <row r="170" spans="1:7" x14ac:dyDescent="0.4">
      <c r="A170" s="5">
        <v>7</v>
      </c>
      <c r="B170" s="5" t="s">
        <v>165</v>
      </c>
      <c r="C170" s="5" t="str">
        <f t="shared" si="2"/>
        <v>琥珀-20-T-40</v>
      </c>
      <c r="D170" s="5">
        <v>500</v>
      </c>
      <c r="E170" s="5"/>
      <c r="F170" s="8">
        <f>VLOOKUP(C170,ID!B:C,2,FALSE)</f>
        <v>1560</v>
      </c>
      <c r="G170" s="1"/>
    </row>
    <row r="171" spans="1:7" x14ac:dyDescent="0.4">
      <c r="A171" s="5">
        <v>7</v>
      </c>
      <c r="B171" s="5" t="s">
        <v>166</v>
      </c>
      <c r="C171" s="5" t="str">
        <f t="shared" si="2"/>
        <v>琥珀-20-Y-36.5</v>
      </c>
      <c r="D171" s="5">
        <v>500</v>
      </c>
      <c r="E171" s="5"/>
      <c r="F171" s="8">
        <f>VLOOKUP(C171,ID!B:C,2,FALSE)</f>
        <v>26</v>
      </c>
      <c r="G171" s="1"/>
    </row>
    <row r="172" spans="1:7" x14ac:dyDescent="0.4">
      <c r="A172" s="5">
        <v>7</v>
      </c>
      <c r="B172" s="5" t="s">
        <v>167</v>
      </c>
      <c r="C172" s="5" t="str">
        <f t="shared" si="2"/>
        <v>琥珀-20-Y-57.5</v>
      </c>
      <c r="D172" s="5">
        <v>650</v>
      </c>
      <c r="E172" s="5"/>
      <c r="F172" s="8">
        <f>VLOOKUP(C172,ID!B:C,2,FALSE)</f>
        <v>20</v>
      </c>
      <c r="G172" s="1"/>
    </row>
    <row r="173" spans="1:7" x14ac:dyDescent="0.4">
      <c r="A173" s="5">
        <v>7</v>
      </c>
      <c r="B173" s="5" t="s">
        <v>168</v>
      </c>
      <c r="C173" s="5" t="str">
        <f t="shared" si="2"/>
        <v>琥珀-20-T-57.5</v>
      </c>
      <c r="D173" s="5">
        <v>240</v>
      </c>
      <c r="E173" s="5"/>
      <c r="F173" s="8">
        <f>VLOOKUP(C173,ID!B:C,2,FALSE)</f>
        <v>31</v>
      </c>
    </row>
    <row r="174" spans="1:7" x14ac:dyDescent="0.4">
      <c r="A174" s="5">
        <v>7</v>
      </c>
      <c r="B174" s="5" t="s">
        <v>169</v>
      </c>
      <c r="C174" s="5" t="str">
        <f t="shared" si="2"/>
        <v>琥珀-21-Y-72.5</v>
      </c>
      <c r="D174" s="5">
        <v>250</v>
      </c>
      <c r="E174" s="5"/>
      <c r="F174" s="8">
        <f>VLOOKUP(C174,ID!B:C,2,FALSE)</f>
        <v>84</v>
      </c>
      <c r="G174" s="1"/>
    </row>
    <row r="175" spans="1:7" x14ac:dyDescent="0.4">
      <c r="A175" s="5">
        <v>7</v>
      </c>
      <c r="B175" s="5" t="s">
        <v>170</v>
      </c>
      <c r="C175" s="5" t="str">
        <f t="shared" si="2"/>
        <v>琥珀-22-T-70</v>
      </c>
      <c r="D175" s="5">
        <v>750</v>
      </c>
      <c r="E175" s="5"/>
      <c r="F175" s="8">
        <f>VLOOKUP(C175,ID!B:C,2,FALSE)</f>
        <v>485</v>
      </c>
    </row>
    <row r="176" spans="1:7" x14ac:dyDescent="0.4">
      <c r="A176" s="5">
        <v>7</v>
      </c>
      <c r="B176" s="5" t="s">
        <v>171</v>
      </c>
      <c r="C176" s="5" t="str">
        <f t="shared" si="2"/>
        <v>琥珀-21-T-90</v>
      </c>
      <c r="D176" s="5">
        <v>675</v>
      </c>
      <c r="E176" s="5"/>
      <c r="F176" s="8">
        <f>VLOOKUP(C176,ID!B:C,2,FALSE)</f>
        <v>644</v>
      </c>
    </row>
    <row r="177" spans="1:7" x14ac:dyDescent="0.4">
      <c r="A177" s="5">
        <v>7</v>
      </c>
      <c r="B177" s="5" t="s">
        <v>172</v>
      </c>
      <c r="C177" s="5" t="str">
        <f t="shared" si="2"/>
        <v>琥珀-21-Y-90</v>
      </c>
      <c r="D177" s="5">
        <v>200</v>
      </c>
      <c r="E177" s="5"/>
      <c r="F177" s="8">
        <f>VLOOKUP(C177,ID!B:C,2,FALSE)</f>
        <v>270</v>
      </c>
    </row>
    <row r="178" spans="1:7" x14ac:dyDescent="0.4">
      <c r="A178" s="5">
        <v>7</v>
      </c>
      <c r="B178" s="5" t="s">
        <v>173</v>
      </c>
      <c r="C178" s="5" t="str">
        <f t="shared" si="2"/>
        <v>琥珀-21-T-60</v>
      </c>
      <c r="D178" s="5">
        <v>500</v>
      </c>
      <c r="E178" s="5"/>
      <c r="F178" s="8">
        <f>VLOOKUP(C178,ID!B:C,2,FALSE)</f>
        <v>1561</v>
      </c>
    </row>
    <row r="179" spans="1:7" x14ac:dyDescent="0.4">
      <c r="A179" s="5">
        <v>7</v>
      </c>
      <c r="B179" s="5" t="s">
        <v>174</v>
      </c>
      <c r="C179" s="5" t="str">
        <f t="shared" si="2"/>
        <v>琥珀-21-T-55</v>
      </c>
      <c r="D179" s="5">
        <v>1000</v>
      </c>
      <c r="E179" s="5"/>
      <c r="F179" s="8">
        <f>VLOOKUP(C179,ID!B:C,2,FALSE)</f>
        <v>1562</v>
      </c>
    </row>
    <row r="180" spans="1:7" x14ac:dyDescent="0.4">
      <c r="A180" s="5">
        <v>8</v>
      </c>
      <c r="B180" s="6" t="s">
        <v>1748</v>
      </c>
      <c r="C180" s="6" t="str">
        <f t="shared" si="2"/>
        <v>ﾛｯｷｰ-21-T-55</v>
      </c>
      <c r="D180" s="6">
        <v>540</v>
      </c>
      <c r="E180" s="6"/>
      <c r="F180" s="8">
        <f>VLOOKUP(C180,ID!B:C,2,FALSE)</f>
        <v>17</v>
      </c>
      <c r="G180" s="1"/>
    </row>
    <row r="181" spans="1:7" x14ac:dyDescent="0.4">
      <c r="A181" s="5">
        <v>8</v>
      </c>
      <c r="B181" s="6" t="s">
        <v>1749</v>
      </c>
      <c r="C181" s="6" t="str">
        <f t="shared" si="2"/>
        <v>ﾛｯｷｰ-20-T-35</v>
      </c>
      <c r="D181" s="6">
        <v>40</v>
      </c>
      <c r="E181" s="6"/>
      <c r="F181" s="8">
        <f>VLOOKUP(C181,ID!B:C,2,FALSE)</f>
        <v>1563</v>
      </c>
    </row>
    <row r="182" spans="1:7" x14ac:dyDescent="0.4">
      <c r="A182" s="5">
        <v>9</v>
      </c>
      <c r="B182" s="5" t="s">
        <v>1699</v>
      </c>
      <c r="C182" s="5" t="str">
        <f t="shared" si="2"/>
        <v>AﾗｲﾄｽﾀｯﾌGA-FSｽﾉｰﾎﾜｲﾄ-23-Y-76.5</v>
      </c>
      <c r="D182" s="5">
        <v>100</v>
      </c>
      <c r="E182" s="5"/>
      <c r="F182" s="8">
        <f>VLOOKUP(C182,ID!B:C,2,FALSE)</f>
        <v>1564</v>
      </c>
    </row>
    <row r="183" spans="1:7" x14ac:dyDescent="0.4">
      <c r="A183" s="5">
        <v>9</v>
      </c>
      <c r="B183" s="5" t="s">
        <v>175</v>
      </c>
      <c r="C183" s="5" t="str">
        <f t="shared" si="2"/>
        <v>Aｶｰﾄﾞ#400濃ｸﾘｰﾑ-21-T-360</v>
      </c>
      <c r="D183" s="5">
        <v>15</v>
      </c>
      <c r="E183" s="5"/>
      <c r="F183" s="8">
        <f>VLOOKUP(C183,ID!B:C,2,FALSE)</f>
        <v>1471</v>
      </c>
    </row>
    <row r="184" spans="1:7" x14ac:dyDescent="0.4">
      <c r="A184" s="5">
        <v>9</v>
      </c>
      <c r="B184" s="5" t="s">
        <v>176</v>
      </c>
      <c r="C184" s="5" t="str">
        <f t="shared" si="2"/>
        <v>Aｶｰﾄﾞ#200ｿﾗ-21-T-180</v>
      </c>
      <c r="D184" s="5">
        <v>65</v>
      </c>
      <c r="E184" s="5"/>
      <c r="F184" s="8">
        <f>VLOOKUP(C184,ID!B:C,2,FALSE)</f>
        <v>1313</v>
      </c>
    </row>
    <row r="185" spans="1:7" x14ac:dyDescent="0.4">
      <c r="A185" s="5">
        <v>9</v>
      </c>
      <c r="B185" s="5" t="s">
        <v>177</v>
      </c>
      <c r="C185" s="5" t="str">
        <f t="shared" si="2"/>
        <v>Aｶｰﾄﾞ#200ﾅﾁｭﾗﾙ-21-T-180</v>
      </c>
      <c r="D185" s="5">
        <v>15</v>
      </c>
      <c r="E185" s="5"/>
      <c r="F185" s="8">
        <f>VLOOKUP(C185,ID!B:C,2,FALSE)</f>
        <v>727</v>
      </c>
    </row>
    <row r="186" spans="1:7" x14ac:dyDescent="0.4">
      <c r="A186" s="5">
        <v>9</v>
      </c>
      <c r="B186" s="5" t="s">
        <v>178</v>
      </c>
      <c r="C186" s="5" t="str">
        <f t="shared" si="2"/>
        <v>Aｶｰﾄﾞ#200ｱｲﾎﾞﾘｰ-21-T-180</v>
      </c>
      <c r="D186" s="5">
        <v>10</v>
      </c>
      <c r="E186" s="5"/>
      <c r="F186" s="8">
        <f>VLOOKUP(C186,ID!B:C,2,FALSE)</f>
        <v>726</v>
      </c>
    </row>
    <row r="187" spans="1:7" x14ac:dyDescent="0.4">
      <c r="A187" s="5">
        <v>9</v>
      </c>
      <c r="B187" s="5" t="s">
        <v>179</v>
      </c>
      <c r="C187" s="5" t="str">
        <f t="shared" si="2"/>
        <v>Aｶｰﾄﾞ#200淡ｸﾘｰﾑ-21-T-180</v>
      </c>
      <c r="D187" s="5">
        <v>12</v>
      </c>
      <c r="E187" s="5"/>
      <c r="F187" s="8">
        <f>VLOOKUP(C187,ID!B:C,2,FALSE)</f>
        <v>728</v>
      </c>
    </row>
    <row r="188" spans="1:7" x14ac:dyDescent="0.4">
      <c r="A188" s="5">
        <v>9</v>
      </c>
      <c r="B188" s="5" t="s">
        <v>180</v>
      </c>
      <c r="C188" s="5" t="str">
        <f t="shared" si="2"/>
        <v>Aｶｰﾄﾞ#200ﾐｽﾞ-21-T-180</v>
      </c>
      <c r="D188" s="5">
        <v>145</v>
      </c>
      <c r="E188" s="5"/>
      <c r="F188" s="8">
        <f>VLOOKUP(C188,ID!B:C,2,FALSE)</f>
        <v>675</v>
      </c>
    </row>
    <row r="189" spans="1:7" x14ac:dyDescent="0.4">
      <c r="A189" s="5">
        <v>9</v>
      </c>
      <c r="B189" s="5" t="s">
        <v>181</v>
      </c>
      <c r="C189" s="5" t="str">
        <f t="shared" si="2"/>
        <v>Aｶｰﾄﾞ#200ﾅｼ-21-T-180</v>
      </c>
      <c r="D189" s="5">
        <v>1</v>
      </c>
      <c r="E189" s="5"/>
      <c r="F189" s="8">
        <f>VLOOKUP(C189,ID!B:C,2,FALSE)</f>
        <v>1117</v>
      </c>
    </row>
    <row r="190" spans="1:7" x14ac:dyDescent="0.4">
      <c r="A190" s="5">
        <v>9</v>
      </c>
      <c r="B190" s="5" t="s">
        <v>182</v>
      </c>
      <c r="C190" s="5" t="str">
        <f t="shared" si="2"/>
        <v>Aｶｰﾄﾞ#250ﾊﾀﾞ-21-T-225</v>
      </c>
      <c r="D190" s="5">
        <v>5</v>
      </c>
      <c r="E190" s="5"/>
      <c r="F190" s="8">
        <f>VLOOKUP(C190,ID!B:C,2,FALSE)</f>
        <v>871</v>
      </c>
    </row>
    <row r="191" spans="1:7" x14ac:dyDescent="0.4">
      <c r="A191" s="5">
        <v>9</v>
      </c>
      <c r="B191" s="5" t="s">
        <v>183</v>
      </c>
      <c r="C191" s="5" t="str">
        <f t="shared" si="2"/>
        <v>Aｶｰﾄﾞ#250ﾓﾓ-21-T-225</v>
      </c>
      <c r="D191" s="5">
        <v>10</v>
      </c>
      <c r="E191" s="5"/>
      <c r="F191" s="8">
        <f>VLOOKUP(C191,ID!B:C,2,FALSE)</f>
        <v>857</v>
      </c>
    </row>
    <row r="192" spans="1:7" x14ac:dyDescent="0.4">
      <c r="A192" s="5">
        <v>9</v>
      </c>
      <c r="B192" s="5" t="s">
        <v>184</v>
      </c>
      <c r="C192" s="5" t="str">
        <f t="shared" si="2"/>
        <v>Aｶｰﾄﾞ#250ﾐｽﾞ-21-T-225</v>
      </c>
      <c r="D192" s="5">
        <v>5</v>
      </c>
      <c r="E192" s="5"/>
      <c r="F192" s="8">
        <f>VLOOKUP(C192,ID!B:C,2,FALSE)</f>
        <v>729</v>
      </c>
    </row>
    <row r="193" spans="1:7" x14ac:dyDescent="0.4">
      <c r="A193" s="5">
        <v>9</v>
      </c>
      <c r="B193" s="5" t="s">
        <v>185</v>
      </c>
      <c r="C193" s="5" t="str">
        <f t="shared" si="2"/>
        <v>Aｶｰﾄﾞ#350ﾜｶｸｻ-21-T-315</v>
      </c>
      <c r="D193" s="5">
        <v>5</v>
      </c>
      <c r="E193" s="5"/>
      <c r="F193" s="8">
        <f>VLOOKUP(C193,ID!B:C,2,FALSE)</f>
        <v>1565</v>
      </c>
    </row>
    <row r="194" spans="1:7" x14ac:dyDescent="0.4">
      <c r="A194" s="5">
        <v>9</v>
      </c>
      <c r="B194" s="5" t="s">
        <v>186</v>
      </c>
      <c r="C194" s="5" t="str">
        <f t="shared" si="2"/>
        <v>BPｺｰﾄ#110ｱｻｷﾞ-21-T-1</v>
      </c>
      <c r="D194" s="5">
        <v>169</v>
      </c>
      <c r="E194" s="5"/>
      <c r="F194" s="8">
        <f>VLOOKUP(C194,ID!B:C,2,FALSE)</f>
        <v>1566</v>
      </c>
      <c r="G194" s="1"/>
    </row>
    <row r="195" spans="1:7" x14ac:dyDescent="0.4">
      <c r="A195" s="5">
        <v>9</v>
      </c>
      <c r="B195" s="5" t="s">
        <v>187</v>
      </c>
      <c r="C195" s="5" t="str">
        <f t="shared" ref="C195:C258" si="3">ASC(B195)</f>
        <v>BPｺｰﾄ#110ｳｸﾞｲｽ-21-T-1</v>
      </c>
      <c r="D195" s="5">
        <v>244</v>
      </c>
      <c r="E195" s="5"/>
      <c r="F195" s="8">
        <f>VLOOKUP(C195,ID!B:C,2,FALSE)</f>
        <v>1567</v>
      </c>
      <c r="G195" s="1"/>
    </row>
    <row r="196" spans="1:7" x14ac:dyDescent="0.4">
      <c r="A196" s="5">
        <v>9</v>
      </c>
      <c r="B196" s="5" t="s">
        <v>188</v>
      </c>
      <c r="C196" s="5" t="str">
        <f t="shared" si="3"/>
        <v>BPｺｰﾄ#110ｸﾘｰﾑ-21-T-1</v>
      </c>
      <c r="D196" s="5">
        <v>54</v>
      </c>
      <c r="E196" s="5"/>
      <c r="F196" s="8">
        <f>VLOOKUP(C196,ID!B:C,2,FALSE)</f>
        <v>1501</v>
      </c>
      <c r="G196" s="1"/>
    </row>
    <row r="197" spans="1:7" x14ac:dyDescent="0.4">
      <c r="A197" s="5">
        <v>9</v>
      </c>
      <c r="B197" s="5" t="s">
        <v>189</v>
      </c>
      <c r="C197" s="5" t="str">
        <f t="shared" si="3"/>
        <v>BPｺｰﾄ#110ｼﾛ-21-T-1</v>
      </c>
      <c r="D197" s="5">
        <v>160</v>
      </c>
      <c r="E197" s="5"/>
      <c r="F197" s="8">
        <f>VLOOKUP(C197,ID!B:C,2,FALSE)</f>
        <v>1048</v>
      </c>
      <c r="G197" s="1"/>
    </row>
    <row r="198" spans="1:7" x14ac:dyDescent="0.4">
      <c r="A198" s="5">
        <v>9</v>
      </c>
      <c r="B198" s="5" t="s">
        <v>190</v>
      </c>
      <c r="C198" s="5" t="str">
        <f t="shared" si="3"/>
        <v>OKACｶｰﾄﾞｳｽﾐｽﾞ-21-T-222</v>
      </c>
      <c r="D198" s="5">
        <v>16</v>
      </c>
      <c r="E198" s="5"/>
      <c r="F198" s="8">
        <f>VLOOKUP(C198,ID!B:C,2,FALSE)</f>
        <v>1568</v>
      </c>
    </row>
    <row r="199" spans="1:7" x14ac:dyDescent="0.4">
      <c r="A199" s="5">
        <v>9</v>
      </c>
      <c r="B199" s="6" t="s">
        <v>1750</v>
      </c>
      <c r="C199" s="6" t="str">
        <f t="shared" si="3"/>
        <v>OKACｶｰﾄﾞｳｽｸﾘｰﾑ-21-T-222</v>
      </c>
      <c r="D199" s="6">
        <v>25</v>
      </c>
      <c r="E199" s="6"/>
      <c r="F199" s="8">
        <f>VLOOKUP(C199,ID!B:C,2,FALSE)</f>
        <v>1569</v>
      </c>
    </row>
    <row r="200" spans="1:7" x14ac:dyDescent="0.4">
      <c r="A200" s="5">
        <v>9</v>
      </c>
      <c r="B200" s="5" t="s">
        <v>191</v>
      </c>
      <c r="C200" s="5" t="str">
        <f t="shared" si="3"/>
        <v>OKACｶｰﾄﾞ濃ｸﾘｰﾑ-21-T-222</v>
      </c>
      <c r="D200" s="5">
        <v>16</v>
      </c>
      <c r="E200" s="5"/>
      <c r="F200" s="8">
        <f>VLOOKUP(C200,ID!B:C,2,FALSE)</f>
        <v>1570</v>
      </c>
    </row>
    <row r="201" spans="1:7" x14ac:dyDescent="0.4">
      <c r="A201" s="5">
        <v>9</v>
      </c>
      <c r="B201" s="5" t="s">
        <v>192</v>
      </c>
      <c r="C201" s="5" t="str">
        <f t="shared" si="3"/>
        <v>OKACｶｰﾄﾞﾊﾀﾞ-21-T-264</v>
      </c>
      <c r="D201" s="5">
        <v>7</v>
      </c>
      <c r="E201" s="5"/>
      <c r="F201" s="8">
        <f>VLOOKUP(C201,ID!B:C,2,FALSE)</f>
        <v>1571</v>
      </c>
    </row>
    <row r="202" spans="1:7" x14ac:dyDescent="0.4">
      <c r="A202" s="5">
        <v>9</v>
      </c>
      <c r="B202" s="5" t="s">
        <v>193</v>
      </c>
      <c r="C202" s="5" t="str">
        <f t="shared" si="3"/>
        <v>OKﾐｭｰｽﾞﾘﾝﾀｰｽﾉｰﾎﾜｲﾄ-21-Y-120</v>
      </c>
      <c r="D202" s="5">
        <v>108</v>
      </c>
      <c r="E202" s="5"/>
      <c r="F202" s="8">
        <f>VLOOKUP(C202,ID!B:C,2,FALSE)</f>
        <v>108</v>
      </c>
    </row>
    <row r="203" spans="1:7" x14ac:dyDescent="0.4">
      <c r="A203" s="5">
        <v>9</v>
      </c>
      <c r="B203" s="5" t="s">
        <v>194</v>
      </c>
      <c r="C203" s="5" t="str">
        <f t="shared" si="3"/>
        <v>JETｴｰｽF-23-T-37</v>
      </c>
      <c r="D203" s="5">
        <v>29</v>
      </c>
      <c r="E203" s="5"/>
      <c r="F203" s="8">
        <f>VLOOKUP(C203,ID!B:C,2,FALSE)</f>
        <v>1572</v>
      </c>
      <c r="G203" s="1"/>
    </row>
    <row r="204" spans="1:7" x14ac:dyDescent="0.4">
      <c r="A204" s="5">
        <v>9</v>
      </c>
      <c r="B204" s="5" t="s">
        <v>195</v>
      </c>
      <c r="C204" s="5" t="str">
        <f t="shared" si="3"/>
        <v>JETｴｰｽWF-23-T-19</v>
      </c>
      <c r="D204" s="5">
        <v>190</v>
      </c>
      <c r="E204" s="5"/>
      <c r="F204" s="8">
        <f>VLOOKUP(C204,ID!B:C,2,FALSE)</f>
        <v>1573</v>
      </c>
      <c r="G204" s="1"/>
    </row>
    <row r="205" spans="1:7" x14ac:dyDescent="0.4">
      <c r="A205" s="5">
        <v>9</v>
      </c>
      <c r="B205" s="5" t="s">
        <v>196</v>
      </c>
      <c r="C205" s="5" t="str">
        <f t="shared" si="3"/>
        <v>JETｴｰｽF-23-T-53</v>
      </c>
      <c r="D205" s="5">
        <v>50</v>
      </c>
      <c r="E205" s="5"/>
      <c r="F205" s="8">
        <f>VLOOKUP(C205,ID!B:C,2,FALSE)</f>
        <v>1574</v>
      </c>
    </row>
    <row r="206" spans="1:7" x14ac:dyDescent="0.4">
      <c r="A206" s="5">
        <v>9</v>
      </c>
      <c r="B206" s="5" t="s">
        <v>197</v>
      </c>
      <c r="C206" s="5" t="str">
        <f t="shared" si="3"/>
        <v>JETｴｰｽF-23-T-48.5</v>
      </c>
      <c r="D206" s="5">
        <v>40</v>
      </c>
      <c r="E206" s="5"/>
      <c r="F206" s="8">
        <f>VLOOKUP(C206,ID!B:C,2,FALSE)</f>
        <v>1575</v>
      </c>
    </row>
    <row r="207" spans="1:7" x14ac:dyDescent="0.4">
      <c r="A207" s="5">
        <v>9</v>
      </c>
      <c r="B207" s="5" t="s">
        <v>198</v>
      </c>
      <c r="C207" s="5" t="str">
        <f t="shared" si="3"/>
        <v>JETｴｰｽF-23-T-35</v>
      </c>
      <c r="D207" s="5">
        <v>25</v>
      </c>
      <c r="E207" s="5"/>
      <c r="F207" s="8">
        <f>VLOOKUP(C207,ID!B:C,2,FALSE)</f>
        <v>1576</v>
      </c>
    </row>
    <row r="208" spans="1:7" x14ac:dyDescent="0.4">
      <c r="A208" s="5">
        <v>9</v>
      </c>
      <c r="B208" s="5" t="s">
        <v>199</v>
      </c>
      <c r="C208" s="5" t="str">
        <f t="shared" si="3"/>
        <v>JETｴｰｽF-23-T-27</v>
      </c>
      <c r="D208" s="5">
        <v>44</v>
      </c>
      <c r="E208" s="5"/>
      <c r="F208" s="8">
        <f>VLOOKUP(C208,ID!B:C,2,FALSE)</f>
        <v>1577</v>
      </c>
    </row>
    <row r="209" spans="1:7" x14ac:dyDescent="0.4">
      <c r="A209" s="5">
        <v>9</v>
      </c>
      <c r="B209" s="5" t="s">
        <v>200</v>
      </c>
      <c r="C209" s="5" t="str">
        <f t="shared" si="3"/>
        <v>JETｴｰｽ-23-T-31</v>
      </c>
      <c r="D209" s="5">
        <v>100</v>
      </c>
      <c r="E209" s="5"/>
      <c r="F209" s="8">
        <f>VLOOKUP(C209,ID!B:C,2,FALSE)</f>
        <v>1578</v>
      </c>
    </row>
    <row r="210" spans="1:7" x14ac:dyDescent="0.4">
      <c r="A210" s="5">
        <v>9</v>
      </c>
      <c r="B210" s="6" t="s">
        <v>1751</v>
      </c>
      <c r="C210" s="6" t="str">
        <f t="shared" si="3"/>
        <v>Mr.Bﾎﾜｲﾄ-23-Y-93.5</v>
      </c>
      <c r="D210" s="6">
        <v>200</v>
      </c>
      <c r="E210" s="6"/>
      <c r="F210" s="8">
        <f>VLOOKUP(C210,ID!B:C,2,FALSE)</f>
        <v>1579</v>
      </c>
      <c r="G210" s="1"/>
    </row>
    <row r="211" spans="1:7" x14ac:dyDescent="0.4">
      <c r="A211" s="5">
        <v>9</v>
      </c>
      <c r="B211" s="6" t="s">
        <v>1752</v>
      </c>
      <c r="C211" s="6" t="str">
        <f t="shared" si="3"/>
        <v>Mr.Bﾎﾜｲﾄ-23-T-93.5</v>
      </c>
      <c r="D211" s="6">
        <v>100</v>
      </c>
      <c r="E211" s="6"/>
      <c r="F211" s="8">
        <f>VLOOKUP(C211,ID!B:C,2,FALSE)</f>
        <v>1580</v>
      </c>
    </row>
    <row r="212" spans="1:7" x14ac:dyDescent="0.4">
      <c r="A212" s="5">
        <v>9</v>
      </c>
      <c r="B212" s="6" t="s">
        <v>1753</v>
      </c>
      <c r="C212" s="6" t="str">
        <f t="shared" si="3"/>
        <v>Mr.Bｽｰﾊﾟｰﾎﾜｲﾄ-23-T-76.5</v>
      </c>
      <c r="D212" s="6">
        <v>100</v>
      </c>
      <c r="E212" s="6"/>
      <c r="F212" s="8">
        <f>VLOOKUP(C212,ID!B:C,2,FALSE)</f>
        <v>1581</v>
      </c>
    </row>
    <row r="213" spans="1:7" x14ac:dyDescent="0.4">
      <c r="A213" s="5">
        <v>9</v>
      </c>
      <c r="B213" s="5" t="s">
        <v>201</v>
      </c>
      <c r="C213" s="5" t="str">
        <f t="shared" si="3"/>
        <v>MLﾌｧｲﾊﾞｰｳｽｱｵ-21-Y-160</v>
      </c>
      <c r="D213" s="5">
        <v>60</v>
      </c>
      <c r="E213" s="5"/>
      <c r="F213" s="8">
        <f>VLOOKUP(C213,ID!B:C,2,FALSE)</f>
        <v>524</v>
      </c>
    </row>
    <row r="214" spans="1:7" x14ac:dyDescent="0.4">
      <c r="A214" s="5">
        <v>9</v>
      </c>
      <c r="B214" s="5" t="s">
        <v>202</v>
      </c>
      <c r="C214" s="5" t="str">
        <f t="shared" si="3"/>
        <v>NTほそおりﾅﾁｭﾗﾙ-21-Y-170</v>
      </c>
      <c r="D214" s="5">
        <v>50</v>
      </c>
      <c r="E214" s="5"/>
      <c r="F214" s="8">
        <f>VLOOKUP(C214,ID!B:C,2,FALSE)</f>
        <v>947</v>
      </c>
    </row>
    <row r="215" spans="1:7" x14ac:dyDescent="0.4">
      <c r="A215" s="5">
        <v>9</v>
      </c>
      <c r="B215" s="5" t="s">
        <v>203</v>
      </c>
      <c r="C215" s="5" t="str">
        <f t="shared" si="3"/>
        <v>NTﾗｼｬｽﾉｰﾎﾜｲﾄ-21-Y-190</v>
      </c>
      <c r="D215" s="5">
        <v>60</v>
      </c>
      <c r="E215" s="5"/>
      <c r="F215" s="8">
        <f>VLOOKUP(C215,ID!B:C,2,FALSE)</f>
        <v>1582</v>
      </c>
    </row>
    <row r="216" spans="1:7" x14ac:dyDescent="0.4">
      <c r="A216" s="5">
        <v>9</v>
      </c>
      <c r="B216" s="5" t="s">
        <v>204</v>
      </c>
      <c r="C216" s="5" t="str">
        <f t="shared" si="3"/>
        <v>NTﾗｼｬｳｽｸﾘｰﾑ-21-Y-100</v>
      </c>
      <c r="D216" s="5">
        <v>6</v>
      </c>
      <c r="E216" s="5"/>
      <c r="F216" s="8">
        <f>VLOOKUP(C216,ID!B:C,2,FALSE)</f>
        <v>1583</v>
      </c>
    </row>
    <row r="217" spans="1:7" x14ac:dyDescent="0.4">
      <c r="A217" s="5">
        <v>9</v>
      </c>
      <c r="B217" s="5" t="s">
        <v>205</v>
      </c>
      <c r="C217" s="5" t="str">
        <f t="shared" si="3"/>
        <v>NTﾗｼｬｸﾞﾚｰ10-21-Y-210</v>
      </c>
      <c r="D217" s="5">
        <v>10</v>
      </c>
      <c r="E217" s="5"/>
      <c r="F217" s="8">
        <f>VLOOKUP(C217,ID!B:C,2,FALSE)</f>
        <v>1389</v>
      </c>
    </row>
    <row r="218" spans="1:7" x14ac:dyDescent="0.4">
      <c r="A218" s="5">
        <v>9</v>
      </c>
      <c r="B218" s="5" t="s">
        <v>206</v>
      </c>
      <c r="C218" s="5" t="str">
        <f t="shared" si="3"/>
        <v>NTﾗｼｬﾌｼﾞ-21-Y-130</v>
      </c>
      <c r="D218" s="5">
        <v>235</v>
      </c>
      <c r="E218" s="5"/>
      <c r="F218" s="8">
        <f>VLOOKUP(C218,ID!B:C,2,FALSE)</f>
        <v>273</v>
      </c>
    </row>
    <row r="219" spans="1:7" x14ac:dyDescent="0.4">
      <c r="A219" s="5">
        <v>9</v>
      </c>
      <c r="B219" s="5" t="s">
        <v>207</v>
      </c>
      <c r="C219" s="5" t="str">
        <f t="shared" si="3"/>
        <v>NTｽﾄﾗｲﾌﾟﾗｲﾄｸﾞﾚｰ-21-Y-130</v>
      </c>
      <c r="D219" s="5">
        <v>25</v>
      </c>
      <c r="E219" s="5"/>
      <c r="F219" s="8">
        <f>VLOOKUP(C219,ID!B:C,2,FALSE)</f>
        <v>1584</v>
      </c>
    </row>
    <row r="220" spans="1:7" x14ac:dyDescent="0.4">
      <c r="A220" s="5"/>
      <c r="B220" s="6" t="s">
        <v>1754</v>
      </c>
      <c r="C220" s="6" t="str">
        <f t="shared" si="3"/>
        <v>Mr.Aｵﾌﾎﾜｲﾄ-21-Y-180</v>
      </c>
      <c r="D220" s="6">
        <v>6</v>
      </c>
      <c r="E220" s="6"/>
      <c r="F220" s="8">
        <f>VLOOKUP(C220,ID!B:C,2,FALSE)</f>
        <v>1585</v>
      </c>
    </row>
    <row r="221" spans="1:7" x14ac:dyDescent="0.4">
      <c r="A221" s="5"/>
      <c r="B221" s="6" t="s">
        <v>1755</v>
      </c>
      <c r="C221" s="6" t="str">
        <f t="shared" si="3"/>
        <v>Mr.Bﾎﾜｲﾄ-21-Y-135</v>
      </c>
      <c r="D221" s="6">
        <v>35</v>
      </c>
      <c r="E221" s="6"/>
      <c r="F221" s="8">
        <f>VLOOKUP(C221,ID!B:C,2,FALSE)</f>
        <v>1586</v>
      </c>
    </row>
    <row r="222" spans="1:7" x14ac:dyDescent="0.4">
      <c r="A222" s="5">
        <v>9</v>
      </c>
      <c r="B222" s="5" t="s">
        <v>208</v>
      </c>
      <c r="C222" s="5" t="str">
        <f t="shared" si="3"/>
        <v>KK帳簿用紙-23-Y-62.5</v>
      </c>
      <c r="D222" s="5">
        <v>330</v>
      </c>
      <c r="E222" s="5"/>
      <c r="F222" s="8">
        <f>VLOOKUP(C222,ID!B:C,2,FALSE)</f>
        <v>1587</v>
      </c>
    </row>
    <row r="223" spans="1:7" x14ac:dyDescent="0.4">
      <c r="A223" s="5">
        <v>9</v>
      </c>
      <c r="B223" s="5" t="s">
        <v>209</v>
      </c>
      <c r="C223" s="5" t="str">
        <f t="shared" si="3"/>
        <v>PHO-21-Y-135</v>
      </c>
      <c r="D223" s="5">
        <v>55</v>
      </c>
      <c r="E223" s="5"/>
      <c r="F223" s="8">
        <f>VLOOKUP(C223,ID!B:C,2,FALSE)</f>
        <v>372</v>
      </c>
      <c r="G223" s="1"/>
    </row>
    <row r="224" spans="1:7" x14ac:dyDescent="0.4">
      <c r="A224" s="5">
        <v>9</v>
      </c>
      <c r="B224" s="5" t="s">
        <v>210</v>
      </c>
      <c r="C224" s="5" t="str">
        <f t="shared" si="3"/>
        <v>PHO-21-Y-160</v>
      </c>
      <c r="D224" s="5">
        <v>30</v>
      </c>
      <c r="E224" s="5"/>
      <c r="F224" s="8">
        <f>VLOOKUP(C224,ID!B:C,2,FALSE)</f>
        <v>275</v>
      </c>
      <c r="G224" s="1"/>
    </row>
    <row r="225" spans="1:7" x14ac:dyDescent="0.4">
      <c r="A225" s="5">
        <v>9</v>
      </c>
      <c r="B225" s="5" t="s">
        <v>211</v>
      </c>
      <c r="C225" s="5" t="str">
        <f t="shared" si="3"/>
        <v>PHO-21-Y-175</v>
      </c>
      <c r="D225" s="5">
        <v>95</v>
      </c>
      <c r="E225" s="5"/>
      <c r="F225" s="8">
        <f>VLOOKUP(C225,ID!B:C,2,FALSE)</f>
        <v>1588</v>
      </c>
    </row>
    <row r="226" spans="1:7" x14ac:dyDescent="0.4">
      <c r="A226" s="5">
        <v>9</v>
      </c>
      <c r="B226" s="5" t="s">
        <v>212</v>
      </c>
      <c r="C226" s="5" t="str">
        <f t="shared" si="3"/>
        <v>STｶﾊﾞｰｼﾛ-21-Y-100</v>
      </c>
      <c r="D226" s="5">
        <v>35</v>
      </c>
      <c r="E226" s="5"/>
      <c r="F226" s="8">
        <f>VLOOKUP(C226,ID!B:C,2,FALSE)</f>
        <v>703</v>
      </c>
    </row>
    <row r="227" spans="1:7" x14ac:dyDescent="0.4">
      <c r="A227" s="5">
        <v>9</v>
      </c>
      <c r="B227" s="5" t="s">
        <v>213</v>
      </c>
      <c r="C227" s="5" t="str">
        <f t="shared" si="3"/>
        <v>WPHO-21-Y-135</v>
      </c>
      <c r="D227" s="5">
        <v>53</v>
      </c>
      <c r="E227" s="5"/>
      <c r="F227" s="8">
        <f>VLOOKUP(C227,ID!B:C,2,FALSE)</f>
        <v>278</v>
      </c>
      <c r="G227" s="1"/>
    </row>
    <row r="228" spans="1:7" x14ac:dyDescent="0.4">
      <c r="A228" s="5">
        <v>9</v>
      </c>
      <c r="B228" s="5" t="s">
        <v>214</v>
      </c>
      <c r="C228" s="5" t="str">
        <f t="shared" si="3"/>
        <v>WPHO-21-Y-180</v>
      </c>
      <c r="D228" s="5">
        <v>85</v>
      </c>
      <c r="E228" s="5"/>
      <c r="F228" s="8">
        <f>VLOOKUP(C228,ID!B:C,2,FALSE)</f>
        <v>279</v>
      </c>
      <c r="G228" s="1"/>
    </row>
    <row r="229" spans="1:7" x14ac:dyDescent="0.4">
      <c r="A229" s="5">
        <v>9</v>
      </c>
      <c r="B229" s="5" t="s">
        <v>215</v>
      </c>
      <c r="C229" s="5" t="str">
        <f t="shared" si="3"/>
        <v>ｱﾗﾍﾞｰﾙｽﾉｰﾎﾜｲﾄ-21-Y-200</v>
      </c>
      <c r="D229" s="5">
        <v>9</v>
      </c>
      <c r="E229" s="5"/>
      <c r="F229" s="8">
        <f>VLOOKUP(C229,ID!B:C,2,FALSE)</f>
        <v>655</v>
      </c>
    </row>
    <row r="230" spans="1:7" x14ac:dyDescent="0.4">
      <c r="A230" s="5">
        <v>9</v>
      </c>
      <c r="B230" s="5" t="s">
        <v>1696</v>
      </c>
      <c r="C230" s="5" t="str">
        <f t="shared" si="3"/>
        <v>ｱﾗﾍﾞｰﾙｽﾉｰﾎﾜｲﾄ-23-Y-139</v>
      </c>
      <c r="D230" s="5">
        <v>93</v>
      </c>
      <c r="E230" s="5"/>
      <c r="F230" s="8">
        <f>VLOOKUP(C230,ID!B:C,2,FALSE)</f>
        <v>878</v>
      </c>
    </row>
    <row r="231" spans="1:7" x14ac:dyDescent="0.4">
      <c r="A231" s="5">
        <v>9</v>
      </c>
      <c r="B231" s="5" t="s">
        <v>216</v>
      </c>
      <c r="C231" s="5" t="str">
        <f t="shared" si="3"/>
        <v>ｱﾗﾍﾞｰﾙﾎﾜｲﾄ-23-Y-111</v>
      </c>
      <c r="D231" s="5">
        <v>111</v>
      </c>
      <c r="E231" s="5"/>
      <c r="F231" s="8">
        <f>VLOOKUP(C231,ID!B:C,2,FALSE)</f>
        <v>1425</v>
      </c>
    </row>
    <row r="232" spans="1:7" x14ac:dyDescent="0.4">
      <c r="A232" s="5">
        <v>9</v>
      </c>
      <c r="B232" s="5" t="s">
        <v>217</v>
      </c>
      <c r="C232" s="5" t="str">
        <f t="shared" si="3"/>
        <v>ｱﾗﾍﾞｰﾙﾎﾜｲﾄ-23-T-111</v>
      </c>
      <c r="D232" s="5">
        <v>13</v>
      </c>
      <c r="E232" s="5"/>
      <c r="F232" s="8">
        <f>VLOOKUP(C232,ID!B:C,2,FALSE)</f>
        <v>1589</v>
      </c>
    </row>
    <row r="233" spans="1:7" x14ac:dyDescent="0.4">
      <c r="A233" s="5">
        <v>9</v>
      </c>
      <c r="B233" s="5" t="s">
        <v>218</v>
      </c>
      <c r="C233" s="5" t="str">
        <f t="shared" si="3"/>
        <v>ｱﾗﾍﾞｰﾙｽﾉｰﾎﾜｲﾄ-21-Y-110</v>
      </c>
      <c r="D233" s="5">
        <v>6</v>
      </c>
      <c r="E233" s="5"/>
      <c r="F233" s="8">
        <f>VLOOKUP(C233,ID!B:C,2,FALSE)</f>
        <v>746</v>
      </c>
    </row>
    <row r="234" spans="1:7" x14ac:dyDescent="0.4">
      <c r="A234" s="5">
        <v>9</v>
      </c>
      <c r="B234" s="5" t="s">
        <v>219</v>
      </c>
      <c r="C234" s="5" t="str">
        <f t="shared" si="3"/>
        <v>ｱﾗﾍﾞｰﾙｽﾉｰﾎﾜｲﾄ-21-Y-160</v>
      </c>
      <c r="D234" s="5">
        <v>80</v>
      </c>
      <c r="E234" s="5"/>
      <c r="F234" s="8">
        <f>VLOOKUP(C234,ID!B:C,2,FALSE)</f>
        <v>1027</v>
      </c>
    </row>
    <row r="235" spans="1:7" x14ac:dyDescent="0.4">
      <c r="A235" s="5">
        <v>9</v>
      </c>
      <c r="B235" s="5" t="s">
        <v>220</v>
      </c>
      <c r="C235" s="5" t="str">
        <f t="shared" si="3"/>
        <v>ｱﾗﾍﾞｰﾙﾎﾜｲﾄ-21-Y-70</v>
      </c>
      <c r="D235" s="5">
        <v>50</v>
      </c>
      <c r="E235" s="5"/>
      <c r="F235" s="8">
        <f>VLOOKUP(C235,ID!B:C,2,FALSE)</f>
        <v>492</v>
      </c>
    </row>
    <row r="236" spans="1:7" x14ac:dyDescent="0.4">
      <c r="A236" s="5"/>
      <c r="B236" s="5" t="s">
        <v>221</v>
      </c>
      <c r="C236" s="5" t="str">
        <f t="shared" si="3"/>
        <v>ｱﾗﾍﾞｰﾙﾅﾁｭﾗﾙ-21-Y-90</v>
      </c>
      <c r="D236" s="5">
        <v>25</v>
      </c>
      <c r="E236" s="5"/>
      <c r="F236" s="8">
        <f>VLOOKUP(C236,ID!B:C,2,FALSE)</f>
        <v>607</v>
      </c>
    </row>
    <row r="237" spans="1:7" x14ac:dyDescent="0.4">
      <c r="A237" s="5"/>
      <c r="B237" s="5" t="s">
        <v>222</v>
      </c>
      <c r="C237" s="5" t="str">
        <f t="shared" si="3"/>
        <v>ｱﾗﾍﾞｰﾙﾅﾁｭﾗﾙ-21-Y-160</v>
      </c>
      <c r="D237" s="5">
        <v>7</v>
      </c>
      <c r="E237" s="5"/>
      <c r="F237" s="8">
        <f>VLOOKUP(C237,ID!B:C,2,FALSE)</f>
        <v>570</v>
      </c>
    </row>
    <row r="238" spans="1:7" x14ac:dyDescent="0.4">
      <c r="A238" s="5">
        <v>9</v>
      </c>
      <c r="B238" s="5" t="s">
        <v>223</v>
      </c>
      <c r="C238" s="5" t="str">
        <f t="shared" si="3"/>
        <v>ヴｧﾝﾇｰﾎﾞVﾅﾁｭﾗﾙ-21-Y-130</v>
      </c>
      <c r="D238" s="5">
        <v>75</v>
      </c>
      <c r="E238" s="5"/>
      <c r="F238" s="8">
        <f>VLOOKUP(C238,ID!B:C,2,FALSE)</f>
        <v>186</v>
      </c>
      <c r="G238" s="1"/>
    </row>
    <row r="239" spans="1:7" x14ac:dyDescent="0.4">
      <c r="A239" s="5">
        <v>9</v>
      </c>
      <c r="B239" s="5" t="s">
        <v>224</v>
      </c>
      <c r="C239" s="5" t="str">
        <f t="shared" si="3"/>
        <v>ヴｧﾝﾇｰﾎﾞVｽﾉｰﾎﾜｲﾄ-23-T-149.5</v>
      </c>
      <c r="D239" s="5">
        <v>75</v>
      </c>
      <c r="E239" s="5"/>
      <c r="F239" s="8">
        <f>VLOOKUP(C239,ID!B:C,2,FALSE)</f>
        <v>942</v>
      </c>
      <c r="G239" s="1"/>
    </row>
    <row r="240" spans="1:7" x14ac:dyDescent="0.4">
      <c r="A240" s="5">
        <v>9</v>
      </c>
      <c r="B240" s="5" t="s">
        <v>225</v>
      </c>
      <c r="C240" s="5" t="str">
        <f t="shared" si="3"/>
        <v>ヴｧﾝﾇｰﾎﾞVｽﾉｰﾎﾜｲﾄ-23-Y-135.5</v>
      </c>
      <c r="D240" s="5">
        <v>100</v>
      </c>
      <c r="E240" s="5"/>
      <c r="F240" s="8">
        <f>VLOOKUP(C240,ID!B:C,2,FALSE)</f>
        <v>802</v>
      </c>
    </row>
    <row r="241" spans="1:7" x14ac:dyDescent="0.4">
      <c r="A241" s="5">
        <v>9</v>
      </c>
      <c r="B241" s="5" t="s">
        <v>226</v>
      </c>
      <c r="C241" s="5" t="str">
        <f t="shared" si="3"/>
        <v>ヴｧﾝﾇｰﾎﾞVﾎﾜｲﾄ-23-Y-73</v>
      </c>
      <c r="D241" s="5">
        <v>122</v>
      </c>
      <c r="E241" s="5"/>
      <c r="F241" s="8">
        <f>VLOOKUP(C241,ID!B:C,2,FALSE)</f>
        <v>1590</v>
      </c>
      <c r="G241" s="1"/>
    </row>
    <row r="242" spans="1:7" x14ac:dyDescent="0.4">
      <c r="A242" s="5">
        <v>9</v>
      </c>
      <c r="B242" s="5" t="s">
        <v>227</v>
      </c>
      <c r="C242" s="5" t="str">
        <f t="shared" si="3"/>
        <v>ヴｧﾝﾇｰﾎﾞVﾅﾁｭﾗﾙ-21-Y-150</v>
      </c>
      <c r="D242" s="5">
        <v>37</v>
      </c>
      <c r="E242" s="5"/>
      <c r="F242" s="8">
        <f>VLOOKUP(C242,ID!B:C,2,FALSE)</f>
        <v>425</v>
      </c>
      <c r="G242" s="1"/>
    </row>
    <row r="243" spans="1:7" x14ac:dyDescent="0.4">
      <c r="A243" s="5">
        <v>9</v>
      </c>
      <c r="B243" s="5" t="s">
        <v>228</v>
      </c>
      <c r="C243" s="5" t="str">
        <f t="shared" si="3"/>
        <v>ヴｧﾝﾇｰﾎﾞVﾎﾜｲﾄ-23-Y-104</v>
      </c>
      <c r="D243" s="5">
        <v>100</v>
      </c>
      <c r="E243" s="5"/>
      <c r="F243" s="8">
        <f>VLOOKUP(C243,ID!B:C,2,FALSE)</f>
        <v>806</v>
      </c>
      <c r="G243" s="1"/>
    </row>
    <row r="244" spans="1:7" x14ac:dyDescent="0.4">
      <c r="A244" s="5">
        <v>9</v>
      </c>
      <c r="B244" s="5" t="s">
        <v>229</v>
      </c>
      <c r="C244" s="5" t="str">
        <f t="shared" si="3"/>
        <v>ヴｧﾝﾇｰﾎﾞFﾎﾜｲﾄ-23-Y-125</v>
      </c>
      <c r="D244" s="5">
        <v>92</v>
      </c>
      <c r="E244" s="5"/>
      <c r="F244" s="8">
        <f>VLOOKUP(C244,ID!B:C,2,FALSE)</f>
        <v>1591</v>
      </c>
      <c r="G244" s="1"/>
    </row>
    <row r="245" spans="1:7" x14ac:dyDescent="0.4">
      <c r="A245" s="5">
        <v>9</v>
      </c>
      <c r="B245" s="5" t="s">
        <v>230</v>
      </c>
      <c r="C245" s="5" t="str">
        <f t="shared" si="3"/>
        <v>ヴｧﾝﾇｰﾎﾞVﾎﾜｲﾄ-23-Y-62.5</v>
      </c>
      <c r="D245" s="5">
        <v>65</v>
      </c>
      <c r="E245" s="5"/>
      <c r="F245" s="8">
        <f>VLOOKUP(C245,ID!B:C,2,FALSE)</f>
        <v>805</v>
      </c>
      <c r="G245" s="1"/>
    </row>
    <row r="246" spans="1:7" x14ac:dyDescent="0.4">
      <c r="A246" s="5">
        <v>9</v>
      </c>
      <c r="B246" s="5" t="s">
        <v>231</v>
      </c>
      <c r="C246" s="5" t="str">
        <f t="shared" si="3"/>
        <v>ｴｽﾌﾟﾘAP-23-Y-139</v>
      </c>
      <c r="D246" s="5">
        <v>127</v>
      </c>
      <c r="E246" s="5"/>
      <c r="F246" s="8">
        <f>VLOOKUP(C246,ID!B:C,2,FALSE)</f>
        <v>747</v>
      </c>
      <c r="G246" s="1"/>
    </row>
    <row r="247" spans="1:7" x14ac:dyDescent="0.4">
      <c r="A247" s="5">
        <v>9</v>
      </c>
      <c r="B247" s="5" t="s">
        <v>232</v>
      </c>
      <c r="C247" s="5" t="str">
        <f t="shared" si="3"/>
        <v>ｴｽﾌﾟﾘFP-23-T-125</v>
      </c>
      <c r="D247" s="5">
        <v>32</v>
      </c>
      <c r="E247" s="5"/>
      <c r="F247" s="8">
        <f>VLOOKUP(C247,ID!B:C,2,FALSE)</f>
        <v>397</v>
      </c>
      <c r="G247" s="1"/>
    </row>
    <row r="248" spans="1:7" x14ac:dyDescent="0.4">
      <c r="A248" s="5">
        <v>9</v>
      </c>
      <c r="B248" s="5" t="s">
        <v>233</v>
      </c>
      <c r="C248" s="5" t="str">
        <f t="shared" si="3"/>
        <v>ｴｽﾌﾟﾘFP-23-Y-125</v>
      </c>
      <c r="D248" s="5">
        <v>125</v>
      </c>
      <c r="E248" s="5"/>
      <c r="F248" s="8">
        <f>VLOOKUP(C248,ID!B:C,2,FALSE)</f>
        <v>287</v>
      </c>
      <c r="G248" s="1"/>
    </row>
    <row r="249" spans="1:7" x14ac:dyDescent="0.4">
      <c r="A249" s="5">
        <v>9</v>
      </c>
      <c r="B249" s="5" t="s">
        <v>234</v>
      </c>
      <c r="C249" s="5" t="str">
        <f t="shared" si="3"/>
        <v>ｴｽﾌﾟﾘFP-23-Y-93.5</v>
      </c>
      <c r="D249" s="5">
        <v>373</v>
      </c>
      <c r="E249" s="5"/>
      <c r="F249" s="8">
        <f>VLOOKUP(C249,ID!B:C,2,FALSE)</f>
        <v>455</v>
      </c>
      <c r="G249" s="1"/>
    </row>
    <row r="250" spans="1:7" x14ac:dyDescent="0.4">
      <c r="A250" s="5">
        <v>9</v>
      </c>
      <c r="B250" s="5" t="s">
        <v>235</v>
      </c>
      <c r="C250" s="5" t="str">
        <f t="shared" si="3"/>
        <v>ｴｽﾌﾟﾘFP-23-T-93.5</v>
      </c>
      <c r="D250" s="5">
        <v>5</v>
      </c>
      <c r="E250" s="5"/>
      <c r="F250" s="8">
        <f>VLOOKUP(C250,ID!B:C,2,FALSE)</f>
        <v>937</v>
      </c>
    </row>
    <row r="251" spans="1:7" x14ac:dyDescent="0.4">
      <c r="A251" s="5">
        <v>9</v>
      </c>
      <c r="B251" s="5" t="s">
        <v>236</v>
      </c>
      <c r="C251" s="5" t="str">
        <f t="shared" si="3"/>
        <v>ｴｽﾌﾟﾘFP-21-T-90</v>
      </c>
      <c r="D251" s="5">
        <v>50</v>
      </c>
      <c r="E251" s="5"/>
      <c r="F251" s="8">
        <f>VLOOKUP(C251,ID!B:C,2,FALSE)</f>
        <v>1592</v>
      </c>
    </row>
    <row r="252" spans="1:7" x14ac:dyDescent="0.4">
      <c r="A252" s="5">
        <v>9</v>
      </c>
      <c r="B252" s="5" t="s">
        <v>237</v>
      </c>
      <c r="C252" s="5" t="str">
        <f t="shared" si="3"/>
        <v>ｴｽﾌﾟﾘV-21-T-180</v>
      </c>
      <c r="D252" s="5">
        <v>40</v>
      </c>
      <c r="E252" s="5"/>
      <c r="F252" s="8">
        <f>VLOOKUP(C252,ID!B:C,2,FALSE)</f>
        <v>748</v>
      </c>
      <c r="G252" s="1"/>
    </row>
    <row r="253" spans="1:7" x14ac:dyDescent="0.4">
      <c r="A253" s="5">
        <v>9</v>
      </c>
      <c r="B253" s="5" t="s">
        <v>238</v>
      </c>
      <c r="C253" s="5" t="str">
        <f t="shared" si="3"/>
        <v>ｴｽﾌﾟﾘVN-21-T-210.5</v>
      </c>
      <c r="D253" s="5">
        <v>50</v>
      </c>
      <c r="E253" s="5"/>
      <c r="F253" s="8">
        <f>VLOOKUP(C253,ID!B:C,2,FALSE)</f>
        <v>1593</v>
      </c>
      <c r="G253" s="1"/>
    </row>
    <row r="254" spans="1:7" x14ac:dyDescent="0.4">
      <c r="A254" s="5">
        <v>9</v>
      </c>
      <c r="B254" s="5" t="s">
        <v>239</v>
      </c>
      <c r="C254" s="5" t="str">
        <f t="shared" si="3"/>
        <v>ｴｽﾌﾟﾘV-23-T-188</v>
      </c>
      <c r="D254" s="5">
        <v>30</v>
      </c>
      <c r="E254" s="5"/>
      <c r="F254" s="8">
        <f>VLOOKUP(C254,ID!B:C,2,FALSE)</f>
        <v>467</v>
      </c>
      <c r="G254" s="1"/>
    </row>
    <row r="255" spans="1:7" x14ac:dyDescent="0.4">
      <c r="A255" s="5">
        <v>9</v>
      </c>
      <c r="B255" s="5" t="s">
        <v>240</v>
      </c>
      <c r="C255" s="5" t="str">
        <f t="shared" si="3"/>
        <v>ｴｽﾌﾟﾘW-23-T-125</v>
      </c>
      <c r="D255" s="5">
        <v>277</v>
      </c>
      <c r="E255" s="5"/>
      <c r="F255" s="8">
        <f>VLOOKUP(C255,ID!B:C,2,FALSE)</f>
        <v>290</v>
      </c>
      <c r="G255" s="1"/>
    </row>
    <row r="256" spans="1:7" x14ac:dyDescent="0.4">
      <c r="A256" s="5">
        <v>9</v>
      </c>
      <c r="B256" s="5" t="s">
        <v>241</v>
      </c>
      <c r="C256" s="5" t="str">
        <f t="shared" si="3"/>
        <v>ｴｽﾌﾟﾘW-21-Y-220</v>
      </c>
      <c r="D256" s="5">
        <v>45</v>
      </c>
      <c r="E256" s="5"/>
      <c r="F256" s="8">
        <f>VLOOKUP(C256,ID!B:C,2,FALSE)</f>
        <v>1594</v>
      </c>
    </row>
    <row r="257" spans="1:7" x14ac:dyDescent="0.4">
      <c r="A257" s="5">
        <v>9</v>
      </c>
      <c r="B257" s="5" t="s">
        <v>242</v>
      </c>
      <c r="C257" s="5" t="str">
        <f t="shared" si="3"/>
        <v>ｴｽﾌﾟﾘVW-23-Y-125</v>
      </c>
      <c r="D257" s="5">
        <v>68</v>
      </c>
      <c r="E257" s="5"/>
      <c r="F257" s="8">
        <f>VLOOKUP(C257,ID!B:C,2,FALSE)</f>
        <v>1595</v>
      </c>
    </row>
    <row r="258" spans="1:7" x14ac:dyDescent="0.4">
      <c r="A258" s="5">
        <v>9</v>
      </c>
      <c r="B258" s="5" t="s">
        <v>243</v>
      </c>
      <c r="C258" s="5" t="str">
        <f t="shared" si="3"/>
        <v>ｴｽﾌﾟﾘW-23-T-93.5</v>
      </c>
      <c r="D258" s="5">
        <v>30</v>
      </c>
      <c r="E258" s="5"/>
      <c r="F258" s="8">
        <f>VLOOKUP(C258,ID!B:C,2,FALSE)</f>
        <v>1596</v>
      </c>
    </row>
    <row r="259" spans="1:7" x14ac:dyDescent="0.4">
      <c r="A259" s="5">
        <v>9</v>
      </c>
      <c r="B259" s="5" t="s">
        <v>244</v>
      </c>
      <c r="C259" s="5" t="str">
        <f t="shared" ref="C259:C322" si="4">ASC(B259)</f>
        <v>ｴｽﾌﾟﾘW-23-Y-93.5</v>
      </c>
      <c r="D259" s="5">
        <v>650</v>
      </c>
      <c r="E259" s="5"/>
      <c r="F259" s="8">
        <f>VLOOKUP(C259,ID!B:C,2,FALSE)</f>
        <v>289</v>
      </c>
      <c r="G259" s="1"/>
    </row>
    <row r="260" spans="1:7" x14ac:dyDescent="0.4">
      <c r="A260" s="5">
        <v>9</v>
      </c>
      <c r="B260" s="5" t="s">
        <v>245</v>
      </c>
      <c r="C260" s="5" t="str">
        <f t="shared" si="4"/>
        <v>ｴｽﾌﾟﾘｺｰﾄSS-23-Y-153</v>
      </c>
      <c r="D260" s="5">
        <v>2</v>
      </c>
      <c r="E260" s="5"/>
      <c r="F260" s="8">
        <f>VLOOKUP(C260,ID!B:C,2,FALSE)</f>
        <v>493</v>
      </c>
    </row>
    <row r="261" spans="1:7" x14ac:dyDescent="0.4">
      <c r="A261" s="5">
        <v>9</v>
      </c>
      <c r="B261" s="5" t="s">
        <v>246</v>
      </c>
      <c r="C261" s="5" t="str">
        <f t="shared" si="4"/>
        <v>ｴｽﾌﾟﾘｺｰﾄSSCOC-23-Y-153</v>
      </c>
      <c r="D261" s="5">
        <v>94</v>
      </c>
      <c r="E261" s="5"/>
      <c r="F261" s="8">
        <f>VLOOKUP(C261,ID!B:C,2,FALSE)</f>
        <v>1597</v>
      </c>
    </row>
    <row r="262" spans="1:7" x14ac:dyDescent="0.4">
      <c r="A262" s="5">
        <v>9</v>
      </c>
      <c r="B262" s="5" t="s">
        <v>247</v>
      </c>
      <c r="C262" s="5" t="str">
        <f t="shared" si="4"/>
        <v>ｴｽﾌﾟﾘVｴﾝﾎﾞｽｽﾄﾗｲﾌﾟ-21-T-180</v>
      </c>
      <c r="D262" s="5">
        <v>13</v>
      </c>
      <c r="E262" s="5"/>
      <c r="F262" s="8">
        <f>VLOOKUP(C262,ID!B:C,2,FALSE)</f>
        <v>288</v>
      </c>
    </row>
    <row r="263" spans="1:7" x14ac:dyDescent="0.4">
      <c r="A263" s="5">
        <v>9</v>
      </c>
      <c r="B263" s="5" t="s">
        <v>248</v>
      </c>
      <c r="C263" s="5" t="str">
        <f t="shared" si="4"/>
        <v>ｴﾝﾎﾞｽ布目-21-T-135</v>
      </c>
      <c r="D263" s="5">
        <v>60</v>
      </c>
      <c r="E263" s="5"/>
      <c r="F263" s="8">
        <f>VLOOKUP(C263,ID!B:C,2,FALSE)</f>
        <v>446</v>
      </c>
    </row>
    <row r="264" spans="1:7" x14ac:dyDescent="0.4">
      <c r="A264" s="5">
        <v>9</v>
      </c>
      <c r="B264" s="5" t="s">
        <v>249</v>
      </c>
      <c r="C264" s="5" t="str">
        <f t="shared" si="4"/>
        <v>ｴﾝﾎﾞｽ梨地-21-T-135</v>
      </c>
      <c r="D264" s="5">
        <v>100</v>
      </c>
      <c r="E264" s="5"/>
      <c r="F264" s="8">
        <f>VLOOKUP(C264,ID!B:C,2,FALSE)</f>
        <v>452</v>
      </c>
    </row>
    <row r="265" spans="1:7" x14ac:dyDescent="0.4">
      <c r="A265" s="5">
        <v>9</v>
      </c>
      <c r="B265" s="5" t="s">
        <v>250</v>
      </c>
      <c r="C265" s="5" t="str">
        <f t="shared" si="4"/>
        <v>ｴﾝﾎﾞｽ梨地-23-Y-62.5</v>
      </c>
      <c r="D265" s="5">
        <v>60</v>
      </c>
      <c r="E265" s="5"/>
      <c r="F265" s="8">
        <f>VLOOKUP(C265,ID!B:C,2,FALSE)</f>
        <v>1598</v>
      </c>
    </row>
    <row r="266" spans="1:7" x14ac:dyDescent="0.4">
      <c r="A266" s="5">
        <v>9</v>
      </c>
      <c r="B266" s="5" t="s">
        <v>251</v>
      </c>
      <c r="C266" s="5" t="str">
        <f t="shared" si="4"/>
        <v>ｵｰﾊﾟｰF-15MDP-20-T-1</v>
      </c>
      <c r="D266" s="5">
        <v>210</v>
      </c>
      <c r="E266" s="5"/>
      <c r="F266" s="8">
        <f>VLOOKUP(C266,ID!B:C,2,FALSE)</f>
        <v>1049</v>
      </c>
      <c r="G266" s="1"/>
    </row>
    <row r="267" spans="1:7" x14ac:dyDescent="0.4">
      <c r="A267" s="5">
        <v>9</v>
      </c>
      <c r="B267" s="5" t="s">
        <v>252</v>
      </c>
      <c r="C267" s="5" t="str">
        <f t="shared" si="4"/>
        <v>ｵﾘﾝﾊﾟｽ城野印刷-24-T-75.5</v>
      </c>
      <c r="D267" s="5">
        <v>1460</v>
      </c>
      <c r="E267" s="5"/>
      <c r="F267" s="8">
        <f>VLOOKUP(C267,ID!B:C,2,FALSE)</f>
        <v>752</v>
      </c>
      <c r="G267" s="1"/>
    </row>
    <row r="268" spans="1:7" x14ac:dyDescent="0.4">
      <c r="A268" s="5"/>
      <c r="B268" s="5" t="s">
        <v>253</v>
      </c>
      <c r="C268" s="5" t="str">
        <f t="shared" si="4"/>
        <v>ｷｭﾘｱｽﾒﾀﾙｼﾙﾊﾞｰ-21-Y-215</v>
      </c>
      <c r="D268" s="5">
        <v>16</v>
      </c>
      <c r="E268" s="5"/>
      <c r="F268" s="8">
        <f>VLOOKUP(C268,ID!B:C,2,FALSE)</f>
        <v>559</v>
      </c>
    </row>
    <row r="269" spans="1:7" x14ac:dyDescent="0.4">
      <c r="A269" s="5"/>
      <c r="B269" s="5" t="s">
        <v>254</v>
      </c>
      <c r="C269" s="5" t="str">
        <f t="shared" si="4"/>
        <v>ｷｭﾘｱｽﾒﾀﾙｺﾞｰﾙﾄﾞ-21-Y-215</v>
      </c>
      <c r="D269" s="5">
        <v>1</v>
      </c>
      <c r="E269" s="5"/>
      <c r="F269" s="8">
        <f>VLOOKUP(C269,ID!B:C,2,FALSE)</f>
        <v>896</v>
      </c>
    </row>
    <row r="270" spans="1:7" x14ac:dyDescent="0.4">
      <c r="A270" s="5">
        <v>9</v>
      </c>
      <c r="B270" s="5" t="s">
        <v>255</v>
      </c>
      <c r="C270" s="5" t="str">
        <f t="shared" si="4"/>
        <v>ｹﾝﾗﾝﾎﾜｲﾄ-21-Y-180</v>
      </c>
      <c r="D270" s="5">
        <v>25</v>
      </c>
      <c r="E270" s="5"/>
      <c r="F270" s="8">
        <f>VLOOKUP(C270,ID!B:C,2,FALSE)</f>
        <v>625</v>
      </c>
    </row>
    <row r="271" spans="1:7" x14ac:dyDescent="0.4">
      <c r="A271" s="5">
        <v>9</v>
      </c>
      <c r="B271" s="5" t="s">
        <v>256</v>
      </c>
      <c r="C271" s="5" t="str">
        <f t="shared" si="4"/>
        <v>ｹﾝﾗﾝ淡ｸﾘｰﾑ-21-Y-180</v>
      </c>
      <c r="D271" s="5">
        <v>40</v>
      </c>
      <c r="E271" s="5"/>
      <c r="F271" s="8">
        <f>VLOOKUP(C271,ID!B:C,2,FALSE)</f>
        <v>761</v>
      </c>
    </row>
    <row r="272" spans="1:7" x14ac:dyDescent="0.4">
      <c r="A272" s="7">
        <v>9</v>
      </c>
      <c r="B272" s="7" t="s">
        <v>257</v>
      </c>
      <c r="C272" s="7" t="str">
        <f t="shared" si="4"/>
        <v>ｸﾗｰｸｹﾝﾄ-23-T-125</v>
      </c>
      <c r="D272" s="7"/>
      <c r="E272" s="7"/>
      <c r="F272" s="8">
        <f>VLOOKUP(C272,ID!B:C,2,FALSE)</f>
        <v>866</v>
      </c>
    </row>
    <row r="273" spans="1:7" x14ac:dyDescent="0.4">
      <c r="A273" s="5">
        <v>9</v>
      </c>
      <c r="B273" s="5" t="s">
        <v>258</v>
      </c>
      <c r="C273" s="5" t="str">
        <f t="shared" si="4"/>
        <v>ｸﾗｰｸｹﾝﾄ-23-Y-125</v>
      </c>
      <c r="D273" s="5">
        <v>20</v>
      </c>
      <c r="E273" s="5"/>
      <c r="F273" s="8">
        <f>VLOOKUP(C273,ID!B:C,2,FALSE)</f>
        <v>693</v>
      </c>
      <c r="G273" s="1"/>
    </row>
    <row r="274" spans="1:7" x14ac:dyDescent="0.4">
      <c r="A274" s="5">
        <v>9</v>
      </c>
      <c r="B274" s="5" t="s">
        <v>259</v>
      </c>
      <c r="C274" s="5" t="str">
        <f t="shared" si="4"/>
        <v>ｸﾞｯﾋﾟｰﾗｯﾌﾟｸﾞﾘｰﾝ-23-T-41.5</v>
      </c>
      <c r="D274" s="5">
        <v>100</v>
      </c>
      <c r="E274" s="5"/>
      <c r="F274" s="8">
        <f>VLOOKUP(C274,ID!B:C,2,FALSE)</f>
        <v>1599</v>
      </c>
    </row>
    <row r="275" spans="1:7" x14ac:dyDescent="0.4">
      <c r="A275" s="5">
        <v>9</v>
      </c>
      <c r="B275" s="5" t="s">
        <v>260</v>
      </c>
      <c r="C275" s="5" t="str">
        <f t="shared" si="4"/>
        <v>ｸﾞｯﾋﾟｰﾗｯﾌﾟﾌﾞﾙｰ-23-T-41.5</v>
      </c>
      <c r="D275" s="5">
        <v>100</v>
      </c>
      <c r="E275" s="5"/>
      <c r="F275" s="8">
        <f>VLOOKUP(C275,ID!B:C,2,FALSE)</f>
        <v>1600</v>
      </c>
    </row>
    <row r="276" spans="1:7" x14ac:dyDescent="0.4">
      <c r="A276" s="5">
        <v>9</v>
      </c>
      <c r="B276" s="5" t="s">
        <v>261</v>
      </c>
      <c r="C276" s="5" t="str">
        <f t="shared" si="4"/>
        <v>ｺﾞｰﾙﾄﾞｱﾄﾗｽG-24-T-92</v>
      </c>
      <c r="D276" s="5">
        <v>40</v>
      </c>
      <c r="E276" s="5"/>
      <c r="F276" s="8">
        <f>VLOOKUP(C276,ID!B:C,2,FALSE)</f>
        <v>666</v>
      </c>
    </row>
    <row r="277" spans="1:7" x14ac:dyDescent="0.4">
      <c r="A277" s="5">
        <v>9</v>
      </c>
      <c r="B277" s="5" t="s">
        <v>262</v>
      </c>
      <c r="C277" s="5" t="str">
        <f t="shared" si="4"/>
        <v>ｻｰﾌﾞﾙｽﾉｰﾎﾜｲﾄ-21-Y-130</v>
      </c>
      <c r="D277" s="5">
        <v>50</v>
      </c>
      <c r="E277" s="5"/>
      <c r="F277" s="8">
        <f>VLOOKUP(C277,ID!B:C,2,FALSE)</f>
        <v>1601</v>
      </c>
    </row>
    <row r="278" spans="1:7" x14ac:dyDescent="0.4">
      <c r="A278" s="5">
        <v>9</v>
      </c>
      <c r="B278" s="5" t="s">
        <v>263</v>
      </c>
      <c r="C278" s="5" t="str">
        <f t="shared" si="4"/>
        <v>ｻｰﾌﾞﾙｽﾉｰﾎﾜｲﾄ-21-Y-190</v>
      </c>
      <c r="D278" s="5">
        <v>30</v>
      </c>
      <c r="E278" s="5"/>
      <c r="F278" s="8">
        <f>VLOOKUP(C278,ID!B:C,2,FALSE)</f>
        <v>1602</v>
      </c>
    </row>
    <row r="279" spans="1:7" x14ac:dyDescent="0.4">
      <c r="A279" s="5">
        <v>9</v>
      </c>
      <c r="B279" s="6" t="s">
        <v>1701</v>
      </c>
      <c r="C279" s="6" t="str">
        <f>ASC(B279)</f>
        <v>ｻﾞ･ﾎﾟｽﾀｰ-23-T-130</v>
      </c>
      <c r="D279" s="6">
        <v>200</v>
      </c>
      <c r="E279" s="6"/>
      <c r="F279" s="8">
        <f>VLOOKUP(C279,ID!B:C,2,FALSE)</f>
        <v>1603</v>
      </c>
    </row>
    <row r="280" spans="1:7" x14ac:dyDescent="0.4">
      <c r="A280" s="5">
        <v>9</v>
      </c>
      <c r="B280" s="5" t="s">
        <v>264</v>
      </c>
      <c r="C280" s="5" t="str">
        <f t="shared" si="4"/>
        <v>ｼｪﾙﾘﾝﾌﾟﾚｰﾝ-21-Y-180</v>
      </c>
      <c r="D280" s="5">
        <v>25</v>
      </c>
      <c r="E280" s="5"/>
      <c r="F280" s="8">
        <f>VLOOKUP(C280,ID!B:C,2,FALSE)</f>
        <v>1604</v>
      </c>
    </row>
    <row r="281" spans="1:7" x14ac:dyDescent="0.4">
      <c r="A281" s="5">
        <v>9</v>
      </c>
      <c r="B281" s="5" t="s">
        <v>265</v>
      </c>
      <c r="C281" s="5" t="str">
        <f t="shared" si="4"/>
        <v>ｼﾞｪﾗｰﾄﾞGAｽﾉｰﾎﾜｲﾄ-21-Y-210</v>
      </c>
      <c r="D281" s="5">
        <v>40</v>
      </c>
      <c r="E281" s="5"/>
      <c r="F281" s="8">
        <f>VLOOKUP(C281,ID!B:C,2,FALSE)</f>
        <v>915</v>
      </c>
    </row>
    <row r="282" spans="1:7" x14ac:dyDescent="0.4">
      <c r="A282" s="5"/>
      <c r="B282" s="5" t="s">
        <v>266</v>
      </c>
      <c r="C282" s="5" t="str">
        <f t="shared" si="4"/>
        <v>ｼｬｲﾅｰﾕｷ-21-Y-120</v>
      </c>
      <c r="D282" s="5">
        <v>92</v>
      </c>
      <c r="E282" s="5"/>
      <c r="F282" s="8">
        <f>VLOOKUP(C282,ID!B:C,2,FALSE)</f>
        <v>1468</v>
      </c>
    </row>
    <row r="283" spans="1:7" x14ac:dyDescent="0.4">
      <c r="A283" s="5">
        <v>9</v>
      </c>
      <c r="B283" s="5" t="s">
        <v>267</v>
      </c>
      <c r="C283" s="5" t="str">
        <f t="shared" si="4"/>
        <v>ｽﾋﾟｶﾎﾞﾝﾄﾞ-20-Y-41.5</v>
      </c>
      <c r="D283" s="5">
        <v>150</v>
      </c>
      <c r="E283" s="5"/>
      <c r="F283" s="8">
        <f>VLOOKUP(C283,ID!B:C,2,FALSE)</f>
        <v>586</v>
      </c>
      <c r="G283" s="1"/>
    </row>
    <row r="284" spans="1:7" x14ac:dyDescent="0.4">
      <c r="A284" s="5"/>
      <c r="B284" s="5" t="s">
        <v>268</v>
      </c>
      <c r="C284" s="5" t="str">
        <f t="shared" si="4"/>
        <v>ｽﾀｰﾄﾞﾘｰﾑｵﾊﾟｰﾙ-21-T-209</v>
      </c>
      <c r="D284" s="5">
        <v>2</v>
      </c>
      <c r="E284" s="5"/>
      <c r="F284" s="8">
        <f>VLOOKUP(C284,ID!B:C,2,FALSE)</f>
        <v>935</v>
      </c>
    </row>
    <row r="285" spans="1:7" x14ac:dyDescent="0.4">
      <c r="A285" s="5">
        <v>9</v>
      </c>
      <c r="B285" s="6" t="s">
        <v>1756</v>
      </c>
      <c r="C285" s="6" t="str">
        <f t="shared" si="4"/>
        <v>ﾀｲｵｰｱﾄﾗｽ-24-T-65</v>
      </c>
      <c r="D285" s="6">
        <v>250</v>
      </c>
      <c r="E285" s="6"/>
      <c r="F285" s="8">
        <f>VLOOKUP(C285,ID!B:C,2,FALSE)</f>
        <v>1605</v>
      </c>
    </row>
    <row r="286" spans="1:7" x14ac:dyDescent="0.4">
      <c r="A286" s="5">
        <v>9</v>
      </c>
      <c r="B286" s="5" t="s">
        <v>269</v>
      </c>
      <c r="C286" s="5" t="str">
        <f>ASC(B286)</f>
        <v>ﾀﾝﾄP-60-21-Y-100</v>
      </c>
      <c r="D286" s="5">
        <v>27</v>
      </c>
      <c r="E286" s="5"/>
      <c r="F286" s="8">
        <f>VLOOKUP(C286,ID!B:C,2,FALSE)</f>
        <v>686</v>
      </c>
    </row>
    <row r="287" spans="1:7" x14ac:dyDescent="0.4">
      <c r="A287" s="5">
        <v>9</v>
      </c>
      <c r="B287" s="6" t="s">
        <v>1700</v>
      </c>
      <c r="C287" s="6" t="str">
        <f t="shared" si="4"/>
        <v>ﾀﾝﾄN-8-21-Y-130</v>
      </c>
      <c r="D287" s="6">
        <v>1</v>
      </c>
      <c r="E287" s="6"/>
      <c r="F287" s="8">
        <f>VLOOKUP(C287,ID!B:C,2,FALSE)</f>
        <v>459</v>
      </c>
    </row>
    <row r="288" spans="1:7" x14ac:dyDescent="0.4">
      <c r="A288" s="5">
        <v>9</v>
      </c>
      <c r="B288" s="5" t="s">
        <v>270</v>
      </c>
      <c r="C288" s="5" t="str">
        <f t="shared" si="4"/>
        <v>ﾀﾝﾄN-8-21-Y-180</v>
      </c>
      <c r="D288" s="5">
        <v>56</v>
      </c>
      <c r="E288" s="5"/>
      <c r="F288" s="8">
        <f>VLOOKUP(C288,ID!B:C,2,FALSE)</f>
        <v>564</v>
      </c>
    </row>
    <row r="289" spans="1:7" x14ac:dyDescent="0.4">
      <c r="A289" s="5">
        <v>9</v>
      </c>
      <c r="B289" s="5" t="s">
        <v>271</v>
      </c>
      <c r="C289" s="5" t="str">
        <f t="shared" si="4"/>
        <v>ﾀﾝﾄS-7-21-Y-180</v>
      </c>
      <c r="D289" s="5">
        <v>4</v>
      </c>
      <c r="E289" s="5"/>
      <c r="F289" s="8">
        <f>VLOOKUP(C289,ID!B:C,2,FALSE)</f>
        <v>1372</v>
      </c>
    </row>
    <row r="290" spans="1:7" x14ac:dyDescent="0.4">
      <c r="A290" s="5">
        <v>9</v>
      </c>
      <c r="B290" s="5" t="s">
        <v>272</v>
      </c>
      <c r="C290" s="5" t="str">
        <f t="shared" si="4"/>
        <v>ﾀﾝﾄS-6-21-Y-100</v>
      </c>
      <c r="D290" s="5">
        <v>100</v>
      </c>
      <c r="E290" s="5"/>
      <c r="F290" s="8">
        <f>VLOOKUP(C290,ID!B:C,2,FALSE)</f>
        <v>1145</v>
      </c>
    </row>
    <row r="291" spans="1:7" x14ac:dyDescent="0.4">
      <c r="A291" s="5">
        <v>9</v>
      </c>
      <c r="B291" s="5" t="s">
        <v>273</v>
      </c>
      <c r="C291" s="5" t="str">
        <f t="shared" si="4"/>
        <v>ﾀﾝﾄL-72-21-Y-100</v>
      </c>
      <c r="D291" s="5">
        <v>110</v>
      </c>
      <c r="E291" s="5"/>
      <c r="F291" s="8">
        <f>VLOOKUP(C291,ID!B:C,2,FALSE)</f>
        <v>379</v>
      </c>
    </row>
    <row r="292" spans="1:7" x14ac:dyDescent="0.4">
      <c r="A292" s="5">
        <v>9</v>
      </c>
      <c r="B292" s="5" t="s">
        <v>274</v>
      </c>
      <c r="C292" s="5" t="str">
        <f t="shared" si="4"/>
        <v>ﾀﾝﾄH-64-21-Y-100</v>
      </c>
      <c r="D292" s="5">
        <v>50</v>
      </c>
      <c r="E292" s="5"/>
      <c r="F292" s="8">
        <f>VLOOKUP(C292,ID!B:C,2,FALSE)</f>
        <v>722</v>
      </c>
    </row>
    <row r="293" spans="1:7" x14ac:dyDescent="0.4">
      <c r="A293" s="5">
        <v>9</v>
      </c>
      <c r="B293" s="5" t="s">
        <v>275</v>
      </c>
      <c r="C293" s="5" t="str">
        <f t="shared" si="4"/>
        <v>ﾀﾝﾄB-11-21-Y-100</v>
      </c>
      <c r="D293" s="5">
        <v>155</v>
      </c>
      <c r="E293" s="5"/>
      <c r="F293" s="8">
        <f>VLOOKUP(C293,ID!B:C,2,FALSE)</f>
        <v>1102</v>
      </c>
    </row>
    <row r="294" spans="1:7" x14ac:dyDescent="0.4">
      <c r="A294" s="5">
        <v>9</v>
      </c>
      <c r="B294" s="5" t="s">
        <v>276</v>
      </c>
      <c r="C294" s="5" t="str">
        <f t="shared" si="4"/>
        <v>ﾄﾓｴﾘﾊﾞｰ64-20-T-0</v>
      </c>
      <c r="D294" s="5">
        <v>4000</v>
      </c>
      <c r="E294" s="5"/>
      <c r="F294" s="8">
        <f>VLOOKUP(C294,ID!B:C,2,FALSE)</f>
        <v>771</v>
      </c>
      <c r="G294" s="1"/>
    </row>
    <row r="295" spans="1:7" x14ac:dyDescent="0.4">
      <c r="A295" s="5"/>
      <c r="B295" s="5" t="s">
        <v>277</v>
      </c>
      <c r="C295" s="5" t="str">
        <f t="shared" si="4"/>
        <v>ﾅﾎﾟﾚﾝﾎﾜｲﾄ-21-Y-175</v>
      </c>
      <c r="D295" s="5">
        <v>38</v>
      </c>
      <c r="E295" s="5"/>
      <c r="F295" s="8">
        <f>VLOOKUP(C295,ID!B:C,2,FALSE)</f>
        <v>1606</v>
      </c>
    </row>
    <row r="296" spans="1:7" x14ac:dyDescent="0.4">
      <c r="A296" s="5">
        <v>9</v>
      </c>
      <c r="B296" s="5" t="s">
        <v>278</v>
      </c>
      <c r="C296" s="5" t="str">
        <f t="shared" si="4"/>
        <v>ﾆｭｰﾗｸﾞﾘﾝｱｲﾎﾞﾘｰ-21-Y-146</v>
      </c>
      <c r="D296" s="5">
        <v>18</v>
      </c>
      <c r="E296" s="5"/>
      <c r="F296" s="8">
        <f>VLOOKUP(C296,ID!B:C,2,FALSE)</f>
        <v>291</v>
      </c>
      <c r="G296" s="1"/>
    </row>
    <row r="297" spans="1:7" x14ac:dyDescent="0.4">
      <c r="A297" s="5">
        <v>9</v>
      </c>
      <c r="B297" s="5" t="s">
        <v>279</v>
      </c>
      <c r="C297" s="5" t="str">
        <f t="shared" si="4"/>
        <v>ﾆｭｰｹﾝﾄ-21-T-180</v>
      </c>
      <c r="D297" s="5">
        <v>80</v>
      </c>
      <c r="E297" s="5"/>
      <c r="F297" s="8">
        <f>VLOOKUP(C297,ID!B:C,2,FALSE)</f>
        <v>772</v>
      </c>
    </row>
    <row r="298" spans="1:7" x14ac:dyDescent="0.4">
      <c r="A298" s="5">
        <v>9</v>
      </c>
      <c r="B298" s="5" t="s">
        <v>280</v>
      </c>
      <c r="C298" s="5" t="str">
        <f t="shared" si="4"/>
        <v>はまゆう-23-Y-27</v>
      </c>
      <c r="D298" s="5">
        <v>375</v>
      </c>
      <c r="E298" s="5"/>
      <c r="F298" s="8">
        <f>VLOOKUP(C298,ID!B:C,2,FALSE)</f>
        <v>1079</v>
      </c>
      <c r="G298" s="1"/>
    </row>
    <row r="299" spans="1:7" x14ac:dyDescent="0.4">
      <c r="A299" s="5">
        <v>9</v>
      </c>
      <c r="B299" s="5" t="s">
        <v>281</v>
      </c>
      <c r="C299" s="5" t="str">
        <f t="shared" si="4"/>
        <v>はまゆう-21-T-34.5</v>
      </c>
      <c r="D299" s="5">
        <v>125</v>
      </c>
      <c r="E299" s="5"/>
      <c r="F299" s="8">
        <f>VLOOKUP(C299,ID!B:C,2,FALSE)</f>
        <v>1354</v>
      </c>
    </row>
    <row r="300" spans="1:7" x14ac:dyDescent="0.4">
      <c r="A300" s="5">
        <v>9</v>
      </c>
      <c r="B300" s="5" t="s">
        <v>282</v>
      </c>
      <c r="C300" s="5" t="str">
        <f t="shared" si="4"/>
        <v>はまゆう-21-T-38.5</v>
      </c>
      <c r="D300" s="5">
        <v>175</v>
      </c>
      <c r="E300" s="5"/>
      <c r="F300" s="8">
        <f>VLOOKUP(C300,ID!B:C,2,FALSE)</f>
        <v>1446</v>
      </c>
    </row>
    <row r="301" spans="1:7" x14ac:dyDescent="0.4">
      <c r="A301" s="5">
        <v>9</v>
      </c>
      <c r="B301" s="5" t="s">
        <v>283</v>
      </c>
      <c r="C301" s="5" t="str">
        <f t="shared" si="4"/>
        <v>はまゆう-21-T-43</v>
      </c>
      <c r="D301" s="5">
        <v>75</v>
      </c>
      <c r="E301" s="5"/>
      <c r="F301" s="8">
        <f>VLOOKUP(C301,ID!B:C,2,FALSE)</f>
        <v>285</v>
      </c>
    </row>
    <row r="302" spans="1:7" x14ac:dyDescent="0.4">
      <c r="A302" s="5">
        <v>9</v>
      </c>
      <c r="B302" s="5" t="s">
        <v>284</v>
      </c>
      <c r="C302" s="5" t="str">
        <f t="shared" si="4"/>
        <v>ﾊﾟﾐｽﾕｷ-21-Y-200</v>
      </c>
      <c r="D302" s="5">
        <v>45</v>
      </c>
      <c r="E302" s="5"/>
      <c r="F302" s="8">
        <f>VLOOKUP(C302,ID!B:C,2,FALSE)</f>
        <v>1498</v>
      </c>
      <c r="G302" s="1"/>
    </row>
    <row r="303" spans="1:7" x14ac:dyDescent="0.4">
      <c r="A303" s="5">
        <v>9</v>
      </c>
      <c r="B303" s="5" t="s">
        <v>285</v>
      </c>
      <c r="C303" s="5" t="str">
        <f t="shared" si="4"/>
        <v>ﾊﾟﾐｽｼﾛ-23-Y-104</v>
      </c>
      <c r="D303" s="5">
        <v>35</v>
      </c>
      <c r="E303" s="5"/>
      <c r="F303" s="8">
        <f>VLOOKUP(C303,ID!B:C,2,FALSE)</f>
        <v>293</v>
      </c>
    </row>
    <row r="304" spans="1:7" x14ac:dyDescent="0.4">
      <c r="A304" s="5">
        <v>9</v>
      </c>
      <c r="B304" s="5" t="s">
        <v>286</v>
      </c>
      <c r="C304" s="5" t="str">
        <f t="shared" si="4"/>
        <v>ﾊﾟﾐｽｼﾛ-21-Y-150</v>
      </c>
      <c r="D304" s="5">
        <v>67</v>
      </c>
      <c r="E304" s="5"/>
      <c r="F304" s="8">
        <f>VLOOKUP(C304,ID!B:C,2,FALSE)</f>
        <v>454</v>
      </c>
    </row>
    <row r="305" spans="1:7" x14ac:dyDescent="0.4">
      <c r="A305" s="5">
        <v>9</v>
      </c>
      <c r="B305" s="5" t="s">
        <v>287</v>
      </c>
      <c r="C305" s="5" t="str">
        <f t="shared" si="4"/>
        <v>ﾊﾟﾐｽｼﾛ-21-Y-120</v>
      </c>
      <c r="D305" s="5">
        <v>35</v>
      </c>
      <c r="E305" s="5"/>
      <c r="F305" s="8">
        <f>VLOOKUP(C305,ID!B:C,2,FALSE)</f>
        <v>295</v>
      </c>
    </row>
    <row r="306" spans="1:7" x14ac:dyDescent="0.4">
      <c r="A306" s="5">
        <v>9</v>
      </c>
      <c r="B306" s="5" t="s">
        <v>288</v>
      </c>
      <c r="C306" s="5" t="str">
        <f t="shared" si="4"/>
        <v>ﾊﾟﾐｽｼﾛ-23-Y-139</v>
      </c>
      <c r="D306" s="5">
        <v>8</v>
      </c>
      <c r="E306" s="5"/>
      <c r="F306" s="8">
        <f>VLOOKUP(C306,ID!B:C,2,FALSE)</f>
        <v>294</v>
      </c>
    </row>
    <row r="307" spans="1:7" x14ac:dyDescent="0.4">
      <c r="A307" s="5"/>
      <c r="B307" s="5" t="s">
        <v>289</v>
      </c>
      <c r="C307" s="5" t="str">
        <f t="shared" si="4"/>
        <v>ﾊﾝﾏｰﾄｰﾝGAｽﾉｰﾎﾜｲﾄ-21-Y-210</v>
      </c>
      <c r="D307" s="5">
        <v>25</v>
      </c>
      <c r="E307" s="5"/>
      <c r="F307" s="8">
        <f>VLOOKUP(C307,ID!B:C,2,FALSE)</f>
        <v>1118</v>
      </c>
    </row>
    <row r="308" spans="1:7" x14ac:dyDescent="0.4">
      <c r="A308" s="5"/>
      <c r="B308" s="5" t="s">
        <v>290</v>
      </c>
      <c r="C308" s="5" t="str">
        <f t="shared" si="4"/>
        <v>ﾊﾝﾏｰﾄｰﾝGAﾌﾟﾗﾁﾅﾎﾜｲﾄ-21-Y-170</v>
      </c>
      <c r="D308" s="5">
        <v>20</v>
      </c>
      <c r="E308" s="5"/>
      <c r="F308" s="8">
        <f>VLOOKUP(C308,ID!B:C,2,FALSE)</f>
        <v>1411</v>
      </c>
    </row>
    <row r="309" spans="1:7" x14ac:dyDescent="0.4">
      <c r="A309" s="5">
        <v>9</v>
      </c>
      <c r="B309" s="5" t="s">
        <v>291</v>
      </c>
      <c r="C309" s="5" t="str">
        <f t="shared" si="4"/>
        <v>ﾋﾟｰﾁｹﾝﾄ-23-T-125</v>
      </c>
      <c r="D309" s="5">
        <v>45</v>
      </c>
      <c r="E309" s="5"/>
      <c r="F309" s="8">
        <f>VLOOKUP(C309,ID!B:C,2,FALSE)</f>
        <v>297</v>
      </c>
      <c r="G309" s="1"/>
    </row>
    <row r="310" spans="1:7" x14ac:dyDescent="0.4">
      <c r="A310" s="7">
        <v>9</v>
      </c>
      <c r="B310" s="7" t="s">
        <v>292</v>
      </c>
      <c r="C310" s="7" t="str">
        <f t="shared" si="4"/>
        <v>ﾋﾟｽﾞﾑﾏｯﾄ-23-T-125</v>
      </c>
      <c r="D310" s="7"/>
      <c r="E310" s="7"/>
      <c r="F310" s="8">
        <f>VLOOKUP(C310,ID!B:C,2,FALSE)</f>
        <v>299</v>
      </c>
    </row>
    <row r="311" spans="1:7" x14ac:dyDescent="0.4">
      <c r="A311" s="7">
        <v>9</v>
      </c>
      <c r="B311" s="7" t="s">
        <v>293</v>
      </c>
      <c r="C311" s="7" t="str">
        <f t="shared" si="4"/>
        <v>ﾋﾟｽﾞﾑﾏｯﾄ-23-Y-125</v>
      </c>
      <c r="D311" s="7"/>
      <c r="E311" s="7"/>
      <c r="F311" s="8">
        <f>VLOOKUP(C311,ID!B:C,2,FALSE)</f>
        <v>53</v>
      </c>
    </row>
    <row r="312" spans="1:7" x14ac:dyDescent="0.4">
      <c r="A312" s="5">
        <v>9</v>
      </c>
      <c r="B312" s="5" t="s">
        <v>294</v>
      </c>
      <c r="C312" s="5" t="str">
        <f t="shared" si="4"/>
        <v>ﾋﾞｭｰｺﾛﾅ-20-T-25.9</v>
      </c>
      <c r="D312" s="5">
        <v>440</v>
      </c>
      <c r="E312" s="5"/>
      <c r="F312" s="8">
        <f>VLOOKUP(C312,ID!B:C,2,FALSE)</f>
        <v>1607</v>
      </c>
    </row>
    <row r="313" spans="1:7" x14ac:dyDescent="0.4">
      <c r="A313" s="5">
        <v>9</v>
      </c>
      <c r="B313" s="5" t="s">
        <v>295</v>
      </c>
      <c r="C313" s="5" t="str">
        <f t="shared" si="4"/>
        <v>ﾌﾚﾝﾁﾊﾟﾝﾁﾅﾁｭﾗﾙ-20-T-92</v>
      </c>
      <c r="D313" s="5">
        <v>300</v>
      </c>
      <c r="E313" s="5"/>
      <c r="F313" s="8">
        <f>VLOOKUP(C313,ID!B:C,2,FALSE)</f>
        <v>1608</v>
      </c>
    </row>
    <row r="314" spans="1:7" x14ac:dyDescent="0.4">
      <c r="A314" s="5">
        <v>9</v>
      </c>
      <c r="B314" s="5" t="s">
        <v>296</v>
      </c>
      <c r="C314" s="5" t="str">
        <f t="shared" si="4"/>
        <v>ﾌﾚﾝﾁﾏｰﾌﾞﾙﾛｰｽﾞ-21-T-180</v>
      </c>
      <c r="D314" s="5">
        <v>19</v>
      </c>
      <c r="E314" s="5"/>
      <c r="F314" s="8">
        <f>VLOOKUP(C314,ID!B:C,2,FALSE)</f>
        <v>1609</v>
      </c>
    </row>
    <row r="315" spans="1:7" x14ac:dyDescent="0.4">
      <c r="A315" s="5"/>
      <c r="B315" s="6" t="s">
        <v>1757</v>
      </c>
      <c r="C315" s="6" t="str">
        <f t="shared" si="4"/>
        <v>ﾌﾘｯﾀｰﾊｲﾎﾜｲﾄ-21-Y-180</v>
      </c>
      <c r="D315" s="6">
        <v>17</v>
      </c>
      <c r="E315" s="6"/>
      <c r="F315" s="8">
        <f>VLOOKUP(C315,ID!B:C,2,FALSE)</f>
        <v>534</v>
      </c>
    </row>
    <row r="316" spans="1:7" x14ac:dyDescent="0.4">
      <c r="A316" s="5">
        <v>9</v>
      </c>
      <c r="B316" s="5" t="s">
        <v>297</v>
      </c>
      <c r="C316" s="5" t="str">
        <f t="shared" si="4"/>
        <v>ﾍﾟﾙｰﾗｽﾉｰﾎﾜｲﾄ-21-Y-180</v>
      </c>
      <c r="D316" s="5">
        <v>5</v>
      </c>
      <c r="E316" s="5"/>
      <c r="F316" s="8">
        <f>VLOOKUP(C316,ID!B:C,2,FALSE)</f>
        <v>3</v>
      </c>
    </row>
    <row r="317" spans="1:7" x14ac:dyDescent="0.4">
      <c r="A317" s="5">
        <v>9</v>
      </c>
      <c r="B317" s="5" t="s">
        <v>298</v>
      </c>
      <c r="C317" s="5" t="str">
        <f t="shared" si="4"/>
        <v>ﾎﾜｲﾄﾋﾟｰﾁｹﾝﾄ-21-T-110</v>
      </c>
      <c r="D317" s="5">
        <v>17</v>
      </c>
      <c r="E317" s="5"/>
      <c r="F317" s="8">
        <f>VLOOKUP(C317,ID!B:C,2,FALSE)</f>
        <v>1610</v>
      </c>
      <c r="G317" s="1"/>
    </row>
    <row r="318" spans="1:7" x14ac:dyDescent="0.4">
      <c r="A318" s="5">
        <v>9</v>
      </c>
      <c r="B318" s="5" t="s">
        <v>299</v>
      </c>
      <c r="C318" s="5" t="str">
        <f t="shared" si="4"/>
        <v>ﾎﾜｲﾄﾋﾟｰﾁｹﾝﾄ-23-T-125</v>
      </c>
      <c r="D318" s="5">
        <v>75</v>
      </c>
      <c r="E318" s="5"/>
      <c r="F318" s="8">
        <f>VLOOKUP(C318,ID!B:C,2,FALSE)</f>
        <v>300</v>
      </c>
      <c r="G318" s="1"/>
    </row>
    <row r="319" spans="1:7" x14ac:dyDescent="0.4">
      <c r="A319" s="5">
        <v>9</v>
      </c>
      <c r="B319" s="5" t="s">
        <v>300</v>
      </c>
      <c r="C319" s="5" t="str">
        <f t="shared" si="4"/>
        <v>ﾎﾜｲﾄﾋﾟｰﾁｹﾝﾄ-23-Y-111</v>
      </c>
      <c r="D319" s="5">
        <v>10</v>
      </c>
      <c r="E319" s="5"/>
      <c r="F319" s="8">
        <f>VLOOKUP(C319,ID!B:C,2,FALSE)</f>
        <v>1052</v>
      </c>
    </row>
    <row r="320" spans="1:7" x14ac:dyDescent="0.4">
      <c r="A320" s="5">
        <v>9</v>
      </c>
      <c r="B320" s="5" t="s">
        <v>301</v>
      </c>
      <c r="C320" s="5" t="str">
        <f t="shared" si="4"/>
        <v>ﾎﾜｲﾄﾋﾟｰﾁｹﾝﾄ-23-Y-139</v>
      </c>
      <c r="D320" s="5">
        <v>27</v>
      </c>
      <c r="E320" s="5"/>
      <c r="F320" s="8">
        <f>VLOOKUP(C320,ID!B:C,2,FALSE)</f>
        <v>144</v>
      </c>
      <c r="G320" s="1"/>
    </row>
    <row r="321" spans="1:7" x14ac:dyDescent="0.4">
      <c r="A321" s="5">
        <v>9</v>
      </c>
      <c r="B321" s="5" t="s">
        <v>302</v>
      </c>
      <c r="C321" s="5" t="str">
        <f t="shared" si="4"/>
        <v>ﾎﾜｲﾄﾋﾟｰﾁｹﾝﾄ-23-Y-153</v>
      </c>
      <c r="D321" s="5">
        <v>30</v>
      </c>
      <c r="E321" s="5"/>
      <c r="F321" s="8">
        <f>VLOOKUP(C321,ID!B:C,2,FALSE)</f>
        <v>301</v>
      </c>
      <c r="G321" s="1"/>
    </row>
    <row r="322" spans="1:7" x14ac:dyDescent="0.4">
      <c r="A322" s="5">
        <v>9</v>
      </c>
      <c r="B322" s="5" t="s">
        <v>303</v>
      </c>
      <c r="C322" s="5" t="str">
        <f t="shared" si="4"/>
        <v>ﾎﾜｲﾄﾋﾟｰﾁｹﾝﾄ-23-Y-184</v>
      </c>
      <c r="D322" s="5">
        <v>6</v>
      </c>
      <c r="E322" s="5"/>
      <c r="F322" s="8">
        <f>VLOOKUP(C322,ID!B:C,2,FALSE)</f>
        <v>304</v>
      </c>
    </row>
    <row r="323" spans="1:7" x14ac:dyDescent="0.4">
      <c r="A323" s="5">
        <v>9</v>
      </c>
      <c r="B323" s="5" t="s">
        <v>304</v>
      </c>
      <c r="C323" s="5" t="str">
        <f t="shared" ref="C323:C386" si="5">ASC(B323)</f>
        <v>ﾎﾜｲﾄﾋﾟｰﾁｹﾝﾄ-23-Y-93.5</v>
      </c>
      <c r="D323" s="5">
        <v>100</v>
      </c>
      <c r="E323" s="5"/>
      <c r="F323" s="8">
        <f>VLOOKUP(C323,ID!B:C,2,FALSE)</f>
        <v>1611</v>
      </c>
    </row>
    <row r="324" spans="1:7" x14ac:dyDescent="0.4">
      <c r="A324" s="5">
        <v>9</v>
      </c>
      <c r="B324" s="5" t="s">
        <v>305</v>
      </c>
      <c r="C324" s="5" t="str">
        <f t="shared" si="5"/>
        <v>ﾏｰﾒｲﾄﾞｼﾛ-21-Y-160</v>
      </c>
      <c r="D324" s="5">
        <v>23</v>
      </c>
      <c r="E324" s="5"/>
      <c r="F324" s="8">
        <f>VLOOKUP(C324,ID!B:C,2,FALSE)</f>
        <v>786</v>
      </c>
    </row>
    <row r="325" spans="1:7" x14ac:dyDescent="0.4">
      <c r="A325" s="5">
        <v>9</v>
      </c>
      <c r="B325" s="5" t="s">
        <v>306</v>
      </c>
      <c r="C325" s="5" t="str">
        <f t="shared" si="5"/>
        <v>ﾏｰﾒｲﾄﾞｼﾗﾁｬ-21-Y-110</v>
      </c>
      <c r="D325" s="5">
        <v>13</v>
      </c>
      <c r="E325" s="5"/>
      <c r="F325" s="8">
        <f>VLOOKUP(C325,ID!B:C,2,FALSE)</f>
        <v>1612</v>
      </c>
    </row>
    <row r="326" spans="1:7" x14ac:dyDescent="0.4">
      <c r="A326" s="5">
        <v>9</v>
      </c>
      <c r="B326" s="5" t="s">
        <v>307</v>
      </c>
      <c r="C326" s="5" t="str">
        <f t="shared" si="5"/>
        <v>ﾏｰﾒｲﾄﾞﾅﾁｭﾗﾙ-21-Y-153</v>
      </c>
      <c r="D326" s="5">
        <v>125</v>
      </c>
      <c r="E326" s="5"/>
      <c r="F326" s="8">
        <f>VLOOKUP(C326,ID!B:C,2,FALSE)</f>
        <v>305</v>
      </c>
    </row>
    <row r="327" spans="1:7" x14ac:dyDescent="0.4">
      <c r="A327" s="5">
        <v>9</v>
      </c>
      <c r="B327" s="5" t="s">
        <v>308</v>
      </c>
      <c r="C327" s="5" t="str">
        <f t="shared" si="5"/>
        <v>ﾏｰﾒｲﾄﾞｿﾗ-21-Y-153</v>
      </c>
      <c r="D327" s="5">
        <v>11</v>
      </c>
      <c r="E327" s="5"/>
      <c r="F327" s="8">
        <f>VLOOKUP(C327,ID!B:C,2,FALSE)</f>
        <v>1292</v>
      </c>
    </row>
    <row r="328" spans="1:7" x14ac:dyDescent="0.4">
      <c r="A328" s="5">
        <v>9</v>
      </c>
      <c r="B328" s="5" t="s">
        <v>309</v>
      </c>
      <c r="C328" s="5" t="str">
        <f t="shared" si="5"/>
        <v>ﾐﾗｰｺｰﾄP-23-Y-153</v>
      </c>
      <c r="D328" s="5">
        <v>425</v>
      </c>
      <c r="E328" s="5"/>
      <c r="F328" s="8">
        <f>VLOOKUP(C328,ID!B:C,2,FALSE)</f>
        <v>307</v>
      </c>
      <c r="G328" s="1"/>
    </row>
    <row r="329" spans="1:7" x14ac:dyDescent="0.4">
      <c r="A329" s="5">
        <v>9</v>
      </c>
      <c r="B329" s="5" t="s">
        <v>310</v>
      </c>
      <c r="C329" s="5" t="str">
        <f t="shared" si="5"/>
        <v>ﾐﾗｰｺｰﾄP-23-Y-139</v>
      </c>
      <c r="D329" s="5">
        <v>70</v>
      </c>
      <c r="E329" s="5"/>
      <c r="F329" s="8">
        <f>VLOOKUP(C329,ID!B:C,2,FALSE)</f>
        <v>791</v>
      </c>
    </row>
    <row r="330" spans="1:7" x14ac:dyDescent="0.4">
      <c r="A330" s="5">
        <v>9</v>
      </c>
      <c r="B330" s="5" t="s">
        <v>311</v>
      </c>
      <c r="C330" s="5" t="str">
        <f t="shared" si="5"/>
        <v>ﾐﾗｰｺｰﾄP-23-Y-76.5</v>
      </c>
      <c r="D330" s="5">
        <v>35</v>
      </c>
      <c r="E330" s="5"/>
      <c r="F330" s="8">
        <f>VLOOKUP(C330,ID!B:C,2,FALSE)</f>
        <v>1613</v>
      </c>
    </row>
    <row r="331" spans="1:7" x14ac:dyDescent="0.4">
      <c r="A331" s="5">
        <v>9</v>
      </c>
      <c r="B331" s="5" t="s">
        <v>312</v>
      </c>
      <c r="C331" s="5" t="str">
        <f t="shared" si="5"/>
        <v>ﾐﾗｰｺｰﾄP-23-T-125</v>
      </c>
      <c r="D331" s="5">
        <v>175</v>
      </c>
      <c r="E331" s="5"/>
      <c r="F331" s="8">
        <f>VLOOKUP(C331,ID!B:C,2,FALSE)</f>
        <v>306</v>
      </c>
    </row>
    <row r="332" spans="1:7" x14ac:dyDescent="0.4">
      <c r="A332" s="5">
        <v>9</v>
      </c>
      <c r="B332" s="5" t="s">
        <v>313</v>
      </c>
      <c r="C332" s="5" t="str">
        <f t="shared" si="5"/>
        <v>ﾐﾗｰｺｰﾄP-21-T-200</v>
      </c>
      <c r="D332" s="5">
        <v>14</v>
      </c>
      <c r="E332" s="5"/>
      <c r="F332" s="8">
        <f>VLOOKUP(C332,ID!B:C,2,FALSE)</f>
        <v>1614</v>
      </c>
    </row>
    <row r="333" spans="1:7" x14ac:dyDescent="0.4">
      <c r="A333" s="5">
        <v>9</v>
      </c>
      <c r="B333" s="5" t="s">
        <v>314</v>
      </c>
      <c r="C333" s="5" t="str">
        <f t="shared" si="5"/>
        <v>ﾐﾗｰｺｰﾄG-23-Y-93.5</v>
      </c>
      <c r="D333" s="5">
        <v>86</v>
      </c>
      <c r="E333" s="5"/>
      <c r="F333" s="8">
        <f>VLOOKUP(C333,ID!B:C,2,FALSE)</f>
        <v>979</v>
      </c>
    </row>
    <row r="334" spans="1:7" x14ac:dyDescent="0.4">
      <c r="A334" s="5">
        <v>9</v>
      </c>
      <c r="B334" s="5" t="s">
        <v>315</v>
      </c>
      <c r="C334" s="5" t="str">
        <f t="shared" si="5"/>
        <v>ﾐﾗｰｺｰﾄG-23-Y-125</v>
      </c>
      <c r="D334" s="5">
        <v>52</v>
      </c>
      <c r="E334" s="5"/>
      <c r="F334" s="8">
        <f>VLOOKUP(C334,ID!B:C,2,FALSE)</f>
        <v>978</v>
      </c>
    </row>
    <row r="335" spans="1:7" x14ac:dyDescent="0.4">
      <c r="A335" s="5">
        <v>9</v>
      </c>
      <c r="B335" s="5" t="s">
        <v>316</v>
      </c>
      <c r="C335" s="5" t="str">
        <f t="shared" si="5"/>
        <v>ﾓﾃﾞﾗﾄｰﾝGAﾅﾁｭﾗﾙ-21-Y-135</v>
      </c>
      <c r="D335" s="5">
        <v>30</v>
      </c>
      <c r="E335" s="5"/>
      <c r="F335" s="8">
        <f>VLOOKUP(C335,ID!B:C,2,FALSE)</f>
        <v>577</v>
      </c>
    </row>
    <row r="336" spans="1:7" x14ac:dyDescent="0.4">
      <c r="A336" s="5">
        <v>9</v>
      </c>
      <c r="B336" s="5" t="s">
        <v>317</v>
      </c>
      <c r="C336" s="5" t="str">
        <f t="shared" si="5"/>
        <v>ﾓﾃﾞﾗﾄｰﾝGAｽﾉｰ-21-Y-200</v>
      </c>
      <c r="D336" s="5">
        <v>10</v>
      </c>
      <c r="E336" s="5"/>
      <c r="F336" s="8">
        <f>VLOOKUP(C336,ID!B:C,2,FALSE)</f>
        <v>545</v>
      </c>
    </row>
    <row r="337" spans="1:7" x14ac:dyDescent="0.4">
      <c r="A337" s="5">
        <v>9</v>
      </c>
      <c r="B337" s="5" t="s">
        <v>318</v>
      </c>
      <c r="C337" s="5" t="str">
        <f t="shared" si="5"/>
        <v>ﾕﾎﾟFGS#250-23-T-1</v>
      </c>
      <c r="D337" s="5">
        <v>215</v>
      </c>
      <c r="E337" s="5"/>
      <c r="F337" s="8">
        <f>VLOOKUP(C337,ID!B:C,2,FALSE)</f>
        <v>898</v>
      </c>
      <c r="G337" s="1"/>
    </row>
    <row r="338" spans="1:7" x14ac:dyDescent="0.4">
      <c r="A338" s="5">
        <v>9</v>
      </c>
      <c r="B338" s="5" t="s">
        <v>319</v>
      </c>
      <c r="C338" s="5" t="str">
        <f t="shared" si="5"/>
        <v>ﾕﾎﾟFGS#200-23-T-1</v>
      </c>
      <c r="D338" s="5">
        <v>25</v>
      </c>
      <c r="E338" s="5"/>
      <c r="F338" s="8">
        <f>VLOOKUP(C338,ID!B:C,2,FALSE)</f>
        <v>1615</v>
      </c>
    </row>
    <row r="339" spans="1:7" x14ac:dyDescent="0.4">
      <c r="A339" s="5">
        <v>9</v>
      </c>
      <c r="B339" s="5" t="s">
        <v>320</v>
      </c>
      <c r="C339" s="5" t="str">
        <f t="shared" si="5"/>
        <v>ﾕﾎﾟFGS#200-21-T-1</v>
      </c>
      <c r="D339" s="5">
        <v>125</v>
      </c>
      <c r="E339" s="5"/>
      <c r="F339" s="8">
        <f>VLOOKUP(C339,ID!B:C,2,FALSE)</f>
        <v>1616</v>
      </c>
    </row>
    <row r="340" spans="1:7" x14ac:dyDescent="0.4">
      <c r="A340" s="5">
        <v>9</v>
      </c>
      <c r="B340" s="5" t="s">
        <v>321</v>
      </c>
      <c r="C340" s="5" t="str">
        <f t="shared" si="5"/>
        <v>ﾕﾎﾟFGS#250-21-T-1</v>
      </c>
      <c r="D340" s="5">
        <v>65</v>
      </c>
      <c r="E340" s="5"/>
      <c r="F340" s="8">
        <f>VLOOKUP(C340,ID!B:C,2,FALSE)</f>
        <v>1617</v>
      </c>
    </row>
    <row r="341" spans="1:7" x14ac:dyDescent="0.4">
      <c r="A341" s="5">
        <v>9</v>
      </c>
      <c r="B341" s="5" t="s">
        <v>322</v>
      </c>
      <c r="C341" s="5" t="str">
        <f t="shared" si="5"/>
        <v>ﾕﾎﾟFGS#60-21-T-1</v>
      </c>
      <c r="D341" s="5">
        <v>350</v>
      </c>
      <c r="E341" s="5"/>
      <c r="F341" s="8">
        <f>VLOOKUP(C341,ID!B:C,2,FALSE)</f>
        <v>1618</v>
      </c>
    </row>
    <row r="342" spans="1:7" x14ac:dyDescent="0.4">
      <c r="A342" s="5">
        <v>9</v>
      </c>
      <c r="B342" s="5" t="s">
        <v>323</v>
      </c>
      <c r="C342" s="5" t="str">
        <f t="shared" si="5"/>
        <v>ﾕﾎﾟFRBW#150-23-T-1</v>
      </c>
      <c r="D342" s="5">
        <v>75</v>
      </c>
      <c r="E342" s="5"/>
      <c r="F342" s="8">
        <f>VLOOKUP(C342,ID!B:C,2,FALSE)</f>
        <v>1091</v>
      </c>
      <c r="G342" s="1"/>
    </row>
    <row r="343" spans="1:7" x14ac:dyDescent="0.4">
      <c r="A343" s="5">
        <v>9</v>
      </c>
      <c r="B343" s="5" t="s">
        <v>324</v>
      </c>
      <c r="C343" s="5" t="str">
        <f t="shared" si="5"/>
        <v>ﾕﾎﾟFRBW#200-21-T-1</v>
      </c>
      <c r="D343" s="5">
        <v>62</v>
      </c>
      <c r="E343" s="5"/>
      <c r="F343" s="8">
        <f>VLOOKUP(C343,ID!B:C,2,FALSE)</f>
        <v>1099</v>
      </c>
      <c r="G343" s="1"/>
    </row>
    <row r="344" spans="1:7" x14ac:dyDescent="0.4">
      <c r="A344" s="5">
        <v>9</v>
      </c>
      <c r="B344" s="5" t="s">
        <v>325</v>
      </c>
      <c r="C344" s="5" t="str">
        <f t="shared" si="5"/>
        <v>ﾕﾎﾟFEBG#130-21-T-1</v>
      </c>
      <c r="D344" s="5">
        <v>425</v>
      </c>
      <c r="E344" s="5"/>
      <c r="F344" s="8">
        <f>VLOOKUP(C344,ID!B:C,2,FALSE)</f>
        <v>1619</v>
      </c>
      <c r="G344" s="1"/>
    </row>
    <row r="345" spans="1:7" x14ac:dyDescent="0.4">
      <c r="A345" s="5">
        <v>9</v>
      </c>
      <c r="B345" s="5" t="s">
        <v>326</v>
      </c>
      <c r="C345" s="5" t="str">
        <f t="shared" si="5"/>
        <v>ﾚｻﾞｯｸ66ｱｶ-21-Y-260</v>
      </c>
      <c r="D345" s="5">
        <v>35</v>
      </c>
      <c r="E345" s="5"/>
      <c r="F345" s="8">
        <f>VLOOKUP(C345,ID!B:C,2,FALSE)</f>
        <v>640</v>
      </c>
    </row>
    <row r="346" spans="1:7" x14ac:dyDescent="0.4">
      <c r="A346" s="5">
        <v>9</v>
      </c>
      <c r="B346" s="5" t="s">
        <v>327</v>
      </c>
      <c r="C346" s="5" t="str">
        <f t="shared" si="5"/>
        <v>ﾚｻﾞｯｸ66ﾍﾞｰｼﾞｭ-21-Y-175</v>
      </c>
      <c r="D346" s="5">
        <v>100</v>
      </c>
      <c r="E346" s="5"/>
      <c r="F346" s="8">
        <f>VLOOKUP(C346,ID!B:C,2,FALSE)</f>
        <v>35</v>
      </c>
    </row>
    <row r="347" spans="1:7" x14ac:dyDescent="0.4">
      <c r="A347" s="5">
        <v>9</v>
      </c>
      <c r="B347" s="5" t="s">
        <v>328</v>
      </c>
      <c r="C347" s="5" t="str">
        <f t="shared" si="5"/>
        <v>ﾚｻﾞｯｸ66ｱｻｷﾞ-21-Y-175</v>
      </c>
      <c r="D347" s="5">
        <v>50</v>
      </c>
      <c r="E347" s="5"/>
      <c r="F347" s="8">
        <f>VLOOKUP(C347,ID!B:C,2,FALSE)</f>
        <v>175</v>
      </c>
    </row>
    <row r="348" spans="1:7" x14ac:dyDescent="0.4">
      <c r="A348" s="5">
        <v>9</v>
      </c>
      <c r="B348" s="5" t="s">
        <v>329</v>
      </c>
      <c r="C348" s="5" t="str">
        <f t="shared" si="5"/>
        <v>ﾚｻﾞｯｸ66ﾓﾓ-21-Y-175</v>
      </c>
      <c r="D348" s="5">
        <v>7</v>
      </c>
      <c r="E348" s="5"/>
      <c r="F348" s="8">
        <f>VLOOKUP(C348,ID!B:C,2,FALSE)</f>
        <v>384</v>
      </c>
    </row>
    <row r="349" spans="1:7" x14ac:dyDescent="0.4">
      <c r="A349" s="5">
        <v>9</v>
      </c>
      <c r="B349" s="5" t="s">
        <v>1698</v>
      </c>
      <c r="C349" s="5" t="str">
        <f t="shared" si="5"/>
        <v>ﾚｻﾞｯｸ66ﾀﾏｺﾞ-21-Y-175</v>
      </c>
      <c r="D349" s="5">
        <v>10</v>
      </c>
      <c r="E349" s="5"/>
      <c r="F349" s="8">
        <f>VLOOKUP(C349,ID!B:C,2,FALSE)</f>
        <v>308</v>
      </c>
    </row>
    <row r="350" spans="1:7" x14ac:dyDescent="0.4">
      <c r="A350" s="5">
        <v>9</v>
      </c>
      <c r="B350" s="5" t="s">
        <v>330</v>
      </c>
      <c r="C350" s="5" t="str">
        <f t="shared" si="5"/>
        <v>ﾚｻﾞｯｸ66ﾚﾓﾝ-21-Y-175</v>
      </c>
      <c r="D350" s="5">
        <v>5</v>
      </c>
      <c r="E350" s="5"/>
      <c r="F350" s="8">
        <f>VLOOKUP(C350,ID!B:C,2,FALSE)</f>
        <v>203</v>
      </c>
    </row>
    <row r="351" spans="1:7" x14ac:dyDescent="0.4">
      <c r="A351" s="5">
        <v>9</v>
      </c>
      <c r="B351" s="5" t="s">
        <v>331</v>
      </c>
      <c r="C351" s="5" t="str">
        <f t="shared" si="5"/>
        <v>ﾚｻﾞｯｸ66ｽﾐﾚ-21-Y-215</v>
      </c>
      <c r="D351" s="5">
        <v>45</v>
      </c>
      <c r="E351" s="5"/>
      <c r="F351" s="8">
        <f>VLOOKUP(C351,ID!B:C,2,FALSE)</f>
        <v>798</v>
      </c>
    </row>
    <row r="352" spans="1:7" x14ac:dyDescent="0.4">
      <c r="A352" s="5">
        <v>9</v>
      </c>
      <c r="B352" s="5" t="s">
        <v>332</v>
      </c>
      <c r="C352" s="5" t="str">
        <f t="shared" si="5"/>
        <v>ﾚｻﾞｯｸ80つむぎｱｻｷﾞ-21-Y-210</v>
      </c>
      <c r="D352" s="5">
        <v>30</v>
      </c>
      <c r="E352" s="5"/>
      <c r="F352" s="8">
        <f>VLOOKUP(C352,ID!B:C,2,FALSE)</f>
        <v>398</v>
      </c>
    </row>
    <row r="353" spans="1:7" x14ac:dyDescent="0.4">
      <c r="A353" s="5">
        <v>9</v>
      </c>
      <c r="B353" s="5" t="s">
        <v>333</v>
      </c>
      <c r="C353" s="5" t="str">
        <f t="shared" si="5"/>
        <v>ﾚｻﾞｯｸ80つむぎﾀﾞｲﾀﾞｲ-21-Y-210</v>
      </c>
      <c r="D353" s="5">
        <v>88</v>
      </c>
      <c r="E353" s="5"/>
      <c r="F353" s="8">
        <f>VLOOKUP(C353,ID!B:C,2,FALSE)</f>
        <v>309</v>
      </c>
    </row>
    <row r="354" spans="1:7" x14ac:dyDescent="0.4">
      <c r="A354" s="5">
        <v>9</v>
      </c>
      <c r="B354" s="5" t="s">
        <v>334</v>
      </c>
      <c r="C354" s="5" t="str">
        <f t="shared" si="5"/>
        <v>ﾚｻﾞｯｸ80つむぎﾓｴｷﾞ-21-Y-170</v>
      </c>
      <c r="D354" s="5">
        <v>11</v>
      </c>
      <c r="E354" s="5"/>
      <c r="F354" s="8">
        <f>VLOOKUP(C354,ID!B:C,2,FALSE)</f>
        <v>1374</v>
      </c>
    </row>
    <row r="355" spans="1:7" x14ac:dyDescent="0.4">
      <c r="A355" s="5">
        <v>9</v>
      </c>
      <c r="B355" s="5" t="s">
        <v>335</v>
      </c>
      <c r="C355" s="5" t="str">
        <f t="shared" si="5"/>
        <v>ﾚｻﾞｯｸ66ｷ-21-Y-175</v>
      </c>
      <c r="D355" s="5">
        <v>25</v>
      </c>
      <c r="E355" s="5"/>
      <c r="F355" s="8">
        <f>VLOOKUP(C355,ID!B:C,2,FALSE)</f>
        <v>692</v>
      </c>
    </row>
    <row r="356" spans="1:7" x14ac:dyDescent="0.4">
      <c r="A356" s="5">
        <v>9</v>
      </c>
      <c r="B356" s="5" t="s">
        <v>336</v>
      </c>
      <c r="C356" s="5" t="str">
        <f t="shared" si="5"/>
        <v>ﾚｻﾞｯｸ66ｽﾐﾚ-21-Y-175</v>
      </c>
      <c r="D356" s="5">
        <v>20</v>
      </c>
      <c r="E356" s="5"/>
      <c r="F356" s="8">
        <f>VLOOKUP(C356,ID!B:C,2,FALSE)</f>
        <v>797</v>
      </c>
    </row>
    <row r="357" spans="1:7" x14ac:dyDescent="0.4">
      <c r="A357" s="5">
        <v>9</v>
      </c>
      <c r="B357" s="5" t="s">
        <v>337</v>
      </c>
      <c r="C357" s="5" t="str">
        <f t="shared" si="5"/>
        <v>ﾚｻﾞｯｸ66ｷﾝﾁｬ-21-Y-260</v>
      </c>
      <c r="D357" s="5">
        <v>10</v>
      </c>
      <c r="E357" s="5"/>
      <c r="F357" s="8">
        <f>VLOOKUP(C357,ID!B:C,2,FALSE)</f>
        <v>860</v>
      </c>
    </row>
    <row r="358" spans="1:7" x14ac:dyDescent="0.4">
      <c r="A358" s="5">
        <v>9</v>
      </c>
      <c r="B358" s="5" t="s">
        <v>338</v>
      </c>
      <c r="C358" s="5" t="str">
        <f t="shared" si="5"/>
        <v>ﾚｻﾞｯｸ66ｷﾞﾝﾈｽﾞ-21-Y-215</v>
      </c>
      <c r="D358" s="5">
        <v>15</v>
      </c>
      <c r="E358" s="5"/>
      <c r="F358" s="8">
        <f>VLOOKUP(C358,ID!B:C,2,FALSE)</f>
        <v>796</v>
      </c>
    </row>
    <row r="359" spans="1:7" x14ac:dyDescent="0.4">
      <c r="A359" s="5">
        <v>9</v>
      </c>
      <c r="B359" s="5" t="s">
        <v>339</v>
      </c>
      <c r="C359" s="5" t="str">
        <f t="shared" si="5"/>
        <v>ﾚｻﾞｯｸ80つむぎｿﾗ-21-Y-210</v>
      </c>
      <c r="D359" s="5">
        <v>15</v>
      </c>
      <c r="E359" s="5"/>
      <c r="F359" s="8">
        <f>VLOOKUP(C359,ID!B:C,2,FALSE)</f>
        <v>1243</v>
      </c>
    </row>
    <row r="360" spans="1:7" x14ac:dyDescent="0.4">
      <c r="A360" s="5">
        <v>9</v>
      </c>
      <c r="B360" s="5" t="s">
        <v>334</v>
      </c>
      <c r="C360" s="5" t="str">
        <f t="shared" si="5"/>
        <v>ﾚｻﾞｯｸ80つむぎﾓｴｷﾞ-21-Y-170</v>
      </c>
      <c r="D360" s="5">
        <v>10</v>
      </c>
      <c r="E360" s="5"/>
      <c r="F360" s="8">
        <f>VLOOKUP(C360,ID!B:C,2,FALSE)</f>
        <v>1374</v>
      </c>
    </row>
    <row r="361" spans="1:7" x14ac:dyDescent="0.4">
      <c r="A361" s="5">
        <v>9</v>
      </c>
      <c r="B361" s="5" t="s">
        <v>332</v>
      </c>
      <c r="C361" s="5" t="str">
        <f t="shared" si="5"/>
        <v>ﾚｻﾞｯｸ80つむぎｱｻｷﾞ-21-Y-210</v>
      </c>
      <c r="D361" s="5">
        <v>30</v>
      </c>
      <c r="E361" s="5"/>
      <c r="F361" s="8">
        <f>VLOOKUP(C361,ID!B:C,2,FALSE)</f>
        <v>398</v>
      </c>
    </row>
    <row r="362" spans="1:7" x14ac:dyDescent="0.4">
      <c r="A362" s="5">
        <v>9</v>
      </c>
      <c r="B362" s="5" t="s">
        <v>340</v>
      </c>
      <c r="C362" s="5" t="str">
        <f t="shared" si="5"/>
        <v>ﾚｻﾞｯｸ80つむぎﾐﾄﾞﾘ-21-Y-210</v>
      </c>
      <c r="D362" s="5">
        <v>34</v>
      </c>
      <c r="E362" s="5"/>
      <c r="F362" s="8">
        <f>VLOOKUP(C362,ID!B:C,2,FALSE)</f>
        <v>801</v>
      </c>
    </row>
    <row r="363" spans="1:7" x14ac:dyDescent="0.4">
      <c r="A363" s="5">
        <v>9</v>
      </c>
      <c r="B363" s="5" t="s">
        <v>341</v>
      </c>
      <c r="C363" s="5" t="str">
        <f t="shared" si="5"/>
        <v>ﾚｻﾞｯｸ80つむぎﾊﾞﾗ-21-Y-210</v>
      </c>
      <c r="D363" s="5">
        <v>20</v>
      </c>
      <c r="E363" s="5"/>
      <c r="F363" s="8">
        <f>VLOOKUP(C363,ID!B:C,2,FALSE)</f>
        <v>800</v>
      </c>
    </row>
    <row r="364" spans="1:7" x14ac:dyDescent="0.4">
      <c r="A364" s="5">
        <v>9</v>
      </c>
      <c r="B364" s="5" t="s">
        <v>342</v>
      </c>
      <c r="C364" s="5" t="str">
        <f t="shared" si="5"/>
        <v>紀州ﾗｯﾌﾟ-24-T-129.5</v>
      </c>
      <c r="D364" s="5">
        <v>250</v>
      </c>
      <c r="E364" s="5"/>
      <c r="F364" s="8">
        <f>VLOOKUP(C364,ID!B:C,2,FALSE)</f>
        <v>823</v>
      </c>
      <c r="G364" s="1"/>
    </row>
    <row r="365" spans="1:7" x14ac:dyDescent="0.4">
      <c r="A365" s="5">
        <v>9</v>
      </c>
      <c r="B365" s="5" t="s">
        <v>343</v>
      </c>
      <c r="C365" s="5" t="str">
        <f t="shared" si="5"/>
        <v>紀州ﾗｯﾌﾟ-24-T-86.5</v>
      </c>
      <c r="D365" s="5">
        <v>125</v>
      </c>
      <c r="E365" s="5"/>
      <c r="F365" s="8">
        <f>VLOOKUP(C365,ID!B:C,2,FALSE)</f>
        <v>479</v>
      </c>
      <c r="G365" s="1"/>
    </row>
    <row r="366" spans="1:7" x14ac:dyDescent="0.4">
      <c r="A366" s="5">
        <v>9</v>
      </c>
      <c r="B366" s="5" t="s">
        <v>344</v>
      </c>
      <c r="C366" s="5" t="str">
        <f t="shared" si="5"/>
        <v>銀竹ｸﾗﾌﾄ-24-T-72</v>
      </c>
      <c r="D366" s="5">
        <v>170</v>
      </c>
      <c r="E366" s="5"/>
      <c r="F366" s="8">
        <f>VLOOKUP(C366,ID!B:C,2,FALSE)</f>
        <v>484</v>
      </c>
      <c r="G366" s="1"/>
    </row>
    <row r="367" spans="1:7" x14ac:dyDescent="0.4">
      <c r="A367" s="5">
        <v>9</v>
      </c>
      <c r="B367" s="5" t="s">
        <v>345</v>
      </c>
      <c r="C367" s="5" t="str">
        <f t="shared" si="5"/>
        <v>銀竹ｸﾗﾌﾄ-24-T-90</v>
      </c>
      <c r="D367" s="5">
        <v>750</v>
      </c>
      <c r="E367" s="5"/>
      <c r="F367" s="8">
        <f>VLOOKUP(C367,ID!B:C,2,FALSE)</f>
        <v>126</v>
      </c>
    </row>
    <row r="368" spans="1:7" x14ac:dyDescent="0.4">
      <c r="A368" s="5">
        <v>9</v>
      </c>
      <c r="B368" s="5" t="s">
        <v>346</v>
      </c>
      <c r="C368" s="5" t="str">
        <f t="shared" si="5"/>
        <v>銀竹ｸﾗﾌﾄ-24-T-63</v>
      </c>
      <c r="D368" s="5">
        <v>220</v>
      </c>
      <c r="E368" s="5"/>
      <c r="F368" s="8">
        <f>VLOOKUP(C368,ID!B:C,2,FALSE)</f>
        <v>826</v>
      </c>
    </row>
    <row r="369" spans="1:7" x14ac:dyDescent="0.4">
      <c r="A369" s="5">
        <v>9</v>
      </c>
      <c r="B369" s="6" t="s">
        <v>1758</v>
      </c>
      <c r="C369" s="6" t="str">
        <f t="shared" si="5"/>
        <v>里紙ｸﾘ-21-Y-100</v>
      </c>
      <c r="D369" s="6">
        <v>75</v>
      </c>
      <c r="E369" s="6"/>
      <c r="F369" s="8">
        <f>VLOOKUP(C369,ID!B:C,2,FALSE)</f>
        <v>1620</v>
      </c>
    </row>
    <row r="370" spans="1:7" x14ac:dyDescent="0.4">
      <c r="A370" s="5">
        <v>9</v>
      </c>
      <c r="B370" s="5" t="s">
        <v>347</v>
      </c>
      <c r="C370" s="5" t="str">
        <f t="shared" si="5"/>
        <v>北雪ｹﾝﾄ-21-T-265</v>
      </c>
      <c r="D370" s="5">
        <v>33</v>
      </c>
      <c r="E370" s="5"/>
      <c r="F370" s="8">
        <f>VLOOKUP(C370,ID!B:C,2,FALSE)</f>
        <v>327</v>
      </c>
      <c r="G370" s="1"/>
    </row>
    <row r="371" spans="1:7" x14ac:dyDescent="0.4">
      <c r="A371" s="5">
        <v>9</v>
      </c>
      <c r="B371" s="5" t="s">
        <v>348</v>
      </c>
      <c r="C371" s="5" t="str">
        <f t="shared" si="5"/>
        <v>北雪ｹﾝﾄ-21-T-360</v>
      </c>
      <c r="D371" s="5">
        <v>34</v>
      </c>
      <c r="E371" s="5"/>
      <c r="F371" s="8">
        <f>VLOOKUP(C371,ID!B:C,2,FALSE)</f>
        <v>575</v>
      </c>
      <c r="G371" s="1"/>
    </row>
    <row r="372" spans="1:7" x14ac:dyDescent="0.4">
      <c r="A372" s="5">
        <v>9</v>
      </c>
      <c r="B372" s="5" t="s">
        <v>349</v>
      </c>
      <c r="C372" s="5" t="str">
        <f t="shared" si="5"/>
        <v>北雪ｹﾝﾄ-23-Y-125</v>
      </c>
      <c r="D372" s="5">
        <v>52</v>
      </c>
      <c r="E372" s="5"/>
      <c r="F372" s="8">
        <f>VLOOKUP(C372,ID!B:C,2,FALSE)</f>
        <v>325</v>
      </c>
      <c r="G372" s="1"/>
    </row>
    <row r="373" spans="1:7" x14ac:dyDescent="0.4">
      <c r="A373" s="5">
        <v>9</v>
      </c>
      <c r="B373" s="5" t="s">
        <v>350</v>
      </c>
      <c r="C373" s="5" t="str">
        <f t="shared" si="5"/>
        <v>北雪ｹﾝﾄCOC-23-Y-125</v>
      </c>
      <c r="D373" s="5">
        <v>75</v>
      </c>
      <c r="E373" s="5"/>
      <c r="F373" s="8">
        <f>VLOOKUP(C373,ID!B:C,2,FALSE)</f>
        <v>1427</v>
      </c>
    </row>
    <row r="374" spans="1:7" x14ac:dyDescent="0.4">
      <c r="A374" s="5">
        <v>9</v>
      </c>
      <c r="B374" s="5" t="s">
        <v>351</v>
      </c>
      <c r="C374" s="5" t="str">
        <f t="shared" si="5"/>
        <v>北雪ｹﾝﾄ-23-Y-155</v>
      </c>
      <c r="D374" s="5">
        <v>3</v>
      </c>
      <c r="E374" s="5"/>
      <c r="F374" s="8">
        <f>VLOOKUP(C374,ID!B:C,2,FALSE)</f>
        <v>619</v>
      </c>
    </row>
    <row r="375" spans="1:7" x14ac:dyDescent="0.4">
      <c r="A375" s="5">
        <v>9</v>
      </c>
      <c r="B375" s="5" t="s">
        <v>352</v>
      </c>
      <c r="C375" s="5" t="str">
        <f t="shared" si="5"/>
        <v>五條ｽﾍﾟｼｬﾘﾃｨｰｽﾞ№215-256-21-T-22</v>
      </c>
      <c r="D375" s="5">
        <v>80</v>
      </c>
      <c r="E375" s="5"/>
      <c r="F375" s="8">
        <f>VLOOKUP(C375,ID!B:C,2,FALSE)</f>
        <v>368</v>
      </c>
      <c r="G375" s="1"/>
    </row>
    <row r="376" spans="1:7" x14ac:dyDescent="0.4">
      <c r="A376" s="5">
        <v>9</v>
      </c>
      <c r="B376" s="5" t="s">
        <v>353</v>
      </c>
      <c r="C376" s="5" t="str">
        <f t="shared" si="5"/>
        <v>晒竜王W-24-T-129.5</v>
      </c>
      <c r="D376" s="5">
        <v>450</v>
      </c>
      <c r="E376" s="5"/>
      <c r="F376" s="8">
        <f>VLOOKUP(C376,ID!B:C,2,FALSE)</f>
        <v>313</v>
      </c>
      <c r="G376" s="1"/>
    </row>
    <row r="377" spans="1:7" x14ac:dyDescent="0.4">
      <c r="A377" s="5">
        <v>9</v>
      </c>
      <c r="B377" s="5" t="s">
        <v>354</v>
      </c>
      <c r="C377" s="5" t="str">
        <f t="shared" si="5"/>
        <v>晒竜王W-24-T-54</v>
      </c>
      <c r="D377" s="5">
        <v>500</v>
      </c>
      <c r="E377" s="5"/>
      <c r="F377" s="8">
        <f>VLOOKUP(C377,ID!B:C,2,FALSE)</f>
        <v>311</v>
      </c>
      <c r="G377" s="1"/>
    </row>
    <row r="378" spans="1:7" x14ac:dyDescent="0.4">
      <c r="A378" s="5">
        <v>9</v>
      </c>
      <c r="B378" s="5" t="s">
        <v>355</v>
      </c>
      <c r="C378" s="5" t="str">
        <f t="shared" si="5"/>
        <v>晒竜王W-24-T-75.5</v>
      </c>
      <c r="D378" s="5">
        <v>175</v>
      </c>
      <c r="E378" s="5"/>
      <c r="F378" s="8">
        <f>VLOOKUP(C378,ID!B:C,2,FALSE)</f>
        <v>618</v>
      </c>
      <c r="G378" s="1"/>
    </row>
    <row r="379" spans="1:7" x14ac:dyDescent="0.4">
      <c r="A379" s="5">
        <v>9</v>
      </c>
      <c r="B379" s="5" t="s">
        <v>356</v>
      </c>
      <c r="C379" s="5" t="str">
        <f t="shared" si="5"/>
        <v>晒竜王W-24-T-86.5</v>
      </c>
      <c r="D379" s="5">
        <v>250</v>
      </c>
      <c r="E379" s="5"/>
      <c r="F379" s="8">
        <f>VLOOKUP(C379,ID!B:C,2,FALSE)</f>
        <v>312</v>
      </c>
      <c r="G379" s="1"/>
    </row>
    <row r="380" spans="1:7" x14ac:dyDescent="0.4">
      <c r="A380" s="5">
        <v>9</v>
      </c>
      <c r="B380" s="5" t="s">
        <v>357</v>
      </c>
      <c r="C380" s="5" t="str">
        <f t="shared" si="5"/>
        <v>晒竜王W-24-T-151</v>
      </c>
      <c r="D380" s="5">
        <v>125</v>
      </c>
      <c r="E380" s="5"/>
      <c r="F380" s="8">
        <f>VLOOKUP(C380,ID!B:C,2,FALSE)</f>
        <v>1321</v>
      </c>
    </row>
    <row r="381" spans="1:7" x14ac:dyDescent="0.4">
      <c r="A381" s="5">
        <v>9</v>
      </c>
      <c r="B381" s="5" t="s">
        <v>358</v>
      </c>
      <c r="C381" s="5" t="str">
        <f t="shared" si="5"/>
        <v>晒ｸﾗﾌﾄ-21-T-60</v>
      </c>
      <c r="D381" s="5">
        <v>125</v>
      </c>
      <c r="E381" s="5"/>
      <c r="F381" s="8">
        <f>VLOOKUP(C381,ID!B:C,2,FALSE)</f>
        <v>1344</v>
      </c>
    </row>
    <row r="382" spans="1:7" x14ac:dyDescent="0.4">
      <c r="A382" s="5"/>
      <c r="B382" s="5" t="s">
        <v>359</v>
      </c>
      <c r="C382" s="5" t="str">
        <f t="shared" si="5"/>
        <v>新だん紙ｼﾛ-21-Y-160</v>
      </c>
      <c r="D382" s="5">
        <v>25</v>
      </c>
      <c r="E382" s="5"/>
      <c r="F382" s="8">
        <f>VLOOKUP(C382,ID!B:C,2,FALSE)</f>
        <v>1221</v>
      </c>
    </row>
    <row r="383" spans="1:7" x14ac:dyDescent="0.4">
      <c r="A383" s="5"/>
      <c r="B383" s="5" t="s">
        <v>360</v>
      </c>
      <c r="C383" s="5" t="str">
        <f t="shared" si="5"/>
        <v>新局紙ｼﾛ-21-Y-100</v>
      </c>
      <c r="D383" s="5">
        <v>40</v>
      </c>
      <c r="E383" s="5"/>
      <c r="F383" s="8">
        <f>VLOOKUP(C383,ID!B:C,2,FALSE)</f>
        <v>1193</v>
      </c>
    </row>
    <row r="384" spans="1:7" x14ac:dyDescent="0.4">
      <c r="A384" s="5"/>
      <c r="B384" s="5" t="s">
        <v>361</v>
      </c>
      <c r="C384" s="5" t="str">
        <f t="shared" si="5"/>
        <v>新草木染あまがわ-21-Y-64.5</v>
      </c>
      <c r="D384" s="5">
        <v>15</v>
      </c>
      <c r="E384" s="5"/>
      <c r="F384" s="8">
        <f>VLOOKUP(C384,ID!B:C,2,FALSE)</f>
        <v>851</v>
      </c>
    </row>
    <row r="385" spans="1:7" x14ac:dyDescent="0.4">
      <c r="A385" s="5"/>
      <c r="B385" s="5" t="s">
        <v>362</v>
      </c>
      <c r="C385" s="5" t="str">
        <f t="shared" si="5"/>
        <v>白柳-21-Y-90</v>
      </c>
      <c r="D385" s="5">
        <v>70</v>
      </c>
      <c r="E385" s="5"/>
      <c r="F385" s="8">
        <f>VLOOKUP(C385,ID!B:C,2,FALSE)</f>
        <v>1621</v>
      </c>
    </row>
    <row r="386" spans="1:7" x14ac:dyDescent="0.4">
      <c r="A386" s="5">
        <v>9</v>
      </c>
      <c r="B386" s="5" t="s">
        <v>363</v>
      </c>
      <c r="C386" s="5" t="str">
        <f t="shared" si="5"/>
        <v>東海ｸﾗﾌﾄ-24-T-108</v>
      </c>
      <c r="D386" s="5">
        <v>160</v>
      </c>
      <c r="E386" s="5"/>
      <c r="F386" s="8">
        <f>VLOOKUP(C386,ID!B:C,2,FALSE)</f>
        <v>833</v>
      </c>
      <c r="G386" s="1"/>
    </row>
    <row r="387" spans="1:7" x14ac:dyDescent="0.4">
      <c r="A387" s="5">
        <v>9</v>
      </c>
      <c r="B387" s="5" t="s">
        <v>364</v>
      </c>
      <c r="C387" s="5" t="str">
        <f t="shared" ref="C387:C450" si="6">ASC(B387)</f>
        <v>東海ｸﾗﾌﾄ-24-T-129.5</v>
      </c>
      <c r="D387" s="5">
        <v>1000</v>
      </c>
      <c r="E387" s="5"/>
      <c r="F387" s="8">
        <f>VLOOKUP(C387,ID!B:C,2,FALSE)</f>
        <v>834</v>
      </c>
      <c r="G387" s="1"/>
    </row>
    <row r="388" spans="1:7" x14ac:dyDescent="0.4">
      <c r="A388" s="5">
        <v>9</v>
      </c>
      <c r="B388" s="5" t="s">
        <v>365</v>
      </c>
      <c r="C388" s="5" t="str">
        <f t="shared" si="6"/>
        <v>東海ｸﾗﾌﾄ-24-T-65</v>
      </c>
      <c r="D388" s="5">
        <v>500</v>
      </c>
      <c r="E388" s="5"/>
      <c r="F388" s="8">
        <f>VLOOKUP(C388,ID!B:C,2,FALSE)</f>
        <v>314</v>
      </c>
      <c r="G388" s="1"/>
    </row>
    <row r="389" spans="1:7" x14ac:dyDescent="0.4">
      <c r="A389" s="5">
        <v>9</v>
      </c>
      <c r="B389" s="5" t="s">
        <v>366</v>
      </c>
      <c r="C389" s="5" t="str">
        <f t="shared" si="6"/>
        <v>東海ｸﾗﾌﾄ-24-T-86.5</v>
      </c>
      <c r="D389" s="5">
        <v>230</v>
      </c>
      <c r="E389" s="5"/>
      <c r="F389" s="8">
        <f>VLOOKUP(C389,ID!B:C,2,FALSE)</f>
        <v>315</v>
      </c>
      <c r="G389" s="1"/>
    </row>
    <row r="390" spans="1:7" x14ac:dyDescent="0.4">
      <c r="A390" s="5"/>
      <c r="B390" s="5" t="s">
        <v>367</v>
      </c>
      <c r="C390" s="5" t="str">
        <f t="shared" si="6"/>
        <v>特白仙貨紙№6571-21-T-60</v>
      </c>
      <c r="D390" s="5">
        <v>100</v>
      </c>
      <c r="E390" s="5"/>
      <c r="F390" s="8">
        <f>VLOOKUP(C390,ID!B:C,2,FALSE)</f>
        <v>1622</v>
      </c>
    </row>
    <row r="391" spans="1:7" x14ac:dyDescent="0.4">
      <c r="A391" s="5">
        <v>9</v>
      </c>
      <c r="B391" s="5" t="s">
        <v>368</v>
      </c>
      <c r="C391" s="5" t="str">
        <f t="shared" si="6"/>
        <v>白銀-21-T-34.5</v>
      </c>
      <c r="D391" s="5">
        <v>425</v>
      </c>
      <c r="E391" s="5"/>
      <c r="F391" s="8">
        <f>VLOOKUP(C391,ID!B:C,2,FALSE)</f>
        <v>1623</v>
      </c>
    </row>
    <row r="392" spans="1:7" x14ac:dyDescent="0.4">
      <c r="A392" s="5">
        <v>9</v>
      </c>
      <c r="B392" s="5" t="s">
        <v>369</v>
      </c>
      <c r="C392" s="5" t="str">
        <f t="shared" si="6"/>
        <v>白銀-21-T-38.5</v>
      </c>
      <c r="D392" s="5">
        <v>650</v>
      </c>
      <c r="E392" s="5"/>
      <c r="F392" s="8">
        <f>VLOOKUP(C392,ID!B:C,2,FALSE)</f>
        <v>318</v>
      </c>
    </row>
    <row r="393" spans="1:7" x14ac:dyDescent="0.4">
      <c r="A393" s="5">
        <v>9</v>
      </c>
      <c r="B393" s="5" t="s">
        <v>370</v>
      </c>
      <c r="C393" s="5" t="str">
        <f t="shared" si="6"/>
        <v>白銀-21-Y-38.5</v>
      </c>
      <c r="D393" s="5">
        <v>240</v>
      </c>
      <c r="E393" s="5"/>
      <c r="F393" s="8">
        <f>VLOOKUP(C393,ID!B:C,2,FALSE)</f>
        <v>317</v>
      </c>
    </row>
    <row r="394" spans="1:7" x14ac:dyDescent="0.4">
      <c r="A394" s="5">
        <v>9</v>
      </c>
      <c r="B394" s="5" t="s">
        <v>371</v>
      </c>
      <c r="C394" s="5" t="str">
        <f t="shared" si="6"/>
        <v>白銀-21-T-56</v>
      </c>
      <c r="D394" s="5">
        <v>400</v>
      </c>
      <c r="E394" s="5"/>
      <c r="F394" s="8">
        <f>VLOOKUP(C394,ID!B:C,2,FALSE)</f>
        <v>320</v>
      </c>
    </row>
    <row r="395" spans="1:7" x14ac:dyDescent="0.4">
      <c r="A395" s="5">
        <v>9</v>
      </c>
      <c r="B395" s="5" t="s">
        <v>372</v>
      </c>
      <c r="C395" s="5" t="str">
        <f t="shared" si="6"/>
        <v>奉書紙特白№6378-21-T-60</v>
      </c>
      <c r="D395" s="5">
        <v>500</v>
      </c>
      <c r="E395" s="5"/>
      <c r="F395" s="8">
        <f>VLOOKUP(C395,ID!B:C,2,FALSE)</f>
        <v>1268</v>
      </c>
    </row>
    <row r="396" spans="1:7" x14ac:dyDescent="0.4">
      <c r="A396" s="5">
        <v>9</v>
      </c>
      <c r="B396" s="5" t="s">
        <v>373</v>
      </c>
      <c r="C396" s="5" t="str">
        <f t="shared" si="6"/>
        <v>奉書紙特白№6376-21-T-51.5</v>
      </c>
      <c r="D396" s="5">
        <v>500</v>
      </c>
      <c r="E396" s="5"/>
      <c r="F396" s="8">
        <f>VLOOKUP(C396,ID!B:C,2,FALSE)</f>
        <v>1624</v>
      </c>
    </row>
    <row r="397" spans="1:7" x14ac:dyDescent="0.4">
      <c r="A397" s="5">
        <v>9</v>
      </c>
      <c r="B397" s="5" t="s">
        <v>374</v>
      </c>
      <c r="C397" s="5" t="str">
        <f t="shared" si="6"/>
        <v>奉書紙自然色№6383-21-T-51.5</v>
      </c>
      <c r="D397" s="5">
        <v>210</v>
      </c>
      <c r="E397" s="5"/>
      <c r="F397" s="8">
        <f>VLOOKUP(C397,ID!B:C,2,FALSE)</f>
        <v>1625</v>
      </c>
    </row>
    <row r="398" spans="1:7" x14ac:dyDescent="0.4">
      <c r="A398" s="5">
        <v>9</v>
      </c>
      <c r="B398" s="5" t="s">
        <v>375</v>
      </c>
      <c r="C398" s="5" t="str">
        <f t="shared" si="6"/>
        <v>奉書紙自然色№6385-21-T-60</v>
      </c>
      <c r="D398" s="5">
        <v>75</v>
      </c>
      <c r="E398" s="5"/>
      <c r="F398" s="8">
        <f>VLOOKUP(C398,ID!B:C,2,FALSE)</f>
        <v>1626</v>
      </c>
    </row>
    <row r="399" spans="1:7" x14ac:dyDescent="0.4">
      <c r="A399" s="5">
        <v>9</v>
      </c>
      <c r="B399" s="5" t="s">
        <v>376</v>
      </c>
      <c r="C399" s="5" t="str">
        <f t="shared" si="6"/>
        <v>奉書紙特白№6379-21-Y-60</v>
      </c>
      <c r="D399" s="5">
        <v>225</v>
      </c>
      <c r="E399" s="5"/>
      <c r="F399" s="8">
        <f>VLOOKUP(C399,ID!B:C,2,FALSE)</f>
        <v>1627</v>
      </c>
    </row>
    <row r="400" spans="1:7" x14ac:dyDescent="0.4">
      <c r="A400" s="5">
        <v>9</v>
      </c>
      <c r="B400" s="5" t="s">
        <v>377</v>
      </c>
      <c r="C400" s="5" t="str">
        <f t="shared" si="6"/>
        <v>KSY奉書紙しろたえ-21-Y-45</v>
      </c>
      <c r="D400" s="5">
        <v>175</v>
      </c>
      <c r="E400" s="5"/>
      <c r="F400" s="8">
        <f>VLOOKUP(C400,ID!B:C,2,FALSE)</f>
        <v>1628</v>
      </c>
    </row>
    <row r="401" spans="1:7" x14ac:dyDescent="0.4">
      <c r="A401" s="5"/>
      <c r="B401" s="5" t="s">
        <v>378</v>
      </c>
      <c r="C401" s="5" t="str">
        <f t="shared" si="6"/>
        <v>きぬもみｼﾛ-21-Y-115</v>
      </c>
      <c r="D401" s="5">
        <v>35</v>
      </c>
      <c r="E401" s="5"/>
      <c r="F401" s="8">
        <f>VLOOKUP(C401,ID!B:C,2,FALSE)</f>
        <v>1155</v>
      </c>
    </row>
    <row r="402" spans="1:7" x14ac:dyDescent="0.4">
      <c r="A402" s="5">
        <v>9</v>
      </c>
      <c r="B402" s="5" t="s">
        <v>379</v>
      </c>
      <c r="C402" s="5" t="str">
        <f t="shared" si="6"/>
        <v>しこくてんれいｼﾛ-21-T-135</v>
      </c>
      <c r="D402" s="5">
        <v>44</v>
      </c>
      <c r="E402" s="5"/>
      <c r="F402" s="8">
        <f>VLOOKUP(C402,ID!B:C,2,FALSE)</f>
        <v>283</v>
      </c>
    </row>
    <row r="403" spans="1:7" x14ac:dyDescent="0.4">
      <c r="A403" s="5">
        <v>9</v>
      </c>
      <c r="B403" s="5" t="s">
        <v>380</v>
      </c>
      <c r="C403" s="5" t="str">
        <f t="shared" si="6"/>
        <v>しこくてんれいｼﾛ-21-T-180</v>
      </c>
      <c r="D403" s="5">
        <v>7</v>
      </c>
      <c r="E403" s="5"/>
      <c r="F403" s="8">
        <f>VLOOKUP(C403,ID!B:C,2,FALSE)</f>
        <v>284</v>
      </c>
    </row>
    <row r="404" spans="1:7" x14ac:dyDescent="0.4">
      <c r="A404" s="5">
        <v>9</v>
      </c>
      <c r="B404" s="5" t="s">
        <v>381</v>
      </c>
      <c r="C404" s="5" t="str">
        <f t="shared" si="6"/>
        <v>しこくてんれいｼﾛ-21-T-110</v>
      </c>
      <c r="D404" s="5">
        <v>85</v>
      </c>
      <c r="E404" s="5"/>
      <c r="F404" s="8">
        <f>VLOOKUP(C404,ID!B:C,2,FALSE)</f>
        <v>282</v>
      </c>
    </row>
    <row r="405" spans="1:7" x14ac:dyDescent="0.4">
      <c r="A405" s="5">
        <v>9</v>
      </c>
      <c r="B405" s="5" t="s">
        <v>382</v>
      </c>
      <c r="C405" s="5" t="str">
        <f t="shared" si="6"/>
        <v>しこくてんれいｼﾛ-21-T-60</v>
      </c>
      <c r="D405" s="5">
        <v>25</v>
      </c>
      <c r="E405" s="5"/>
      <c r="F405" s="8">
        <f>VLOOKUP(C405,ID!B:C,2,FALSE)</f>
        <v>1488</v>
      </c>
    </row>
    <row r="406" spans="1:7" x14ac:dyDescent="0.4">
      <c r="A406" s="5">
        <v>9</v>
      </c>
      <c r="B406" s="5" t="s">
        <v>383</v>
      </c>
      <c r="C406" s="5" t="str">
        <f t="shared" si="6"/>
        <v>しこくてんれいｼﾛ-23-T-53.5</v>
      </c>
      <c r="D406" s="5">
        <v>230</v>
      </c>
      <c r="E406" s="5"/>
      <c r="F406" s="8">
        <f>VLOOKUP(C406,ID!B:C,2,FALSE)</f>
        <v>280</v>
      </c>
    </row>
    <row r="407" spans="1:7" x14ac:dyDescent="0.4">
      <c r="A407" s="5">
        <v>9</v>
      </c>
      <c r="B407" s="5" t="s">
        <v>384</v>
      </c>
      <c r="C407" s="5" t="str">
        <f t="shared" si="6"/>
        <v>しこくてんれいｼﾛ-21-T-62.5</v>
      </c>
      <c r="D407" s="5">
        <v>40</v>
      </c>
      <c r="E407" s="5"/>
      <c r="F407" s="8">
        <f>VLOOKUP(C407,ID!B:C,2,FALSE)</f>
        <v>1629</v>
      </c>
    </row>
    <row r="408" spans="1:7" x14ac:dyDescent="0.4">
      <c r="A408" s="5">
        <v>10</v>
      </c>
      <c r="B408" s="5" t="s">
        <v>385</v>
      </c>
      <c r="C408" s="5" t="str">
        <f t="shared" si="6"/>
        <v>紀州ｱｲﾎﾞﾘｰ-20-T-68.5</v>
      </c>
      <c r="D408" s="5">
        <v>30</v>
      </c>
      <c r="E408" s="5"/>
      <c r="F408" s="8">
        <f>VLOOKUP(C408,ID!B:C,2,FALSE)</f>
        <v>149</v>
      </c>
    </row>
    <row r="409" spans="1:7" x14ac:dyDescent="0.4">
      <c r="A409" s="5">
        <v>10</v>
      </c>
      <c r="B409" s="5" t="s">
        <v>386</v>
      </c>
      <c r="C409" s="5" t="str">
        <f t="shared" si="6"/>
        <v>紀州ｱｲﾎﾞﾘｰ-20-T-121.5</v>
      </c>
      <c r="D409" s="5">
        <v>11</v>
      </c>
      <c r="E409" s="5"/>
      <c r="F409" s="8">
        <f>VLOOKUP(C409,ID!B:C,2,FALSE)</f>
        <v>1630</v>
      </c>
    </row>
    <row r="410" spans="1:7" x14ac:dyDescent="0.4">
      <c r="A410" s="5">
        <v>10</v>
      </c>
      <c r="B410" s="5" t="s">
        <v>387</v>
      </c>
      <c r="C410" s="5" t="str">
        <f t="shared" si="6"/>
        <v>紀州ｱｻｷﾞ-21-T-107</v>
      </c>
      <c r="D410" s="5">
        <v>14</v>
      </c>
      <c r="E410" s="5"/>
      <c r="F410" s="8">
        <f>VLOOKUP(C410,ID!B:C,2,FALSE)</f>
        <v>334</v>
      </c>
    </row>
    <row r="411" spans="1:7" x14ac:dyDescent="0.4">
      <c r="A411" s="5">
        <v>10</v>
      </c>
      <c r="B411" s="5" t="s">
        <v>388</v>
      </c>
      <c r="C411" s="5" t="str">
        <f t="shared" si="6"/>
        <v>紀州ｱｻｷﾞ-20-T-50</v>
      </c>
      <c r="D411" s="5">
        <v>250</v>
      </c>
      <c r="E411" s="5"/>
      <c r="F411" s="8">
        <f>VLOOKUP(C411,ID!B:C,2,FALSE)</f>
        <v>332</v>
      </c>
      <c r="G411" s="1"/>
    </row>
    <row r="412" spans="1:7" x14ac:dyDescent="0.4">
      <c r="A412" s="5">
        <v>10</v>
      </c>
      <c r="B412" s="5" t="s">
        <v>389</v>
      </c>
      <c r="C412" s="5" t="str">
        <f t="shared" si="6"/>
        <v>紀州ｱｻｷﾞ-21-T-66</v>
      </c>
      <c r="D412" s="5">
        <v>19</v>
      </c>
      <c r="E412" s="5"/>
      <c r="F412" s="8">
        <f>VLOOKUP(C412,ID!B:C,2,FALSE)</f>
        <v>1300</v>
      </c>
    </row>
    <row r="413" spans="1:7" x14ac:dyDescent="0.4">
      <c r="A413" s="5">
        <v>10</v>
      </c>
      <c r="B413" s="5" t="s">
        <v>390</v>
      </c>
      <c r="C413" s="5" t="str">
        <f t="shared" si="6"/>
        <v>紀州ｱｼﾞｻｲ-21-T-78</v>
      </c>
      <c r="D413" s="5">
        <v>250</v>
      </c>
      <c r="E413" s="5"/>
      <c r="F413" s="8">
        <f>VLOOKUP(C413,ID!B:C,2,FALSE)</f>
        <v>335</v>
      </c>
      <c r="G413" s="1"/>
    </row>
    <row r="414" spans="1:7" x14ac:dyDescent="0.4">
      <c r="A414" s="5">
        <v>10</v>
      </c>
      <c r="B414" s="5" t="s">
        <v>391</v>
      </c>
      <c r="C414" s="5" t="str">
        <f t="shared" si="6"/>
        <v>紀州ｱﾏﾘﾘｽ-20-T-68.5</v>
      </c>
      <c r="D414" s="5">
        <v>7</v>
      </c>
      <c r="E414" s="5"/>
      <c r="F414" s="8">
        <f>VLOOKUP(C414,ID!B:C,2,FALSE)</f>
        <v>1381</v>
      </c>
    </row>
    <row r="415" spans="1:7" x14ac:dyDescent="0.4">
      <c r="A415" s="5">
        <v>10</v>
      </c>
      <c r="B415" s="5" t="s">
        <v>392</v>
      </c>
      <c r="C415" s="5" t="str">
        <f t="shared" si="6"/>
        <v>紀州ｳｸﾞｲｽ-20-T-42</v>
      </c>
      <c r="D415" s="5">
        <v>25</v>
      </c>
      <c r="E415" s="5"/>
      <c r="F415" s="8">
        <f>VLOOKUP(C415,ID!B:C,2,FALSE)</f>
        <v>104</v>
      </c>
    </row>
    <row r="416" spans="1:7" x14ac:dyDescent="0.4">
      <c r="A416" s="5">
        <v>10</v>
      </c>
      <c r="B416" s="5" t="s">
        <v>393</v>
      </c>
      <c r="C416" s="5" t="str">
        <f t="shared" si="6"/>
        <v>紀州ｳｸﾞｲｽ-20-Y-42</v>
      </c>
      <c r="D416" s="5">
        <v>30</v>
      </c>
      <c r="E416" s="5"/>
      <c r="F416" s="8">
        <f>VLOOKUP(C416,ID!B:C,2,FALSE)</f>
        <v>1424</v>
      </c>
    </row>
    <row r="417" spans="1:6" x14ac:dyDescent="0.4">
      <c r="A417" s="5">
        <v>10</v>
      </c>
      <c r="B417" s="5" t="s">
        <v>394</v>
      </c>
      <c r="C417" s="5" t="str">
        <f t="shared" si="6"/>
        <v>紀州ｳｸﾞｲｽ-20-T-50</v>
      </c>
      <c r="D417" s="5">
        <v>65</v>
      </c>
      <c r="E417" s="5"/>
      <c r="F417" s="8">
        <f>VLOOKUP(C417,ID!B:C,2,FALSE)</f>
        <v>337</v>
      </c>
    </row>
    <row r="418" spans="1:6" x14ac:dyDescent="0.4">
      <c r="A418" s="5">
        <v>10</v>
      </c>
      <c r="B418" s="5" t="s">
        <v>395</v>
      </c>
      <c r="C418" s="5" t="str">
        <f t="shared" si="6"/>
        <v>紀州ｳｸﾞｲｽ-20-T-68.5</v>
      </c>
      <c r="D418" s="5">
        <v>5</v>
      </c>
      <c r="E418" s="5"/>
      <c r="F418" s="8">
        <f>VLOOKUP(C418,ID!B:C,2,FALSE)</f>
        <v>100</v>
      </c>
    </row>
    <row r="419" spans="1:6" x14ac:dyDescent="0.4">
      <c r="A419" s="5">
        <v>10</v>
      </c>
      <c r="B419" s="5" t="s">
        <v>396</v>
      </c>
      <c r="C419" s="5" t="str">
        <f t="shared" si="6"/>
        <v>紀州ｳｸﾞｲｽ-21-T-107</v>
      </c>
      <c r="D419" s="5">
        <v>23</v>
      </c>
      <c r="E419" s="5"/>
      <c r="F419" s="8">
        <f>VLOOKUP(C419,ID!B:C,2,FALSE)</f>
        <v>142</v>
      </c>
    </row>
    <row r="420" spans="1:6" x14ac:dyDescent="0.4">
      <c r="A420" s="5">
        <v>10</v>
      </c>
      <c r="B420" s="5" t="s">
        <v>397</v>
      </c>
      <c r="C420" s="5" t="str">
        <f t="shared" si="6"/>
        <v>紀州ｳｸﾞｲｽ-21-T-134</v>
      </c>
      <c r="D420" s="5">
        <v>20</v>
      </c>
      <c r="E420" s="5"/>
      <c r="F420" s="8">
        <f>VLOOKUP(C420,ID!B:C,2,FALSE)</f>
        <v>1631</v>
      </c>
    </row>
    <row r="421" spans="1:6" x14ac:dyDescent="0.4">
      <c r="A421" s="5">
        <v>10</v>
      </c>
      <c r="B421" s="5" t="s">
        <v>398</v>
      </c>
      <c r="C421" s="5" t="str">
        <f t="shared" si="6"/>
        <v>紀州ｳｽﾀﾞｲﾀﾞｲ-20-T-42</v>
      </c>
      <c r="D421" s="5">
        <v>60</v>
      </c>
      <c r="E421" s="5"/>
      <c r="F421" s="8">
        <f>VLOOKUP(C421,ID!B:C,2,FALSE)</f>
        <v>1455</v>
      </c>
    </row>
    <row r="422" spans="1:6" x14ac:dyDescent="0.4">
      <c r="A422" s="5">
        <v>10</v>
      </c>
      <c r="B422" s="5" t="s">
        <v>399</v>
      </c>
      <c r="C422" s="5" t="str">
        <f t="shared" si="6"/>
        <v>紀州ｳｽﾀﾞｲﾀﾞｲ-20-T-50</v>
      </c>
      <c r="D422" s="5">
        <v>15</v>
      </c>
      <c r="E422" s="5"/>
      <c r="F422" s="8">
        <f>VLOOKUP(C422,ID!B:C,2,FALSE)</f>
        <v>1176</v>
      </c>
    </row>
    <row r="423" spans="1:6" x14ac:dyDescent="0.4">
      <c r="A423" s="5">
        <v>10</v>
      </c>
      <c r="B423" s="5" t="s">
        <v>400</v>
      </c>
      <c r="C423" s="5" t="str">
        <f t="shared" si="6"/>
        <v>紀州ｳｽﾀﾞｲﾀﾞｲ-20-T-84.5</v>
      </c>
      <c r="D423" s="5">
        <v>5</v>
      </c>
      <c r="E423" s="5"/>
      <c r="F423" s="8">
        <f>VLOOKUP(C423,ID!B:C,2,FALSE)</f>
        <v>1158</v>
      </c>
    </row>
    <row r="424" spans="1:6" x14ac:dyDescent="0.4">
      <c r="A424" s="5">
        <v>10</v>
      </c>
      <c r="B424" s="5" t="s">
        <v>401</v>
      </c>
      <c r="C424" s="5" t="str">
        <f t="shared" si="6"/>
        <v>紀州ｵﾚﾝｼﾞ-21-T-107</v>
      </c>
      <c r="D424" s="5">
        <v>8</v>
      </c>
      <c r="E424" s="5"/>
      <c r="F424" s="8">
        <f>VLOOKUP(C424,ID!B:C,2,FALSE)</f>
        <v>182</v>
      </c>
    </row>
    <row r="425" spans="1:6" x14ac:dyDescent="0.4">
      <c r="A425" s="5">
        <v>10</v>
      </c>
      <c r="B425" s="5" t="s">
        <v>402</v>
      </c>
      <c r="C425" s="5" t="str">
        <f t="shared" si="6"/>
        <v>紀州ｵﾚﾝｼﾞ-21-T-78</v>
      </c>
      <c r="D425" s="5">
        <v>8</v>
      </c>
      <c r="E425" s="5"/>
      <c r="F425" s="8">
        <f>VLOOKUP(C425,ID!B:C,2,FALSE)</f>
        <v>341</v>
      </c>
    </row>
    <row r="426" spans="1:6" x14ac:dyDescent="0.4">
      <c r="A426" s="5">
        <v>10</v>
      </c>
      <c r="B426" s="5" t="s">
        <v>403</v>
      </c>
      <c r="C426" s="5" t="str">
        <f t="shared" si="6"/>
        <v>紀州ｵﾚﾝｼﾞ-20-T-42</v>
      </c>
      <c r="D426" s="5">
        <v>60</v>
      </c>
      <c r="E426" s="5"/>
      <c r="F426" s="8">
        <f>VLOOKUP(C426,ID!B:C,2,FALSE)</f>
        <v>10</v>
      </c>
    </row>
    <row r="427" spans="1:6" x14ac:dyDescent="0.4">
      <c r="A427" s="5">
        <v>10</v>
      </c>
      <c r="B427" s="5" t="s">
        <v>404</v>
      </c>
      <c r="C427" s="5" t="str">
        <f t="shared" si="6"/>
        <v>紀州ｵﾚﾝｼﾞ-20-T-33</v>
      </c>
      <c r="D427" s="5">
        <v>15</v>
      </c>
      <c r="E427" s="5"/>
      <c r="F427" s="8">
        <f>VLOOKUP(C427,ID!B:C,2,FALSE)</f>
        <v>473</v>
      </c>
    </row>
    <row r="428" spans="1:6" x14ac:dyDescent="0.4">
      <c r="A428" s="5">
        <v>10</v>
      </c>
      <c r="B428" s="5" t="s">
        <v>405</v>
      </c>
      <c r="C428" s="5" t="str">
        <f t="shared" si="6"/>
        <v>紀州ｵﾚﾝｼﾞ-21-T-176</v>
      </c>
      <c r="D428" s="5">
        <v>25</v>
      </c>
      <c r="E428" s="5"/>
      <c r="F428" s="8">
        <f>VLOOKUP(C428,ID!B:C,2,FALSE)</f>
        <v>1080</v>
      </c>
    </row>
    <row r="429" spans="1:6" x14ac:dyDescent="0.4">
      <c r="A429" s="5">
        <v>10</v>
      </c>
      <c r="B429" s="5" t="s">
        <v>406</v>
      </c>
      <c r="C429" s="5" t="str">
        <f t="shared" si="6"/>
        <v>紀州ｷ-20-T-42</v>
      </c>
      <c r="D429" s="5">
        <v>40</v>
      </c>
      <c r="E429" s="5"/>
      <c r="F429" s="8">
        <f>VLOOKUP(C429,ID!B:C,2,FALSE)</f>
        <v>11</v>
      </c>
    </row>
    <row r="430" spans="1:6" x14ac:dyDescent="0.4">
      <c r="A430" s="5">
        <v>10</v>
      </c>
      <c r="B430" s="5" t="s">
        <v>407</v>
      </c>
      <c r="C430" s="5" t="str">
        <f t="shared" si="6"/>
        <v>紀州ｷ-20-T-33</v>
      </c>
      <c r="D430" s="5">
        <v>60</v>
      </c>
      <c r="E430" s="5"/>
      <c r="F430" s="8">
        <f>VLOOKUP(C430,ID!B:C,2,FALSE)</f>
        <v>1140</v>
      </c>
    </row>
    <row r="431" spans="1:6" x14ac:dyDescent="0.4">
      <c r="A431" s="5">
        <v>10</v>
      </c>
      <c r="B431" s="5" t="s">
        <v>408</v>
      </c>
      <c r="C431" s="5" t="str">
        <f t="shared" si="6"/>
        <v>紀州ｷ-20-T-50</v>
      </c>
      <c r="D431" s="5">
        <v>19</v>
      </c>
      <c r="E431" s="5"/>
      <c r="F431" s="8">
        <f>VLOOKUP(C431,ID!B:C,2,FALSE)</f>
        <v>1227</v>
      </c>
    </row>
    <row r="432" spans="1:6" x14ac:dyDescent="0.4">
      <c r="A432" s="5">
        <v>10</v>
      </c>
      <c r="B432" s="5" t="s">
        <v>409</v>
      </c>
      <c r="C432" s="5" t="str">
        <f t="shared" si="6"/>
        <v>紀州ｷ-21-T-52</v>
      </c>
      <c r="D432" s="5">
        <v>35</v>
      </c>
      <c r="E432" s="5"/>
      <c r="F432" s="8">
        <f>VLOOKUP(C432,ID!B:C,2,FALSE)</f>
        <v>503</v>
      </c>
    </row>
    <row r="433" spans="1:7" x14ac:dyDescent="0.4">
      <c r="A433" s="5">
        <v>10</v>
      </c>
      <c r="B433" s="5" t="s">
        <v>410</v>
      </c>
      <c r="C433" s="5" t="str">
        <f t="shared" si="6"/>
        <v>紀州ｷ-21-T-78</v>
      </c>
      <c r="D433" s="5">
        <v>26</v>
      </c>
      <c r="E433" s="5"/>
      <c r="F433" s="8">
        <f>VLOOKUP(C433,ID!B:C,2,FALSE)</f>
        <v>1041</v>
      </c>
    </row>
    <row r="434" spans="1:7" x14ac:dyDescent="0.4">
      <c r="A434" s="5">
        <v>10</v>
      </c>
      <c r="B434" s="5" t="s">
        <v>411</v>
      </c>
      <c r="C434" s="5" t="str">
        <f t="shared" si="6"/>
        <v>紀州ｷﾞﾝﾈｽﾞ-21-T-107</v>
      </c>
      <c r="D434" s="5">
        <v>8</v>
      </c>
      <c r="E434" s="5"/>
      <c r="F434" s="8">
        <f>VLOOKUP(C434,ID!B:C,2,FALSE)</f>
        <v>428</v>
      </c>
    </row>
    <row r="435" spans="1:7" x14ac:dyDescent="0.4">
      <c r="A435" s="5">
        <v>10</v>
      </c>
      <c r="B435" s="5" t="s">
        <v>412</v>
      </c>
      <c r="C435" s="5" t="str">
        <f t="shared" si="6"/>
        <v>紀州ｷﾞﾝﾈｽﾞ-20-T-68.5</v>
      </c>
      <c r="D435" s="5">
        <v>90</v>
      </c>
      <c r="E435" s="5"/>
      <c r="F435" s="8">
        <f>VLOOKUP(C435,ID!B:C,2,FALSE)</f>
        <v>199</v>
      </c>
      <c r="G435" s="1"/>
    </row>
    <row r="436" spans="1:7" x14ac:dyDescent="0.4">
      <c r="A436" s="5">
        <v>10</v>
      </c>
      <c r="B436" s="5" t="s">
        <v>413</v>
      </c>
      <c r="C436" s="5" t="str">
        <f t="shared" si="6"/>
        <v>紀州ｸﾘｰﾑ-20-T-33</v>
      </c>
      <c r="D436" s="5">
        <v>15</v>
      </c>
      <c r="E436" s="5"/>
      <c r="F436" s="8">
        <f>VLOOKUP(C436,ID!B:C,2,FALSE)</f>
        <v>549</v>
      </c>
    </row>
    <row r="437" spans="1:7" x14ac:dyDescent="0.4">
      <c r="A437" s="5">
        <v>10</v>
      </c>
      <c r="B437" s="5" t="s">
        <v>414</v>
      </c>
      <c r="C437" s="5" t="str">
        <f t="shared" si="6"/>
        <v>紀州ｸﾘｰﾑ-20-T-50</v>
      </c>
      <c r="D437" s="5">
        <v>15</v>
      </c>
      <c r="E437" s="5"/>
      <c r="F437" s="8">
        <f>VLOOKUP(C437,ID!B:C,2,FALSE)</f>
        <v>160</v>
      </c>
    </row>
    <row r="438" spans="1:7" x14ac:dyDescent="0.4">
      <c r="A438" s="5">
        <v>10</v>
      </c>
      <c r="B438" s="5" t="s">
        <v>415</v>
      </c>
      <c r="C438" s="5" t="str">
        <f t="shared" si="6"/>
        <v>紀州ｸﾘｰﾑ-21-T-107</v>
      </c>
      <c r="D438" s="5">
        <v>8</v>
      </c>
      <c r="E438" s="5"/>
      <c r="F438" s="8">
        <f>VLOOKUP(C438,ID!B:C,2,FALSE)</f>
        <v>344</v>
      </c>
    </row>
    <row r="439" spans="1:7" x14ac:dyDescent="0.4">
      <c r="A439" s="5">
        <v>10</v>
      </c>
      <c r="B439" s="5" t="s">
        <v>416</v>
      </c>
      <c r="C439" s="5" t="str">
        <f t="shared" si="6"/>
        <v>紀州ｸﾘｰﾑ-20-T-68.5</v>
      </c>
      <c r="D439" s="5">
        <v>30</v>
      </c>
      <c r="E439" s="5"/>
      <c r="F439" s="8">
        <f>VLOOKUP(C439,ID!B:C,2,FALSE)</f>
        <v>423</v>
      </c>
    </row>
    <row r="440" spans="1:7" x14ac:dyDescent="0.4">
      <c r="A440" s="5">
        <v>10</v>
      </c>
      <c r="B440" s="5" t="s">
        <v>417</v>
      </c>
      <c r="C440" s="5" t="str">
        <f t="shared" si="6"/>
        <v>紀州ｸﾘｰﾑ-21-T-134</v>
      </c>
      <c r="D440" s="5">
        <v>14</v>
      </c>
      <c r="E440" s="5"/>
      <c r="F440" s="8">
        <f>VLOOKUP(C440,ID!B:C,2,FALSE)</f>
        <v>1632</v>
      </c>
    </row>
    <row r="441" spans="1:7" x14ac:dyDescent="0.4">
      <c r="A441" s="5">
        <v>10</v>
      </c>
      <c r="B441" s="5" t="s">
        <v>418</v>
      </c>
      <c r="C441" s="5" t="str">
        <f t="shared" si="6"/>
        <v>紀州ｸﾘｰﾑ-21-T-176</v>
      </c>
      <c r="D441" s="5">
        <v>45</v>
      </c>
      <c r="E441" s="5"/>
      <c r="F441" s="8">
        <f>VLOOKUP(C441,ID!B:C,2,FALSE)</f>
        <v>345</v>
      </c>
    </row>
    <row r="442" spans="1:7" x14ac:dyDescent="0.4">
      <c r="A442" s="5">
        <v>10</v>
      </c>
      <c r="B442" s="5" t="s">
        <v>419</v>
      </c>
      <c r="C442" s="5" t="str">
        <f t="shared" si="6"/>
        <v>紀州ｸﾘｰﾑ-20-T-121.5</v>
      </c>
      <c r="D442" s="5">
        <v>50</v>
      </c>
      <c r="E442" s="5"/>
      <c r="F442" s="8">
        <f>VLOOKUP(C442,ID!B:C,2,FALSE)</f>
        <v>1633</v>
      </c>
    </row>
    <row r="443" spans="1:7" x14ac:dyDescent="0.4">
      <c r="A443" s="5">
        <v>10</v>
      </c>
      <c r="B443" s="5" t="s">
        <v>420</v>
      </c>
      <c r="C443" s="5" t="str">
        <f t="shared" si="6"/>
        <v>紀州ｺｽﾓｽ-20-T-68.5</v>
      </c>
      <c r="D443" s="5">
        <v>30</v>
      </c>
      <c r="E443" s="5"/>
      <c r="F443" s="8">
        <f>VLOOKUP(C443,ID!B:C,2,FALSE)</f>
        <v>102</v>
      </c>
    </row>
    <row r="444" spans="1:7" x14ac:dyDescent="0.4">
      <c r="A444" s="5">
        <v>10</v>
      </c>
      <c r="B444" s="5" t="s">
        <v>421</v>
      </c>
      <c r="C444" s="5" t="str">
        <f t="shared" si="6"/>
        <v>紀州ｺｽﾓｽ-20-T-50</v>
      </c>
      <c r="D444" s="5">
        <v>10</v>
      </c>
      <c r="E444" s="5"/>
      <c r="F444" s="8">
        <f>VLOOKUP(C444,ID!B:C,2,FALSE)</f>
        <v>528</v>
      </c>
    </row>
    <row r="445" spans="1:7" x14ac:dyDescent="0.4">
      <c r="A445" s="5">
        <v>10</v>
      </c>
      <c r="B445" s="5" t="s">
        <v>422</v>
      </c>
      <c r="C445" s="5" t="str">
        <f t="shared" si="6"/>
        <v>紀州ｺｽﾐﾃ-20-T-84.5</v>
      </c>
      <c r="D445" s="5">
        <v>15</v>
      </c>
      <c r="E445" s="5"/>
      <c r="F445" s="8">
        <f>VLOOKUP(C445,ID!B:C,2,FALSE)</f>
        <v>1634</v>
      </c>
    </row>
    <row r="446" spans="1:7" x14ac:dyDescent="0.4">
      <c r="A446" s="5">
        <v>10</v>
      </c>
      <c r="B446" s="5" t="s">
        <v>423</v>
      </c>
      <c r="C446" s="5" t="str">
        <f t="shared" si="6"/>
        <v>紀州ｻｰﾓﾝ-21-T-66</v>
      </c>
      <c r="D446" s="5">
        <v>86</v>
      </c>
      <c r="E446" s="5"/>
      <c r="F446" s="8">
        <f>VLOOKUP(C446,ID!B:C,2,FALSE)</f>
        <v>27</v>
      </c>
      <c r="G446" s="1"/>
    </row>
    <row r="447" spans="1:7" x14ac:dyDescent="0.4">
      <c r="A447" s="5">
        <v>10</v>
      </c>
      <c r="B447" s="5" t="s">
        <v>424</v>
      </c>
      <c r="C447" s="5" t="str">
        <f t="shared" si="6"/>
        <v>紀州ｻｸﾗ-20-T-68.5</v>
      </c>
      <c r="D447" s="5">
        <v>84</v>
      </c>
      <c r="E447" s="5"/>
      <c r="F447" s="8">
        <f>VLOOKUP(C447,ID!B:C,2,FALSE)</f>
        <v>348</v>
      </c>
    </row>
    <row r="448" spans="1:7" x14ac:dyDescent="0.4">
      <c r="A448" s="5">
        <v>10</v>
      </c>
      <c r="B448" s="5" t="s">
        <v>425</v>
      </c>
      <c r="C448" s="5" t="str">
        <f t="shared" si="6"/>
        <v>紀州ｼﾛ-20-T-42</v>
      </c>
      <c r="D448" s="5">
        <v>17</v>
      </c>
      <c r="E448" s="5"/>
      <c r="F448" s="8">
        <f>VLOOKUP(C448,ID!B:C,2,FALSE)</f>
        <v>816</v>
      </c>
    </row>
    <row r="449" spans="1:7" x14ac:dyDescent="0.4">
      <c r="A449" s="5">
        <v>10</v>
      </c>
      <c r="B449" s="5" t="s">
        <v>426</v>
      </c>
      <c r="C449" s="5" t="str">
        <f t="shared" si="6"/>
        <v>紀州ｼﾛ-20-T-50</v>
      </c>
      <c r="D449" s="5">
        <v>50</v>
      </c>
      <c r="E449" s="5"/>
      <c r="F449" s="8">
        <f>VLOOKUP(C449,ID!B:C,2,FALSE)</f>
        <v>603</v>
      </c>
    </row>
    <row r="450" spans="1:7" x14ac:dyDescent="0.4">
      <c r="A450" s="5">
        <v>10</v>
      </c>
      <c r="B450" s="5" t="s">
        <v>427</v>
      </c>
      <c r="C450" s="5" t="str">
        <f t="shared" si="6"/>
        <v>紀州ｼﾛ-20-T-68.5</v>
      </c>
      <c r="D450" s="5">
        <v>220</v>
      </c>
      <c r="E450" s="5"/>
      <c r="F450" s="8">
        <f>VLOOKUP(C450,ID!B:C,2,FALSE)</f>
        <v>817</v>
      </c>
      <c r="G450" s="1"/>
    </row>
    <row r="451" spans="1:7" x14ac:dyDescent="0.4">
      <c r="A451" s="5">
        <v>10</v>
      </c>
      <c r="B451" s="5" t="s">
        <v>428</v>
      </c>
      <c r="C451" s="5" t="str">
        <f t="shared" ref="C451:C511" si="7">ASC(B451)</f>
        <v>紀州ｼﾗﾁｬ-21-T-107</v>
      </c>
      <c r="D451" s="5">
        <v>15</v>
      </c>
      <c r="E451" s="5"/>
      <c r="F451" s="8">
        <f>VLOOKUP(C451,ID!B:C,2,FALSE)</f>
        <v>42</v>
      </c>
    </row>
    <row r="452" spans="1:7" x14ac:dyDescent="0.4">
      <c r="A452" s="5">
        <v>10</v>
      </c>
      <c r="B452" s="5" t="s">
        <v>429</v>
      </c>
      <c r="C452" s="5" t="str">
        <f t="shared" si="7"/>
        <v>紀州ｿﾗ-20-T-42</v>
      </c>
      <c r="D452" s="5">
        <v>45</v>
      </c>
      <c r="E452" s="5"/>
      <c r="F452" s="8">
        <f>VLOOKUP(C452,ID!B:C,2,FALSE)</f>
        <v>66</v>
      </c>
    </row>
    <row r="453" spans="1:7" x14ac:dyDescent="0.4">
      <c r="A453" s="5">
        <v>10</v>
      </c>
      <c r="B453" s="5" t="s">
        <v>430</v>
      </c>
      <c r="C453" s="5" t="str">
        <f t="shared" si="7"/>
        <v>紀州ｿﾗ-21-T-78</v>
      </c>
      <c r="D453" s="5">
        <v>29</v>
      </c>
      <c r="E453" s="5"/>
      <c r="F453" s="8">
        <f>VLOOKUP(C453,ID!B:C,2,FALSE)</f>
        <v>1087</v>
      </c>
    </row>
    <row r="454" spans="1:7" x14ac:dyDescent="0.4">
      <c r="A454" s="5">
        <v>10</v>
      </c>
      <c r="B454" s="5" t="s">
        <v>431</v>
      </c>
      <c r="C454" s="5" t="str">
        <f t="shared" si="7"/>
        <v>紀州ｿﾗ-20-T-68.5</v>
      </c>
      <c r="D454" s="5">
        <v>8</v>
      </c>
      <c r="E454" s="5"/>
      <c r="F454" s="8">
        <f>VLOOKUP(C454,ID!B:C,2,FALSE)</f>
        <v>111</v>
      </c>
    </row>
    <row r="455" spans="1:7" x14ac:dyDescent="0.4">
      <c r="A455" s="5">
        <v>10</v>
      </c>
      <c r="B455" s="5" t="s">
        <v>432</v>
      </c>
      <c r="C455" s="5" t="str">
        <f t="shared" si="7"/>
        <v>紀州ﾊﾀﾞ-21-T-107</v>
      </c>
      <c r="D455" s="5">
        <v>34</v>
      </c>
      <c r="E455" s="5"/>
      <c r="F455" s="8">
        <f>VLOOKUP(C455,ID!B:C,2,FALSE)</f>
        <v>661</v>
      </c>
      <c r="G455" s="1"/>
    </row>
    <row r="456" spans="1:7" x14ac:dyDescent="0.4">
      <c r="A456" s="5">
        <v>10</v>
      </c>
      <c r="B456" s="5" t="s">
        <v>433</v>
      </c>
      <c r="C456" s="5" t="str">
        <f t="shared" si="7"/>
        <v>紀州ﾊﾀﾞ-20-T-121.5</v>
      </c>
      <c r="D456" s="5">
        <v>15</v>
      </c>
      <c r="E456" s="5"/>
      <c r="F456" s="8">
        <f>VLOOKUP(C456,ID!B:C,2,FALSE)</f>
        <v>1635</v>
      </c>
    </row>
    <row r="457" spans="1:7" x14ac:dyDescent="0.4">
      <c r="A457" s="5">
        <v>10</v>
      </c>
      <c r="B457" s="5" t="s">
        <v>434</v>
      </c>
      <c r="C457" s="5" t="str">
        <f t="shared" si="7"/>
        <v>紀州ﾋﾞﾜ-20-T-84.5</v>
      </c>
      <c r="D457" s="5">
        <v>14</v>
      </c>
      <c r="E457" s="5"/>
      <c r="F457" s="8">
        <f>VLOOKUP(C457,ID!B:C,2,FALSE)</f>
        <v>1026</v>
      </c>
    </row>
    <row r="458" spans="1:7" x14ac:dyDescent="0.4">
      <c r="A458" s="5">
        <v>10</v>
      </c>
      <c r="B458" s="5" t="s">
        <v>435</v>
      </c>
      <c r="C458" s="5" t="str">
        <f t="shared" si="7"/>
        <v>紀州ﾌｼﾞ-21-T-52</v>
      </c>
      <c r="D458" s="5">
        <v>190</v>
      </c>
      <c r="E458" s="5"/>
      <c r="F458" s="8">
        <f>VLOOKUP(C458,ID!B:C,2,FALSE)</f>
        <v>157</v>
      </c>
      <c r="G458" s="1"/>
    </row>
    <row r="459" spans="1:7" x14ac:dyDescent="0.4">
      <c r="A459" s="5">
        <v>10</v>
      </c>
      <c r="B459" s="5" t="s">
        <v>436</v>
      </c>
      <c r="C459" s="5" t="str">
        <f t="shared" si="7"/>
        <v>紀州ﾌｼﾞ-21-T-134</v>
      </c>
      <c r="D459" s="5">
        <v>148</v>
      </c>
      <c r="E459" s="5"/>
      <c r="F459" s="8">
        <f>VLOOKUP(C459,ID!B:C,2,FALSE)</f>
        <v>502</v>
      </c>
    </row>
    <row r="460" spans="1:7" x14ac:dyDescent="0.4">
      <c r="A460" s="5">
        <v>10</v>
      </c>
      <c r="B460" s="5" t="s">
        <v>437</v>
      </c>
      <c r="C460" s="5" t="str">
        <f t="shared" si="7"/>
        <v>紀州ﾌｼﾞ-20-T-84.5</v>
      </c>
      <c r="D460" s="5">
        <v>25</v>
      </c>
      <c r="E460" s="5"/>
      <c r="F460" s="8">
        <f>VLOOKUP(C460,ID!B:C,2,FALSE)</f>
        <v>709</v>
      </c>
    </row>
    <row r="461" spans="1:7" x14ac:dyDescent="0.4">
      <c r="A461" s="5">
        <v>10</v>
      </c>
      <c r="B461" s="5" t="s">
        <v>438</v>
      </c>
      <c r="C461" s="5" t="str">
        <f t="shared" si="7"/>
        <v>紀州ﾐｽﾞ-21-T-78</v>
      </c>
      <c r="D461" s="5">
        <v>1750</v>
      </c>
      <c r="E461" s="5"/>
      <c r="F461" s="8">
        <f>VLOOKUP(C461,ID!B:C,2,FALSE)</f>
        <v>129</v>
      </c>
      <c r="G461" s="1"/>
    </row>
    <row r="462" spans="1:7" x14ac:dyDescent="0.4">
      <c r="A462" s="5">
        <v>10</v>
      </c>
      <c r="B462" s="5" t="s">
        <v>439</v>
      </c>
      <c r="C462" s="5" t="str">
        <f t="shared" si="7"/>
        <v>紀州ﾐﾄﾞﾘ-20-T-42</v>
      </c>
      <c r="D462" s="5">
        <v>30</v>
      </c>
      <c r="E462" s="5"/>
      <c r="F462" s="8">
        <f>VLOOKUP(C462,ID!B:C,2,FALSE)</f>
        <v>458</v>
      </c>
    </row>
    <row r="463" spans="1:7" x14ac:dyDescent="0.4">
      <c r="A463" s="5">
        <v>10</v>
      </c>
      <c r="B463" s="5" t="s">
        <v>440</v>
      </c>
      <c r="C463" s="5" t="str">
        <f t="shared" si="7"/>
        <v>紀州ﾐﾄﾞﾘ-21-T-66</v>
      </c>
      <c r="D463" s="5">
        <v>15</v>
      </c>
      <c r="E463" s="5"/>
      <c r="F463" s="8">
        <f>VLOOKUP(C463,ID!B:C,2,FALSE)</f>
        <v>506</v>
      </c>
    </row>
    <row r="464" spans="1:7" x14ac:dyDescent="0.4">
      <c r="A464" s="5">
        <v>10</v>
      </c>
      <c r="B464" s="5" t="s">
        <v>441</v>
      </c>
      <c r="C464" s="5" t="str">
        <f t="shared" si="7"/>
        <v>紀州ﾐﾄﾞﾘ-21-T-78</v>
      </c>
      <c r="D464" s="5">
        <v>10</v>
      </c>
      <c r="E464" s="5"/>
      <c r="F464" s="8">
        <f>VLOOKUP(C464,ID!B:C,2,FALSE)</f>
        <v>1042</v>
      </c>
    </row>
    <row r="465" spans="1:6" x14ac:dyDescent="0.4">
      <c r="A465" s="5">
        <v>10</v>
      </c>
      <c r="B465" s="5" t="s">
        <v>442</v>
      </c>
      <c r="C465" s="5" t="str">
        <f t="shared" si="7"/>
        <v>紀州ﾓｴｷﾞ-20-T-50</v>
      </c>
      <c r="D465" s="5">
        <v>250</v>
      </c>
      <c r="E465" s="5"/>
      <c r="F465" s="8">
        <f>VLOOKUP(C465,ID!B:C,2,FALSE)</f>
        <v>819</v>
      </c>
    </row>
    <row r="466" spans="1:6" x14ac:dyDescent="0.4">
      <c r="A466" s="5">
        <v>10</v>
      </c>
      <c r="B466" s="5" t="s">
        <v>443</v>
      </c>
      <c r="C466" s="5" t="str">
        <f t="shared" si="7"/>
        <v>紀州ﾓｴｷﾞ-20-T-68.5</v>
      </c>
      <c r="D466" s="5">
        <v>5</v>
      </c>
      <c r="E466" s="5"/>
      <c r="F466" s="8">
        <f>VLOOKUP(C466,ID!B:C,2,FALSE)</f>
        <v>207</v>
      </c>
    </row>
    <row r="467" spans="1:6" x14ac:dyDescent="0.4">
      <c r="A467" s="5">
        <v>10</v>
      </c>
      <c r="B467" s="5" t="s">
        <v>443</v>
      </c>
      <c r="C467" s="5" t="str">
        <f t="shared" si="7"/>
        <v>紀州ﾓｴｷﾞ-20-T-68.5</v>
      </c>
      <c r="D467" s="5">
        <v>29</v>
      </c>
      <c r="E467" s="5"/>
      <c r="F467" s="8">
        <f>VLOOKUP(C467,ID!B:C,2,FALSE)</f>
        <v>207</v>
      </c>
    </row>
    <row r="468" spans="1:6" x14ac:dyDescent="0.4">
      <c r="A468" s="5">
        <v>10</v>
      </c>
      <c r="B468" s="5" t="s">
        <v>444</v>
      </c>
      <c r="C468" s="5" t="str">
        <f t="shared" si="7"/>
        <v>紀州ﾓｴｷﾞ-20-T-33</v>
      </c>
      <c r="D468" s="5">
        <v>50</v>
      </c>
      <c r="E468" s="5"/>
      <c r="F468" s="8">
        <f>VLOOKUP(C468,ID!B:C,2,FALSE)</f>
        <v>1636</v>
      </c>
    </row>
    <row r="469" spans="1:6" x14ac:dyDescent="0.4">
      <c r="A469" s="5">
        <v>10</v>
      </c>
      <c r="B469" s="5" t="s">
        <v>445</v>
      </c>
      <c r="C469" s="5" t="str">
        <f t="shared" si="7"/>
        <v>紀州ﾓﾓ-21-T-107</v>
      </c>
      <c r="D469" s="5">
        <v>11</v>
      </c>
      <c r="E469" s="5"/>
      <c r="F469" s="8">
        <f>VLOOKUP(C469,ID!B:C,2,FALSE)</f>
        <v>171</v>
      </c>
    </row>
    <row r="470" spans="1:6" x14ac:dyDescent="0.4">
      <c r="A470" s="5">
        <v>10</v>
      </c>
      <c r="B470" s="5" t="s">
        <v>446</v>
      </c>
      <c r="C470" s="5" t="str">
        <f t="shared" si="7"/>
        <v>紀州ﾓﾓ-20-T-68.5</v>
      </c>
      <c r="D470" s="5">
        <v>165</v>
      </c>
      <c r="E470" s="5"/>
      <c r="F470" s="8">
        <f>VLOOKUP(C470,ID!B:C,2,FALSE)</f>
        <v>43</v>
      </c>
    </row>
    <row r="471" spans="1:6" x14ac:dyDescent="0.4">
      <c r="A471" s="5">
        <v>10</v>
      </c>
      <c r="B471" s="5" t="s">
        <v>447</v>
      </c>
      <c r="C471" s="5" t="str">
        <f t="shared" si="7"/>
        <v>紀州ﾓﾓ-20-T-42</v>
      </c>
      <c r="D471" s="5">
        <v>8</v>
      </c>
      <c r="E471" s="5"/>
      <c r="F471" s="8">
        <f>VLOOKUP(C471,ID!B:C,2,FALSE)</f>
        <v>352</v>
      </c>
    </row>
    <row r="472" spans="1:6" x14ac:dyDescent="0.4">
      <c r="A472" s="5">
        <v>10</v>
      </c>
      <c r="B472" s="5" t="s">
        <v>448</v>
      </c>
      <c r="C472" s="5" t="str">
        <f t="shared" si="7"/>
        <v>紀州ﾓﾓ-21-T-134</v>
      </c>
      <c r="D472" s="5">
        <v>5</v>
      </c>
      <c r="E472" s="5"/>
      <c r="F472" s="8">
        <f>VLOOKUP(C472,ID!B:C,2,FALSE)</f>
        <v>439</v>
      </c>
    </row>
    <row r="473" spans="1:6" x14ac:dyDescent="0.4">
      <c r="A473" s="5">
        <v>10</v>
      </c>
      <c r="B473" s="5" t="s">
        <v>449</v>
      </c>
      <c r="C473" s="5" t="str">
        <f t="shared" si="7"/>
        <v>紀州ﾔﾏﾌﾞｷ-21-T-107</v>
      </c>
      <c r="D473" s="5">
        <v>7</v>
      </c>
      <c r="E473" s="5"/>
      <c r="F473" s="8">
        <f>VLOOKUP(C473,ID!B:C,2,FALSE)</f>
        <v>1241</v>
      </c>
    </row>
    <row r="474" spans="1:6" x14ac:dyDescent="0.4">
      <c r="A474" s="5">
        <v>10</v>
      </c>
      <c r="B474" s="5" t="s">
        <v>450</v>
      </c>
      <c r="C474" s="5" t="str">
        <f t="shared" si="7"/>
        <v>紀州ﾔﾏﾌﾞｷ-20-T-68.5</v>
      </c>
      <c r="D474" s="5">
        <v>4</v>
      </c>
      <c r="E474" s="5"/>
      <c r="F474" s="8">
        <f>VLOOKUP(C474,ID!B:C,2,FALSE)</f>
        <v>25</v>
      </c>
    </row>
    <row r="475" spans="1:6" x14ac:dyDescent="0.4">
      <c r="A475" s="5">
        <v>10</v>
      </c>
      <c r="B475" s="5" t="s">
        <v>451</v>
      </c>
      <c r="C475" s="5" t="str">
        <f t="shared" si="7"/>
        <v>紀州ﾔﾏﾌﾞｷ-20-T-33</v>
      </c>
      <c r="D475" s="5">
        <v>50</v>
      </c>
      <c r="E475" s="5"/>
      <c r="F475" s="8">
        <f>VLOOKUP(C475,ID!B:C,2,FALSE)</f>
        <v>822</v>
      </c>
    </row>
    <row r="476" spans="1:6" x14ac:dyDescent="0.4">
      <c r="A476" s="5">
        <v>10</v>
      </c>
      <c r="B476" s="5" t="s">
        <v>452</v>
      </c>
      <c r="C476" s="5" t="str">
        <f t="shared" si="7"/>
        <v>紀州ﾔﾏﾌﾞｷ-21-T-134</v>
      </c>
      <c r="D476" s="5">
        <v>81</v>
      </c>
      <c r="E476" s="5"/>
      <c r="F476" s="8">
        <f>VLOOKUP(C476,ID!B:C,2,FALSE)</f>
        <v>510</v>
      </c>
    </row>
    <row r="477" spans="1:6" x14ac:dyDescent="0.4">
      <c r="A477" s="5">
        <v>10</v>
      </c>
      <c r="B477" s="5" t="s">
        <v>453</v>
      </c>
      <c r="C477" s="5" t="str">
        <f t="shared" si="7"/>
        <v>紀州ﾗﾍﾞﾝﾀﾞｰ-21-T-107</v>
      </c>
      <c r="D477" s="5">
        <v>12</v>
      </c>
      <c r="E477" s="5"/>
      <c r="F477" s="8">
        <f>VLOOKUP(C477,ID!B:C,2,FALSE)</f>
        <v>1503</v>
      </c>
    </row>
    <row r="478" spans="1:6" x14ac:dyDescent="0.4">
      <c r="A478" s="5">
        <v>10</v>
      </c>
      <c r="B478" s="5" t="s">
        <v>454</v>
      </c>
      <c r="C478" s="5" t="str">
        <f t="shared" si="7"/>
        <v>紀州ﾗﾍﾞﾝﾀﾞｰ-20-T-42</v>
      </c>
      <c r="D478" s="5">
        <v>35</v>
      </c>
      <c r="E478" s="5"/>
      <c r="F478" s="8">
        <f>VLOOKUP(C478,ID!B:C,2,FALSE)</f>
        <v>1294</v>
      </c>
    </row>
    <row r="479" spans="1:6" x14ac:dyDescent="0.4">
      <c r="A479" s="5">
        <v>10</v>
      </c>
      <c r="B479" s="5" t="s">
        <v>455</v>
      </c>
      <c r="C479" s="5" t="str">
        <f t="shared" si="7"/>
        <v>紀州ﾘﾝﾄﾞｳ-20-T-68.5</v>
      </c>
      <c r="D479" s="5">
        <v>32</v>
      </c>
      <c r="E479" s="5"/>
      <c r="F479" s="8">
        <f>VLOOKUP(C479,ID!B:C,2,FALSE)</f>
        <v>131</v>
      </c>
    </row>
    <row r="480" spans="1:6" x14ac:dyDescent="0.4">
      <c r="A480" s="5">
        <v>10</v>
      </c>
      <c r="B480" s="5" t="s">
        <v>456</v>
      </c>
      <c r="C480" s="5" t="str">
        <f t="shared" si="7"/>
        <v>紀州ﾘﾝﾄﾞｳ-20-T-42</v>
      </c>
      <c r="D480" s="5">
        <v>30</v>
      </c>
      <c r="E480" s="5"/>
      <c r="F480" s="8">
        <f>VLOOKUP(C480,ID!B:C,2,FALSE)</f>
        <v>9</v>
      </c>
    </row>
    <row r="481" spans="1:7" x14ac:dyDescent="0.4">
      <c r="A481" s="5">
        <v>10</v>
      </c>
      <c r="B481" s="5" t="s">
        <v>457</v>
      </c>
      <c r="C481" s="5" t="str">
        <f t="shared" si="7"/>
        <v>紀州ﾚﾓﾝ-20-T-68.5</v>
      </c>
      <c r="D481" s="5">
        <v>25</v>
      </c>
      <c r="E481" s="5"/>
      <c r="F481" s="8">
        <f>VLOOKUP(C481,ID!B:C,2,FALSE)</f>
        <v>141</v>
      </c>
    </row>
    <row r="482" spans="1:7" x14ac:dyDescent="0.4">
      <c r="A482" s="5">
        <v>10</v>
      </c>
      <c r="B482" s="5" t="s">
        <v>458</v>
      </c>
      <c r="C482" s="5" t="str">
        <f t="shared" si="7"/>
        <v>紀州ﾚﾓﾝ-20-T-42</v>
      </c>
      <c r="D482" s="5">
        <v>10</v>
      </c>
      <c r="E482" s="5"/>
      <c r="F482" s="8">
        <f>VLOOKUP(C482,ID!B:C,2,FALSE)</f>
        <v>132</v>
      </c>
    </row>
    <row r="483" spans="1:7" x14ac:dyDescent="0.4">
      <c r="A483" s="5">
        <v>10</v>
      </c>
      <c r="B483" s="5" t="s">
        <v>459</v>
      </c>
      <c r="C483" s="5" t="str">
        <f t="shared" si="7"/>
        <v>紀州ﾚﾓﾝ-20-T-33</v>
      </c>
      <c r="D483" s="5">
        <v>50</v>
      </c>
      <c r="E483" s="5"/>
      <c r="F483" s="8">
        <f>VLOOKUP(C483,ID!B:C,2,FALSE)</f>
        <v>204</v>
      </c>
    </row>
    <row r="484" spans="1:7" x14ac:dyDescent="0.4">
      <c r="A484" s="5">
        <v>10</v>
      </c>
      <c r="B484" s="5" t="s">
        <v>460</v>
      </c>
      <c r="C484" s="5" t="str">
        <f t="shared" si="7"/>
        <v>紀州ﾚﾓﾝ-20-T-50</v>
      </c>
      <c r="D484" s="5">
        <v>5</v>
      </c>
      <c r="E484" s="5"/>
      <c r="F484" s="8">
        <f>VLOOKUP(C484,ID!B:C,2,FALSE)</f>
        <v>1319</v>
      </c>
    </row>
    <row r="485" spans="1:7" x14ac:dyDescent="0.4">
      <c r="A485" s="5">
        <v>10</v>
      </c>
      <c r="B485" s="5" t="s">
        <v>461</v>
      </c>
      <c r="C485" s="5" t="str">
        <f t="shared" si="7"/>
        <v>紀州ﾚﾓﾝ-20-T-84.5</v>
      </c>
      <c r="D485" s="5">
        <v>148</v>
      </c>
      <c r="E485" s="5"/>
      <c r="F485" s="8">
        <f>VLOOKUP(C485,ID!B:C,2,FALSE)</f>
        <v>948</v>
      </c>
    </row>
    <row r="486" spans="1:7" x14ac:dyDescent="0.4">
      <c r="A486" s="5">
        <v>10</v>
      </c>
      <c r="B486" s="5" t="s">
        <v>462</v>
      </c>
      <c r="C486" s="5" t="str">
        <f t="shared" si="7"/>
        <v>紀州ﾚﾓﾝ-21-T-107</v>
      </c>
      <c r="D486" s="5">
        <v>200</v>
      </c>
      <c r="E486" s="5"/>
      <c r="F486" s="8">
        <f>VLOOKUP(C486,ID!B:C,2,FALSE)</f>
        <v>647</v>
      </c>
      <c r="G486" s="1"/>
    </row>
    <row r="487" spans="1:7" x14ac:dyDescent="0.4">
      <c r="A487" s="5">
        <v>10</v>
      </c>
      <c r="B487" s="5" t="s">
        <v>463</v>
      </c>
      <c r="C487" s="5" t="str">
        <f t="shared" si="7"/>
        <v>紀州ﾚﾓﾝ-21-T-176</v>
      </c>
      <c r="D487" s="5">
        <v>70</v>
      </c>
      <c r="E487" s="5"/>
      <c r="F487" s="8">
        <f>VLOOKUP(C487,ID!B:C,2,FALSE)</f>
        <v>206</v>
      </c>
    </row>
    <row r="488" spans="1:7" x14ac:dyDescent="0.4">
      <c r="A488" s="5">
        <v>10</v>
      </c>
      <c r="B488" s="5" t="s">
        <v>464</v>
      </c>
      <c r="C488" s="5" t="str">
        <f t="shared" si="7"/>
        <v>紀州ﾜｶｸｻ-20-T-42</v>
      </c>
      <c r="D488" s="5">
        <v>58</v>
      </c>
      <c r="E488" s="5"/>
      <c r="F488" s="8">
        <f>VLOOKUP(C488,ID!B:C,2,FALSE)</f>
        <v>168</v>
      </c>
    </row>
    <row r="489" spans="1:7" x14ac:dyDescent="0.4">
      <c r="A489" s="5">
        <v>10</v>
      </c>
      <c r="B489" s="5" t="s">
        <v>465</v>
      </c>
      <c r="C489" s="5" t="str">
        <f t="shared" si="7"/>
        <v>紀州ﾜｶｸｻ-21-T-107</v>
      </c>
      <c r="D489" s="5">
        <v>4</v>
      </c>
      <c r="E489" s="5"/>
      <c r="F489" s="8">
        <f>VLOOKUP(C489,ID!B:C,2,FALSE)</f>
        <v>44</v>
      </c>
    </row>
    <row r="490" spans="1:7" x14ac:dyDescent="0.4">
      <c r="A490" s="5">
        <v>10</v>
      </c>
      <c r="B490" s="5" t="s">
        <v>466</v>
      </c>
      <c r="C490" s="5" t="str">
        <f t="shared" si="7"/>
        <v>紀州ﾜｶｸｻ-21-T-176</v>
      </c>
      <c r="D490" s="5">
        <v>15</v>
      </c>
      <c r="E490" s="5"/>
      <c r="F490" s="8">
        <f>VLOOKUP(C490,ID!B:C,2,FALSE)</f>
        <v>112</v>
      </c>
    </row>
    <row r="491" spans="1:7" x14ac:dyDescent="0.4">
      <c r="A491" s="5">
        <v>10</v>
      </c>
      <c r="B491" s="5" t="s">
        <v>467</v>
      </c>
      <c r="C491" s="5" t="str">
        <f t="shared" si="7"/>
        <v>紀州ﾜｶﾀｹ-21-T-107</v>
      </c>
      <c r="D491" s="5">
        <v>9</v>
      </c>
      <c r="E491" s="5"/>
      <c r="F491" s="8">
        <f>VLOOKUP(C491,ID!B:C,2,FALSE)</f>
        <v>435</v>
      </c>
    </row>
    <row r="492" spans="1:7" x14ac:dyDescent="0.4">
      <c r="A492" s="5">
        <v>10</v>
      </c>
      <c r="B492" s="5" t="s">
        <v>468</v>
      </c>
      <c r="C492" s="5" t="str">
        <f t="shared" si="7"/>
        <v>紀州ﾜｶﾀｹ-20-T-33</v>
      </c>
      <c r="D492" s="5">
        <v>30</v>
      </c>
      <c r="E492" s="5"/>
      <c r="F492" s="8">
        <f>VLOOKUP(C492,ID!B:C,2,FALSE)</f>
        <v>438</v>
      </c>
    </row>
    <row r="493" spans="1:7" x14ac:dyDescent="0.4">
      <c r="A493" s="5">
        <v>10</v>
      </c>
      <c r="B493" s="5" t="s">
        <v>469</v>
      </c>
      <c r="C493" s="5" t="str">
        <f t="shared" si="7"/>
        <v>紀州ﾜｶﾀｹ-20-T-121.5</v>
      </c>
      <c r="D493" s="5">
        <v>22</v>
      </c>
      <c r="E493" s="5"/>
      <c r="F493" s="8">
        <f>VLOOKUP(C493,ID!B:C,2,FALSE)</f>
        <v>1637</v>
      </c>
    </row>
    <row r="494" spans="1:7" x14ac:dyDescent="0.4">
      <c r="A494" s="5">
        <v>10</v>
      </c>
      <c r="B494" s="5" t="s">
        <v>470</v>
      </c>
      <c r="C494" s="5" t="str">
        <f t="shared" si="7"/>
        <v>紀州濃ｸﾘｰﾑ-20-T-42</v>
      </c>
      <c r="D494" s="5">
        <v>30</v>
      </c>
      <c r="E494" s="5"/>
      <c r="F494" s="8">
        <f>VLOOKUP(C494,ID!B:C,2,FALSE)</f>
        <v>92</v>
      </c>
    </row>
    <row r="495" spans="1:7" x14ac:dyDescent="0.4">
      <c r="A495" s="5">
        <v>10</v>
      </c>
      <c r="B495" s="5" t="s">
        <v>471</v>
      </c>
      <c r="C495" s="5" t="str">
        <f t="shared" si="7"/>
        <v>紀州濃ｸﾘｰﾑ-20-T-50</v>
      </c>
      <c r="D495" s="5">
        <v>40</v>
      </c>
      <c r="E495" s="5"/>
      <c r="F495" s="8">
        <f>VLOOKUP(C495,ID!B:C,2,FALSE)</f>
        <v>356</v>
      </c>
    </row>
    <row r="496" spans="1:7" x14ac:dyDescent="0.4">
      <c r="A496" s="5">
        <v>10</v>
      </c>
      <c r="B496" s="5" t="s">
        <v>472</v>
      </c>
      <c r="C496" s="5" t="str">
        <f t="shared" si="7"/>
        <v>紀州濃ｸﾘｰﾑ-21-T-107</v>
      </c>
      <c r="D496" s="5">
        <v>146</v>
      </c>
      <c r="E496" s="5"/>
      <c r="F496" s="8">
        <f>VLOOKUP(C496,ID!B:C,2,FALSE)</f>
        <v>874</v>
      </c>
      <c r="G496" s="1"/>
    </row>
    <row r="497" spans="1:7" x14ac:dyDescent="0.4">
      <c r="A497" s="5">
        <v>10</v>
      </c>
      <c r="B497" s="5" t="s">
        <v>473</v>
      </c>
      <c r="C497" s="5" t="str">
        <f t="shared" si="7"/>
        <v>紀州濃ｸﾘｰﾑ-20-T-33</v>
      </c>
      <c r="D497" s="5">
        <v>30</v>
      </c>
      <c r="E497" s="5"/>
      <c r="F497" s="8">
        <f>VLOOKUP(C497,ID!B:C,2,FALSE)</f>
        <v>466</v>
      </c>
    </row>
    <row r="498" spans="1:7" x14ac:dyDescent="0.4">
      <c r="A498" s="5">
        <v>11</v>
      </c>
      <c r="B498" s="5" t="s">
        <v>474</v>
      </c>
      <c r="C498" s="5" t="str">
        <f t="shared" si="7"/>
        <v>日本製紙ｱｻｷﾞ-20-T-42</v>
      </c>
      <c r="D498" s="5">
        <v>20</v>
      </c>
      <c r="E498" s="5"/>
      <c r="F498" s="8">
        <f>VLOOKUP(C498,ID!B:C,2,FALSE)</f>
        <v>713</v>
      </c>
    </row>
    <row r="499" spans="1:7" x14ac:dyDescent="0.4">
      <c r="A499" s="5">
        <v>11</v>
      </c>
      <c r="B499" s="5" t="s">
        <v>475</v>
      </c>
      <c r="C499" s="5" t="str">
        <f t="shared" si="7"/>
        <v>日本製紙ﾀﾞｲﾀﾞｲ-20-T-68.5</v>
      </c>
      <c r="D499" s="5">
        <v>4</v>
      </c>
      <c r="E499" s="5"/>
      <c r="F499" s="8">
        <f>VLOOKUP(C499,ID!B:C,2,FALSE)</f>
        <v>488</v>
      </c>
    </row>
    <row r="500" spans="1:7" x14ac:dyDescent="0.4">
      <c r="A500" s="5">
        <v>11</v>
      </c>
      <c r="B500" s="5" t="s">
        <v>476</v>
      </c>
      <c r="C500" s="5" t="str">
        <f t="shared" si="7"/>
        <v>日本製紙ﾋﾟｭｱﾋﾟﾝｸ-21-T-107</v>
      </c>
      <c r="D500" s="5">
        <v>13</v>
      </c>
      <c r="E500" s="5"/>
      <c r="F500" s="8">
        <f>VLOOKUP(C500,ID!B:C,2,FALSE)</f>
        <v>724</v>
      </c>
    </row>
    <row r="501" spans="1:7" x14ac:dyDescent="0.4">
      <c r="A501" s="5">
        <v>11</v>
      </c>
      <c r="B501" s="5" t="s">
        <v>477</v>
      </c>
      <c r="C501" s="5" t="str">
        <f t="shared" si="7"/>
        <v>日本製紙ﾋﾟｭｱﾋﾟﾝｸ-20-T-68.5</v>
      </c>
      <c r="D501" s="5">
        <v>5</v>
      </c>
      <c r="E501" s="5"/>
      <c r="F501" s="8">
        <f>VLOOKUP(C501,ID!B:C,2,FALSE)</f>
        <v>213</v>
      </c>
    </row>
    <row r="502" spans="1:7" x14ac:dyDescent="0.4">
      <c r="A502" s="5">
        <v>11</v>
      </c>
      <c r="B502" s="5" t="s">
        <v>478</v>
      </c>
      <c r="C502" s="5" t="str">
        <f t="shared" si="7"/>
        <v>日本製紙ﾋﾟｭｱﾋﾟﾝｸ-20-T-50</v>
      </c>
      <c r="D502" s="5">
        <v>19</v>
      </c>
      <c r="E502" s="5"/>
      <c r="F502" s="8">
        <f>VLOOKUP(C502,ID!B:C,2,FALSE)</f>
        <v>491</v>
      </c>
    </row>
    <row r="503" spans="1:7" x14ac:dyDescent="0.4">
      <c r="A503" s="5">
        <v>11</v>
      </c>
      <c r="B503" s="5" t="s">
        <v>479</v>
      </c>
      <c r="C503" s="5" t="str">
        <f t="shared" si="7"/>
        <v>日本製紙ﾋﾟｭｱﾋﾟﾝｸ-20-T-33</v>
      </c>
      <c r="D503" s="5">
        <v>15</v>
      </c>
      <c r="E503" s="5"/>
      <c r="F503" s="8">
        <f>VLOOKUP(C503,ID!B:C,2,FALSE)</f>
        <v>163</v>
      </c>
    </row>
    <row r="504" spans="1:7" x14ac:dyDescent="0.4">
      <c r="A504" s="5">
        <v>11</v>
      </c>
      <c r="B504" s="5" t="s">
        <v>480</v>
      </c>
      <c r="C504" s="5" t="str">
        <f t="shared" si="7"/>
        <v>日本製紙ﾋﾟｭｱﾗｲﾄﾌﾞﾙｰ-21-T-107</v>
      </c>
      <c r="D504" s="5">
        <v>25</v>
      </c>
      <c r="E504" s="5"/>
      <c r="F504" s="8">
        <f>VLOOKUP(C504,ID!B:C,2,FALSE)</f>
        <v>837</v>
      </c>
    </row>
    <row r="505" spans="1:7" x14ac:dyDescent="0.4">
      <c r="A505" s="5">
        <v>11</v>
      </c>
      <c r="B505" s="5" t="s">
        <v>481</v>
      </c>
      <c r="C505" s="5" t="str">
        <f t="shared" si="7"/>
        <v>日本製紙ﾋﾟｭｱﾗｲﾄﾌﾞﾙｰ-20-T-42</v>
      </c>
      <c r="D505" s="5">
        <v>5</v>
      </c>
      <c r="E505" s="5"/>
      <c r="F505" s="8">
        <f>VLOOKUP(C505,ID!B:C,2,FALSE)</f>
        <v>360</v>
      </c>
    </row>
    <row r="506" spans="1:7" x14ac:dyDescent="0.4">
      <c r="A506" s="5">
        <v>11</v>
      </c>
      <c r="B506" s="5" t="s">
        <v>482</v>
      </c>
      <c r="C506" s="5" t="str">
        <f t="shared" si="7"/>
        <v>日本製紙ﾋﾟｭｱﾗｲﾑ-20-T-68.5</v>
      </c>
      <c r="D506" s="5">
        <v>50</v>
      </c>
      <c r="E506" s="5"/>
      <c r="F506" s="8">
        <f>VLOOKUP(C506,ID!B:C,2,FALSE)</f>
        <v>362</v>
      </c>
    </row>
    <row r="507" spans="1:7" x14ac:dyDescent="0.4">
      <c r="A507" s="5">
        <v>12</v>
      </c>
      <c r="B507" s="5" t="s">
        <v>483</v>
      </c>
      <c r="C507" s="5" t="str">
        <f t="shared" si="7"/>
        <v>大王製紙ｼﾛ-21-T-107</v>
      </c>
      <c r="D507" s="5">
        <v>125</v>
      </c>
      <c r="E507" s="5"/>
      <c r="F507" s="8">
        <f>VLOOKUP(C507,ID!B:C,2,FALSE)</f>
        <v>830</v>
      </c>
      <c r="G507" s="1"/>
    </row>
    <row r="508" spans="1:7" x14ac:dyDescent="0.4">
      <c r="A508" s="5">
        <v>12</v>
      </c>
      <c r="B508" s="5" t="s">
        <v>484</v>
      </c>
      <c r="C508" s="5" t="str">
        <f t="shared" si="7"/>
        <v>大王製紙ｼﾛ-21-T-84.5</v>
      </c>
      <c r="D508" s="5">
        <v>10</v>
      </c>
      <c r="E508" s="5"/>
      <c r="F508" s="8">
        <f>VLOOKUP(C508,ID!B:C,2,FALSE)</f>
        <v>1638</v>
      </c>
    </row>
    <row r="509" spans="1:7" x14ac:dyDescent="0.4">
      <c r="A509" s="5">
        <v>12</v>
      </c>
      <c r="B509" s="5" t="s">
        <v>1697</v>
      </c>
      <c r="C509" s="5" t="str">
        <f t="shared" si="7"/>
        <v>大王製紙ﾊﾀﾞ-20-T-68.5</v>
      </c>
      <c r="D509" s="5">
        <v>248</v>
      </c>
      <c r="E509" s="5"/>
      <c r="F509" s="8">
        <f>VLOOKUP(C509,ID!B:C,2,FALSE)</f>
        <v>1639</v>
      </c>
    </row>
    <row r="510" spans="1:7" x14ac:dyDescent="0.4">
      <c r="A510" s="5">
        <v>12</v>
      </c>
      <c r="B510" s="5" t="s">
        <v>486</v>
      </c>
      <c r="C510" s="5" t="str">
        <f t="shared" si="7"/>
        <v>大王製紙ｼﾗﾁｬ-20-T-33</v>
      </c>
      <c r="D510" s="5">
        <v>15</v>
      </c>
      <c r="E510" s="5"/>
      <c r="F510" s="8">
        <f>VLOOKUP(C510,ID!B:C,2,FALSE)</f>
        <v>1640</v>
      </c>
    </row>
    <row r="511" spans="1:7" x14ac:dyDescent="0.4">
      <c r="A511" s="5">
        <v>12</v>
      </c>
      <c r="B511" s="5" t="s">
        <v>487</v>
      </c>
      <c r="C511" s="5" t="str">
        <f t="shared" si="7"/>
        <v>大王製紙ｼﾗﾁｬ-20-T-42</v>
      </c>
      <c r="D511" s="5">
        <v>5</v>
      </c>
      <c r="E511" s="5"/>
      <c r="F511" s="8">
        <f>VLOOKUP(C511,ID!B:C,2,FALSE)</f>
        <v>1641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7A7-8173-4CDC-B70A-D56870A4AF85}">
  <dimension ref="A1:C1641"/>
  <sheetViews>
    <sheetView workbookViewId="0">
      <selection activeCell="A23" sqref="A23"/>
    </sheetView>
  </sheetViews>
  <sheetFormatPr defaultRowHeight="18.75" x14ac:dyDescent="0.4"/>
  <cols>
    <col min="1" max="1" width="45.5" bestFit="1" customWidth="1"/>
    <col min="2" max="2" width="45.5" customWidth="1"/>
  </cols>
  <sheetData>
    <row r="1" spans="1:3" x14ac:dyDescent="0.4">
      <c r="A1" t="s">
        <v>489</v>
      </c>
      <c r="B1" t="str">
        <f>ASC(A1)</f>
        <v>ｼﾅｰﾙDGｸﾞﾛｽ-21-T-73</v>
      </c>
      <c r="C1">
        <v>1</v>
      </c>
    </row>
    <row r="2" spans="1:3" x14ac:dyDescent="0.4">
      <c r="A2" t="s">
        <v>490</v>
      </c>
      <c r="B2" t="str">
        <f t="shared" ref="B2:B65" si="0">ASC(A2)</f>
        <v>北越ｱｰﾄﾎﾟｽﾄ-23-Y-125</v>
      </c>
      <c r="C2">
        <v>2</v>
      </c>
    </row>
    <row r="3" spans="1:3" x14ac:dyDescent="0.4">
      <c r="A3" t="s">
        <v>491</v>
      </c>
      <c r="B3" t="str">
        <f t="shared" si="0"/>
        <v>ﾍﾟﾙｰﾗｽﾉｰﾎﾜｲﾄ-21-Y-180</v>
      </c>
      <c r="C3">
        <v>3</v>
      </c>
    </row>
    <row r="4" spans="1:3" x14ac:dyDescent="0.4">
      <c r="A4" t="s">
        <v>492</v>
      </c>
      <c r="B4" t="str">
        <f t="shared" si="0"/>
        <v>ﾚｻﾞｯｸ66ｱﾎﾞｶﾞﾄﾞ-21-Y-175</v>
      </c>
      <c r="C4">
        <v>4</v>
      </c>
    </row>
    <row r="5" spans="1:3" x14ac:dyDescent="0.4">
      <c r="A5" t="s">
        <v>493</v>
      </c>
      <c r="B5" t="str">
        <f t="shared" si="0"/>
        <v>ﾐﾗｰｺｰﾄｺﾞｰﾙﾄﾞ-23-Y-93.5</v>
      </c>
      <c r="C5">
        <v>5</v>
      </c>
    </row>
    <row r="6" spans="1:3" x14ac:dyDescent="0.4">
      <c r="A6" t="s">
        <v>83</v>
      </c>
      <c r="B6" t="str">
        <f t="shared" si="0"/>
        <v>npi上質-20-Y-86.5</v>
      </c>
      <c r="C6">
        <v>6</v>
      </c>
    </row>
    <row r="7" spans="1:3" x14ac:dyDescent="0.4">
      <c r="A7" t="s">
        <v>494</v>
      </c>
      <c r="B7" t="str">
        <f t="shared" si="0"/>
        <v>Vﾏｯﾄ-21-T-110</v>
      </c>
      <c r="C7">
        <v>7</v>
      </c>
    </row>
    <row r="8" spans="1:3" x14ac:dyDescent="0.4">
      <c r="A8" t="s">
        <v>495</v>
      </c>
      <c r="B8" t="str">
        <f t="shared" si="0"/>
        <v>OKﾐｭｰｽﾞｷﾗﾗﾎﾜｲﾄ-21-Y-90</v>
      </c>
      <c r="C8">
        <v>8</v>
      </c>
    </row>
    <row r="9" spans="1:3" x14ac:dyDescent="0.4">
      <c r="A9" t="s">
        <v>456</v>
      </c>
      <c r="B9" t="str">
        <f t="shared" si="0"/>
        <v>紀州ﾘﾝﾄﾞｳ-20-T-42</v>
      </c>
      <c r="C9">
        <v>9</v>
      </c>
    </row>
    <row r="10" spans="1:3" x14ac:dyDescent="0.4">
      <c r="A10" t="s">
        <v>403</v>
      </c>
      <c r="B10" t="str">
        <f t="shared" si="0"/>
        <v>紀州ｵﾚﾝｼﾞ-20-T-42</v>
      </c>
      <c r="C10">
        <v>10</v>
      </c>
    </row>
    <row r="11" spans="1:3" x14ac:dyDescent="0.4">
      <c r="A11" t="s">
        <v>406</v>
      </c>
      <c r="B11" t="str">
        <f t="shared" si="0"/>
        <v>紀州ｷ-20-T-42</v>
      </c>
      <c r="C11">
        <v>11</v>
      </c>
    </row>
    <row r="12" spans="1:3" x14ac:dyDescent="0.4">
      <c r="A12" t="s">
        <v>496</v>
      </c>
      <c r="B12" t="str">
        <f t="shared" si="0"/>
        <v>紀州ｼﾛ-20-Y-42</v>
      </c>
      <c r="C12">
        <v>12</v>
      </c>
    </row>
    <row r="13" spans="1:3" x14ac:dyDescent="0.4">
      <c r="A13" t="s">
        <v>497</v>
      </c>
      <c r="B13" t="str">
        <f t="shared" si="0"/>
        <v>紀州ﾋﾞﾜ-20-T-68.5</v>
      </c>
      <c r="C13">
        <v>13</v>
      </c>
    </row>
    <row r="14" spans="1:3" x14ac:dyDescent="0.4">
      <c r="A14" t="s">
        <v>498</v>
      </c>
      <c r="B14" t="str">
        <f t="shared" si="0"/>
        <v>特菱両ｱｰﾄN-23-Y-62.5</v>
      </c>
      <c r="C14">
        <v>14</v>
      </c>
    </row>
    <row r="15" spans="1:3" x14ac:dyDescent="0.4">
      <c r="A15" t="s">
        <v>17</v>
      </c>
      <c r="B15" t="str">
        <f t="shared" si="0"/>
        <v>ｼﾅｰﾙDGｸﾞﾛｽ-23-Y-93.5</v>
      </c>
      <c r="C15">
        <v>15</v>
      </c>
    </row>
    <row r="16" spans="1:3" x14ac:dyDescent="0.4">
      <c r="A16" t="s">
        <v>499</v>
      </c>
      <c r="B16" t="str">
        <f t="shared" si="0"/>
        <v>npi上質-20-Y-44.5</v>
      </c>
      <c r="C16">
        <v>16</v>
      </c>
    </row>
    <row r="17" spans="1:3" x14ac:dyDescent="0.4">
      <c r="A17" t="s">
        <v>500</v>
      </c>
      <c r="B17" t="str">
        <f t="shared" si="0"/>
        <v>ﾛｯｷｰ-21-T-55</v>
      </c>
      <c r="C17">
        <v>17</v>
      </c>
    </row>
    <row r="18" spans="1:3" x14ac:dyDescent="0.4">
      <c r="A18" t="s">
        <v>15</v>
      </c>
      <c r="B18" t="str">
        <f t="shared" si="0"/>
        <v>ｼﾅｰﾙDGｸﾞﾛｽ-21-T-110</v>
      </c>
      <c r="C18">
        <v>18</v>
      </c>
    </row>
    <row r="19" spans="1:3" x14ac:dyDescent="0.4">
      <c r="A19" t="s">
        <v>501</v>
      </c>
      <c r="B19" t="str">
        <f t="shared" si="0"/>
        <v>北越ｱｰﾄﾎﾟｽﾄ-23-Y-139</v>
      </c>
      <c r="C19">
        <v>19</v>
      </c>
    </row>
    <row r="20" spans="1:3" x14ac:dyDescent="0.4">
      <c r="A20" t="s">
        <v>167</v>
      </c>
      <c r="B20" t="str">
        <f t="shared" si="0"/>
        <v>琥珀-20-Y-57.5</v>
      </c>
      <c r="C20">
        <v>20</v>
      </c>
    </row>
    <row r="21" spans="1:3" x14ac:dyDescent="0.4">
      <c r="A21" t="s">
        <v>35</v>
      </c>
      <c r="B21" t="str">
        <f t="shared" si="0"/>
        <v>Vﾏｯﾄ-20-Y-57.5</v>
      </c>
      <c r="C21">
        <v>21</v>
      </c>
    </row>
    <row r="22" spans="1:3" x14ac:dyDescent="0.4">
      <c r="A22" t="s">
        <v>502</v>
      </c>
      <c r="B22" t="str">
        <f t="shared" si="0"/>
        <v>ｼﾅｰﾙDGｸﾞﾛｽ-20-Y-57.5</v>
      </c>
      <c r="C22">
        <v>22</v>
      </c>
    </row>
    <row r="23" spans="1:3" x14ac:dyDescent="0.4">
      <c r="A23" t="s">
        <v>33</v>
      </c>
      <c r="B23" t="str">
        <f t="shared" si="0"/>
        <v>RVﾏｯﾄ-20-Y-44.5</v>
      </c>
      <c r="C23">
        <v>23</v>
      </c>
    </row>
    <row r="24" spans="1:3" x14ac:dyDescent="0.4">
      <c r="A24" t="s">
        <v>503</v>
      </c>
      <c r="B24" t="str">
        <f t="shared" si="0"/>
        <v>ﾎﾞﾝｱｲﾎﾞﾘｰ-23-Y-18.5</v>
      </c>
      <c r="C24">
        <v>24</v>
      </c>
    </row>
    <row r="25" spans="1:3" x14ac:dyDescent="0.4">
      <c r="A25" t="s">
        <v>450</v>
      </c>
      <c r="B25" t="str">
        <f t="shared" si="0"/>
        <v>紀州ﾔﾏﾌﾞｷ-20-T-68.5</v>
      </c>
      <c r="C25">
        <v>25</v>
      </c>
    </row>
    <row r="26" spans="1:3" x14ac:dyDescent="0.4">
      <c r="A26" t="s">
        <v>166</v>
      </c>
      <c r="B26" t="str">
        <f t="shared" si="0"/>
        <v>琥珀-20-Y-36.5</v>
      </c>
      <c r="C26">
        <v>26</v>
      </c>
    </row>
    <row r="27" spans="1:3" x14ac:dyDescent="0.4">
      <c r="A27" t="s">
        <v>423</v>
      </c>
      <c r="B27" t="str">
        <f t="shared" si="0"/>
        <v>紀州ｻｰﾓﾝ-21-T-66</v>
      </c>
      <c r="C27">
        <v>27</v>
      </c>
    </row>
    <row r="28" spans="1:3" x14ac:dyDescent="0.4">
      <c r="A28" t="s">
        <v>130</v>
      </c>
      <c r="B28" t="str">
        <f t="shared" si="0"/>
        <v>ﾎﾞﾝｱｲﾎﾞﾘｰ-21-T-26.5</v>
      </c>
      <c r="C28">
        <v>28</v>
      </c>
    </row>
    <row r="29" spans="1:3" x14ac:dyDescent="0.4">
      <c r="A29" t="s">
        <v>504</v>
      </c>
      <c r="B29" t="str">
        <f t="shared" si="0"/>
        <v>ﾀﾝﾄS-2-21-Y-100</v>
      </c>
      <c r="C29">
        <v>29</v>
      </c>
    </row>
    <row r="30" spans="1:3" x14ac:dyDescent="0.4">
      <c r="A30" t="s">
        <v>505</v>
      </c>
      <c r="B30" t="str">
        <f t="shared" si="0"/>
        <v>ﾕﾄﾘﾛﾏｯﾄｸﾞﾘｰﾝ70-20-Y-44.5</v>
      </c>
      <c r="C30">
        <v>30</v>
      </c>
    </row>
    <row r="31" spans="1:3" x14ac:dyDescent="0.4">
      <c r="A31" t="s">
        <v>168</v>
      </c>
      <c r="B31" t="str">
        <f t="shared" si="0"/>
        <v>琥珀-20-T-57.5</v>
      </c>
      <c r="C31">
        <v>31</v>
      </c>
    </row>
    <row r="32" spans="1:3" x14ac:dyDescent="0.4">
      <c r="A32" t="s">
        <v>506</v>
      </c>
      <c r="B32" t="str">
        <f t="shared" si="0"/>
        <v>ﾕﾎﾟﾀｯｸ-35-Y-110</v>
      </c>
      <c r="C32">
        <v>32</v>
      </c>
    </row>
    <row r="33" spans="1:3" x14ac:dyDescent="0.4">
      <c r="A33" t="s">
        <v>507</v>
      </c>
      <c r="B33" t="str">
        <f t="shared" si="0"/>
        <v>ﾊﾟｰﾙｺｰﾄP-23-Y-62.5</v>
      </c>
      <c r="C33">
        <v>33</v>
      </c>
    </row>
    <row r="34" spans="1:3" x14ac:dyDescent="0.4">
      <c r="A34" t="s">
        <v>508</v>
      </c>
      <c r="B34" t="str">
        <f t="shared" si="0"/>
        <v>ﾚｻﾞｯｸ66ｺｿﾒ-21-Y-215</v>
      </c>
      <c r="C34">
        <v>34</v>
      </c>
    </row>
    <row r="35" spans="1:3" x14ac:dyDescent="0.4">
      <c r="A35" t="s">
        <v>327</v>
      </c>
      <c r="B35" t="str">
        <f t="shared" si="0"/>
        <v>ﾚｻﾞｯｸ66ﾍﾞｰｼﾞｭ-21-Y-175</v>
      </c>
      <c r="C35">
        <v>35</v>
      </c>
    </row>
    <row r="36" spans="1:3" x14ac:dyDescent="0.4">
      <c r="A36" t="s">
        <v>509</v>
      </c>
      <c r="B36" t="str">
        <f t="shared" si="0"/>
        <v>ﾚｻﾞｯｸ66ｸﾘｰﾑ-21-Y-175</v>
      </c>
      <c r="C36">
        <v>36</v>
      </c>
    </row>
    <row r="37" spans="1:3" x14ac:dyDescent="0.4">
      <c r="A37" t="s">
        <v>510</v>
      </c>
      <c r="B37" t="str">
        <f t="shared" si="0"/>
        <v>ﾚｻﾞｯｸ66ｽｶｲ-21-Y-175</v>
      </c>
      <c r="C37">
        <v>37</v>
      </c>
    </row>
    <row r="38" spans="1:3" x14ac:dyDescent="0.4">
      <c r="A38" t="s">
        <v>511</v>
      </c>
      <c r="B38" t="str">
        <f t="shared" si="0"/>
        <v>ﾚｻﾞｯｸ66ﾏﾘﾝ-21-Y-175</v>
      </c>
      <c r="C38">
        <v>38</v>
      </c>
    </row>
    <row r="39" spans="1:3" x14ac:dyDescent="0.4">
      <c r="A39" t="s">
        <v>87</v>
      </c>
      <c r="B39" t="str">
        <f t="shared" si="0"/>
        <v>npi上質-21-T-55</v>
      </c>
      <c r="C39">
        <v>39</v>
      </c>
    </row>
    <row r="40" spans="1:3" x14ac:dyDescent="0.4">
      <c r="A40" t="s">
        <v>512</v>
      </c>
      <c r="B40" t="str">
        <f t="shared" si="0"/>
        <v>ﾕﾄﾘﾛｺｰﾄｸﾞﾘｰﾝ70-23-Y-93.5</v>
      </c>
      <c r="C40">
        <v>40</v>
      </c>
    </row>
    <row r="41" spans="1:3" x14ac:dyDescent="0.4">
      <c r="A41" t="s">
        <v>107</v>
      </c>
      <c r="B41" t="str">
        <f t="shared" si="0"/>
        <v>ﾕﾄﾘﾛ上質ｸﾞﾘｰﾝ70-20-Y-44.5</v>
      </c>
      <c r="C41">
        <v>41</v>
      </c>
    </row>
    <row r="42" spans="1:3" x14ac:dyDescent="0.4">
      <c r="A42" t="s">
        <v>428</v>
      </c>
      <c r="B42" t="str">
        <f t="shared" si="0"/>
        <v>紀州ｼﾗﾁｬ-21-T-107</v>
      </c>
      <c r="C42">
        <v>42</v>
      </c>
    </row>
    <row r="43" spans="1:3" x14ac:dyDescent="0.4">
      <c r="A43" t="s">
        <v>446</v>
      </c>
      <c r="B43" t="str">
        <f t="shared" si="0"/>
        <v>紀州ﾓﾓ-20-T-68.5</v>
      </c>
      <c r="C43">
        <v>43</v>
      </c>
    </row>
    <row r="44" spans="1:3" x14ac:dyDescent="0.4">
      <c r="A44" t="s">
        <v>465</v>
      </c>
      <c r="B44" t="str">
        <f t="shared" si="0"/>
        <v>紀州ﾜｶｸｻ-21-T-107</v>
      </c>
      <c r="C44">
        <v>44</v>
      </c>
    </row>
    <row r="45" spans="1:3" x14ac:dyDescent="0.4">
      <c r="A45" t="s">
        <v>13</v>
      </c>
      <c r="B45" t="str">
        <f t="shared" si="0"/>
        <v>ｼﾅｰﾙDGｸﾞﾛｽ-20-Y-46.5</v>
      </c>
      <c r="C45">
        <v>45</v>
      </c>
    </row>
    <row r="46" spans="1:3" x14ac:dyDescent="0.4">
      <c r="A46" t="s">
        <v>88</v>
      </c>
      <c r="B46" t="str">
        <f t="shared" si="0"/>
        <v>npi上質-21-T-70</v>
      </c>
      <c r="C46">
        <v>46</v>
      </c>
    </row>
    <row r="47" spans="1:3" x14ac:dyDescent="0.4">
      <c r="A47" t="s">
        <v>513</v>
      </c>
      <c r="B47" t="str">
        <f t="shared" si="0"/>
        <v>ﾕﾄﾘﾛ上質-25-Y-26.5</v>
      </c>
      <c r="C47">
        <v>47</v>
      </c>
    </row>
    <row r="48" spans="1:3" x14ac:dyDescent="0.4">
      <c r="A48" t="s">
        <v>514</v>
      </c>
      <c r="B48" t="str">
        <f t="shared" si="0"/>
        <v>ﾓﾀﾞﾝｸﾗﾌﾄ-23-Y-137.5</v>
      </c>
      <c r="C48">
        <v>48</v>
      </c>
    </row>
    <row r="49" spans="1:3" x14ac:dyDescent="0.4">
      <c r="A49" t="s">
        <v>515</v>
      </c>
      <c r="B49" t="str">
        <f t="shared" si="0"/>
        <v>五感紙荒目黄色-21-Y-110</v>
      </c>
      <c r="C49">
        <v>49</v>
      </c>
    </row>
    <row r="50" spans="1:3" x14ac:dyDescent="0.4">
      <c r="A50" t="s">
        <v>516</v>
      </c>
      <c r="B50" t="str">
        <f t="shared" si="0"/>
        <v>ﾀﾝﾄO-61-21-Y-100</v>
      </c>
      <c r="C50">
        <v>50</v>
      </c>
    </row>
    <row r="51" spans="1:3" x14ac:dyDescent="0.4">
      <c r="A51" t="s">
        <v>163</v>
      </c>
      <c r="B51" t="str">
        <f t="shared" si="0"/>
        <v>琥珀-20-T-46.5</v>
      </c>
      <c r="C51">
        <v>51</v>
      </c>
    </row>
    <row r="52" spans="1:3" x14ac:dyDescent="0.4">
      <c r="A52" t="s">
        <v>517</v>
      </c>
      <c r="B52" t="str">
        <f t="shared" si="0"/>
        <v>ｼﾅｰﾙDGｸﾞﾛｽ-21-Y-135</v>
      </c>
      <c r="C52">
        <v>52</v>
      </c>
    </row>
    <row r="53" spans="1:3" x14ac:dyDescent="0.4">
      <c r="A53" t="s">
        <v>293</v>
      </c>
      <c r="B53" t="str">
        <f t="shared" si="0"/>
        <v>ﾋﾟｽﾞﾑﾏｯﾄ-23-Y-125</v>
      </c>
      <c r="C53">
        <v>53</v>
      </c>
    </row>
    <row r="54" spans="1:3" x14ac:dyDescent="0.4">
      <c r="A54" t="s">
        <v>19</v>
      </c>
      <c r="B54" t="str">
        <f t="shared" si="0"/>
        <v>ｼﾅｰﾙDGｸﾞﾛｽ-23-Y-76.5</v>
      </c>
      <c r="C54">
        <v>54</v>
      </c>
    </row>
    <row r="55" spans="1:3" x14ac:dyDescent="0.4">
      <c r="A55" t="s">
        <v>518</v>
      </c>
      <c r="B55" t="str">
        <f t="shared" si="0"/>
        <v>ｼﾅｰﾙDGｸﾞﾛｽ-20-T-57.5</v>
      </c>
      <c r="C55">
        <v>55</v>
      </c>
    </row>
    <row r="56" spans="1:3" x14ac:dyDescent="0.4">
      <c r="A56" t="s">
        <v>36</v>
      </c>
      <c r="B56" t="str">
        <f t="shared" si="0"/>
        <v>Vﾏｯﾄ-20-Y-70.5</v>
      </c>
      <c r="C56">
        <v>56</v>
      </c>
    </row>
    <row r="57" spans="1:3" x14ac:dyDescent="0.4">
      <c r="A57" t="s">
        <v>519</v>
      </c>
      <c r="B57" t="str">
        <f t="shared" si="0"/>
        <v>北越ｱｰﾄﾎﾟｽﾄ-23-Y-153</v>
      </c>
      <c r="C57">
        <v>57</v>
      </c>
    </row>
    <row r="58" spans="1:3" x14ac:dyDescent="0.4">
      <c r="A58" t="s">
        <v>14</v>
      </c>
      <c r="B58" t="str">
        <f t="shared" si="0"/>
        <v>ｼﾅｰﾙDGｸﾞﾛｽ-20-Y-70.5</v>
      </c>
      <c r="C58">
        <v>58</v>
      </c>
    </row>
    <row r="59" spans="1:3" x14ac:dyDescent="0.4">
      <c r="A59" t="s">
        <v>34</v>
      </c>
      <c r="B59" t="str">
        <f t="shared" si="0"/>
        <v>Vﾏｯﾄ-20-Y-44.5</v>
      </c>
      <c r="C59">
        <v>59</v>
      </c>
    </row>
    <row r="60" spans="1:3" x14ac:dyDescent="0.4">
      <c r="A60" t="s">
        <v>44</v>
      </c>
      <c r="B60" t="str">
        <f t="shared" si="0"/>
        <v>Vﾏｯﾄ-23-T-62.5</v>
      </c>
      <c r="C60">
        <v>60</v>
      </c>
    </row>
    <row r="61" spans="1:3" x14ac:dyDescent="0.4">
      <c r="A61" t="s">
        <v>520</v>
      </c>
      <c r="B61" t="str">
        <f t="shared" si="0"/>
        <v>ﾚｻﾞｯｸ66ﾕｷ-21-Y-215</v>
      </c>
      <c r="C61">
        <v>61</v>
      </c>
    </row>
    <row r="62" spans="1:3" x14ac:dyDescent="0.4">
      <c r="A62" t="s">
        <v>521</v>
      </c>
      <c r="B62" t="str">
        <f t="shared" si="0"/>
        <v>NTほそおりｿﾗ-21-Y-100</v>
      </c>
      <c r="C62">
        <v>62</v>
      </c>
    </row>
    <row r="63" spans="1:3" x14ac:dyDescent="0.4">
      <c r="A63" t="s">
        <v>522</v>
      </c>
      <c r="B63" t="str">
        <f t="shared" si="0"/>
        <v>みやぎぬﾂﾕｸｻ-21-Y-200</v>
      </c>
      <c r="C63">
        <v>63</v>
      </c>
    </row>
    <row r="64" spans="1:3" x14ac:dyDescent="0.4">
      <c r="A64" t="s">
        <v>523</v>
      </c>
      <c r="B64" t="str">
        <f t="shared" si="0"/>
        <v>ﾚｻﾞｯｸ66ｱｵﾈｽﾞ-21-Y-175</v>
      </c>
      <c r="C64">
        <v>64</v>
      </c>
    </row>
    <row r="65" spans="1:3" x14ac:dyDescent="0.4">
      <c r="A65" t="s">
        <v>524</v>
      </c>
      <c r="B65" t="str">
        <f t="shared" si="0"/>
        <v>ﾕﾄﾘﾛ上質ｸﾞﾘｰﾝ70-21-T-70</v>
      </c>
      <c r="C65">
        <v>65</v>
      </c>
    </row>
    <row r="66" spans="1:3" x14ac:dyDescent="0.4">
      <c r="A66" t="s">
        <v>429</v>
      </c>
      <c r="B66" t="str">
        <f t="shared" ref="B66:B129" si="1">ASC(A66)</f>
        <v>紀州ｿﾗ-20-T-42</v>
      </c>
      <c r="C66">
        <v>66</v>
      </c>
    </row>
    <row r="67" spans="1:3" x14ac:dyDescent="0.4">
      <c r="A67" t="s">
        <v>525</v>
      </c>
      <c r="B67" t="str">
        <f t="shared" si="1"/>
        <v>紀州ｿﾗ-20-T-84.5</v>
      </c>
      <c r="C67">
        <v>67</v>
      </c>
    </row>
    <row r="68" spans="1:3" x14ac:dyDescent="0.4">
      <c r="A68" t="s">
        <v>526</v>
      </c>
      <c r="B68" t="str">
        <f t="shared" si="1"/>
        <v>ﾚｻﾞｯｸ66ｳｽﾑﾗｻｷ-21-Y-175</v>
      </c>
      <c r="C68">
        <v>68</v>
      </c>
    </row>
    <row r="69" spans="1:3" x14ac:dyDescent="0.4">
      <c r="A69" t="s">
        <v>527</v>
      </c>
      <c r="B69" t="str">
        <f t="shared" si="1"/>
        <v>ﾚｻﾞｯｸ66ｱｶ-21-Y-175</v>
      </c>
      <c r="C69">
        <v>69</v>
      </c>
    </row>
    <row r="70" spans="1:3" x14ac:dyDescent="0.4">
      <c r="A70" t="s">
        <v>528</v>
      </c>
      <c r="B70" t="str">
        <f t="shared" si="1"/>
        <v>北越ｱｰﾄﾎﾟｽﾄ-23-T-125</v>
      </c>
      <c r="C70">
        <v>70</v>
      </c>
    </row>
    <row r="71" spans="1:3" x14ac:dyDescent="0.4">
      <c r="A71" t="s">
        <v>529</v>
      </c>
      <c r="B71" t="str">
        <f t="shared" si="1"/>
        <v>ﾎﾞﾝｱｲﾎﾞﾘｰ-21-Y-18</v>
      </c>
      <c r="C71">
        <v>71</v>
      </c>
    </row>
    <row r="72" spans="1:3" x14ac:dyDescent="0.4">
      <c r="A72" t="s">
        <v>37</v>
      </c>
      <c r="B72" t="str">
        <f t="shared" si="1"/>
        <v>Vﾏｯﾄ-20-Y-86.5</v>
      </c>
      <c r="C72">
        <v>72</v>
      </c>
    </row>
    <row r="73" spans="1:3" x14ac:dyDescent="0.4">
      <c r="A73" t="s">
        <v>530</v>
      </c>
      <c r="B73" t="str">
        <f t="shared" si="1"/>
        <v>ｼﾅｰﾙDGｸﾞﾛｽ-23-T-62.5</v>
      </c>
      <c r="C73">
        <v>73</v>
      </c>
    </row>
    <row r="74" spans="1:3" x14ac:dyDescent="0.4">
      <c r="A74" t="s">
        <v>28</v>
      </c>
      <c r="B74" t="str">
        <f t="shared" si="1"/>
        <v>ﾊﾟｰﾙｺｰﾄP-21-Y-135</v>
      </c>
      <c r="C74">
        <v>74</v>
      </c>
    </row>
    <row r="75" spans="1:3" x14ac:dyDescent="0.4">
      <c r="A75" t="s">
        <v>132</v>
      </c>
      <c r="B75" t="str">
        <f t="shared" si="1"/>
        <v>ﾏｯﾄﾎﾟｽﾄ-23-Y-125</v>
      </c>
      <c r="C75">
        <v>75</v>
      </c>
    </row>
    <row r="76" spans="1:3" x14ac:dyDescent="0.4">
      <c r="A76" t="s">
        <v>92</v>
      </c>
      <c r="B76" t="str">
        <f t="shared" si="1"/>
        <v>npi上質-23-Y-125</v>
      </c>
      <c r="C76">
        <v>76</v>
      </c>
    </row>
    <row r="77" spans="1:3" x14ac:dyDescent="0.4">
      <c r="A77" t="s">
        <v>531</v>
      </c>
      <c r="B77" t="str">
        <f t="shared" si="1"/>
        <v>ｸﾗｰｸｹﾝﾄ-21-T-180</v>
      </c>
      <c r="C77">
        <v>77</v>
      </c>
    </row>
    <row r="78" spans="1:3" x14ac:dyDescent="0.4">
      <c r="A78" t="s">
        <v>110</v>
      </c>
      <c r="B78" t="str">
        <f t="shared" si="1"/>
        <v>雷鳥上質-20-Y-44.5</v>
      </c>
      <c r="C78">
        <v>78</v>
      </c>
    </row>
    <row r="79" spans="1:3" x14ac:dyDescent="0.4">
      <c r="A79" t="s">
        <v>40</v>
      </c>
      <c r="B79" t="str">
        <f t="shared" si="1"/>
        <v>Vﾏｯﾄ-21-T-135</v>
      </c>
      <c r="C79">
        <v>79</v>
      </c>
    </row>
    <row r="80" spans="1:3" x14ac:dyDescent="0.4">
      <c r="A80" t="s">
        <v>532</v>
      </c>
      <c r="B80" t="str">
        <f t="shared" si="1"/>
        <v>Vﾏｯﾄ-23-Y-93.5</v>
      </c>
      <c r="C80">
        <v>80</v>
      </c>
    </row>
    <row r="81" spans="1:3" x14ac:dyDescent="0.4">
      <c r="A81" t="s">
        <v>533</v>
      </c>
      <c r="B81" t="str">
        <f t="shared" si="1"/>
        <v>ﾚｻﾞｯｸ80つむぎくち葉-21-Y-210</v>
      </c>
      <c r="C81">
        <v>81</v>
      </c>
    </row>
    <row r="82" spans="1:3" x14ac:dyDescent="0.4">
      <c r="A82" t="s">
        <v>534</v>
      </c>
      <c r="B82" t="str">
        <f t="shared" si="1"/>
        <v>里紙ｷﾅﾘ-21-Y-100</v>
      </c>
      <c r="C82">
        <v>82</v>
      </c>
    </row>
    <row r="83" spans="1:3" x14ac:dyDescent="0.4">
      <c r="A83" t="s">
        <v>535</v>
      </c>
      <c r="B83" t="str">
        <f t="shared" si="1"/>
        <v>OKﾌｪｻﾞｰﾜﾙﾂﾗｸﾀﾞ-21-Y-90</v>
      </c>
      <c r="C83">
        <v>83</v>
      </c>
    </row>
    <row r="84" spans="1:3" x14ac:dyDescent="0.4">
      <c r="A84" t="s">
        <v>169</v>
      </c>
      <c r="B84" t="str">
        <f t="shared" si="1"/>
        <v>琥珀-21-Y-72.5</v>
      </c>
      <c r="C84">
        <v>84</v>
      </c>
    </row>
    <row r="85" spans="1:3" x14ac:dyDescent="0.4">
      <c r="A85" t="s">
        <v>536</v>
      </c>
      <c r="B85" t="str">
        <f t="shared" si="1"/>
        <v>ﾊﾝﾏｰﾄｰﾝGAｽﾉｰﾎﾜｲﾄ-21-Y-130</v>
      </c>
      <c r="C85">
        <v>85</v>
      </c>
    </row>
    <row r="86" spans="1:3" x14ac:dyDescent="0.4">
      <c r="A86" t="s">
        <v>164</v>
      </c>
      <c r="B86" t="str">
        <f t="shared" si="1"/>
        <v>琥珀-20-Y-46.5</v>
      </c>
      <c r="C86">
        <v>86</v>
      </c>
    </row>
    <row r="87" spans="1:3" x14ac:dyDescent="0.4">
      <c r="A87" t="s">
        <v>537</v>
      </c>
      <c r="B87" t="str">
        <f t="shared" si="1"/>
        <v>OKﾐｭｰｽﾞｺｯﾄﾝｻｹ-21-Y-118</v>
      </c>
      <c r="C87">
        <v>87</v>
      </c>
    </row>
    <row r="88" spans="1:3" x14ac:dyDescent="0.4">
      <c r="A88" t="s">
        <v>86</v>
      </c>
      <c r="B88" t="str">
        <f t="shared" si="1"/>
        <v>npi上質-21-T-180</v>
      </c>
      <c r="C88">
        <v>88</v>
      </c>
    </row>
    <row r="89" spans="1:3" x14ac:dyDescent="0.4">
      <c r="A89" t="s">
        <v>538</v>
      </c>
      <c r="B89" t="str">
        <f t="shared" si="1"/>
        <v>雷鳥上質-22-T-67.5</v>
      </c>
      <c r="C89">
        <v>89</v>
      </c>
    </row>
    <row r="90" spans="1:3" x14ac:dyDescent="0.4">
      <c r="A90" t="s">
        <v>85</v>
      </c>
      <c r="B90" t="str">
        <f t="shared" si="1"/>
        <v>npi上質-21-T-135</v>
      </c>
      <c r="C90">
        <v>90</v>
      </c>
    </row>
    <row r="91" spans="1:3" x14ac:dyDescent="0.4">
      <c r="A91" t="s">
        <v>539</v>
      </c>
      <c r="B91" t="str">
        <f t="shared" si="1"/>
        <v>紀州濃ｸﾘｰﾑ-20-T-68.5</v>
      </c>
      <c r="C91">
        <v>91</v>
      </c>
    </row>
    <row r="92" spans="1:3" x14ac:dyDescent="0.4">
      <c r="A92" t="s">
        <v>470</v>
      </c>
      <c r="B92" t="str">
        <f t="shared" si="1"/>
        <v>紀州濃ｸﾘｰﾑ-20-T-42</v>
      </c>
      <c r="C92">
        <v>92</v>
      </c>
    </row>
    <row r="93" spans="1:3" x14ac:dyDescent="0.4">
      <c r="A93" t="s">
        <v>540</v>
      </c>
      <c r="B93" t="str">
        <f t="shared" si="1"/>
        <v>npi上質-20-T-44.5</v>
      </c>
      <c r="C93">
        <v>93</v>
      </c>
    </row>
    <row r="94" spans="1:3" x14ac:dyDescent="0.4">
      <c r="A94" t="s">
        <v>541</v>
      </c>
      <c r="B94" t="str">
        <f t="shared" si="1"/>
        <v>北越ｱｰﾄﾎﾟｽﾄ-23-T-139</v>
      </c>
      <c r="C94">
        <v>94</v>
      </c>
    </row>
    <row r="95" spans="1:3" x14ac:dyDescent="0.4">
      <c r="A95" t="s">
        <v>542</v>
      </c>
      <c r="B95" t="str">
        <f t="shared" si="1"/>
        <v>Vﾏｯﾄ-20-T-44.5</v>
      </c>
      <c r="C95">
        <v>95</v>
      </c>
    </row>
    <row r="96" spans="1:3" x14ac:dyDescent="0.4">
      <c r="A96" t="s">
        <v>54</v>
      </c>
      <c r="B96" t="str">
        <f t="shared" si="1"/>
        <v>ｼｬﾄﾝ-20-Y-35</v>
      </c>
      <c r="C96">
        <v>96</v>
      </c>
    </row>
    <row r="97" spans="1:3" x14ac:dyDescent="0.4">
      <c r="A97" t="s">
        <v>543</v>
      </c>
      <c r="B97" t="str">
        <f t="shared" si="1"/>
        <v>ｼｬﾄﾝ-21-T-70</v>
      </c>
      <c r="C97">
        <v>97</v>
      </c>
    </row>
    <row r="98" spans="1:3" x14ac:dyDescent="0.4">
      <c r="A98" t="s">
        <v>122</v>
      </c>
      <c r="B98" t="str">
        <f t="shared" si="1"/>
        <v>ﾎﾞﾝｱｲﾎﾞﾘｰ-23-Y-14</v>
      </c>
      <c r="C98">
        <v>98</v>
      </c>
    </row>
    <row r="99" spans="1:3" x14ac:dyDescent="0.4">
      <c r="A99" t="s">
        <v>79</v>
      </c>
      <c r="B99" t="str">
        <f t="shared" si="1"/>
        <v>npi上質-20-Y-35</v>
      </c>
      <c r="C99">
        <v>99</v>
      </c>
    </row>
    <row r="100" spans="1:3" x14ac:dyDescent="0.4">
      <c r="A100" t="s">
        <v>395</v>
      </c>
      <c r="B100" t="str">
        <f t="shared" si="1"/>
        <v>紀州ｳｸﾞｲｽ-20-T-68.5</v>
      </c>
      <c r="C100">
        <v>100</v>
      </c>
    </row>
    <row r="101" spans="1:3" x14ac:dyDescent="0.4">
      <c r="A101" t="s">
        <v>544</v>
      </c>
      <c r="B101" t="str">
        <f t="shared" si="1"/>
        <v>紀州ﾐｽﾞ-20-T-68.5</v>
      </c>
      <c r="C101">
        <v>101</v>
      </c>
    </row>
    <row r="102" spans="1:3" x14ac:dyDescent="0.4">
      <c r="A102" t="s">
        <v>420</v>
      </c>
      <c r="B102" t="str">
        <f t="shared" si="1"/>
        <v>紀州ｺｽﾓｽ-20-T-68.5</v>
      </c>
      <c r="C102">
        <v>102</v>
      </c>
    </row>
    <row r="103" spans="1:3" x14ac:dyDescent="0.4">
      <c r="A103" t="s">
        <v>545</v>
      </c>
      <c r="B103" t="str">
        <f t="shared" si="1"/>
        <v>ﾚｻﾞｯｸ66ｻｸﾗ-21-Y-175</v>
      </c>
      <c r="C103">
        <v>103</v>
      </c>
    </row>
    <row r="104" spans="1:3" x14ac:dyDescent="0.4">
      <c r="A104" t="s">
        <v>392</v>
      </c>
      <c r="B104" t="str">
        <f t="shared" si="1"/>
        <v>紀州ｳｸﾞｲｽ-20-T-42</v>
      </c>
      <c r="C104">
        <v>104</v>
      </c>
    </row>
    <row r="105" spans="1:3" x14ac:dyDescent="0.4">
      <c r="A105" t="s">
        <v>546</v>
      </c>
      <c r="B105" t="str">
        <f t="shared" si="1"/>
        <v>紀州ｵﾚﾝｼﾞ-20-T-68.5</v>
      </c>
      <c r="C105">
        <v>105</v>
      </c>
    </row>
    <row r="106" spans="1:3" x14ac:dyDescent="0.4">
      <c r="A106" t="s">
        <v>547</v>
      </c>
      <c r="B106" t="str">
        <f t="shared" si="1"/>
        <v>ｲﾝﾍﾟﾘｱﾙﾏｯﾄ-21-T-180</v>
      </c>
      <c r="C106">
        <v>106</v>
      </c>
    </row>
    <row r="107" spans="1:3" x14ac:dyDescent="0.4">
      <c r="A107" t="s">
        <v>548</v>
      </c>
      <c r="B107" t="str">
        <f t="shared" si="1"/>
        <v>ありそ-22-T-60</v>
      </c>
      <c r="C107">
        <v>107</v>
      </c>
    </row>
    <row r="108" spans="1:3" x14ac:dyDescent="0.4">
      <c r="A108" t="s">
        <v>193</v>
      </c>
      <c r="B108" t="str">
        <f t="shared" si="1"/>
        <v>OKﾐｭｰｽﾞﾘﾝﾀｰｽﾉｰﾎﾜｲﾄ-21-Y-120</v>
      </c>
      <c r="C108">
        <v>108</v>
      </c>
    </row>
    <row r="109" spans="1:3" x14ac:dyDescent="0.4">
      <c r="A109" t="s">
        <v>99</v>
      </c>
      <c r="B109" t="str">
        <f t="shared" si="1"/>
        <v>ﾌﾟﾘﾝｽ上質-21-T-70</v>
      </c>
      <c r="C109">
        <v>109</v>
      </c>
    </row>
    <row r="110" spans="1:3" x14ac:dyDescent="0.4">
      <c r="A110" t="s">
        <v>98</v>
      </c>
      <c r="B110" t="str">
        <f t="shared" si="1"/>
        <v>ﾌﾟﾘﾝｽ上質-21-T-55</v>
      </c>
      <c r="C110">
        <v>110</v>
      </c>
    </row>
    <row r="111" spans="1:3" x14ac:dyDescent="0.4">
      <c r="A111" t="s">
        <v>431</v>
      </c>
      <c r="B111" t="str">
        <f t="shared" si="1"/>
        <v>紀州ｿﾗ-20-T-68.5</v>
      </c>
      <c r="C111">
        <v>111</v>
      </c>
    </row>
    <row r="112" spans="1:3" x14ac:dyDescent="0.4">
      <c r="A112" t="s">
        <v>466</v>
      </c>
      <c r="B112" t="str">
        <f t="shared" si="1"/>
        <v>紀州ﾜｶｸｻ-21-T-176</v>
      </c>
      <c r="C112">
        <v>112</v>
      </c>
    </row>
    <row r="113" spans="1:3" x14ac:dyDescent="0.4">
      <c r="A113" t="s">
        <v>549</v>
      </c>
      <c r="B113" t="str">
        <f t="shared" si="1"/>
        <v>ｵｰﾛﾗｺｰﾄ-21-T-180</v>
      </c>
      <c r="C113">
        <v>113</v>
      </c>
    </row>
    <row r="114" spans="1:3" x14ac:dyDescent="0.4">
      <c r="A114" t="s">
        <v>39</v>
      </c>
      <c r="B114" t="str">
        <f t="shared" si="1"/>
        <v>Vﾏｯﾄ-21-T-70</v>
      </c>
      <c r="C114">
        <v>114</v>
      </c>
    </row>
    <row r="115" spans="1:3" x14ac:dyDescent="0.4">
      <c r="A115" t="s">
        <v>550</v>
      </c>
      <c r="B115" t="str">
        <f t="shared" si="1"/>
        <v>雷鳥上質-22-T-53</v>
      </c>
      <c r="C115">
        <v>115</v>
      </c>
    </row>
    <row r="116" spans="1:3" x14ac:dyDescent="0.4">
      <c r="A116" t="s">
        <v>82</v>
      </c>
      <c r="B116" t="str">
        <f t="shared" si="1"/>
        <v>npi上質-20-Y-70.5</v>
      </c>
      <c r="C116">
        <v>116</v>
      </c>
    </row>
    <row r="117" spans="1:3" x14ac:dyDescent="0.4">
      <c r="A117" t="s">
        <v>133</v>
      </c>
      <c r="B117" t="str">
        <f t="shared" si="1"/>
        <v>ﾏｯﾄﾎﾟｽﾄ-23-Y-153</v>
      </c>
      <c r="C117">
        <v>117</v>
      </c>
    </row>
    <row r="118" spans="1:3" x14ac:dyDescent="0.4">
      <c r="A118" t="s">
        <v>123</v>
      </c>
      <c r="B118" t="str">
        <f t="shared" si="1"/>
        <v>ﾎﾞﾝｱｲﾎﾞﾘｰ-23-Y-15.5</v>
      </c>
      <c r="C118">
        <v>118</v>
      </c>
    </row>
    <row r="119" spans="1:3" x14ac:dyDescent="0.4">
      <c r="A119" t="s">
        <v>551</v>
      </c>
      <c r="B119" t="str">
        <f t="shared" si="1"/>
        <v>OKﾐｭｰｽﾞﾘﾝﾀｰﾌﾞﾗｲﾄC-21-Y-170</v>
      </c>
      <c r="C119">
        <v>119</v>
      </c>
    </row>
    <row r="120" spans="1:3" x14ac:dyDescent="0.4">
      <c r="A120" t="s">
        <v>552</v>
      </c>
      <c r="B120" t="str">
        <f t="shared" si="1"/>
        <v>ｵｰﾛﾗｺｰﾄ-23-T-125</v>
      </c>
      <c r="C120">
        <v>120</v>
      </c>
    </row>
    <row r="121" spans="1:3" x14ac:dyDescent="0.4">
      <c r="A121" t="s">
        <v>553</v>
      </c>
      <c r="B121" t="str">
        <f t="shared" si="1"/>
        <v>日本製紙ｵﾚﾝｼﾞ-20-T-42</v>
      </c>
      <c r="C121">
        <v>121</v>
      </c>
    </row>
    <row r="122" spans="1:3" x14ac:dyDescent="0.4">
      <c r="A122" t="s">
        <v>554</v>
      </c>
      <c r="B122" t="str">
        <f t="shared" si="1"/>
        <v>ﾄｯﾌﾟｺｰﾄ-23-Y-76.5</v>
      </c>
      <c r="C122">
        <v>122</v>
      </c>
    </row>
    <row r="123" spans="1:3" x14ac:dyDescent="0.4">
      <c r="A123" t="s">
        <v>555</v>
      </c>
      <c r="B123" t="str">
        <f t="shared" si="1"/>
        <v>OKｱｰﾄﾎﾟｽﾄ-23-T-125</v>
      </c>
      <c r="C123">
        <v>123</v>
      </c>
    </row>
    <row r="124" spans="1:3" x14ac:dyDescent="0.4">
      <c r="A124" t="s">
        <v>556</v>
      </c>
      <c r="B124" t="str">
        <f t="shared" si="1"/>
        <v>ｵｰﾛﾗｺｰﾄ-23-Y-125</v>
      </c>
      <c r="C124">
        <v>124</v>
      </c>
    </row>
    <row r="125" spans="1:3" x14ac:dyDescent="0.4">
      <c r="A125" t="s">
        <v>73</v>
      </c>
      <c r="B125" t="str">
        <f t="shared" si="1"/>
        <v>ﾕﾄﾘﾛｸﾞﾛｽﾏｯﾄ-20-Y-57.5</v>
      </c>
      <c r="C125">
        <v>125</v>
      </c>
    </row>
    <row r="126" spans="1:3" x14ac:dyDescent="0.4">
      <c r="A126" t="s">
        <v>345</v>
      </c>
      <c r="B126" t="str">
        <f t="shared" si="1"/>
        <v>銀竹ｸﾗﾌﾄ-24-T-90</v>
      </c>
      <c r="C126">
        <v>126</v>
      </c>
    </row>
    <row r="127" spans="1:3" x14ac:dyDescent="0.4">
      <c r="A127" t="s">
        <v>557</v>
      </c>
      <c r="B127" t="str">
        <f t="shared" si="1"/>
        <v>ﾚｻﾞｯｸ66ﾋﾟﾝｸ-21-Y-175</v>
      </c>
      <c r="C127">
        <v>127</v>
      </c>
    </row>
    <row r="128" spans="1:3" x14ac:dyDescent="0.4">
      <c r="A128" t="s">
        <v>558</v>
      </c>
      <c r="B128" t="str">
        <f t="shared" si="1"/>
        <v>紀州ｷﾞﾝﾈｽﾞ-20-T-50</v>
      </c>
      <c r="C128">
        <v>128</v>
      </c>
    </row>
    <row r="129" spans="1:3" x14ac:dyDescent="0.4">
      <c r="A129" t="s">
        <v>438</v>
      </c>
      <c r="B129" t="str">
        <f t="shared" si="1"/>
        <v>紀州ﾐｽﾞ-21-T-78</v>
      </c>
      <c r="C129">
        <v>129</v>
      </c>
    </row>
    <row r="130" spans="1:3" x14ac:dyDescent="0.4">
      <c r="A130" t="s">
        <v>90</v>
      </c>
      <c r="B130" t="str">
        <f t="shared" ref="B130:B193" si="2">ASC(A130)</f>
        <v>npi上質-21-T-90</v>
      </c>
      <c r="C130">
        <v>130</v>
      </c>
    </row>
    <row r="131" spans="1:3" x14ac:dyDescent="0.4">
      <c r="A131" t="s">
        <v>455</v>
      </c>
      <c r="B131" t="str">
        <f t="shared" si="2"/>
        <v>紀州ﾘﾝﾄﾞｳ-20-T-68.5</v>
      </c>
      <c r="C131">
        <v>131</v>
      </c>
    </row>
    <row r="132" spans="1:3" x14ac:dyDescent="0.4">
      <c r="A132" t="s">
        <v>458</v>
      </c>
      <c r="B132" t="str">
        <f t="shared" si="2"/>
        <v>紀州ﾚﾓﾝ-20-T-42</v>
      </c>
      <c r="C132">
        <v>132</v>
      </c>
    </row>
    <row r="133" spans="1:3" x14ac:dyDescent="0.4">
      <c r="A133" t="s">
        <v>559</v>
      </c>
      <c r="B133" t="str">
        <f t="shared" si="2"/>
        <v>紀州ｻｸﾗ-20-T-50</v>
      </c>
      <c r="C133">
        <v>133</v>
      </c>
    </row>
    <row r="134" spans="1:3" x14ac:dyDescent="0.4">
      <c r="A134" t="s">
        <v>49</v>
      </c>
      <c r="B134" t="str">
        <f t="shared" si="2"/>
        <v>Vﾏｯﾄ-23-Y-76.5</v>
      </c>
      <c r="C134">
        <v>134</v>
      </c>
    </row>
    <row r="135" spans="1:3" x14ac:dyDescent="0.4">
      <c r="A135" t="s">
        <v>560</v>
      </c>
      <c r="B135" t="str">
        <f t="shared" si="2"/>
        <v>ﾕﾄﾘﾛ上質-22-T-53</v>
      </c>
      <c r="C135">
        <v>135</v>
      </c>
    </row>
    <row r="136" spans="1:3" x14ac:dyDescent="0.4">
      <c r="A136" t="s">
        <v>561</v>
      </c>
      <c r="B136" t="str">
        <f t="shared" si="2"/>
        <v>ｽｰﾊﾟｰﾕﾎﾟFRBW-21-T-200</v>
      </c>
      <c r="C136">
        <v>136</v>
      </c>
    </row>
    <row r="137" spans="1:3" x14ac:dyDescent="0.4">
      <c r="A137" t="s">
        <v>562</v>
      </c>
      <c r="B137" t="str">
        <f t="shared" si="2"/>
        <v>Aｶｰﾄﾞｿﾗ-21-T-180</v>
      </c>
      <c r="C137">
        <v>137</v>
      </c>
    </row>
    <row r="138" spans="1:3" x14ac:dyDescent="0.4">
      <c r="A138" t="s">
        <v>16</v>
      </c>
      <c r="B138" t="str">
        <f t="shared" si="2"/>
        <v>ｼﾅｰﾙDGｸﾞﾛｽ-21-T-135</v>
      </c>
      <c r="C138">
        <v>138</v>
      </c>
    </row>
    <row r="139" spans="1:3" x14ac:dyDescent="0.4">
      <c r="A139" t="s">
        <v>27</v>
      </c>
      <c r="B139" t="str">
        <f t="shared" si="2"/>
        <v>ﾊﾟｰﾙｺｰﾄP-21-T-135</v>
      </c>
      <c r="C139">
        <v>139</v>
      </c>
    </row>
    <row r="140" spans="1:3" x14ac:dyDescent="0.4">
      <c r="A140" t="s">
        <v>563</v>
      </c>
      <c r="B140" t="str">
        <f t="shared" si="2"/>
        <v>紀州ﾌﾞﾙｰ-20-T-68.5</v>
      </c>
      <c r="C140">
        <v>140</v>
      </c>
    </row>
    <row r="141" spans="1:3" x14ac:dyDescent="0.4">
      <c r="A141" t="s">
        <v>457</v>
      </c>
      <c r="B141" t="str">
        <f t="shared" si="2"/>
        <v>紀州ﾚﾓﾝ-20-T-68.5</v>
      </c>
      <c r="C141">
        <v>141</v>
      </c>
    </row>
    <row r="142" spans="1:3" x14ac:dyDescent="0.4">
      <c r="A142" t="s">
        <v>396</v>
      </c>
      <c r="B142" t="str">
        <f t="shared" si="2"/>
        <v>紀州ｳｸﾞｲｽ-21-T-107</v>
      </c>
      <c r="C142">
        <v>142</v>
      </c>
    </row>
    <row r="143" spans="1:3" x14ac:dyDescent="0.4">
      <c r="A143" t="s">
        <v>23</v>
      </c>
      <c r="B143" t="str">
        <f t="shared" si="2"/>
        <v>ﾊﾟｰﾙｺｰﾄP-20-Y-57.5</v>
      </c>
      <c r="C143">
        <v>143</v>
      </c>
    </row>
    <row r="144" spans="1:3" x14ac:dyDescent="0.4">
      <c r="A144" t="s">
        <v>301</v>
      </c>
      <c r="B144" t="str">
        <f t="shared" si="2"/>
        <v>ﾎﾜｲﾄﾋﾟｰﾁｹﾝﾄ-23-Y-139</v>
      </c>
      <c r="C144">
        <v>144</v>
      </c>
    </row>
    <row r="145" spans="1:3" x14ac:dyDescent="0.4">
      <c r="A145" t="s">
        <v>81</v>
      </c>
      <c r="B145" t="str">
        <f t="shared" si="2"/>
        <v>npi上質-20-Y-57.5</v>
      </c>
      <c r="C145">
        <v>145</v>
      </c>
    </row>
    <row r="146" spans="1:3" x14ac:dyDescent="0.4">
      <c r="A146" t="s">
        <v>564</v>
      </c>
      <c r="B146" t="str">
        <f t="shared" si="2"/>
        <v>日本製紙ｸﾘｰﾑ-20-T-42</v>
      </c>
      <c r="C146">
        <v>146</v>
      </c>
    </row>
    <row r="147" spans="1:3" x14ac:dyDescent="0.4">
      <c r="A147" t="s">
        <v>89</v>
      </c>
      <c r="B147" t="str">
        <f t="shared" si="2"/>
        <v>npi上質-21-Y-70</v>
      </c>
      <c r="C147">
        <v>147</v>
      </c>
    </row>
    <row r="148" spans="1:3" x14ac:dyDescent="0.4">
      <c r="A148" t="s">
        <v>565</v>
      </c>
      <c r="B148" t="str">
        <f t="shared" si="2"/>
        <v>ﾐﾗｰｺｰﾄｺﾞｰﾙﾄﾞ-21-T-135</v>
      </c>
      <c r="C148">
        <v>148</v>
      </c>
    </row>
    <row r="149" spans="1:3" x14ac:dyDescent="0.4">
      <c r="A149" t="s">
        <v>385</v>
      </c>
      <c r="B149" t="str">
        <f t="shared" si="2"/>
        <v>紀州ｱｲﾎﾞﾘｰ-20-T-68.5</v>
      </c>
      <c r="C149">
        <v>149</v>
      </c>
    </row>
    <row r="150" spans="1:3" x14ac:dyDescent="0.4">
      <c r="A150" t="s">
        <v>566</v>
      </c>
      <c r="B150" t="str">
        <f t="shared" si="2"/>
        <v>ﾌｧｰｽﾄﾋﾞﾝﾃｰｼﾞｶｼﾐｱ-21-Y-206</v>
      </c>
      <c r="C150">
        <v>150</v>
      </c>
    </row>
    <row r="151" spans="1:3" x14ac:dyDescent="0.4">
      <c r="A151" t="s">
        <v>567</v>
      </c>
      <c r="B151" t="str">
        <f t="shared" si="2"/>
        <v>ﾀﾝﾄN-4-21-Y-100</v>
      </c>
      <c r="C151">
        <v>151</v>
      </c>
    </row>
    <row r="152" spans="1:3" x14ac:dyDescent="0.4">
      <c r="A152" t="s">
        <v>568</v>
      </c>
      <c r="B152" t="str">
        <f t="shared" si="2"/>
        <v>ﾋﾞﾝﾃｰｼﾞｺﾞｰﾙﾄﾞｱﾝﾃｨｰｸ-21-Y-63</v>
      </c>
      <c r="C152">
        <v>152</v>
      </c>
    </row>
    <row r="153" spans="1:3" x14ac:dyDescent="0.4">
      <c r="A153" t="s">
        <v>569</v>
      </c>
      <c r="B153" t="str">
        <f t="shared" si="2"/>
        <v>TS-1N-8-21-Y-130</v>
      </c>
      <c r="C153">
        <v>153</v>
      </c>
    </row>
    <row r="154" spans="1:3" x14ac:dyDescent="0.4">
      <c r="A154" t="s">
        <v>112</v>
      </c>
      <c r="B154" t="str">
        <f t="shared" si="2"/>
        <v>OKｱｰﾄﾎﾟｽﾄ-23-T-153</v>
      </c>
      <c r="C154">
        <v>154</v>
      </c>
    </row>
    <row r="155" spans="1:3" x14ac:dyDescent="0.4">
      <c r="A155" t="s">
        <v>570</v>
      </c>
      <c r="B155" t="str">
        <f t="shared" si="2"/>
        <v>ﾚｻﾞｯｸ66ｸﾛ-21-Y-215</v>
      </c>
      <c r="C155">
        <v>155</v>
      </c>
    </row>
    <row r="156" spans="1:3" x14ac:dyDescent="0.4">
      <c r="A156" t="s">
        <v>571</v>
      </c>
      <c r="B156" t="str">
        <f t="shared" si="2"/>
        <v>紀州ﾐｽﾞ-21-T-52</v>
      </c>
      <c r="C156">
        <v>156</v>
      </c>
    </row>
    <row r="157" spans="1:3" x14ac:dyDescent="0.4">
      <c r="A157" t="s">
        <v>435</v>
      </c>
      <c r="B157" t="str">
        <f t="shared" si="2"/>
        <v>紀州ﾌｼﾞ-21-T-52</v>
      </c>
      <c r="C157">
        <v>157</v>
      </c>
    </row>
    <row r="158" spans="1:3" x14ac:dyDescent="0.4">
      <c r="A158" t="s">
        <v>572</v>
      </c>
      <c r="B158" t="str">
        <f t="shared" si="2"/>
        <v>紀州ｷﾞﾝﾈｽﾞ-21-T-52</v>
      </c>
      <c r="C158">
        <v>158</v>
      </c>
    </row>
    <row r="159" spans="1:3" x14ac:dyDescent="0.4">
      <c r="A159" t="s">
        <v>573</v>
      </c>
      <c r="B159" t="str">
        <f t="shared" si="2"/>
        <v>OKﾄｯﾌﾟｺｰﾄ-21-Y-110</v>
      </c>
      <c r="C159">
        <v>159</v>
      </c>
    </row>
    <row r="160" spans="1:3" x14ac:dyDescent="0.4">
      <c r="A160" t="s">
        <v>414</v>
      </c>
      <c r="B160" t="str">
        <f t="shared" si="2"/>
        <v>紀州ｸﾘｰﾑ-20-T-50</v>
      </c>
      <c r="C160">
        <v>160</v>
      </c>
    </row>
    <row r="161" spans="1:3" x14ac:dyDescent="0.4">
      <c r="A161" t="s">
        <v>574</v>
      </c>
      <c r="B161" t="str">
        <f t="shared" si="2"/>
        <v>JETｽﾀｰ-29-T-27</v>
      </c>
      <c r="C161">
        <v>161</v>
      </c>
    </row>
    <row r="162" spans="1:3" x14ac:dyDescent="0.4">
      <c r="A162" t="s">
        <v>575</v>
      </c>
      <c r="B162" t="str">
        <f t="shared" si="2"/>
        <v>紀州ﾚﾓﾝ-21-T-52</v>
      </c>
      <c r="C162">
        <v>162</v>
      </c>
    </row>
    <row r="163" spans="1:3" x14ac:dyDescent="0.4">
      <c r="A163" t="s">
        <v>479</v>
      </c>
      <c r="B163" t="str">
        <f t="shared" si="2"/>
        <v>日本製紙ﾋﾟｭｱﾋﾟﾝｸ-20-T-33</v>
      </c>
      <c r="C163">
        <v>163</v>
      </c>
    </row>
    <row r="164" spans="1:3" x14ac:dyDescent="0.4">
      <c r="A164" t="s">
        <v>576</v>
      </c>
      <c r="B164" t="str">
        <f t="shared" si="2"/>
        <v>紀州ﾓｴｷﾞ-21-T-107</v>
      </c>
      <c r="C164">
        <v>164</v>
      </c>
    </row>
    <row r="165" spans="1:3" x14ac:dyDescent="0.4">
      <c r="A165" t="s">
        <v>577</v>
      </c>
      <c r="B165" t="str">
        <f t="shared" si="2"/>
        <v>ﾋﾞﾙｶﾗｰｼﾛ-21-Y-220</v>
      </c>
      <c r="C165">
        <v>165</v>
      </c>
    </row>
    <row r="166" spans="1:3" x14ac:dyDescent="0.4">
      <c r="A166" t="s">
        <v>578</v>
      </c>
      <c r="B166" t="str">
        <f t="shared" si="2"/>
        <v>ﾀﾝﾄN-58-21-Y-100</v>
      </c>
      <c r="C166">
        <v>166</v>
      </c>
    </row>
    <row r="167" spans="1:3" x14ac:dyDescent="0.4">
      <c r="A167" t="s">
        <v>157</v>
      </c>
      <c r="B167" t="str">
        <f t="shared" si="2"/>
        <v>ﾗﾌｸﾘｰﾑ琥珀-20-T-45.5</v>
      </c>
      <c r="C167">
        <v>167</v>
      </c>
    </row>
    <row r="168" spans="1:3" x14ac:dyDescent="0.4">
      <c r="A168" t="s">
        <v>464</v>
      </c>
      <c r="B168" t="str">
        <f t="shared" si="2"/>
        <v>紀州ﾜｶｸｻ-20-T-42</v>
      </c>
      <c r="C168">
        <v>168</v>
      </c>
    </row>
    <row r="169" spans="1:3" x14ac:dyDescent="0.4">
      <c r="A169" t="s">
        <v>579</v>
      </c>
      <c r="B169" t="str">
        <f t="shared" si="2"/>
        <v>ｼﾅｰﾙDGｸﾞﾛｽ-23-T-93.5</v>
      </c>
      <c r="C169">
        <v>169</v>
      </c>
    </row>
    <row r="170" spans="1:3" x14ac:dyDescent="0.4">
      <c r="A170" t="s">
        <v>580</v>
      </c>
      <c r="B170" t="str">
        <f t="shared" si="2"/>
        <v>紀州ﾐｽﾞ-21-T-107</v>
      </c>
      <c r="C170">
        <v>170</v>
      </c>
    </row>
    <row r="171" spans="1:3" x14ac:dyDescent="0.4">
      <c r="A171" t="s">
        <v>445</v>
      </c>
      <c r="B171" t="str">
        <f t="shared" si="2"/>
        <v>紀州ﾓﾓ-21-T-107</v>
      </c>
      <c r="C171">
        <v>171</v>
      </c>
    </row>
    <row r="172" spans="1:3" x14ac:dyDescent="0.4">
      <c r="A172" t="s">
        <v>581</v>
      </c>
      <c r="B172" t="str">
        <f t="shared" si="2"/>
        <v>紀州ﾓﾓ-21-T-66</v>
      </c>
      <c r="C172">
        <v>172</v>
      </c>
    </row>
    <row r="173" spans="1:3" x14ac:dyDescent="0.4">
      <c r="A173" t="s">
        <v>582</v>
      </c>
      <c r="B173" t="str">
        <f t="shared" si="2"/>
        <v>みやぎぬｷﾇ-21-Y-170</v>
      </c>
      <c r="C173">
        <v>173</v>
      </c>
    </row>
    <row r="174" spans="1:3" x14ac:dyDescent="0.4">
      <c r="A174" t="s">
        <v>121</v>
      </c>
      <c r="B174" t="str">
        <f t="shared" si="2"/>
        <v>ﾎﾞﾝｱｲﾎﾞﾘｰ-23-Y-11.5</v>
      </c>
      <c r="C174">
        <v>174</v>
      </c>
    </row>
    <row r="175" spans="1:3" x14ac:dyDescent="0.4">
      <c r="A175" t="s">
        <v>328</v>
      </c>
      <c r="B175" t="str">
        <f t="shared" si="2"/>
        <v>ﾚｻﾞｯｸ66ｱｻｷﾞ-21-Y-175</v>
      </c>
      <c r="C175">
        <v>175</v>
      </c>
    </row>
    <row r="176" spans="1:3" x14ac:dyDescent="0.4">
      <c r="A176" t="s">
        <v>583</v>
      </c>
      <c r="B176" t="str">
        <f t="shared" si="2"/>
        <v>紀州ﾜｶﾀｹ-20-T-68.5</v>
      </c>
      <c r="C176">
        <v>176</v>
      </c>
    </row>
    <row r="177" spans="1:3" x14ac:dyDescent="0.4">
      <c r="A177" t="s">
        <v>29</v>
      </c>
      <c r="B177" t="str">
        <f t="shared" si="2"/>
        <v>ﾊﾟｰﾙｺｰﾄP-21-T-110</v>
      </c>
      <c r="C177">
        <v>177</v>
      </c>
    </row>
    <row r="178" spans="1:3" x14ac:dyDescent="0.4">
      <c r="A178" t="s">
        <v>584</v>
      </c>
      <c r="B178" t="str">
        <f t="shared" si="2"/>
        <v>紀州ｻｰﾓﾝ-20-T-68.5</v>
      </c>
      <c r="C178">
        <v>178</v>
      </c>
    </row>
    <row r="179" spans="1:3" x14ac:dyDescent="0.4">
      <c r="A179" t="s">
        <v>585</v>
      </c>
      <c r="B179" t="str">
        <f t="shared" si="2"/>
        <v>ﾚｻﾞｯｸ66ｻｸﾗ-21-Y-130</v>
      </c>
      <c r="C179">
        <v>179</v>
      </c>
    </row>
    <row r="180" spans="1:3" x14ac:dyDescent="0.4">
      <c r="A180" t="s">
        <v>586</v>
      </c>
      <c r="B180" t="str">
        <f t="shared" si="2"/>
        <v>紀州ｻｸﾗ-20-T-42</v>
      </c>
      <c r="C180">
        <v>180</v>
      </c>
    </row>
    <row r="181" spans="1:3" x14ac:dyDescent="0.4">
      <c r="A181" t="s">
        <v>587</v>
      </c>
      <c r="B181" t="str">
        <f t="shared" si="2"/>
        <v>紀州ｷ-20-T-68.5</v>
      </c>
      <c r="C181">
        <v>181</v>
      </c>
    </row>
    <row r="182" spans="1:3" x14ac:dyDescent="0.4">
      <c r="A182" t="s">
        <v>401</v>
      </c>
      <c r="B182" t="str">
        <f t="shared" si="2"/>
        <v>紀州ｵﾚﾝｼﾞ-21-T-107</v>
      </c>
      <c r="C182">
        <v>182</v>
      </c>
    </row>
    <row r="183" spans="1:3" x14ac:dyDescent="0.4">
      <c r="A183" t="s">
        <v>588</v>
      </c>
      <c r="B183" t="str">
        <f t="shared" si="2"/>
        <v>紀州ｿﾗ-21-T-66</v>
      </c>
      <c r="C183">
        <v>183</v>
      </c>
    </row>
    <row r="184" spans="1:3" x14ac:dyDescent="0.4">
      <c r="A184" t="s">
        <v>589</v>
      </c>
      <c r="B184" t="str">
        <f t="shared" si="2"/>
        <v>ﾕﾄﾘﾛｺｰﾄｸﾞﾘｰﾝ70-20-Y-57.5</v>
      </c>
      <c r="C184">
        <v>184</v>
      </c>
    </row>
    <row r="185" spans="1:3" x14ac:dyDescent="0.4">
      <c r="A185" t="s">
        <v>590</v>
      </c>
      <c r="B185" t="str">
        <f t="shared" si="2"/>
        <v>ﾚｻﾞｯｸ66ﾗｲﾄｸﾞﾚｰ-21-Y-175</v>
      </c>
      <c r="C185">
        <v>185</v>
      </c>
    </row>
    <row r="186" spans="1:3" x14ac:dyDescent="0.4">
      <c r="A186" t="s">
        <v>223</v>
      </c>
      <c r="B186" t="str">
        <f t="shared" si="2"/>
        <v>ヴｧﾝﾇｰﾎﾞVﾅﾁｭﾗﾙ-21-Y-130</v>
      </c>
      <c r="C186">
        <v>186</v>
      </c>
    </row>
    <row r="187" spans="1:3" x14ac:dyDescent="0.4">
      <c r="A187" t="s">
        <v>591</v>
      </c>
      <c r="B187" t="str">
        <f t="shared" si="2"/>
        <v>ﾐﾙﾄGAｽﾋﾟﾘｯﾄﾎﾜｲﾄ-23-Y-76.5</v>
      </c>
      <c r="C187">
        <v>187</v>
      </c>
    </row>
    <row r="188" spans="1:3" x14ac:dyDescent="0.4">
      <c r="A188" t="s">
        <v>592</v>
      </c>
      <c r="B188" t="str">
        <f t="shared" si="2"/>
        <v>ヴｧﾝﾇｰﾎﾞVﾅﾁｭﾗﾙ-23-Y-104</v>
      </c>
      <c r="C188">
        <v>188</v>
      </c>
    </row>
    <row r="189" spans="1:3" x14ac:dyDescent="0.4">
      <c r="A189" t="s">
        <v>593</v>
      </c>
      <c r="B189" t="str">
        <f t="shared" si="2"/>
        <v>紀州ﾔﾏﾌﾞｷ-21-T-52</v>
      </c>
      <c r="C189">
        <v>189</v>
      </c>
    </row>
    <row r="190" spans="1:3" x14ac:dyDescent="0.4">
      <c r="A190" t="s">
        <v>594</v>
      </c>
      <c r="B190" t="str">
        <f t="shared" si="2"/>
        <v>OKﾌｪｻﾞｰﾜﾙﾂｿﾞｳｹﾞ-21-Y-120</v>
      </c>
      <c r="C190">
        <v>190</v>
      </c>
    </row>
    <row r="191" spans="1:3" x14ac:dyDescent="0.4">
      <c r="A191" t="s">
        <v>595</v>
      </c>
      <c r="B191" t="str">
        <f t="shared" si="2"/>
        <v>江戸小染はなｷﾊﾀﾞ-21-Y-130</v>
      </c>
      <c r="C191">
        <v>191</v>
      </c>
    </row>
    <row r="192" spans="1:3" x14ac:dyDescent="0.4">
      <c r="A192" t="s">
        <v>596</v>
      </c>
      <c r="B192" t="str">
        <f t="shared" si="2"/>
        <v>OKﾐｭｰｽﾞｷﾗﾗﾅﾁｭﾗﾙ-21-Y-120</v>
      </c>
      <c r="C192">
        <v>192</v>
      </c>
    </row>
    <row r="193" spans="1:3" x14ac:dyDescent="0.4">
      <c r="A193" t="s">
        <v>597</v>
      </c>
      <c r="B193" t="str">
        <f t="shared" si="2"/>
        <v>みやぎぬｷﾇ-21-Y-130</v>
      </c>
      <c r="C193">
        <v>193</v>
      </c>
    </row>
    <row r="194" spans="1:3" x14ac:dyDescent="0.4">
      <c r="A194" t="s">
        <v>598</v>
      </c>
      <c r="B194" t="str">
        <f t="shared" ref="B194:B257" si="3">ASC(A194)</f>
        <v>きぬもみﾕｷ-21-Y-115</v>
      </c>
      <c r="C194">
        <v>194</v>
      </c>
    </row>
    <row r="195" spans="1:3" x14ac:dyDescent="0.4">
      <c r="A195" t="s">
        <v>599</v>
      </c>
      <c r="B195" t="str">
        <f t="shared" si="3"/>
        <v>ﾚｻﾞｯｸ66ｱｵﾀｹ-21-Y-175</v>
      </c>
      <c r="C195">
        <v>195</v>
      </c>
    </row>
    <row r="196" spans="1:3" x14ac:dyDescent="0.4">
      <c r="A196" t="s">
        <v>600</v>
      </c>
      <c r="B196" t="str">
        <f t="shared" si="3"/>
        <v>紀州ﾌﾞﾙｰ-20-T-42</v>
      </c>
      <c r="C196">
        <v>196</v>
      </c>
    </row>
    <row r="197" spans="1:3" x14ac:dyDescent="0.4">
      <c r="A197" t="s">
        <v>601</v>
      </c>
      <c r="B197" t="str">
        <f t="shared" si="3"/>
        <v>OKｱｰﾄﾎﾟｽﾄ-23-Y-125</v>
      </c>
      <c r="C197">
        <v>197</v>
      </c>
    </row>
    <row r="198" spans="1:3" x14ac:dyDescent="0.4">
      <c r="A198" t="s">
        <v>95</v>
      </c>
      <c r="B198" t="str">
        <f t="shared" si="3"/>
        <v>npi上質-23-Y-93.5</v>
      </c>
      <c r="C198">
        <v>198</v>
      </c>
    </row>
    <row r="199" spans="1:3" x14ac:dyDescent="0.4">
      <c r="A199" t="s">
        <v>412</v>
      </c>
      <c r="B199" t="str">
        <f t="shared" si="3"/>
        <v>紀州ｷﾞﾝﾈｽﾞ-20-T-68.5</v>
      </c>
      <c r="C199">
        <v>199</v>
      </c>
    </row>
    <row r="200" spans="1:3" x14ac:dyDescent="0.4">
      <c r="A200" t="s">
        <v>602</v>
      </c>
      <c r="B200" t="str">
        <f t="shared" si="3"/>
        <v>Aｶｰﾄﾞﾊﾀﾞ-21-T-300</v>
      </c>
      <c r="C200">
        <v>200</v>
      </c>
    </row>
    <row r="201" spans="1:3" x14ac:dyDescent="0.4">
      <c r="A201" t="s">
        <v>74</v>
      </c>
      <c r="B201" t="str">
        <f t="shared" si="3"/>
        <v>ﾕﾄﾘﾛｸﾞﾛｽﾏｯﾄ-23-Y-93.5</v>
      </c>
      <c r="C201">
        <v>201</v>
      </c>
    </row>
    <row r="202" spans="1:3" x14ac:dyDescent="0.4">
      <c r="A202" t="s">
        <v>603</v>
      </c>
      <c r="B202" t="str">
        <f t="shared" si="3"/>
        <v>紀州ﾗｯﾌﾟ-24-T-54</v>
      </c>
      <c r="C202">
        <v>202</v>
      </c>
    </row>
    <row r="203" spans="1:3" x14ac:dyDescent="0.4">
      <c r="A203" t="s">
        <v>330</v>
      </c>
      <c r="B203" t="str">
        <f t="shared" si="3"/>
        <v>ﾚｻﾞｯｸ66ﾚﾓﾝ-21-Y-175</v>
      </c>
      <c r="C203">
        <v>203</v>
      </c>
    </row>
    <row r="204" spans="1:3" x14ac:dyDescent="0.4">
      <c r="A204" t="s">
        <v>459</v>
      </c>
      <c r="B204" t="str">
        <f t="shared" si="3"/>
        <v>紀州ﾚﾓﾝ-20-T-33</v>
      </c>
      <c r="C204">
        <v>204</v>
      </c>
    </row>
    <row r="205" spans="1:3" x14ac:dyDescent="0.4">
      <c r="A205" t="s">
        <v>604</v>
      </c>
      <c r="B205" t="str">
        <f t="shared" si="3"/>
        <v>ﾚｻﾞｯｸ66ｱｵﾀｹ-21-Y-215</v>
      </c>
      <c r="C205">
        <v>205</v>
      </c>
    </row>
    <row r="206" spans="1:3" x14ac:dyDescent="0.4">
      <c r="A206" t="s">
        <v>463</v>
      </c>
      <c r="B206" t="str">
        <f t="shared" si="3"/>
        <v>紀州ﾚﾓﾝ-21-T-176</v>
      </c>
      <c r="C206">
        <v>206</v>
      </c>
    </row>
    <row r="207" spans="1:3" x14ac:dyDescent="0.4">
      <c r="A207" t="s">
        <v>443</v>
      </c>
      <c r="B207" t="str">
        <f t="shared" si="3"/>
        <v>紀州ﾓｴｷﾞ-20-T-68.5</v>
      </c>
      <c r="C207">
        <v>207</v>
      </c>
    </row>
    <row r="208" spans="1:3" x14ac:dyDescent="0.4">
      <c r="A208" t="s">
        <v>55</v>
      </c>
      <c r="B208" t="str">
        <f t="shared" si="3"/>
        <v>ｼｬﾄﾝ-20-Y-44.5</v>
      </c>
      <c r="C208">
        <v>208</v>
      </c>
    </row>
    <row r="209" spans="1:3" x14ac:dyDescent="0.4">
      <c r="A209" t="s">
        <v>605</v>
      </c>
      <c r="B209" t="str">
        <f t="shared" si="3"/>
        <v>ﾏｯﾄﾎﾟｽﾄ-23-T-153</v>
      </c>
      <c r="C209">
        <v>209</v>
      </c>
    </row>
    <row r="210" spans="1:3" x14ac:dyDescent="0.4">
      <c r="A210" t="s">
        <v>606</v>
      </c>
      <c r="B210" t="str">
        <f t="shared" si="3"/>
        <v>Vﾏｯﾄ-23-T-76.5</v>
      </c>
      <c r="C210">
        <v>210</v>
      </c>
    </row>
    <row r="211" spans="1:3" x14ac:dyDescent="0.4">
      <c r="A211" t="s">
        <v>607</v>
      </c>
      <c r="B211" t="str">
        <f t="shared" si="3"/>
        <v>感圧紙上葉ｼﾛ-20-Y-80</v>
      </c>
      <c r="C211">
        <v>211</v>
      </c>
    </row>
    <row r="212" spans="1:3" x14ac:dyDescent="0.4">
      <c r="A212" t="s">
        <v>608</v>
      </c>
      <c r="B212" t="str">
        <f t="shared" si="3"/>
        <v>感圧紙下葉ｼﾛ-20-Y-80</v>
      </c>
      <c r="C212">
        <v>212</v>
      </c>
    </row>
    <row r="213" spans="1:3" x14ac:dyDescent="0.4">
      <c r="A213" t="s">
        <v>477</v>
      </c>
      <c r="B213" t="str">
        <f t="shared" si="3"/>
        <v>日本製紙ﾋﾟｭｱﾋﾟﾝｸ-20-T-68.5</v>
      </c>
      <c r="C213">
        <v>213</v>
      </c>
    </row>
    <row r="214" spans="1:3" x14ac:dyDescent="0.4">
      <c r="A214" t="s">
        <v>609</v>
      </c>
      <c r="B214" t="str">
        <f t="shared" si="3"/>
        <v>北越ｱｰﾄﾎﾟｽﾄ-21-T-200</v>
      </c>
      <c r="C214">
        <v>214</v>
      </c>
    </row>
    <row r="215" spans="1:3" x14ac:dyDescent="0.4">
      <c r="A215" t="s">
        <v>610</v>
      </c>
      <c r="B215" t="str">
        <f t="shared" si="3"/>
        <v>紀州ﾓﾓ-20-T-33</v>
      </c>
      <c r="C215">
        <v>215</v>
      </c>
    </row>
    <row r="216" spans="1:3" x14ac:dyDescent="0.4">
      <c r="A216" t="s">
        <v>611</v>
      </c>
      <c r="B216" t="str">
        <f t="shared" si="3"/>
        <v>ｻﾃﾝ金藤-23-Y-125</v>
      </c>
      <c r="C216">
        <v>216</v>
      </c>
    </row>
    <row r="217" spans="1:3" x14ac:dyDescent="0.4">
      <c r="A217" t="s">
        <v>612</v>
      </c>
      <c r="B217" t="str">
        <f t="shared" si="3"/>
        <v>ｻﾃﾝ金藤N-23-Y-62.5</v>
      </c>
      <c r="C217">
        <v>217</v>
      </c>
    </row>
    <row r="218" spans="1:3" x14ac:dyDescent="0.4">
      <c r="A218" t="s">
        <v>1</v>
      </c>
      <c r="B218" t="str">
        <f t="shared" si="3"/>
        <v>特菱ｱｰﾄ両面N-23-Y-62.5</v>
      </c>
      <c r="C218">
        <v>218</v>
      </c>
    </row>
    <row r="219" spans="1:3" x14ac:dyDescent="0.4">
      <c r="A219" t="s">
        <v>613</v>
      </c>
      <c r="B219" t="str">
        <f t="shared" si="3"/>
        <v>雷鳥SｱｰﾄCOC-23-Y-62.5</v>
      </c>
      <c r="C219">
        <v>219</v>
      </c>
    </row>
    <row r="220" spans="1:3" x14ac:dyDescent="0.4">
      <c r="A220" t="s">
        <v>614</v>
      </c>
      <c r="B220" t="str">
        <f t="shared" si="3"/>
        <v>雷鳥ｽｰﾊﾟｰｱｰﾄMNCO-23-Y-93.5</v>
      </c>
      <c r="C220">
        <v>220</v>
      </c>
    </row>
    <row r="221" spans="1:3" x14ac:dyDescent="0.4">
      <c r="A221" t="s">
        <v>6</v>
      </c>
      <c r="B221" t="str">
        <f t="shared" si="3"/>
        <v>OKｺｰﾄｴｺｸﾞﾘｰﾝ-20-Y-46.5</v>
      </c>
      <c r="C221">
        <v>221</v>
      </c>
    </row>
    <row r="222" spans="1:3" x14ac:dyDescent="0.4">
      <c r="A222" t="s">
        <v>615</v>
      </c>
      <c r="B222" t="str">
        <f t="shared" si="3"/>
        <v>OKｺｰﾄｴｺｸﾞﾘｰﾝ-20-Y-70.5</v>
      </c>
      <c r="C222">
        <v>222</v>
      </c>
    </row>
    <row r="223" spans="1:3" x14ac:dyDescent="0.4">
      <c r="A223" t="s">
        <v>616</v>
      </c>
      <c r="B223" t="str">
        <f t="shared" si="3"/>
        <v>OKｺｰﾄｺｸﾞﾘｰﾝ-23-Y-93.5</v>
      </c>
      <c r="C223">
        <v>223</v>
      </c>
    </row>
    <row r="224" spans="1:3" x14ac:dyDescent="0.4">
      <c r="A224" t="s">
        <v>617</v>
      </c>
      <c r="B224" t="str">
        <f t="shared" si="3"/>
        <v>OKﾄｯﾌﾟｺｰﾄ-20-T-70.5</v>
      </c>
      <c r="C224">
        <v>224</v>
      </c>
    </row>
    <row r="225" spans="1:3" x14ac:dyDescent="0.4">
      <c r="A225" t="s">
        <v>8</v>
      </c>
      <c r="B225" t="str">
        <f t="shared" si="3"/>
        <v>OKﾄｯﾌﾟｺｰﾄ-23-Y-76.5</v>
      </c>
      <c r="C225">
        <v>225</v>
      </c>
    </row>
    <row r="226" spans="1:3" x14ac:dyDescent="0.4">
      <c r="A226" t="s">
        <v>618</v>
      </c>
      <c r="B226" t="str">
        <f t="shared" si="3"/>
        <v>OKﾄｯﾌﾟｺｰﾄ-23-T-93.5</v>
      </c>
      <c r="C226">
        <v>226</v>
      </c>
    </row>
    <row r="227" spans="1:3" x14ac:dyDescent="0.4">
      <c r="A227" t="s">
        <v>619</v>
      </c>
      <c r="B227" t="str">
        <f t="shared" si="3"/>
        <v>ｵｰﾛﾗｺｰﾄ-20-T-102.5</v>
      </c>
      <c r="C227">
        <v>227</v>
      </c>
    </row>
    <row r="228" spans="1:3" x14ac:dyDescent="0.4">
      <c r="A228" t="s">
        <v>620</v>
      </c>
      <c r="B228" t="str">
        <f t="shared" si="3"/>
        <v>Vﾏｯﾄ-21-Y-90</v>
      </c>
      <c r="C228">
        <v>228</v>
      </c>
    </row>
    <row r="229" spans="1:3" x14ac:dyDescent="0.4">
      <c r="A229" t="s">
        <v>38</v>
      </c>
      <c r="B229" t="str">
        <f t="shared" si="3"/>
        <v>Vﾏｯﾄ-21-T-90</v>
      </c>
      <c r="C229">
        <v>229</v>
      </c>
    </row>
    <row r="230" spans="1:3" x14ac:dyDescent="0.4">
      <c r="A230" t="s">
        <v>47</v>
      </c>
      <c r="B230" t="str">
        <f t="shared" si="3"/>
        <v>Vﾏｯﾄ-23-Y-125</v>
      </c>
      <c r="C230">
        <v>230</v>
      </c>
    </row>
    <row r="231" spans="1:3" x14ac:dyDescent="0.4">
      <c r="A231" t="s">
        <v>48</v>
      </c>
      <c r="B231" t="str">
        <f t="shared" si="3"/>
        <v>Vﾏｯﾄ-23-Y-153</v>
      </c>
      <c r="C231">
        <v>231</v>
      </c>
    </row>
    <row r="232" spans="1:3" x14ac:dyDescent="0.4">
      <c r="A232" t="s">
        <v>56</v>
      </c>
      <c r="B232" t="str">
        <f t="shared" si="3"/>
        <v>ｼｬﾄﾝ-20-Y-70.5</v>
      </c>
      <c r="C232">
        <v>232</v>
      </c>
    </row>
    <row r="233" spans="1:3" x14ac:dyDescent="0.4">
      <c r="A233" t="s">
        <v>621</v>
      </c>
      <c r="B233" t="str">
        <f t="shared" si="3"/>
        <v>ｼｬﾄﾝ-21-T-110</v>
      </c>
      <c r="C233">
        <v>233</v>
      </c>
    </row>
    <row r="234" spans="1:3" x14ac:dyDescent="0.4">
      <c r="A234" t="s">
        <v>622</v>
      </c>
      <c r="B234" t="str">
        <f t="shared" si="3"/>
        <v>ｼﾙﾊﾞｰﾀﾞｲﾔ-20-T-44.5</v>
      </c>
      <c r="C234">
        <v>234</v>
      </c>
    </row>
    <row r="235" spans="1:3" x14ac:dyDescent="0.4">
      <c r="A235" t="s">
        <v>623</v>
      </c>
      <c r="B235" t="str">
        <f t="shared" si="3"/>
        <v>ｼﾙﾊﾞｰﾀﾞｲﾔ-23-T-76.5</v>
      </c>
      <c r="C235">
        <v>235</v>
      </c>
    </row>
    <row r="236" spans="1:3" x14ac:dyDescent="0.4">
      <c r="A236" t="s">
        <v>624</v>
      </c>
      <c r="B236" t="str">
        <f t="shared" si="3"/>
        <v>ﾎﾜｲﾄﾆｭｰVﾏｯﾄ-20-Y-70.5</v>
      </c>
      <c r="C236">
        <v>236</v>
      </c>
    </row>
    <row r="237" spans="1:3" x14ac:dyDescent="0.4">
      <c r="A237" t="s">
        <v>65</v>
      </c>
      <c r="B237" t="str">
        <f t="shared" si="3"/>
        <v>ﾎﾜｲﾄﾆｭｰVﾏｯﾄ-23-Y-93.5</v>
      </c>
      <c r="C237">
        <v>237</v>
      </c>
    </row>
    <row r="238" spans="1:3" x14ac:dyDescent="0.4">
      <c r="A238" t="s">
        <v>625</v>
      </c>
      <c r="B238" t="str">
        <f t="shared" si="3"/>
        <v>ﾏｯﾄｶﾗｰHG-21-T-193.5</v>
      </c>
      <c r="C238">
        <v>238</v>
      </c>
    </row>
    <row r="239" spans="1:3" x14ac:dyDescent="0.4">
      <c r="A239" t="s">
        <v>626</v>
      </c>
      <c r="B239" t="str">
        <f t="shared" si="3"/>
        <v>ﾏｯﾄｶﾗｰHG-21-T-223.5</v>
      </c>
      <c r="C239">
        <v>239</v>
      </c>
    </row>
    <row r="240" spans="1:3" x14ac:dyDescent="0.4">
      <c r="A240" t="s">
        <v>627</v>
      </c>
      <c r="B240" t="str">
        <f t="shared" si="3"/>
        <v>ﾕﾄﾘﾛｸﾞﾛｽﾏｯﾄ-20-Y-44.5</v>
      </c>
      <c r="C240">
        <v>240</v>
      </c>
    </row>
    <row r="241" spans="1:3" x14ac:dyDescent="0.4">
      <c r="A241" t="s">
        <v>77</v>
      </c>
      <c r="B241" t="str">
        <f t="shared" si="3"/>
        <v>npi上質-20-Y-28.5</v>
      </c>
      <c r="C241">
        <v>241</v>
      </c>
    </row>
    <row r="242" spans="1:3" x14ac:dyDescent="0.4">
      <c r="A242" t="s">
        <v>93</v>
      </c>
      <c r="B242" t="str">
        <f t="shared" si="3"/>
        <v>npi上質-23-Y-48.5</v>
      </c>
      <c r="C242">
        <v>242</v>
      </c>
    </row>
    <row r="243" spans="1:3" x14ac:dyDescent="0.4">
      <c r="A243" t="s">
        <v>628</v>
      </c>
      <c r="B243" t="str">
        <f t="shared" si="3"/>
        <v>npi上質-23-T-48.5</v>
      </c>
      <c r="C243">
        <v>243</v>
      </c>
    </row>
    <row r="244" spans="1:3" x14ac:dyDescent="0.4">
      <c r="A244" t="s">
        <v>629</v>
      </c>
      <c r="B244" t="str">
        <f t="shared" si="3"/>
        <v>npi上質-22-T-53</v>
      </c>
      <c r="C244">
        <v>244</v>
      </c>
    </row>
    <row r="245" spans="1:3" x14ac:dyDescent="0.4">
      <c r="A245" t="s">
        <v>630</v>
      </c>
      <c r="B245" t="str">
        <f t="shared" si="3"/>
        <v>npi上質-20-T-57.5</v>
      </c>
      <c r="C245">
        <v>245</v>
      </c>
    </row>
    <row r="246" spans="1:3" x14ac:dyDescent="0.4">
      <c r="A246" t="s">
        <v>631</v>
      </c>
      <c r="B246" t="str">
        <f t="shared" si="3"/>
        <v>npi上質-23-T-62.5</v>
      </c>
      <c r="C246">
        <v>246</v>
      </c>
    </row>
    <row r="247" spans="1:3" x14ac:dyDescent="0.4">
      <c r="A247" t="s">
        <v>84</v>
      </c>
      <c r="B247" t="str">
        <f t="shared" si="3"/>
        <v>npi上質-21-T-110</v>
      </c>
      <c r="C247">
        <v>247</v>
      </c>
    </row>
    <row r="248" spans="1:3" x14ac:dyDescent="0.4">
      <c r="A248" t="s">
        <v>632</v>
      </c>
      <c r="B248" t="str">
        <f t="shared" si="3"/>
        <v>npi上質ｸﾞﾘｰﾝ70-25-Y-35</v>
      </c>
      <c r="C248">
        <v>248</v>
      </c>
    </row>
    <row r="249" spans="1:3" x14ac:dyDescent="0.4">
      <c r="A249" t="s">
        <v>633</v>
      </c>
      <c r="B249" t="str">
        <f t="shared" si="3"/>
        <v>ﾌﾟﾘﾝｽ上質-23-Y-48.5</v>
      </c>
      <c r="C249">
        <v>249</v>
      </c>
    </row>
    <row r="250" spans="1:3" x14ac:dyDescent="0.4">
      <c r="A250" t="s">
        <v>105</v>
      </c>
      <c r="B250" t="str">
        <f t="shared" si="3"/>
        <v>ﾌﾟﾘﾝｽ上質ｴｺｸﾞﾘｰﾝ-23-Y-93.5</v>
      </c>
      <c r="C250">
        <v>250</v>
      </c>
    </row>
    <row r="251" spans="1:3" x14ac:dyDescent="0.4">
      <c r="A251" t="s">
        <v>634</v>
      </c>
      <c r="B251" t="str">
        <f t="shared" si="3"/>
        <v>ﾕﾄﾘﾛ上質-21-T-55</v>
      </c>
      <c r="C251">
        <v>251</v>
      </c>
    </row>
    <row r="252" spans="1:3" x14ac:dyDescent="0.4">
      <c r="A252" t="s">
        <v>106</v>
      </c>
      <c r="B252" t="str">
        <f t="shared" si="3"/>
        <v>ﾕﾄﾘﾛ上質ｸﾞﾘｰﾝ70-20-Y-35</v>
      </c>
      <c r="C252">
        <v>252</v>
      </c>
    </row>
    <row r="253" spans="1:3" x14ac:dyDescent="0.4">
      <c r="A253" t="s">
        <v>635</v>
      </c>
      <c r="B253" t="str">
        <f t="shared" si="3"/>
        <v>ﾎﾞﾝｱｲﾎﾞﾘｰ-21-T-18</v>
      </c>
      <c r="C253">
        <v>253</v>
      </c>
    </row>
    <row r="254" spans="1:3" x14ac:dyDescent="0.4">
      <c r="A254" t="s">
        <v>127</v>
      </c>
      <c r="B254" t="str">
        <f t="shared" si="3"/>
        <v>ﾎﾞﾝｱｲﾎﾞﾘｰ-21-T-19.5</v>
      </c>
      <c r="C254">
        <v>254</v>
      </c>
    </row>
    <row r="255" spans="1:3" x14ac:dyDescent="0.4">
      <c r="A255" t="s">
        <v>131</v>
      </c>
      <c r="B255" t="str">
        <f t="shared" si="3"/>
        <v>ﾏｯﾄﾎﾟｽﾄ-23-Y-104</v>
      </c>
      <c r="C255">
        <v>255</v>
      </c>
    </row>
    <row r="256" spans="1:3" x14ac:dyDescent="0.4">
      <c r="A256" t="s">
        <v>636</v>
      </c>
      <c r="B256" t="str">
        <f t="shared" si="3"/>
        <v>北越ｱｰﾄﾎﾟｽﾄ-21-T-220</v>
      </c>
      <c r="C256">
        <v>256</v>
      </c>
    </row>
    <row r="257" spans="1:3" x14ac:dyDescent="0.4">
      <c r="A257" t="s">
        <v>113</v>
      </c>
      <c r="B257" t="str">
        <f t="shared" si="3"/>
        <v>OKｱｰﾄﾎﾟｽﾄ-23-T-167</v>
      </c>
      <c r="C257">
        <v>257</v>
      </c>
    </row>
    <row r="258" spans="1:3" x14ac:dyDescent="0.4">
      <c r="A258" t="s">
        <v>114</v>
      </c>
      <c r="B258" t="str">
        <f t="shared" ref="B258:B321" si="4">ASC(A258)</f>
        <v>OKｱｰﾄﾎﾟｽﾄ-23-Y-111</v>
      </c>
      <c r="C258">
        <v>258</v>
      </c>
    </row>
    <row r="259" spans="1:3" x14ac:dyDescent="0.4">
      <c r="A259" t="s">
        <v>637</v>
      </c>
      <c r="B259" t="str">
        <f t="shared" si="4"/>
        <v>b7ﾄﾗﾈｸｽﾄ-20-Y-55</v>
      </c>
      <c r="C259">
        <v>259</v>
      </c>
    </row>
    <row r="260" spans="1:3" x14ac:dyDescent="0.4">
      <c r="A260" t="s">
        <v>638</v>
      </c>
      <c r="B260" t="str">
        <f t="shared" si="4"/>
        <v>b7ﾊﾞﾙｷｰ-23-Y-56.5</v>
      </c>
      <c r="C260">
        <v>260</v>
      </c>
    </row>
    <row r="261" spans="1:3" x14ac:dyDescent="0.4">
      <c r="A261" t="s">
        <v>639</v>
      </c>
      <c r="B261" t="str">
        <f t="shared" si="4"/>
        <v>b7ﾅﾁｭﾗﾙ-21-T-86</v>
      </c>
      <c r="C261">
        <v>261</v>
      </c>
    </row>
    <row r="262" spans="1:3" x14ac:dyDescent="0.4">
      <c r="A262" t="s">
        <v>640</v>
      </c>
      <c r="B262" t="str">
        <f t="shared" si="4"/>
        <v>b7ﾅﾁｭﾗﾙ-21-T-99</v>
      </c>
      <c r="C262">
        <v>262</v>
      </c>
    </row>
    <row r="263" spans="1:3" x14ac:dyDescent="0.4">
      <c r="A263" t="s">
        <v>150</v>
      </c>
      <c r="B263" t="str">
        <f t="shared" si="4"/>
        <v>ｵﾍﾟﾗｸﾘｰﾑｳﾙﾄﾗ-20-T-46</v>
      </c>
      <c r="C263">
        <v>263</v>
      </c>
    </row>
    <row r="264" spans="1:3" x14ac:dyDescent="0.4">
      <c r="A264" t="s">
        <v>151</v>
      </c>
      <c r="B264" t="str">
        <f t="shared" si="4"/>
        <v>ｵﾍﾟﾗｸﾘｰﾑｳﾙﾄﾗ-20-T-51</v>
      </c>
      <c r="C264">
        <v>264</v>
      </c>
    </row>
    <row r="265" spans="1:3" x14ac:dyDescent="0.4">
      <c r="A265" t="s">
        <v>154</v>
      </c>
      <c r="B265" t="str">
        <f t="shared" si="4"/>
        <v>ｿﾘｽﾄSP(N)-21-Y-65.5</v>
      </c>
      <c r="C265">
        <v>265</v>
      </c>
    </row>
    <row r="266" spans="1:3" x14ac:dyDescent="0.4">
      <c r="A266" t="s">
        <v>156</v>
      </c>
      <c r="B266" t="str">
        <f t="shared" si="4"/>
        <v>ﾗﾌｸﾘｰﾑ琥珀-20-T-42.5</v>
      </c>
      <c r="C266">
        <v>266</v>
      </c>
    </row>
    <row r="267" spans="1:3" x14ac:dyDescent="0.4">
      <c r="A267" t="s">
        <v>641</v>
      </c>
      <c r="B267" t="str">
        <f t="shared" si="4"/>
        <v>淡ｸﾘｰﾑｷﾝﾏﾘ-20-Y-46.5</v>
      </c>
      <c r="C267">
        <v>267</v>
      </c>
    </row>
    <row r="268" spans="1:3" x14ac:dyDescent="0.4">
      <c r="A268" t="s">
        <v>162</v>
      </c>
      <c r="B268" t="str">
        <f t="shared" si="4"/>
        <v>淡ｸﾘｰﾑｷﾝﾏﾘ-21-Y-90</v>
      </c>
      <c r="C268">
        <v>268</v>
      </c>
    </row>
    <row r="269" spans="1:3" x14ac:dyDescent="0.4">
      <c r="A269" t="s">
        <v>161</v>
      </c>
      <c r="B269" t="str">
        <f t="shared" si="4"/>
        <v>淡ｸﾘｰﾑﾗﾌ書籍-20-T-45.5</v>
      </c>
      <c r="C269">
        <v>269</v>
      </c>
    </row>
    <row r="270" spans="1:3" x14ac:dyDescent="0.4">
      <c r="A270" t="s">
        <v>172</v>
      </c>
      <c r="B270" t="str">
        <f t="shared" si="4"/>
        <v>琥珀-21-Y-90</v>
      </c>
      <c r="C270">
        <v>270</v>
      </c>
    </row>
    <row r="271" spans="1:3" x14ac:dyDescent="0.4">
      <c r="A271" t="s">
        <v>642</v>
      </c>
      <c r="B271" t="str">
        <f t="shared" si="4"/>
        <v>ﾛｯｷｰ-20-Y-35</v>
      </c>
      <c r="C271">
        <v>271</v>
      </c>
    </row>
    <row r="272" spans="1:3" x14ac:dyDescent="0.4">
      <c r="A272" t="s">
        <v>643</v>
      </c>
      <c r="B272" t="str">
        <f t="shared" si="4"/>
        <v>NTﾗｼｬｱｻｷﾞ-21-Y-210</v>
      </c>
      <c r="C272">
        <v>272</v>
      </c>
    </row>
    <row r="273" spans="1:3" x14ac:dyDescent="0.4">
      <c r="A273" t="s">
        <v>206</v>
      </c>
      <c r="B273" t="str">
        <f t="shared" si="4"/>
        <v>NTﾗｼｬﾌｼﾞ-21-Y-130</v>
      </c>
      <c r="C273">
        <v>273</v>
      </c>
    </row>
    <row r="274" spans="1:3" x14ac:dyDescent="0.4">
      <c r="A274" t="s">
        <v>644</v>
      </c>
      <c r="B274" t="str">
        <f t="shared" si="4"/>
        <v>PHO-21-Y-130</v>
      </c>
      <c r="C274">
        <v>274</v>
      </c>
    </row>
    <row r="275" spans="1:3" x14ac:dyDescent="0.4">
      <c r="A275" t="s">
        <v>210</v>
      </c>
      <c r="B275" t="str">
        <f t="shared" si="4"/>
        <v>PHO-21-Y-160</v>
      </c>
      <c r="C275">
        <v>275</v>
      </c>
    </row>
    <row r="276" spans="1:3" x14ac:dyDescent="0.4">
      <c r="A276" t="s">
        <v>645</v>
      </c>
      <c r="B276" t="str">
        <f t="shared" si="4"/>
        <v>PHO-21-Y-180</v>
      </c>
      <c r="C276">
        <v>276</v>
      </c>
    </row>
    <row r="277" spans="1:3" x14ac:dyDescent="0.4">
      <c r="A277" t="s">
        <v>646</v>
      </c>
      <c r="B277" t="str">
        <f t="shared" si="4"/>
        <v>WPHO-21-Y-110</v>
      </c>
      <c r="C277">
        <v>277</v>
      </c>
    </row>
    <row r="278" spans="1:3" x14ac:dyDescent="0.4">
      <c r="A278" t="s">
        <v>213</v>
      </c>
      <c r="B278" t="str">
        <f t="shared" si="4"/>
        <v>WPHO-21-Y-135</v>
      </c>
      <c r="C278">
        <v>278</v>
      </c>
    </row>
    <row r="279" spans="1:3" x14ac:dyDescent="0.4">
      <c r="A279" t="s">
        <v>214</v>
      </c>
      <c r="B279" t="str">
        <f t="shared" si="4"/>
        <v>WPHO-21-Y-180</v>
      </c>
      <c r="C279">
        <v>279</v>
      </c>
    </row>
    <row r="280" spans="1:3" x14ac:dyDescent="0.4">
      <c r="A280" t="s">
        <v>647</v>
      </c>
      <c r="B280" t="str">
        <f t="shared" si="4"/>
        <v>しこくてんれいｼﾛ-23-T-53.5</v>
      </c>
      <c r="C280">
        <v>280</v>
      </c>
    </row>
    <row r="281" spans="1:3" x14ac:dyDescent="0.4">
      <c r="A281" t="s">
        <v>648</v>
      </c>
      <c r="B281" t="str">
        <f t="shared" si="4"/>
        <v>しこくてんれいｼﾛ-23-Y-62.5</v>
      </c>
      <c r="C281">
        <v>281</v>
      </c>
    </row>
    <row r="282" spans="1:3" x14ac:dyDescent="0.4">
      <c r="A282" t="s">
        <v>649</v>
      </c>
      <c r="B282" t="str">
        <f t="shared" si="4"/>
        <v>しこくてんれいｼﾛ-21-T-110</v>
      </c>
      <c r="C282">
        <v>282</v>
      </c>
    </row>
    <row r="283" spans="1:3" x14ac:dyDescent="0.4">
      <c r="A283" t="s">
        <v>650</v>
      </c>
      <c r="B283" t="str">
        <f t="shared" si="4"/>
        <v>しこくてんれいｼﾛ-21-T-135</v>
      </c>
      <c r="C283">
        <v>283</v>
      </c>
    </row>
    <row r="284" spans="1:3" x14ac:dyDescent="0.4">
      <c r="A284" t="s">
        <v>651</v>
      </c>
      <c r="B284" t="str">
        <f t="shared" si="4"/>
        <v>しこくてんれいｼﾛ-21-T-180</v>
      </c>
      <c r="C284">
        <v>284</v>
      </c>
    </row>
    <row r="285" spans="1:3" x14ac:dyDescent="0.4">
      <c r="A285" t="s">
        <v>283</v>
      </c>
      <c r="B285" t="str">
        <f t="shared" si="4"/>
        <v>はまゆう-21-T-43</v>
      </c>
      <c r="C285">
        <v>285</v>
      </c>
    </row>
    <row r="286" spans="1:3" x14ac:dyDescent="0.4">
      <c r="A286" t="s">
        <v>652</v>
      </c>
      <c r="B286" t="str">
        <f t="shared" si="4"/>
        <v>はまゆう-23-Y-27.5</v>
      </c>
      <c r="C286">
        <v>286</v>
      </c>
    </row>
    <row r="287" spans="1:3" x14ac:dyDescent="0.4">
      <c r="A287" t="s">
        <v>233</v>
      </c>
      <c r="B287" t="str">
        <f t="shared" si="4"/>
        <v>ｴｽﾌﾟﾘFP-23-Y-125</v>
      </c>
      <c r="C287">
        <v>287</v>
      </c>
    </row>
    <row r="288" spans="1:3" x14ac:dyDescent="0.4">
      <c r="A288" t="s">
        <v>247</v>
      </c>
      <c r="B288" t="str">
        <f t="shared" si="4"/>
        <v>ｴｽﾌﾟﾘVｴﾝﾎﾞｽｽﾄﾗｲﾌﾟ-21-T-180</v>
      </c>
      <c r="C288">
        <v>288</v>
      </c>
    </row>
    <row r="289" spans="1:3" x14ac:dyDescent="0.4">
      <c r="A289" t="s">
        <v>244</v>
      </c>
      <c r="B289" t="str">
        <f t="shared" si="4"/>
        <v>ｴｽﾌﾟﾘW-23-Y-93.5</v>
      </c>
      <c r="C289">
        <v>289</v>
      </c>
    </row>
    <row r="290" spans="1:3" x14ac:dyDescent="0.4">
      <c r="A290" t="s">
        <v>240</v>
      </c>
      <c r="B290" t="str">
        <f t="shared" si="4"/>
        <v>ｴｽﾌﾟﾘW-23-T-125</v>
      </c>
      <c r="C290">
        <v>290</v>
      </c>
    </row>
    <row r="291" spans="1:3" x14ac:dyDescent="0.4">
      <c r="A291" t="s">
        <v>278</v>
      </c>
      <c r="B291" t="str">
        <f t="shared" si="4"/>
        <v>ﾆｭｰﾗｸﾞﾘﾝｱｲﾎﾞﾘｰ-21-Y-146</v>
      </c>
      <c r="C291">
        <v>291</v>
      </c>
    </row>
    <row r="292" spans="1:3" x14ac:dyDescent="0.4">
      <c r="A292" t="s">
        <v>653</v>
      </c>
      <c r="B292" t="str">
        <f t="shared" si="4"/>
        <v>ﾊﾟﾐｽｼﾛ-23-Y-69.5</v>
      </c>
      <c r="C292">
        <v>292</v>
      </c>
    </row>
    <row r="293" spans="1:3" x14ac:dyDescent="0.4">
      <c r="A293" t="s">
        <v>285</v>
      </c>
      <c r="B293" t="str">
        <f t="shared" si="4"/>
        <v>ﾊﾟﾐｽｼﾛ-23-Y-104</v>
      </c>
      <c r="C293">
        <v>293</v>
      </c>
    </row>
    <row r="294" spans="1:3" x14ac:dyDescent="0.4">
      <c r="A294" t="s">
        <v>288</v>
      </c>
      <c r="B294" t="str">
        <f t="shared" si="4"/>
        <v>ﾊﾟﾐｽｼﾛ-23-Y-139</v>
      </c>
      <c r="C294">
        <v>294</v>
      </c>
    </row>
    <row r="295" spans="1:3" x14ac:dyDescent="0.4">
      <c r="A295" t="s">
        <v>287</v>
      </c>
      <c r="B295" t="str">
        <f t="shared" si="4"/>
        <v>ﾊﾟﾐｽｼﾛ-21-Y-120</v>
      </c>
      <c r="C295">
        <v>295</v>
      </c>
    </row>
    <row r="296" spans="1:3" x14ac:dyDescent="0.4">
      <c r="A296" t="s">
        <v>654</v>
      </c>
      <c r="B296" t="str">
        <f t="shared" si="4"/>
        <v>ﾋﾟｰﾁｹﾝﾄ-23-T-93.5</v>
      </c>
      <c r="C296">
        <v>296</v>
      </c>
    </row>
    <row r="297" spans="1:3" x14ac:dyDescent="0.4">
      <c r="A297" t="s">
        <v>291</v>
      </c>
      <c r="B297" t="str">
        <f t="shared" si="4"/>
        <v>ﾋﾟｰﾁｹﾝﾄ-23-T-125</v>
      </c>
      <c r="C297">
        <v>297</v>
      </c>
    </row>
    <row r="298" spans="1:3" x14ac:dyDescent="0.4">
      <c r="A298" t="s">
        <v>655</v>
      </c>
      <c r="B298" t="str">
        <f t="shared" si="4"/>
        <v>ﾋﾟｰﾁｹﾝﾄ-23-T-139</v>
      </c>
      <c r="C298">
        <v>298</v>
      </c>
    </row>
    <row r="299" spans="1:3" x14ac:dyDescent="0.4">
      <c r="A299" t="s">
        <v>292</v>
      </c>
      <c r="B299" t="str">
        <f t="shared" si="4"/>
        <v>ﾋﾟｽﾞﾑﾏｯﾄ-23-T-125</v>
      </c>
      <c r="C299">
        <v>299</v>
      </c>
    </row>
    <row r="300" spans="1:3" x14ac:dyDescent="0.4">
      <c r="A300" t="s">
        <v>299</v>
      </c>
      <c r="B300" t="str">
        <f t="shared" si="4"/>
        <v>ﾎﾜｲﾄﾋﾟｰﾁｹﾝﾄ-23-T-125</v>
      </c>
      <c r="C300">
        <v>300</v>
      </c>
    </row>
    <row r="301" spans="1:3" x14ac:dyDescent="0.4">
      <c r="A301" t="s">
        <v>302</v>
      </c>
      <c r="B301" t="str">
        <f t="shared" si="4"/>
        <v>ﾎﾜｲﾄﾋﾟｰﾁｹﾝﾄ-23-Y-153</v>
      </c>
      <c r="C301">
        <v>301</v>
      </c>
    </row>
    <row r="302" spans="1:3" x14ac:dyDescent="0.4">
      <c r="A302" t="s">
        <v>656</v>
      </c>
      <c r="B302" t="str">
        <f t="shared" si="4"/>
        <v>ﾎﾜｲﾄﾋﾟｰﾁｹﾝﾄ-21-T-160</v>
      </c>
      <c r="C302">
        <v>302</v>
      </c>
    </row>
    <row r="303" spans="1:3" x14ac:dyDescent="0.4">
      <c r="A303" t="s">
        <v>657</v>
      </c>
      <c r="B303" t="str">
        <f t="shared" si="4"/>
        <v>ﾎﾜｲﾄﾋﾟｰﾁｹﾝﾄ-21-T-180</v>
      </c>
      <c r="C303">
        <v>303</v>
      </c>
    </row>
    <row r="304" spans="1:3" x14ac:dyDescent="0.4">
      <c r="A304" t="s">
        <v>303</v>
      </c>
      <c r="B304" t="str">
        <f t="shared" si="4"/>
        <v>ﾎﾜｲﾄﾋﾟｰﾁｹﾝﾄ-23-Y-184</v>
      </c>
      <c r="C304">
        <v>304</v>
      </c>
    </row>
    <row r="305" spans="1:3" x14ac:dyDescent="0.4">
      <c r="A305" t="s">
        <v>658</v>
      </c>
      <c r="B305" t="str">
        <f t="shared" si="4"/>
        <v>ﾏｰﾒｲﾄﾞﾅﾁｭﾗﾙ-21-Y-153</v>
      </c>
      <c r="C305">
        <v>305</v>
      </c>
    </row>
    <row r="306" spans="1:3" x14ac:dyDescent="0.4">
      <c r="A306" t="s">
        <v>312</v>
      </c>
      <c r="B306" t="str">
        <f t="shared" si="4"/>
        <v>ﾐﾗｰｺｰﾄP-23-T-125</v>
      </c>
      <c r="C306">
        <v>306</v>
      </c>
    </row>
    <row r="307" spans="1:3" x14ac:dyDescent="0.4">
      <c r="A307" t="s">
        <v>309</v>
      </c>
      <c r="B307" t="str">
        <f t="shared" si="4"/>
        <v>ﾐﾗｰｺｰﾄP-23-Y-153</v>
      </c>
      <c r="C307">
        <v>307</v>
      </c>
    </row>
    <row r="308" spans="1:3" x14ac:dyDescent="0.4">
      <c r="A308" t="s">
        <v>659</v>
      </c>
      <c r="B308" t="str">
        <f t="shared" si="4"/>
        <v>ﾚｻﾞｯｸ66ﾀﾏｺﾞ-21-Y-175</v>
      </c>
      <c r="C308">
        <v>308</v>
      </c>
    </row>
    <row r="309" spans="1:3" x14ac:dyDescent="0.4">
      <c r="A309" t="s">
        <v>333</v>
      </c>
      <c r="B309" t="str">
        <f t="shared" si="4"/>
        <v>ﾚｻﾞｯｸ80つむぎﾀﾞｲﾀﾞｲ-21-Y-210</v>
      </c>
      <c r="C309">
        <v>309</v>
      </c>
    </row>
    <row r="310" spans="1:3" x14ac:dyDescent="0.4">
      <c r="A310" t="s">
        <v>660</v>
      </c>
      <c r="B310" t="str">
        <f t="shared" si="4"/>
        <v>花紋-23-Y-125</v>
      </c>
      <c r="C310">
        <v>310</v>
      </c>
    </row>
    <row r="311" spans="1:3" x14ac:dyDescent="0.4">
      <c r="A311" t="s">
        <v>354</v>
      </c>
      <c r="B311" t="str">
        <f t="shared" si="4"/>
        <v>晒竜王W-24-T-54</v>
      </c>
      <c r="C311">
        <v>311</v>
      </c>
    </row>
    <row r="312" spans="1:3" x14ac:dyDescent="0.4">
      <c r="A312" t="s">
        <v>356</v>
      </c>
      <c r="B312" t="str">
        <f t="shared" si="4"/>
        <v>晒竜王W-24-T-86.5</v>
      </c>
      <c r="C312">
        <v>312</v>
      </c>
    </row>
    <row r="313" spans="1:3" x14ac:dyDescent="0.4">
      <c r="A313" t="s">
        <v>353</v>
      </c>
      <c r="B313" t="str">
        <f t="shared" si="4"/>
        <v>晒竜王W-24-T-129.5</v>
      </c>
      <c r="C313">
        <v>313</v>
      </c>
    </row>
    <row r="314" spans="1:3" x14ac:dyDescent="0.4">
      <c r="A314" t="s">
        <v>365</v>
      </c>
      <c r="B314" t="str">
        <f t="shared" si="4"/>
        <v>東海ｸﾗﾌﾄ-24-T-65</v>
      </c>
      <c r="C314">
        <v>314</v>
      </c>
    </row>
    <row r="315" spans="1:3" x14ac:dyDescent="0.4">
      <c r="A315" t="s">
        <v>366</v>
      </c>
      <c r="B315" t="str">
        <f t="shared" si="4"/>
        <v>東海ｸﾗﾌﾄ-24-T-86.5</v>
      </c>
      <c r="C315">
        <v>315</v>
      </c>
    </row>
    <row r="316" spans="1:3" x14ac:dyDescent="0.4">
      <c r="A316" t="s">
        <v>661</v>
      </c>
      <c r="B316" t="str">
        <f t="shared" si="4"/>
        <v>白銀-21-Y-30</v>
      </c>
      <c r="C316">
        <v>316</v>
      </c>
    </row>
    <row r="317" spans="1:3" x14ac:dyDescent="0.4">
      <c r="A317" t="s">
        <v>370</v>
      </c>
      <c r="B317" t="str">
        <f t="shared" si="4"/>
        <v>白銀-21-Y-38.5</v>
      </c>
      <c r="C317">
        <v>317</v>
      </c>
    </row>
    <row r="318" spans="1:3" x14ac:dyDescent="0.4">
      <c r="A318" t="s">
        <v>369</v>
      </c>
      <c r="B318" t="str">
        <f t="shared" si="4"/>
        <v>白銀-21-T-38.5</v>
      </c>
      <c r="C318">
        <v>318</v>
      </c>
    </row>
    <row r="319" spans="1:3" x14ac:dyDescent="0.4">
      <c r="A319" t="s">
        <v>662</v>
      </c>
      <c r="B319" t="str">
        <f t="shared" si="4"/>
        <v>白銀-21-T-43</v>
      </c>
      <c r="C319">
        <v>319</v>
      </c>
    </row>
    <row r="320" spans="1:3" x14ac:dyDescent="0.4">
      <c r="A320" t="s">
        <v>371</v>
      </c>
      <c r="B320" t="str">
        <f t="shared" si="4"/>
        <v>白銀-21-T-56</v>
      </c>
      <c r="C320">
        <v>320</v>
      </c>
    </row>
    <row r="321" spans="1:3" x14ac:dyDescent="0.4">
      <c r="A321" t="s">
        <v>663</v>
      </c>
      <c r="B321" t="str">
        <f t="shared" si="4"/>
        <v>奉書紙しろたえ-21-Y-45</v>
      </c>
      <c r="C321">
        <v>321</v>
      </c>
    </row>
    <row r="322" spans="1:3" x14ac:dyDescent="0.4">
      <c r="A322" t="s">
        <v>664</v>
      </c>
      <c r="B322" t="str">
        <f t="shared" ref="B322:B385" si="5">ASC(A322)</f>
        <v>KSY奉書紙-21-Y-70</v>
      </c>
      <c r="C322">
        <v>322</v>
      </c>
    </row>
    <row r="323" spans="1:3" x14ac:dyDescent="0.4">
      <c r="A323" t="s">
        <v>665</v>
      </c>
      <c r="B323" t="str">
        <f t="shared" si="5"/>
        <v>奉書紙特白-21-T-51.5</v>
      </c>
      <c r="C323">
        <v>323</v>
      </c>
    </row>
    <row r="324" spans="1:3" x14ac:dyDescent="0.4">
      <c r="A324" t="s">
        <v>666</v>
      </c>
      <c r="B324" t="str">
        <f t="shared" si="5"/>
        <v>奉書紙特白-21-T-60</v>
      </c>
      <c r="C324">
        <v>324</v>
      </c>
    </row>
    <row r="325" spans="1:3" x14ac:dyDescent="0.4">
      <c r="A325" t="s">
        <v>349</v>
      </c>
      <c r="B325" t="str">
        <f t="shared" si="5"/>
        <v>北雪ｹﾝﾄ-23-Y-125</v>
      </c>
      <c r="C325">
        <v>325</v>
      </c>
    </row>
    <row r="326" spans="1:3" x14ac:dyDescent="0.4">
      <c r="A326" t="s">
        <v>667</v>
      </c>
      <c r="B326" t="str">
        <f t="shared" si="5"/>
        <v>北雪ｹﾝﾄ-21-T-225</v>
      </c>
      <c r="C326">
        <v>326</v>
      </c>
    </row>
    <row r="327" spans="1:3" x14ac:dyDescent="0.4">
      <c r="A327" t="s">
        <v>347</v>
      </c>
      <c r="B327" t="str">
        <f t="shared" si="5"/>
        <v>北雪ｹﾝﾄ-21-T-265</v>
      </c>
      <c r="C327">
        <v>327</v>
      </c>
    </row>
    <row r="328" spans="1:3" x14ac:dyDescent="0.4">
      <c r="A328" t="s">
        <v>668</v>
      </c>
      <c r="B328" t="str">
        <f t="shared" si="5"/>
        <v>北雪ｹﾝﾄ-21-T-310</v>
      </c>
      <c r="C328">
        <v>328</v>
      </c>
    </row>
    <row r="329" spans="1:3" x14ac:dyDescent="0.4">
      <c r="A329" t="s">
        <v>669</v>
      </c>
      <c r="B329" t="str">
        <f t="shared" si="5"/>
        <v>紀州ｱｲﾎﾞﾘｰ-21-T-176</v>
      </c>
      <c r="C329">
        <v>329</v>
      </c>
    </row>
    <row r="330" spans="1:3" x14ac:dyDescent="0.4">
      <c r="A330" t="s">
        <v>670</v>
      </c>
      <c r="B330" t="str">
        <f t="shared" si="5"/>
        <v>紀州ｱｻｷﾞ-20-T-33</v>
      </c>
      <c r="C330">
        <v>330</v>
      </c>
    </row>
    <row r="331" spans="1:3" x14ac:dyDescent="0.4">
      <c r="A331" t="s">
        <v>671</v>
      </c>
      <c r="B331" t="str">
        <f t="shared" si="5"/>
        <v>紀州ｱｻｷﾞ-20-T-42</v>
      </c>
      <c r="C331">
        <v>331</v>
      </c>
    </row>
    <row r="332" spans="1:3" x14ac:dyDescent="0.4">
      <c r="A332" t="s">
        <v>388</v>
      </c>
      <c r="B332" t="str">
        <f t="shared" si="5"/>
        <v>紀州ｱｻｷﾞ-20-T-50</v>
      </c>
      <c r="C332">
        <v>332</v>
      </c>
    </row>
    <row r="333" spans="1:3" x14ac:dyDescent="0.4">
      <c r="A333" t="s">
        <v>672</v>
      </c>
      <c r="B333" t="str">
        <f t="shared" si="5"/>
        <v>紀州ｱｻｷﾞ-20-T-68.5</v>
      </c>
      <c r="C333">
        <v>333</v>
      </c>
    </row>
    <row r="334" spans="1:3" x14ac:dyDescent="0.4">
      <c r="A334" t="s">
        <v>387</v>
      </c>
      <c r="B334" t="str">
        <f t="shared" si="5"/>
        <v>紀州ｱｻｷﾞ-21-T-107</v>
      </c>
      <c r="C334">
        <v>334</v>
      </c>
    </row>
    <row r="335" spans="1:3" x14ac:dyDescent="0.4">
      <c r="A335" t="s">
        <v>390</v>
      </c>
      <c r="B335" t="str">
        <f t="shared" si="5"/>
        <v>紀州ｱｼﾞｻｲ-21-T-78</v>
      </c>
      <c r="C335">
        <v>335</v>
      </c>
    </row>
    <row r="336" spans="1:3" x14ac:dyDescent="0.4">
      <c r="A336" t="s">
        <v>673</v>
      </c>
      <c r="B336" t="str">
        <f t="shared" si="5"/>
        <v>紀州ｳｸﾞｲｽ-20-T-33</v>
      </c>
      <c r="C336">
        <v>336</v>
      </c>
    </row>
    <row r="337" spans="1:3" x14ac:dyDescent="0.4">
      <c r="A337" t="s">
        <v>394</v>
      </c>
      <c r="B337" t="str">
        <f t="shared" si="5"/>
        <v>紀州ｳｸﾞｲｽ-20-T-50</v>
      </c>
      <c r="C337">
        <v>337</v>
      </c>
    </row>
    <row r="338" spans="1:3" x14ac:dyDescent="0.4">
      <c r="A338" t="s">
        <v>674</v>
      </c>
      <c r="B338" t="str">
        <f t="shared" si="5"/>
        <v>紀州ｳｸﾞｲｽ-21-T-78</v>
      </c>
      <c r="C338">
        <v>338</v>
      </c>
    </row>
    <row r="339" spans="1:3" x14ac:dyDescent="0.4">
      <c r="A339" t="s">
        <v>675</v>
      </c>
      <c r="B339" t="str">
        <f t="shared" si="5"/>
        <v>紀州ｳｸﾞｲｽ-21-T-176</v>
      </c>
      <c r="C339">
        <v>339</v>
      </c>
    </row>
    <row r="340" spans="1:3" x14ac:dyDescent="0.4">
      <c r="A340" t="s">
        <v>676</v>
      </c>
      <c r="B340" t="str">
        <f t="shared" si="5"/>
        <v>紀州ｵﾚﾝｼﾞ-20-T-50</v>
      </c>
      <c r="C340">
        <v>340</v>
      </c>
    </row>
    <row r="341" spans="1:3" x14ac:dyDescent="0.4">
      <c r="A341" t="s">
        <v>402</v>
      </c>
      <c r="B341" t="str">
        <f t="shared" si="5"/>
        <v>紀州ｵﾚﾝｼﾞ-21-T-78</v>
      </c>
      <c r="C341">
        <v>341</v>
      </c>
    </row>
    <row r="342" spans="1:3" x14ac:dyDescent="0.4">
      <c r="A342" t="s">
        <v>677</v>
      </c>
      <c r="B342" t="str">
        <f t="shared" si="5"/>
        <v>紀州ｷﾞﾝﾈｽﾞ-21-T-78</v>
      </c>
      <c r="C342">
        <v>342</v>
      </c>
    </row>
    <row r="343" spans="1:3" x14ac:dyDescent="0.4">
      <c r="A343" t="s">
        <v>678</v>
      </c>
      <c r="B343" t="str">
        <f t="shared" si="5"/>
        <v>紀州ｸﾘｰﾑ-20-T-42</v>
      </c>
      <c r="C343">
        <v>343</v>
      </c>
    </row>
    <row r="344" spans="1:3" x14ac:dyDescent="0.4">
      <c r="A344" t="s">
        <v>415</v>
      </c>
      <c r="B344" t="str">
        <f t="shared" si="5"/>
        <v>紀州ｸﾘｰﾑ-21-T-107</v>
      </c>
      <c r="C344">
        <v>344</v>
      </c>
    </row>
    <row r="345" spans="1:3" x14ac:dyDescent="0.4">
      <c r="A345" t="s">
        <v>418</v>
      </c>
      <c r="B345" t="str">
        <f t="shared" si="5"/>
        <v>紀州ｸﾘｰﾑ-21-T-176</v>
      </c>
      <c r="C345">
        <v>345</v>
      </c>
    </row>
    <row r="346" spans="1:3" x14ac:dyDescent="0.4">
      <c r="A346" t="s">
        <v>679</v>
      </c>
      <c r="B346" t="str">
        <f t="shared" si="5"/>
        <v>紀州ｺｽﾓｽ-20-T-42</v>
      </c>
      <c r="C346">
        <v>346</v>
      </c>
    </row>
    <row r="347" spans="1:3" x14ac:dyDescent="0.4">
      <c r="A347" t="s">
        <v>680</v>
      </c>
      <c r="B347" t="str">
        <f t="shared" si="5"/>
        <v>紀州ｻｰﾓﾝ-20-T-42</v>
      </c>
      <c r="C347">
        <v>347</v>
      </c>
    </row>
    <row r="348" spans="1:3" x14ac:dyDescent="0.4">
      <c r="A348" t="s">
        <v>424</v>
      </c>
      <c r="B348" t="str">
        <f t="shared" si="5"/>
        <v>紀州ｻｸﾗ-20-T-68.5</v>
      </c>
      <c r="C348">
        <v>348</v>
      </c>
    </row>
    <row r="349" spans="1:3" x14ac:dyDescent="0.4">
      <c r="A349" t="s">
        <v>681</v>
      </c>
      <c r="B349" t="str">
        <f t="shared" si="5"/>
        <v>紀州ｼﾗﾁｬ-20-T-33</v>
      </c>
      <c r="C349">
        <v>349</v>
      </c>
    </row>
    <row r="350" spans="1:3" x14ac:dyDescent="0.4">
      <c r="A350" t="s">
        <v>682</v>
      </c>
      <c r="B350" t="str">
        <f t="shared" si="5"/>
        <v>紀州ﾊﾀﾞ-20-T-78</v>
      </c>
      <c r="C350">
        <v>350</v>
      </c>
    </row>
    <row r="351" spans="1:3" x14ac:dyDescent="0.4">
      <c r="A351" t="s">
        <v>683</v>
      </c>
      <c r="B351" t="str">
        <f t="shared" si="5"/>
        <v>紀州ﾐｽﾞ-20-T-50</v>
      </c>
      <c r="C351">
        <v>351</v>
      </c>
    </row>
    <row r="352" spans="1:3" x14ac:dyDescent="0.4">
      <c r="A352" t="s">
        <v>447</v>
      </c>
      <c r="B352" t="str">
        <f t="shared" si="5"/>
        <v>紀州ﾓﾓ-20-T-42</v>
      </c>
      <c r="C352">
        <v>352</v>
      </c>
    </row>
    <row r="353" spans="1:3" x14ac:dyDescent="0.4">
      <c r="A353" t="s">
        <v>684</v>
      </c>
      <c r="B353" t="str">
        <f t="shared" si="5"/>
        <v>紀州ﾗﾍﾞﾝﾀﾞｰ-20-T-68.5</v>
      </c>
      <c r="C353">
        <v>353</v>
      </c>
    </row>
    <row r="354" spans="1:3" x14ac:dyDescent="0.4">
      <c r="A354" t="s">
        <v>685</v>
      </c>
      <c r="B354" t="str">
        <f t="shared" si="5"/>
        <v>紀州ﾜｶｸｻ-20-T-68.5</v>
      </c>
      <c r="C354">
        <v>354</v>
      </c>
    </row>
    <row r="355" spans="1:3" x14ac:dyDescent="0.4">
      <c r="A355" t="s">
        <v>686</v>
      </c>
      <c r="B355" t="str">
        <f t="shared" si="5"/>
        <v>紀州ﾜｶﾀｹ-21-T-176</v>
      </c>
      <c r="C355">
        <v>355</v>
      </c>
    </row>
    <row r="356" spans="1:3" x14ac:dyDescent="0.4">
      <c r="A356" t="s">
        <v>471</v>
      </c>
      <c r="B356" t="str">
        <f t="shared" si="5"/>
        <v>紀州濃ｸﾘｰﾑ-20-T-50</v>
      </c>
      <c r="C356">
        <v>356</v>
      </c>
    </row>
    <row r="357" spans="1:3" x14ac:dyDescent="0.4">
      <c r="A357" t="s">
        <v>687</v>
      </c>
      <c r="B357" t="str">
        <f t="shared" si="5"/>
        <v>紀州濃ｸﾘｰﾑ-21-T-78</v>
      </c>
      <c r="C357">
        <v>357</v>
      </c>
    </row>
    <row r="358" spans="1:3" x14ac:dyDescent="0.4">
      <c r="A358" t="s">
        <v>688</v>
      </c>
      <c r="B358" t="str">
        <f t="shared" si="5"/>
        <v>日本製紙ﾋﾟｭｱﾋﾟﾝｸ-20-T-42</v>
      </c>
      <c r="C358">
        <v>358</v>
      </c>
    </row>
    <row r="359" spans="1:3" x14ac:dyDescent="0.4">
      <c r="A359" t="s">
        <v>689</v>
      </c>
      <c r="B359" t="str">
        <f t="shared" si="5"/>
        <v>日本製紙ﾋﾟｭｱﾗｲﾄｸﾘｰﾑ-20-T-33</v>
      </c>
      <c r="C359">
        <v>359</v>
      </c>
    </row>
    <row r="360" spans="1:3" x14ac:dyDescent="0.4">
      <c r="A360" t="s">
        <v>481</v>
      </c>
      <c r="B360" t="str">
        <f t="shared" si="5"/>
        <v>日本製紙ﾋﾟｭｱﾗｲﾄﾌﾞﾙｰ-20-T-42</v>
      </c>
      <c r="C360">
        <v>360</v>
      </c>
    </row>
    <row r="361" spans="1:3" x14ac:dyDescent="0.4">
      <c r="A361" t="s">
        <v>690</v>
      </c>
      <c r="B361" t="str">
        <f t="shared" si="5"/>
        <v>日本製紙ﾋﾟｭｱﾗｲﾑ-20-T-42</v>
      </c>
      <c r="C361">
        <v>361</v>
      </c>
    </row>
    <row r="362" spans="1:3" x14ac:dyDescent="0.4">
      <c r="A362" t="s">
        <v>482</v>
      </c>
      <c r="B362" t="str">
        <f t="shared" si="5"/>
        <v>日本製紙ﾋﾟｭｱﾗｲﾑ-20-T-68.5</v>
      </c>
      <c r="C362">
        <v>362</v>
      </c>
    </row>
    <row r="363" spans="1:3" x14ac:dyDescent="0.4">
      <c r="A363" t="s">
        <v>691</v>
      </c>
      <c r="B363" t="str">
        <f t="shared" si="5"/>
        <v>日本製紙ﾜｶﾀｹ-20-T-50</v>
      </c>
      <c r="C363">
        <v>363</v>
      </c>
    </row>
    <row r="364" spans="1:3" x14ac:dyDescent="0.4">
      <c r="A364" t="s">
        <v>692</v>
      </c>
      <c r="B364" t="str">
        <f t="shared" si="5"/>
        <v>紀州ﾊﾀﾞ-20-T-68.5</v>
      </c>
      <c r="C364">
        <v>364</v>
      </c>
    </row>
    <row r="365" spans="1:3" x14ac:dyDescent="0.4">
      <c r="A365" t="s">
        <v>116</v>
      </c>
      <c r="B365" t="str">
        <f t="shared" si="5"/>
        <v>OKｱｰﾄﾎﾟｽﾄ-23-Y-153</v>
      </c>
      <c r="C365">
        <v>365</v>
      </c>
    </row>
    <row r="366" spans="1:3" x14ac:dyDescent="0.4">
      <c r="A366" t="s">
        <v>693</v>
      </c>
      <c r="B366" t="str">
        <f t="shared" si="5"/>
        <v>みやぎぬｻｸﾗ-21-Y-170</v>
      </c>
      <c r="C366">
        <v>366</v>
      </c>
    </row>
    <row r="367" spans="1:3" x14ac:dyDescent="0.4">
      <c r="A367" t="s">
        <v>694</v>
      </c>
      <c r="B367" t="str">
        <f t="shared" si="5"/>
        <v>OKﾄｯﾌﾟｺｰﾄ-23-Y-93.5</v>
      </c>
      <c r="C367">
        <v>367</v>
      </c>
    </row>
    <row r="368" spans="1:3" x14ac:dyDescent="0.4">
      <c r="A368" t="s">
        <v>352</v>
      </c>
      <c r="B368" t="str">
        <f t="shared" si="5"/>
        <v>五條ｽﾍﾟｼｬﾘﾃｨｰｽﾞ№215-256-21-T-22</v>
      </c>
      <c r="C368">
        <v>368</v>
      </c>
    </row>
    <row r="369" spans="1:3" x14ac:dyDescent="0.4">
      <c r="A369" t="s">
        <v>695</v>
      </c>
      <c r="B369" t="str">
        <f t="shared" si="5"/>
        <v>OKACｶｰﾄﾞ#300ﾊﾀﾞ-21-T-264</v>
      </c>
      <c r="C369">
        <v>369</v>
      </c>
    </row>
    <row r="370" spans="1:3" x14ac:dyDescent="0.4">
      <c r="A370" t="s">
        <v>18</v>
      </c>
      <c r="B370" t="str">
        <f t="shared" si="5"/>
        <v>ｼﾅｰﾙDGｸﾞﾛｽ-23-Y-62.5</v>
      </c>
      <c r="C370">
        <v>370</v>
      </c>
    </row>
    <row r="371" spans="1:3" x14ac:dyDescent="0.4">
      <c r="A371" t="s">
        <v>696</v>
      </c>
      <c r="B371" t="str">
        <f t="shared" si="5"/>
        <v>npi上質-25-Y-26.5</v>
      </c>
      <c r="C371">
        <v>371</v>
      </c>
    </row>
    <row r="372" spans="1:3" x14ac:dyDescent="0.4">
      <c r="A372" t="s">
        <v>209</v>
      </c>
      <c r="B372" t="str">
        <f t="shared" si="5"/>
        <v>PHO-21-Y-135</v>
      </c>
      <c r="C372">
        <v>372</v>
      </c>
    </row>
    <row r="373" spans="1:3" x14ac:dyDescent="0.4">
      <c r="A373" t="s">
        <v>697</v>
      </c>
      <c r="B373" t="str">
        <f t="shared" si="5"/>
        <v>ﾏﾙｳﾀｯｸ上質-27-T-70</v>
      </c>
      <c r="C373">
        <v>373</v>
      </c>
    </row>
    <row r="374" spans="1:3" x14ac:dyDescent="0.4">
      <c r="A374" t="s">
        <v>75</v>
      </c>
      <c r="B374" t="str">
        <f t="shared" si="5"/>
        <v>ﾕﾄﾘﾛｸﾞﾛｽﾏｯﾄN-23-Y-93.5</v>
      </c>
      <c r="C374">
        <v>374</v>
      </c>
    </row>
    <row r="375" spans="1:3" x14ac:dyDescent="0.4">
      <c r="A375" t="s">
        <v>698</v>
      </c>
      <c r="B375" t="str">
        <f t="shared" si="5"/>
        <v>雷鳥上質-25-Y-26.5</v>
      </c>
      <c r="C375">
        <v>375</v>
      </c>
    </row>
    <row r="376" spans="1:3" x14ac:dyDescent="0.4">
      <c r="A376" t="s">
        <v>699</v>
      </c>
      <c r="B376" t="str">
        <f t="shared" si="5"/>
        <v>ﾕﾎﾟFGS-21-T-80</v>
      </c>
      <c r="C376">
        <v>376</v>
      </c>
    </row>
    <row r="377" spans="1:3" x14ac:dyDescent="0.4">
      <c r="A377" t="s">
        <v>700</v>
      </c>
      <c r="B377" t="str">
        <f t="shared" si="5"/>
        <v>紀州濃ｸﾘｰﾑ-21-T-66</v>
      </c>
      <c r="C377">
        <v>377</v>
      </c>
    </row>
    <row r="378" spans="1:3" x14ac:dyDescent="0.4">
      <c r="A378" t="s">
        <v>701</v>
      </c>
      <c r="B378" t="str">
        <f t="shared" si="5"/>
        <v>紀州ｼﾗﾁｬ-20-T-68.5</v>
      </c>
      <c r="C378">
        <v>378</v>
      </c>
    </row>
    <row r="379" spans="1:3" x14ac:dyDescent="0.4">
      <c r="A379" t="s">
        <v>702</v>
      </c>
      <c r="B379" t="str">
        <f t="shared" si="5"/>
        <v>ﾀﾝﾄL-72-21-Y-100</v>
      </c>
      <c r="C379">
        <v>379</v>
      </c>
    </row>
    <row r="380" spans="1:3" x14ac:dyDescent="0.4">
      <c r="A380" t="s">
        <v>703</v>
      </c>
      <c r="B380" t="str">
        <f t="shared" si="5"/>
        <v>紀州ﾘﾝﾄﾞｳ-20-T-50</v>
      </c>
      <c r="C380">
        <v>380</v>
      </c>
    </row>
    <row r="381" spans="1:3" x14ac:dyDescent="0.4">
      <c r="A381" t="s">
        <v>704</v>
      </c>
      <c r="B381" t="str">
        <f t="shared" si="5"/>
        <v>ﾎﾜｲﾄﾆｭｰVﾏｯﾄ-23-T-62.5</v>
      </c>
      <c r="C381">
        <v>381</v>
      </c>
    </row>
    <row r="382" spans="1:3" x14ac:dyDescent="0.4">
      <c r="A382" t="s">
        <v>705</v>
      </c>
      <c r="B382" t="str">
        <f t="shared" si="5"/>
        <v>紀州ｻｸﾗ-20-T-33</v>
      </c>
      <c r="C382">
        <v>382</v>
      </c>
    </row>
    <row r="383" spans="1:3" x14ac:dyDescent="0.4">
      <c r="A383" t="s">
        <v>706</v>
      </c>
      <c r="B383" t="str">
        <f t="shared" si="5"/>
        <v>紀州ｱｻｷﾞ-21-T-176</v>
      </c>
      <c r="C383">
        <v>383</v>
      </c>
    </row>
    <row r="384" spans="1:3" x14ac:dyDescent="0.4">
      <c r="A384" t="s">
        <v>329</v>
      </c>
      <c r="B384" t="str">
        <f t="shared" si="5"/>
        <v>ﾚｻﾞｯｸ66ﾓﾓ-21-Y-175</v>
      </c>
      <c r="C384">
        <v>384</v>
      </c>
    </row>
    <row r="385" spans="1:3" x14ac:dyDescent="0.4">
      <c r="A385" t="s">
        <v>707</v>
      </c>
      <c r="B385" t="str">
        <f t="shared" si="5"/>
        <v>紀州ﾐｽﾞ-20-T-84.5</v>
      </c>
      <c r="C385">
        <v>385</v>
      </c>
    </row>
    <row r="386" spans="1:3" x14ac:dyDescent="0.4">
      <c r="A386" t="s">
        <v>708</v>
      </c>
      <c r="B386" t="str">
        <f t="shared" ref="B386:B449" si="6">ASC(A386)</f>
        <v>OKｱｰﾄﾎﾟｽﾄ-21-Y-180</v>
      </c>
      <c r="C386">
        <v>386</v>
      </c>
    </row>
    <row r="387" spans="1:3" x14ac:dyDescent="0.4">
      <c r="A387" t="s">
        <v>12</v>
      </c>
      <c r="B387" t="str">
        <f t="shared" si="6"/>
        <v>ｼﾅｰﾙDGｸﾞﾛｽ-21-T-90</v>
      </c>
      <c r="C387">
        <v>387</v>
      </c>
    </row>
    <row r="388" spans="1:3" x14ac:dyDescent="0.4">
      <c r="A388" t="s">
        <v>26</v>
      </c>
      <c r="B388" t="str">
        <f t="shared" si="6"/>
        <v>ﾊﾟｰﾙｺｰﾄP-23-Y-93.5</v>
      </c>
      <c r="C388">
        <v>388</v>
      </c>
    </row>
    <row r="389" spans="1:3" x14ac:dyDescent="0.4">
      <c r="A389" t="s">
        <v>709</v>
      </c>
      <c r="B389" t="str">
        <f t="shared" si="6"/>
        <v>ﾎﾞﾝｱｲﾎﾞﾘｰ-21-T-31</v>
      </c>
      <c r="C389">
        <v>389</v>
      </c>
    </row>
    <row r="390" spans="1:3" x14ac:dyDescent="0.4">
      <c r="A390" t="s">
        <v>710</v>
      </c>
      <c r="B390" t="str">
        <f t="shared" si="6"/>
        <v>北越ｱｰﾄﾎﾟｽﾄ-23-T-111</v>
      </c>
      <c r="C390">
        <v>390</v>
      </c>
    </row>
    <row r="391" spans="1:3" x14ac:dyDescent="0.4">
      <c r="A391" t="s">
        <v>711</v>
      </c>
      <c r="B391" t="str">
        <f t="shared" si="6"/>
        <v>北越ｱｰﾄﾎﾟｽﾄ-23-Y-111</v>
      </c>
      <c r="C391">
        <v>391</v>
      </c>
    </row>
    <row r="392" spans="1:3" x14ac:dyDescent="0.4">
      <c r="A392" t="s">
        <v>712</v>
      </c>
      <c r="B392" t="str">
        <f t="shared" si="6"/>
        <v>ﾚｻﾞｯｸ66ｼﾛ-21-Y-175</v>
      </c>
      <c r="C392">
        <v>392</v>
      </c>
    </row>
    <row r="393" spans="1:3" x14ac:dyDescent="0.4">
      <c r="A393" t="s">
        <v>713</v>
      </c>
      <c r="B393" t="str">
        <f t="shared" si="6"/>
        <v>ﾏﾙｳﾀｯｸｱｰﾄ-27-T-73</v>
      </c>
      <c r="C393">
        <v>393</v>
      </c>
    </row>
    <row r="394" spans="1:3" x14ac:dyDescent="0.4">
      <c r="A394" t="s">
        <v>714</v>
      </c>
      <c r="B394" t="str">
        <f t="shared" si="6"/>
        <v>ﾀﾝﾄL-59-21-Y-100</v>
      </c>
      <c r="C394">
        <v>394</v>
      </c>
    </row>
    <row r="395" spans="1:3" x14ac:dyDescent="0.4">
      <c r="A395" t="s">
        <v>715</v>
      </c>
      <c r="B395" t="str">
        <f t="shared" si="6"/>
        <v>Aｶｰﾄﾞ#250ﾓﾓ-21-T-250</v>
      </c>
      <c r="C395">
        <v>395</v>
      </c>
    </row>
    <row r="396" spans="1:3" x14ac:dyDescent="0.4">
      <c r="A396" t="s">
        <v>716</v>
      </c>
      <c r="B396" t="str">
        <f t="shared" si="6"/>
        <v>Aｶｰﾄﾞ#150ﾅﾁｭﾗﾙ-21-T-1</v>
      </c>
      <c r="C396">
        <v>396</v>
      </c>
    </row>
    <row r="397" spans="1:3" x14ac:dyDescent="0.4">
      <c r="A397" t="s">
        <v>232</v>
      </c>
      <c r="B397" t="str">
        <f t="shared" si="6"/>
        <v>ｴｽﾌﾟﾘFP-23-T-125</v>
      </c>
      <c r="C397">
        <v>397</v>
      </c>
    </row>
    <row r="398" spans="1:3" x14ac:dyDescent="0.4">
      <c r="A398" t="s">
        <v>332</v>
      </c>
      <c r="B398" t="str">
        <f t="shared" si="6"/>
        <v>ﾚｻﾞｯｸ80つむぎｱｻｷﾞ-21-Y-210</v>
      </c>
      <c r="C398">
        <v>398</v>
      </c>
    </row>
    <row r="399" spans="1:3" x14ac:dyDescent="0.4">
      <c r="A399" t="s">
        <v>717</v>
      </c>
      <c r="B399" t="str">
        <f t="shared" si="6"/>
        <v>ﾀﾝﾄD-61-21-Y-100</v>
      </c>
      <c r="C399">
        <v>399</v>
      </c>
    </row>
    <row r="400" spans="1:3" x14ac:dyDescent="0.4">
      <c r="A400" t="s">
        <v>141</v>
      </c>
      <c r="B400" t="str">
        <f t="shared" si="6"/>
        <v>b7ﾄﾗﾈｸｽﾄ-20-T-50.5</v>
      </c>
      <c r="C400">
        <v>400</v>
      </c>
    </row>
    <row r="401" spans="1:3" x14ac:dyDescent="0.4">
      <c r="A401" t="s">
        <v>718</v>
      </c>
      <c r="B401" t="str">
        <f t="shared" si="6"/>
        <v>紀州ﾓﾓ-21-T-52</v>
      </c>
      <c r="C401">
        <v>401</v>
      </c>
    </row>
    <row r="402" spans="1:3" x14ac:dyDescent="0.4">
      <c r="A402" t="s">
        <v>719</v>
      </c>
      <c r="B402" t="str">
        <f t="shared" si="6"/>
        <v>ﾏﾙｳﾀｯｸ上質ﾄｲｼ強粘着-27-T-70</v>
      </c>
      <c r="C402">
        <v>402</v>
      </c>
    </row>
    <row r="403" spans="1:3" x14ac:dyDescent="0.4">
      <c r="A403" t="s">
        <v>720</v>
      </c>
      <c r="B403" t="str">
        <f t="shared" si="6"/>
        <v>ﾕﾎﾟFGS-21-T-200</v>
      </c>
      <c r="C403">
        <v>403</v>
      </c>
    </row>
    <row r="404" spans="1:3" x14ac:dyDescent="0.4">
      <c r="A404" t="s">
        <v>721</v>
      </c>
      <c r="B404" t="str">
        <f t="shared" si="6"/>
        <v>ﾕﾎﾟFRBW-21-T-200</v>
      </c>
      <c r="C404">
        <v>404</v>
      </c>
    </row>
    <row r="405" spans="1:3" x14ac:dyDescent="0.4">
      <c r="A405" t="s">
        <v>722</v>
      </c>
      <c r="B405" t="str">
        <f t="shared" si="6"/>
        <v>日本製紙ﾓﾓ-20-T-68.5</v>
      </c>
      <c r="C405">
        <v>405</v>
      </c>
    </row>
    <row r="406" spans="1:3" x14ac:dyDescent="0.4">
      <c r="A406" t="s">
        <v>723</v>
      </c>
      <c r="B406" t="str">
        <f t="shared" si="6"/>
        <v>紀州ﾌｼﾞ-21-T-107</v>
      </c>
      <c r="C406">
        <v>406</v>
      </c>
    </row>
    <row r="407" spans="1:3" x14ac:dyDescent="0.4">
      <c r="A407" t="s">
        <v>724</v>
      </c>
      <c r="B407" t="str">
        <f t="shared" si="6"/>
        <v>日本製紙ｷﾞﾝﾈｽﾞ-20-T-68.5</v>
      </c>
      <c r="C407">
        <v>407</v>
      </c>
    </row>
    <row r="408" spans="1:3" x14ac:dyDescent="0.4">
      <c r="A408" t="s">
        <v>725</v>
      </c>
      <c r="B408" t="str">
        <f t="shared" si="6"/>
        <v>紀州ﾐｽﾞ-20-T-42</v>
      </c>
      <c r="C408">
        <v>408</v>
      </c>
    </row>
    <row r="409" spans="1:3" x14ac:dyDescent="0.4">
      <c r="A409" t="s">
        <v>726</v>
      </c>
      <c r="B409" t="str">
        <f t="shared" si="6"/>
        <v>紀州ｷﾞﾝﾈｽﾞ-20-T-42</v>
      </c>
      <c r="C409">
        <v>409</v>
      </c>
    </row>
    <row r="410" spans="1:3" x14ac:dyDescent="0.4">
      <c r="A410" t="s">
        <v>727</v>
      </c>
      <c r="B410" t="str">
        <f t="shared" si="6"/>
        <v>紀州ﾌｼﾞ-20-T-42</v>
      </c>
      <c r="C410">
        <v>410</v>
      </c>
    </row>
    <row r="411" spans="1:3" x14ac:dyDescent="0.4">
      <c r="A411" t="s">
        <v>728</v>
      </c>
      <c r="B411" t="str">
        <f t="shared" si="6"/>
        <v>紀州ﾋﾞﾜ-20-T-42</v>
      </c>
      <c r="C411">
        <v>411</v>
      </c>
    </row>
    <row r="412" spans="1:3" x14ac:dyDescent="0.4">
      <c r="A412" t="s">
        <v>63</v>
      </c>
      <c r="B412" t="str">
        <f t="shared" si="6"/>
        <v>ﾎﾜｲﾄﾆｭｰVﾏｯﾄ-21-T-110</v>
      </c>
      <c r="C412">
        <v>412</v>
      </c>
    </row>
    <row r="413" spans="1:3" x14ac:dyDescent="0.4">
      <c r="A413" t="s">
        <v>729</v>
      </c>
      <c r="B413" t="str">
        <f t="shared" si="6"/>
        <v>ﾚｻﾞｯｸ96ｵﾘﾋﾒﾐﾙｸ-21-Y-200</v>
      </c>
      <c r="C413">
        <v>413</v>
      </c>
    </row>
    <row r="414" spans="1:3" x14ac:dyDescent="0.4">
      <c r="A414" t="s">
        <v>25</v>
      </c>
      <c r="B414" t="str">
        <f t="shared" si="6"/>
        <v>ﾊﾟｰﾙｺｰﾄP-23-T-93.5</v>
      </c>
      <c r="C414">
        <v>414</v>
      </c>
    </row>
    <row r="415" spans="1:3" x14ac:dyDescent="0.4">
      <c r="A415" t="s">
        <v>145</v>
      </c>
      <c r="B415" t="str">
        <f t="shared" si="6"/>
        <v>b7ﾄﾗﾈｸｽﾄ-21-T-79</v>
      </c>
      <c r="C415">
        <v>415</v>
      </c>
    </row>
    <row r="416" spans="1:3" x14ac:dyDescent="0.4">
      <c r="A416" t="s">
        <v>730</v>
      </c>
      <c r="B416" t="str">
        <f t="shared" si="6"/>
        <v>ヴｧﾝﾇｰﾎﾞVｽﾉｰﾎﾜｲﾄ-23-Y-104</v>
      </c>
      <c r="C416">
        <v>416</v>
      </c>
    </row>
    <row r="417" spans="1:3" x14ac:dyDescent="0.4">
      <c r="A417" t="s">
        <v>731</v>
      </c>
      <c r="B417" t="str">
        <f t="shared" si="6"/>
        <v>ありそ-21-T-62</v>
      </c>
      <c r="C417">
        <v>417</v>
      </c>
    </row>
    <row r="418" spans="1:3" x14ac:dyDescent="0.4">
      <c r="A418" t="s">
        <v>139</v>
      </c>
      <c r="B418" t="str">
        <f t="shared" si="6"/>
        <v>ありそ-20-T-39.5</v>
      </c>
      <c r="C418">
        <v>418</v>
      </c>
    </row>
    <row r="419" spans="1:3" x14ac:dyDescent="0.4">
      <c r="A419" t="s">
        <v>732</v>
      </c>
      <c r="B419" t="str">
        <f t="shared" si="6"/>
        <v>ﾎﾜｲﾄﾆｭｰVﾏｯﾄ-20-Y-57.5</v>
      </c>
      <c r="C419">
        <v>419</v>
      </c>
    </row>
    <row r="420" spans="1:3" x14ac:dyDescent="0.4">
      <c r="A420" t="s">
        <v>733</v>
      </c>
      <c r="B420" t="str">
        <f t="shared" si="6"/>
        <v>NTﾗｼｬ黄緑-21-Y-100</v>
      </c>
      <c r="C420">
        <v>420</v>
      </c>
    </row>
    <row r="421" spans="1:3" x14ac:dyDescent="0.4">
      <c r="A421" t="s">
        <v>22</v>
      </c>
      <c r="B421" t="str">
        <f t="shared" si="6"/>
        <v>ﾊﾟｰﾙｺｰﾄP-20-T-70.5</v>
      </c>
      <c r="C421">
        <v>421</v>
      </c>
    </row>
    <row r="422" spans="1:3" x14ac:dyDescent="0.4">
      <c r="A422" t="s">
        <v>104</v>
      </c>
      <c r="B422" t="str">
        <f t="shared" si="6"/>
        <v>ﾌﾟﾘﾝｽ上質ｴｺｸﾞﾘｰﾝ-20-Y-44.5</v>
      </c>
      <c r="C422">
        <v>422</v>
      </c>
    </row>
    <row r="423" spans="1:3" x14ac:dyDescent="0.4">
      <c r="A423" t="s">
        <v>416</v>
      </c>
      <c r="B423" t="str">
        <f t="shared" si="6"/>
        <v>紀州ｸﾘｰﾑ-20-T-68.5</v>
      </c>
      <c r="C423">
        <v>423</v>
      </c>
    </row>
    <row r="424" spans="1:3" x14ac:dyDescent="0.4">
      <c r="A424" t="s">
        <v>734</v>
      </c>
      <c r="B424" t="str">
        <f t="shared" si="6"/>
        <v>薄模造-21-T-30</v>
      </c>
      <c r="C424">
        <v>424</v>
      </c>
    </row>
    <row r="425" spans="1:3" x14ac:dyDescent="0.4">
      <c r="A425" t="s">
        <v>227</v>
      </c>
      <c r="B425" t="str">
        <f t="shared" si="6"/>
        <v>ヴｧﾝﾇｰﾎﾞVﾅﾁｭﾗﾙ-21-Y-150</v>
      </c>
      <c r="C425">
        <v>425</v>
      </c>
    </row>
    <row r="426" spans="1:3" x14ac:dyDescent="0.4">
      <c r="A426" t="s">
        <v>735</v>
      </c>
      <c r="B426" t="str">
        <f t="shared" si="6"/>
        <v>紀州ｱｶ-20-T-68.5</v>
      </c>
      <c r="C426">
        <v>426</v>
      </c>
    </row>
    <row r="427" spans="1:3" x14ac:dyDescent="0.4">
      <c r="A427" t="s">
        <v>736</v>
      </c>
      <c r="B427" t="str">
        <f t="shared" si="6"/>
        <v>ﾚｻﾞｯｸ66ｶﾗｼ-21-Y-175</v>
      </c>
      <c r="C427">
        <v>427</v>
      </c>
    </row>
    <row r="428" spans="1:3" x14ac:dyDescent="0.4">
      <c r="A428" t="s">
        <v>411</v>
      </c>
      <c r="B428" t="str">
        <f t="shared" si="6"/>
        <v>紀州ｷﾞﾝﾈｽﾞ-21-T-107</v>
      </c>
      <c r="C428">
        <v>428</v>
      </c>
    </row>
    <row r="429" spans="1:3" x14ac:dyDescent="0.4">
      <c r="A429" t="s">
        <v>737</v>
      </c>
      <c r="B429" t="str">
        <f t="shared" si="6"/>
        <v>紀州ﾐｽﾞ-20-T-33</v>
      </c>
      <c r="C429">
        <v>429</v>
      </c>
    </row>
    <row r="430" spans="1:3" x14ac:dyDescent="0.4">
      <c r="A430" t="s">
        <v>738</v>
      </c>
      <c r="B430" t="str">
        <f t="shared" si="6"/>
        <v>紀州ｱｼﾞｻｲ-20-T-84.5</v>
      </c>
      <c r="C430">
        <v>430</v>
      </c>
    </row>
    <row r="431" spans="1:3" x14ac:dyDescent="0.4">
      <c r="A431" t="s">
        <v>739</v>
      </c>
      <c r="B431" t="str">
        <f t="shared" si="6"/>
        <v>紀州ｱｼﾞｻｲ-20-T-42</v>
      </c>
      <c r="C431">
        <v>431</v>
      </c>
    </row>
    <row r="432" spans="1:3" x14ac:dyDescent="0.4">
      <c r="A432" t="s">
        <v>10</v>
      </c>
      <c r="B432" t="str">
        <f t="shared" si="6"/>
        <v>ｵｰﾛﾗｺｰﾄ-23-Y-111</v>
      </c>
      <c r="C432">
        <v>432</v>
      </c>
    </row>
    <row r="433" spans="1:3" x14ac:dyDescent="0.4">
      <c r="A433" t="s">
        <v>740</v>
      </c>
      <c r="B433" t="str">
        <f t="shared" si="6"/>
        <v>ｼﾞｮｲﾎﾞﾘｰ-21-T-22.5</v>
      </c>
      <c r="C433">
        <v>433</v>
      </c>
    </row>
    <row r="434" spans="1:3" x14ac:dyDescent="0.4">
      <c r="A434" t="s">
        <v>741</v>
      </c>
      <c r="B434" t="str">
        <f t="shared" si="6"/>
        <v>ﾐｾｽBｽｰﾊﾟｰﾎﾜｲﾄ-23-Y-76.5</v>
      </c>
      <c r="C434">
        <v>434</v>
      </c>
    </row>
    <row r="435" spans="1:3" x14ac:dyDescent="0.4">
      <c r="A435" t="s">
        <v>467</v>
      </c>
      <c r="B435" t="str">
        <f t="shared" si="6"/>
        <v>紀州ﾜｶﾀｹ-21-T-107</v>
      </c>
      <c r="C435">
        <v>435</v>
      </c>
    </row>
    <row r="436" spans="1:3" x14ac:dyDescent="0.4">
      <c r="A436" t="s">
        <v>742</v>
      </c>
      <c r="B436" t="str">
        <f t="shared" si="6"/>
        <v>ｱﾚｻﾞﾝFSﾎﾜｲﾄ-31-T-204</v>
      </c>
      <c r="C436">
        <v>436</v>
      </c>
    </row>
    <row r="437" spans="1:3" x14ac:dyDescent="0.4">
      <c r="A437" t="s">
        <v>115</v>
      </c>
      <c r="B437" t="str">
        <f t="shared" si="6"/>
        <v>OKｱｰﾄﾎﾟｽﾄ-23-Y-139</v>
      </c>
      <c r="C437">
        <v>437</v>
      </c>
    </row>
    <row r="438" spans="1:3" x14ac:dyDescent="0.4">
      <c r="A438" t="s">
        <v>468</v>
      </c>
      <c r="B438" t="str">
        <f t="shared" si="6"/>
        <v>紀州ﾜｶﾀｹ-20-T-33</v>
      </c>
      <c r="C438">
        <v>438</v>
      </c>
    </row>
    <row r="439" spans="1:3" x14ac:dyDescent="0.4">
      <c r="A439" t="s">
        <v>448</v>
      </c>
      <c r="B439" t="str">
        <f t="shared" si="6"/>
        <v>紀州ﾓﾓ-21-T-134</v>
      </c>
      <c r="C439">
        <v>439</v>
      </c>
    </row>
    <row r="440" spans="1:3" x14ac:dyDescent="0.4">
      <c r="A440" t="s">
        <v>743</v>
      </c>
      <c r="B440" t="str">
        <f t="shared" si="6"/>
        <v>紀州ﾚﾓﾝ-21-T-134</v>
      </c>
      <c r="C440">
        <v>440</v>
      </c>
    </row>
    <row r="441" spans="1:3" x14ac:dyDescent="0.4">
      <c r="A441" t="s">
        <v>744</v>
      </c>
      <c r="B441" t="str">
        <f t="shared" si="6"/>
        <v>菊水和紙№特21両面ｵﾎﾞﾅｲｼﾛ-21-Y-1</v>
      </c>
      <c r="C441">
        <v>441</v>
      </c>
    </row>
    <row r="442" spans="1:3" x14ac:dyDescent="0.4">
      <c r="A442" t="s">
        <v>745</v>
      </c>
      <c r="B442" t="str">
        <f t="shared" si="6"/>
        <v>ﾓﾃﾞﾗﾄｰﾝGAﾅﾁｭﾗﾙ-21-Y-200</v>
      </c>
      <c r="C442">
        <v>442</v>
      </c>
    </row>
    <row r="443" spans="1:3" x14ac:dyDescent="0.4">
      <c r="A443" t="s">
        <v>746</v>
      </c>
      <c r="B443" t="str">
        <f t="shared" si="6"/>
        <v>ﾀﾝﾄD-63-21-Y-100</v>
      </c>
      <c r="C443">
        <v>443</v>
      </c>
    </row>
    <row r="444" spans="1:3" x14ac:dyDescent="0.4">
      <c r="A444" t="s">
        <v>747</v>
      </c>
      <c r="B444" t="str">
        <f t="shared" si="6"/>
        <v>薄模造-20-T-19</v>
      </c>
      <c r="C444">
        <v>444</v>
      </c>
    </row>
    <row r="445" spans="1:3" x14ac:dyDescent="0.4">
      <c r="A445" t="s">
        <v>748</v>
      </c>
      <c r="B445" t="str">
        <f t="shared" si="6"/>
        <v>薄模造-21-T-19.5</v>
      </c>
      <c r="C445">
        <v>445</v>
      </c>
    </row>
    <row r="446" spans="1:3" x14ac:dyDescent="0.4">
      <c r="A446" t="s">
        <v>749</v>
      </c>
      <c r="B446" t="str">
        <f t="shared" si="6"/>
        <v>ｴﾝﾎﾞｽ布目-21-T-135</v>
      </c>
      <c r="C446">
        <v>446</v>
      </c>
    </row>
    <row r="447" spans="1:3" x14ac:dyDescent="0.4">
      <c r="A447" t="s">
        <v>750</v>
      </c>
      <c r="B447" t="str">
        <f t="shared" si="6"/>
        <v>紀州ﾓﾓ-21-T-132</v>
      </c>
      <c r="C447">
        <v>447</v>
      </c>
    </row>
    <row r="448" spans="1:3" x14ac:dyDescent="0.4">
      <c r="A448" t="s">
        <v>751</v>
      </c>
      <c r="B448" t="str">
        <f t="shared" si="6"/>
        <v>紀州ﾚﾓﾝ-21-T-132</v>
      </c>
      <c r="C448">
        <v>448</v>
      </c>
    </row>
    <row r="449" spans="1:3" x14ac:dyDescent="0.4">
      <c r="A449" t="s">
        <v>752</v>
      </c>
      <c r="B449" t="str">
        <f t="shared" si="6"/>
        <v>紀州ｳｸﾞｲｽ-21-T-52</v>
      </c>
      <c r="C449">
        <v>449</v>
      </c>
    </row>
    <row r="450" spans="1:3" x14ac:dyDescent="0.4">
      <c r="A450" t="s">
        <v>753</v>
      </c>
      <c r="B450" t="str">
        <f t="shared" ref="B450:B513" si="7">ASC(A450)</f>
        <v>江戸小染はなｷﾊﾀﾞ-21-Y-100</v>
      </c>
      <c r="C450">
        <v>450</v>
      </c>
    </row>
    <row r="451" spans="1:3" x14ac:dyDescent="0.4">
      <c r="A451" t="s">
        <v>754</v>
      </c>
      <c r="B451" t="str">
        <f t="shared" si="7"/>
        <v>ﾕﾎﾟFRBW-23-T-300</v>
      </c>
      <c r="C451">
        <v>451</v>
      </c>
    </row>
    <row r="452" spans="1:3" x14ac:dyDescent="0.4">
      <c r="A452" t="s">
        <v>755</v>
      </c>
      <c r="B452" t="str">
        <f t="shared" si="7"/>
        <v>ｴﾝﾎﾞｽ梨地-21-T-135</v>
      </c>
      <c r="C452">
        <v>452</v>
      </c>
    </row>
    <row r="453" spans="1:3" x14ac:dyDescent="0.4">
      <c r="A453" t="s">
        <v>756</v>
      </c>
      <c r="B453" t="str">
        <f t="shared" si="7"/>
        <v>ﾚｻﾞｯｸ66ｳｽﾑﾗｻｷ-21-Y-215</v>
      </c>
      <c r="C453">
        <v>453</v>
      </c>
    </row>
    <row r="454" spans="1:3" x14ac:dyDescent="0.4">
      <c r="A454" t="s">
        <v>286</v>
      </c>
      <c r="B454" t="str">
        <f t="shared" si="7"/>
        <v>ﾊﾟﾐｽｼﾛ-21-Y-150</v>
      </c>
      <c r="C454">
        <v>454</v>
      </c>
    </row>
    <row r="455" spans="1:3" x14ac:dyDescent="0.4">
      <c r="A455" t="s">
        <v>234</v>
      </c>
      <c r="B455" t="str">
        <f t="shared" si="7"/>
        <v>ｴｽﾌﾟﾘFP-23-Y-93.5</v>
      </c>
      <c r="C455">
        <v>455</v>
      </c>
    </row>
    <row r="456" spans="1:3" x14ac:dyDescent="0.4">
      <c r="A456" t="s">
        <v>757</v>
      </c>
      <c r="B456" t="str">
        <f t="shared" si="7"/>
        <v>ｼﾞｮｲﾎﾞﾘｰ-23-Y-12.5</v>
      </c>
      <c r="C456">
        <v>456</v>
      </c>
    </row>
    <row r="457" spans="1:3" x14ac:dyDescent="0.4">
      <c r="A457" t="s">
        <v>758</v>
      </c>
      <c r="B457" t="str">
        <f t="shared" si="7"/>
        <v>ﾐﾗｰｺｰﾄｺﾞｰﾙﾄﾞ-23-Y-125</v>
      </c>
      <c r="C457">
        <v>457</v>
      </c>
    </row>
    <row r="458" spans="1:3" x14ac:dyDescent="0.4">
      <c r="A458" t="s">
        <v>439</v>
      </c>
      <c r="B458" t="str">
        <f t="shared" si="7"/>
        <v>紀州ﾐﾄﾞﾘ-20-T-42</v>
      </c>
      <c r="C458">
        <v>458</v>
      </c>
    </row>
    <row r="459" spans="1:3" x14ac:dyDescent="0.4">
      <c r="A459" t="s">
        <v>759</v>
      </c>
      <c r="B459" t="str">
        <f t="shared" si="7"/>
        <v>ﾀﾝﾄN-8-21-Y-130</v>
      </c>
      <c r="C459">
        <v>459</v>
      </c>
    </row>
    <row r="460" spans="1:3" x14ac:dyDescent="0.4">
      <c r="A460" t="s">
        <v>129</v>
      </c>
      <c r="B460" t="str">
        <f t="shared" si="7"/>
        <v>ﾎﾞﾝｱｲﾎﾞﾘｰ-21-T-16.5</v>
      </c>
      <c r="C460">
        <v>460</v>
      </c>
    </row>
    <row r="461" spans="1:3" x14ac:dyDescent="0.4">
      <c r="A461" t="s">
        <v>111</v>
      </c>
      <c r="B461" t="str">
        <f t="shared" si="7"/>
        <v>雷鳥上質くまけい-20-Y-44.5</v>
      </c>
      <c r="C461">
        <v>461</v>
      </c>
    </row>
    <row r="462" spans="1:3" x14ac:dyDescent="0.4">
      <c r="A462" t="s">
        <v>21</v>
      </c>
      <c r="B462" t="str">
        <f t="shared" si="7"/>
        <v>ｼﾅｰﾙDGｸﾞﾛｽくまけい-20-Y-46.5</v>
      </c>
      <c r="C462">
        <v>462</v>
      </c>
    </row>
    <row r="463" spans="1:3" x14ac:dyDescent="0.4">
      <c r="A463" t="s">
        <v>760</v>
      </c>
      <c r="B463" t="str">
        <f t="shared" si="7"/>
        <v>ﾀｲｵｳｱﾄﾗｽ軽包装-24-T-65</v>
      </c>
      <c r="C463">
        <v>463</v>
      </c>
    </row>
    <row r="464" spans="1:3" x14ac:dyDescent="0.4">
      <c r="A464" t="s">
        <v>761</v>
      </c>
      <c r="B464" t="str">
        <f t="shared" si="7"/>
        <v>ｾｷｭﾘﾃｨｰ用紙銀河-21-Y-90</v>
      </c>
      <c r="C464">
        <v>464</v>
      </c>
    </row>
    <row r="465" spans="1:3" x14ac:dyDescent="0.4">
      <c r="A465" t="s">
        <v>762</v>
      </c>
      <c r="B465" t="str">
        <f t="shared" si="7"/>
        <v>ｴｽﾌﾟﾘW-23-T-188</v>
      </c>
      <c r="C465">
        <v>465</v>
      </c>
    </row>
    <row r="466" spans="1:3" x14ac:dyDescent="0.4">
      <c r="A466" t="s">
        <v>473</v>
      </c>
      <c r="B466" t="str">
        <f t="shared" si="7"/>
        <v>紀州濃ｸﾘｰﾑ-20-T-33</v>
      </c>
      <c r="C466">
        <v>466</v>
      </c>
    </row>
    <row r="467" spans="1:3" x14ac:dyDescent="0.4">
      <c r="A467" t="s">
        <v>239</v>
      </c>
      <c r="B467" t="str">
        <f t="shared" si="7"/>
        <v>ｴｽﾌﾟﾘV-23-T-188</v>
      </c>
      <c r="C467">
        <v>467</v>
      </c>
    </row>
    <row r="468" spans="1:3" x14ac:dyDescent="0.4">
      <c r="A468" t="s">
        <v>763</v>
      </c>
      <c r="B468" t="str">
        <f t="shared" si="7"/>
        <v>日本製紙ﾊﾀﾞ-21-T-107</v>
      </c>
      <c r="C468">
        <v>468</v>
      </c>
    </row>
    <row r="469" spans="1:3" x14ac:dyDescent="0.4">
      <c r="A469" t="s">
        <v>764</v>
      </c>
      <c r="B469" t="str">
        <f t="shared" si="7"/>
        <v>紀州ｺｽﾓｽ-20-T-33</v>
      </c>
      <c r="C469">
        <v>469</v>
      </c>
    </row>
    <row r="470" spans="1:3" x14ac:dyDescent="0.4">
      <c r="A470" t="s">
        <v>765</v>
      </c>
      <c r="B470" t="str">
        <f t="shared" si="7"/>
        <v>Mr,Bﾎﾜｲﾄ-21-Y-110</v>
      </c>
      <c r="C470">
        <v>470</v>
      </c>
    </row>
    <row r="471" spans="1:3" x14ac:dyDescent="0.4">
      <c r="A471" t="s">
        <v>766</v>
      </c>
      <c r="B471" t="str">
        <f t="shared" si="7"/>
        <v>片艶晒ｸﾗﾌﾄ-24-T-108</v>
      </c>
      <c r="C471">
        <v>471</v>
      </c>
    </row>
    <row r="472" spans="1:3" x14ac:dyDescent="0.4">
      <c r="A472" t="s">
        <v>767</v>
      </c>
      <c r="B472" t="str">
        <f t="shared" si="7"/>
        <v>片艶晒ｸﾗﾌﾄ-24-T-86.5</v>
      </c>
      <c r="C472">
        <v>472</v>
      </c>
    </row>
    <row r="473" spans="1:3" x14ac:dyDescent="0.4">
      <c r="A473" t="s">
        <v>404</v>
      </c>
      <c r="B473" t="str">
        <f t="shared" si="7"/>
        <v>紀州ｵﾚﾝｼﾞ-20-T-33</v>
      </c>
      <c r="C473">
        <v>473</v>
      </c>
    </row>
    <row r="474" spans="1:3" x14ac:dyDescent="0.4">
      <c r="A474" t="s">
        <v>768</v>
      </c>
      <c r="B474" t="str">
        <f t="shared" si="7"/>
        <v>雷鳥SｱｰﾄCOC-23-Y-93.5</v>
      </c>
      <c r="C474">
        <v>474</v>
      </c>
    </row>
    <row r="475" spans="1:3" x14ac:dyDescent="0.4">
      <c r="A475" t="s">
        <v>769</v>
      </c>
      <c r="B475" t="str">
        <f t="shared" si="7"/>
        <v>雷鳥SｱｰﾄCOC-23-Y-76.5</v>
      </c>
      <c r="C475">
        <v>475</v>
      </c>
    </row>
    <row r="476" spans="1:3" x14ac:dyDescent="0.4">
      <c r="A476" t="s">
        <v>7</v>
      </c>
      <c r="B476" t="str">
        <f t="shared" si="7"/>
        <v>OKﾄｯﾌﾟｺｰﾄ-20-Y-57.5</v>
      </c>
      <c r="C476">
        <v>476</v>
      </c>
    </row>
    <row r="477" spans="1:3" x14ac:dyDescent="0.4">
      <c r="A477" t="s">
        <v>770</v>
      </c>
      <c r="B477" t="str">
        <f t="shared" si="7"/>
        <v>雷鳥SｱｰﾄCOC-23-T-93.5</v>
      </c>
      <c r="C477">
        <v>477</v>
      </c>
    </row>
    <row r="478" spans="1:3" x14ac:dyDescent="0.4">
      <c r="A478" t="s">
        <v>771</v>
      </c>
      <c r="B478" t="str">
        <f t="shared" si="7"/>
        <v>紀州ﾗｯﾌﾟ-24-T-108</v>
      </c>
      <c r="C478">
        <v>478</v>
      </c>
    </row>
    <row r="479" spans="1:3" x14ac:dyDescent="0.4">
      <c r="A479" t="s">
        <v>343</v>
      </c>
      <c r="B479" t="str">
        <f t="shared" si="7"/>
        <v>紀州ﾗｯﾌﾟ-24-T-86.5</v>
      </c>
      <c r="C479">
        <v>479</v>
      </c>
    </row>
    <row r="480" spans="1:3" x14ac:dyDescent="0.4">
      <c r="A480" t="s">
        <v>772</v>
      </c>
      <c r="B480" t="str">
        <f t="shared" si="7"/>
        <v>みやぎぬ松葉-21-Y-130</v>
      </c>
      <c r="C480">
        <v>480</v>
      </c>
    </row>
    <row r="481" spans="1:3" x14ac:dyDescent="0.4">
      <c r="A481" t="s">
        <v>773</v>
      </c>
      <c r="B481" t="str">
        <f t="shared" si="7"/>
        <v>npi上質-23-Y-62.5</v>
      </c>
      <c r="C481">
        <v>481</v>
      </c>
    </row>
    <row r="482" spans="1:3" x14ac:dyDescent="0.4">
      <c r="A482" t="s">
        <v>774</v>
      </c>
      <c r="B482" t="str">
        <f t="shared" si="7"/>
        <v>日本製紙ﾓﾓ-21-T-66</v>
      </c>
      <c r="C482">
        <v>482</v>
      </c>
    </row>
    <row r="483" spans="1:3" x14ac:dyDescent="0.4">
      <c r="A483" t="s">
        <v>775</v>
      </c>
      <c r="B483" t="str">
        <f t="shared" si="7"/>
        <v>ｺｸﾖﾜｰﾌﾟﾛﾗﾍﾞﾙﾀｲ-2111N-W-4-T-1</v>
      </c>
      <c r="C483">
        <v>483</v>
      </c>
    </row>
    <row r="484" spans="1:3" x14ac:dyDescent="0.4">
      <c r="A484" t="s">
        <v>344</v>
      </c>
      <c r="B484" t="str">
        <f t="shared" si="7"/>
        <v>銀竹ｸﾗﾌﾄ-24-T-72</v>
      </c>
      <c r="C484">
        <v>484</v>
      </c>
    </row>
    <row r="485" spans="1:3" x14ac:dyDescent="0.4">
      <c r="A485" t="s">
        <v>170</v>
      </c>
      <c r="B485" t="str">
        <f t="shared" si="7"/>
        <v>琥珀-22-T-70</v>
      </c>
      <c r="C485">
        <v>485</v>
      </c>
    </row>
    <row r="486" spans="1:3" x14ac:dyDescent="0.4">
      <c r="A486" t="s">
        <v>776</v>
      </c>
      <c r="B486" t="str">
        <f t="shared" si="7"/>
        <v>紀州ﾜｶﾀｹ-21-T-52</v>
      </c>
      <c r="C486">
        <v>486</v>
      </c>
    </row>
    <row r="487" spans="1:3" x14ac:dyDescent="0.4">
      <c r="A487" t="s">
        <v>777</v>
      </c>
      <c r="B487" t="str">
        <f t="shared" si="7"/>
        <v>紀州濃ｸﾘｰﾑ-21-T-52</v>
      </c>
      <c r="C487">
        <v>487</v>
      </c>
    </row>
    <row r="488" spans="1:3" x14ac:dyDescent="0.4">
      <c r="A488" t="s">
        <v>475</v>
      </c>
      <c r="B488" t="str">
        <f t="shared" si="7"/>
        <v>日本製紙ﾀﾞｲﾀﾞｲ-20-T-68.5</v>
      </c>
      <c r="C488">
        <v>488</v>
      </c>
    </row>
    <row r="489" spans="1:3" x14ac:dyDescent="0.4">
      <c r="A489" t="s">
        <v>778</v>
      </c>
      <c r="B489" t="str">
        <f t="shared" si="7"/>
        <v>紀州ﾓﾓ-21-T-78</v>
      </c>
      <c r="C489">
        <v>489</v>
      </c>
    </row>
    <row r="490" spans="1:3" x14ac:dyDescent="0.4">
      <c r="A490" t="s">
        <v>779</v>
      </c>
      <c r="B490" t="str">
        <f t="shared" si="7"/>
        <v>紀州ﾐﾄﾞﾘ-20-T-50</v>
      </c>
      <c r="C490">
        <v>490</v>
      </c>
    </row>
    <row r="491" spans="1:3" x14ac:dyDescent="0.4">
      <c r="A491" t="s">
        <v>478</v>
      </c>
      <c r="B491" t="str">
        <f t="shared" si="7"/>
        <v>日本製紙ﾋﾟｭｱﾋﾟﾝｸ-20-T-50</v>
      </c>
      <c r="C491">
        <v>491</v>
      </c>
    </row>
    <row r="492" spans="1:3" x14ac:dyDescent="0.4">
      <c r="A492" t="s">
        <v>780</v>
      </c>
      <c r="B492" t="str">
        <f t="shared" si="7"/>
        <v>ｱﾗﾍﾞｰﾙﾎﾜｲﾄ-21-Y-70</v>
      </c>
      <c r="C492">
        <v>492</v>
      </c>
    </row>
    <row r="493" spans="1:3" x14ac:dyDescent="0.4">
      <c r="A493" t="s">
        <v>245</v>
      </c>
      <c r="B493" t="str">
        <f t="shared" si="7"/>
        <v>ｴｽﾌﾟﾘｺｰﾄSS-23-Y-153</v>
      </c>
      <c r="C493">
        <v>493</v>
      </c>
    </row>
    <row r="494" spans="1:3" x14ac:dyDescent="0.4">
      <c r="A494" t="s">
        <v>781</v>
      </c>
      <c r="B494" t="str">
        <f t="shared" si="7"/>
        <v>紀州ﾌｼﾞ-20-T-33</v>
      </c>
      <c r="C494">
        <v>494</v>
      </c>
    </row>
    <row r="495" spans="1:3" x14ac:dyDescent="0.4">
      <c r="A495" t="s">
        <v>782</v>
      </c>
      <c r="B495" t="str">
        <f t="shared" si="7"/>
        <v>紀州ｷﾞﾝﾈｽﾞ-20-T-33</v>
      </c>
      <c r="C495">
        <v>495</v>
      </c>
    </row>
    <row r="496" spans="1:3" x14ac:dyDescent="0.4">
      <c r="A496" t="s">
        <v>783</v>
      </c>
      <c r="B496" t="str">
        <f t="shared" si="7"/>
        <v>紀州ｻｰﾓﾝ-20-T-33</v>
      </c>
      <c r="C496">
        <v>496</v>
      </c>
    </row>
    <row r="497" spans="1:3" x14ac:dyDescent="0.4">
      <c r="A497" t="s">
        <v>784</v>
      </c>
      <c r="B497" t="str">
        <f t="shared" si="7"/>
        <v>紀州ﾌﾞﾙｰ-20-T-33</v>
      </c>
      <c r="C497">
        <v>497</v>
      </c>
    </row>
    <row r="498" spans="1:3" x14ac:dyDescent="0.4">
      <c r="A498" t="s">
        <v>785</v>
      </c>
      <c r="B498" t="str">
        <f t="shared" si="7"/>
        <v>紀州ｱｲﾎﾞﾘｰ-20-T-33</v>
      </c>
      <c r="C498">
        <v>498</v>
      </c>
    </row>
    <row r="499" spans="1:3" x14ac:dyDescent="0.4">
      <c r="A499" t="s">
        <v>786</v>
      </c>
      <c r="B499" t="str">
        <f t="shared" si="7"/>
        <v>紀州ﾜｶｸｻ-21-T-134</v>
      </c>
      <c r="C499">
        <v>499</v>
      </c>
    </row>
    <row r="500" spans="1:3" x14ac:dyDescent="0.4">
      <c r="A500" t="s">
        <v>787</v>
      </c>
      <c r="B500" t="str">
        <f t="shared" si="7"/>
        <v>日本製紙ｳｽﾍﾞﾆ-21-T-134</v>
      </c>
      <c r="C500">
        <v>500</v>
      </c>
    </row>
    <row r="501" spans="1:3" x14ac:dyDescent="0.4">
      <c r="A501" t="s">
        <v>788</v>
      </c>
      <c r="B501" t="str">
        <f t="shared" si="7"/>
        <v>日本製紙ﾋﾟｭｱﾗｲﾄｸﾘｰﾑ-21-T-134</v>
      </c>
      <c r="C501">
        <v>501</v>
      </c>
    </row>
    <row r="502" spans="1:3" x14ac:dyDescent="0.4">
      <c r="A502" t="s">
        <v>436</v>
      </c>
      <c r="B502" t="str">
        <f t="shared" si="7"/>
        <v>紀州ﾌｼﾞ-21-T-134</v>
      </c>
      <c r="C502">
        <v>502</v>
      </c>
    </row>
    <row r="503" spans="1:3" x14ac:dyDescent="0.4">
      <c r="A503" t="s">
        <v>409</v>
      </c>
      <c r="B503" t="str">
        <f t="shared" si="7"/>
        <v>紀州ｷ-21-T-52</v>
      </c>
      <c r="C503">
        <v>503</v>
      </c>
    </row>
    <row r="504" spans="1:3" x14ac:dyDescent="0.4">
      <c r="A504" t="s">
        <v>789</v>
      </c>
      <c r="B504" t="str">
        <f t="shared" si="7"/>
        <v>Vﾏｯﾄ-20-T-70.5</v>
      </c>
      <c r="C504">
        <v>504</v>
      </c>
    </row>
    <row r="505" spans="1:3" x14ac:dyDescent="0.4">
      <c r="A505" t="s">
        <v>790</v>
      </c>
      <c r="B505" t="str">
        <f t="shared" si="7"/>
        <v>紀州ｿﾗ-20-T-33</v>
      </c>
      <c r="C505">
        <v>505</v>
      </c>
    </row>
    <row r="506" spans="1:3" x14ac:dyDescent="0.4">
      <c r="A506" t="s">
        <v>440</v>
      </c>
      <c r="B506" t="str">
        <f t="shared" si="7"/>
        <v>紀州ﾐﾄﾞﾘ-21-T-66</v>
      </c>
      <c r="C506">
        <v>506</v>
      </c>
    </row>
    <row r="507" spans="1:3" x14ac:dyDescent="0.4">
      <c r="A507" t="s">
        <v>791</v>
      </c>
      <c r="B507" t="str">
        <f t="shared" si="7"/>
        <v>里紙ﾀｹ-21-Y-130</v>
      </c>
      <c r="C507">
        <v>507</v>
      </c>
    </row>
    <row r="508" spans="1:3" x14ac:dyDescent="0.4">
      <c r="A508" t="s">
        <v>792</v>
      </c>
      <c r="B508" t="str">
        <f t="shared" si="7"/>
        <v>新だん紙ｼﾛ-21-Y-135</v>
      </c>
      <c r="C508">
        <v>508</v>
      </c>
    </row>
    <row r="509" spans="1:3" x14ac:dyDescent="0.4">
      <c r="A509" t="s">
        <v>793</v>
      </c>
      <c r="B509" t="str">
        <f t="shared" si="7"/>
        <v>紀州ｺｽﾓｽ-21-T-134</v>
      </c>
      <c r="C509">
        <v>509</v>
      </c>
    </row>
    <row r="510" spans="1:3" x14ac:dyDescent="0.4">
      <c r="A510" t="s">
        <v>452</v>
      </c>
      <c r="B510" t="str">
        <f t="shared" si="7"/>
        <v>紀州ﾔﾏﾌﾞｷ-21-T-134</v>
      </c>
      <c r="C510">
        <v>510</v>
      </c>
    </row>
    <row r="511" spans="1:3" x14ac:dyDescent="0.4">
      <c r="A511" t="s">
        <v>794</v>
      </c>
      <c r="B511" t="str">
        <f t="shared" si="7"/>
        <v>里紙ｷｷｮｳ-21-Y-100</v>
      </c>
      <c r="C511">
        <v>511</v>
      </c>
    </row>
    <row r="512" spans="1:3" x14ac:dyDescent="0.4">
      <c r="A512" t="s">
        <v>795</v>
      </c>
      <c r="B512" t="str">
        <f t="shared" si="7"/>
        <v>紀州ﾜｶｸｻ-21-T-132</v>
      </c>
      <c r="C512">
        <v>512</v>
      </c>
    </row>
    <row r="513" spans="1:3" x14ac:dyDescent="0.4">
      <c r="A513" t="s">
        <v>796</v>
      </c>
      <c r="B513" t="str">
        <f t="shared" si="7"/>
        <v>紀州ｺｽﾓｽ-21-T-132</v>
      </c>
      <c r="C513">
        <v>513</v>
      </c>
    </row>
    <row r="514" spans="1:3" x14ac:dyDescent="0.4">
      <c r="A514" t="s">
        <v>797</v>
      </c>
      <c r="B514" t="str">
        <f t="shared" ref="B514:B577" si="8">ASC(A514)</f>
        <v>紀州ﾔﾏﾌﾞｷ-21-T-132</v>
      </c>
      <c r="C514">
        <v>514</v>
      </c>
    </row>
    <row r="515" spans="1:3" x14ac:dyDescent="0.4">
      <c r="A515" t="s">
        <v>798</v>
      </c>
      <c r="B515" t="str">
        <f t="shared" si="8"/>
        <v>紀州ﾌｼﾞ-21-T-132</v>
      </c>
      <c r="C515">
        <v>515</v>
      </c>
    </row>
    <row r="516" spans="1:3" x14ac:dyDescent="0.4">
      <c r="A516" t="s">
        <v>799</v>
      </c>
      <c r="B516" t="str">
        <f t="shared" si="8"/>
        <v>ﾏﾙｳﾀｯｸﾏｯﾄﾘﾍﾞｰﾙS白ｾﾊﾟ-27-T-70</v>
      </c>
      <c r="C516">
        <v>516</v>
      </c>
    </row>
    <row r="517" spans="1:3" x14ac:dyDescent="0.4">
      <c r="A517" t="s">
        <v>800</v>
      </c>
      <c r="B517" t="str">
        <f t="shared" si="8"/>
        <v>CCP親展はがきJGS51M-20-T-160.2</v>
      </c>
      <c r="C517">
        <v>517</v>
      </c>
    </row>
    <row r="518" spans="1:3" x14ac:dyDescent="0.4">
      <c r="A518" t="s">
        <v>801</v>
      </c>
      <c r="B518" t="str">
        <f t="shared" si="8"/>
        <v>淡ｸﾘｰﾑｷﾝﾏﾘ-21-Y-72.5</v>
      </c>
      <c r="C518">
        <v>518</v>
      </c>
    </row>
    <row r="519" spans="1:3" x14ac:dyDescent="0.4">
      <c r="A519" t="s">
        <v>802</v>
      </c>
      <c r="B519" t="str">
        <f t="shared" si="8"/>
        <v>ﾚｻﾞｯｸ66ﾐﾙｸ-21-Y-215</v>
      </c>
      <c r="C519">
        <v>519</v>
      </c>
    </row>
    <row r="520" spans="1:3" x14ac:dyDescent="0.4">
      <c r="A520" t="s">
        <v>803</v>
      </c>
      <c r="B520" t="str">
        <f t="shared" si="8"/>
        <v>雷鳥ﾏｯﾄｱｰﾄ-23-Y-76.5</v>
      </c>
      <c r="C520">
        <v>520</v>
      </c>
    </row>
    <row r="521" spans="1:3" x14ac:dyDescent="0.4">
      <c r="A521" t="s">
        <v>804</v>
      </c>
      <c r="B521" t="str">
        <f t="shared" si="8"/>
        <v>紀州ｼﾗﾁｬ-20-T-42</v>
      </c>
      <c r="C521">
        <v>521</v>
      </c>
    </row>
    <row r="522" spans="1:3" x14ac:dyDescent="0.4">
      <c r="A522" t="s">
        <v>805</v>
      </c>
      <c r="B522" t="str">
        <f t="shared" si="8"/>
        <v>感圧紙中葉40Wｼﾛ-36-Y-40</v>
      </c>
      <c r="C522">
        <v>522</v>
      </c>
    </row>
    <row r="523" spans="1:3" x14ac:dyDescent="0.4">
      <c r="A523" t="s">
        <v>806</v>
      </c>
      <c r="B523" t="str">
        <f t="shared" si="8"/>
        <v>北越ｱｰﾄﾎﾟｽﾄ-21-T-180</v>
      </c>
      <c r="C523">
        <v>523</v>
      </c>
    </row>
    <row r="524" spans="1:3" x14ac:dyDescent="0.4">
      <c r="A524" t="s">
        <v>201</v>
      </c>
      <c r="B524" t="str">
        <f t="shared" si="8"/>
        <v>MLﾌｧｲﾊﾞｰｳｽｱｵ-21-Y-160</v>
      </c>
      <c r="C524">
        <v>524</v>
      </c>
    </row>
    <row r="525" spans="1:3" x14ac:dyDescent="0.4">
      <c r="A525" t="s">
        <v>807</v>
      </c>
      <c r="B525" t="str">
        <f t="shared" si="8"/>
        <v>ﾓﾃﾞﾗﾄｰﾝGAﾅﾁｭﾗﾙ-21-Y-110</v>
      </c>
      <c r="C525">
        <v>525</v>
      </c>
    </row>
    <row r="526" spans="1:3" x14ac:dyDescent="0.4">
      <c r="A526" t="s">
        <v>808</v>
      </c>
      <c r="B526" t="str">
        <f t="shared" si="8"/>
        <v>ｼﾙﾊﾞｰﾀﾞｲﾔ-23-Y-93.5</v>
      </c>
      <c r="C526">
        <v>526</v>
      </c>
    </row>
    <row r="527" spans="1:3" x14ac:dyDescent="0.4">
      <c r="A527" t="s">
        <v>809</v>
      </c>
      <c r="B527" t="str">
        <f t="shared" si="8"/>
        <v>ｴｺｼﾞｬﾊﾟﾝRﾂﾕｸｻ-21-Y-100</v>
      </c>
      <c r="C527">
        <v>527</v>
      </c>
    </row>
    <row r="528" spans="1:3" x14ac:dyDescent="0.4">
      <c r="A528" t="s">
        <v>421</v>
      </c>
      <c r="B528" t="str">
        <f t="shared" si="8"/>
        <v>紀州ｺｽﾓｽ-20-T-50</v>
      </c>
      <c r="C528">
        <v>528</v>
      </c>
    </row>
    <row r="529" spans="1:3" x14ac:dyDescent="0.4">
      <c r="A529" t="s">
        <v>810</v>
      </c>
      <c r="B529" t="str">
        <f t="shared" si="8"/>
        <v>雷鳥ﾀﾞﾙｱｰﾄ-23-Y-76.5</v>
      </c>
      <c r="C529">
        <v>529</v>
      </c>
    </row>
    <row r="530" spans="1:3" x14ac:dyDescent="0.4">
      <c r="A530" t="s">
        <v>811</v>
      </c>
      <c r="B530" t="str">
        <f t="shared" si="8"/>
        <v>ﾚｻﾞｯｸ66ｵﾘｰﾌﾞ-21-Y-215</v>
      </c>
      <c r="C530">
        <v>530</v>
      </c>
    </row>
    <row r="531" spans="1:3" x14ac:dyDescent="0.4">
      <c r="A531" t="s">
        <v>812</v>
      </c>
      <c r="B531" t="str">
        <f t="shared" si="8"/>
        <v>OKｱｰﾄﾎﾟｽﾄ-21-T-220</v>
      </c>
      <c r="C531">
        <v>531</v>
      </c>
    </row>
    <row r="532" spans="1:3" x14ac:dyDescent="0.4">
      <c r="A532" t="s">
        <v>813</v>
      </c>
      <c r="B532" t="str">
        <f t="shared" si="8"/>
        <v>紀州ﾓﾓ-20-T-50</v>
      </c>
      <c r="C532">
        <v>532</v>
      </c>
    </row>
    <row r="533" spans="1:3" x14ac:dyDescent="0.4">
      <c r="A533" t="s">
        <v>814</v>
      </c>
      <c r="B533" t="str">
        <f t="shared" si="8"/>
        <v>奉書紙しろたえ-21-Y-65</v>
      </c>
      <c r="C533">
        <v>533</v>
      </c>
    </row>
    <row r="534" spans="1:3" x14ac:dyDescent="0.4">
      <c r="A534" t="s">
        <v>815</v>
      </c>
      <c r="B534" t="str">
        <f t="shared" si="8"/>
        <v>ﾌﾘｯﾀｰﾊｲﾎﾜｲﾄ-21-Y-180</v>
      </c>
      <c r="C534">
        <v>534</v>
      </c>
    </row>
    <row r="535" spans="1:3" x14ac:dyDescent="0.4">
      <c r="A535" t="s">
        <v>816</v>
      </c>
      <c r="B535" t="str">
        <f t="shared" si="8"/>
        <v>ﾊﾝﾏｰﾄｰﾝGAｱｲ-21-Y-80</v>
      </c>
      <c r="C535">
        <v>535</v>
      </c>
    </row>
    <row r="536" spans="1:3" x14ac:dyDescent="0.4">
      <c r="A536" t="s">
        <v>817</v>
      </c>
      <c r="B536" t="str">
        <f t="shared" si="8"/>
        <v>ﾌﾗｽｺﾎﾜｲﾄ-21-Y-80</v>
      </c>
      <c r="C536">
        <v>536</v>
      </c>
    </row>
    <row r="537" spans="1:3" x14ac:dyDescent="0.4">
      <c r="A537" t="s">
        <v>818</v>
      </c>
      <c r="B537" t="str">
        <f t="shared" si="8"/>
        <v>ｷｬｽﾄｺｰﾄﾀｯｸ-27-T-1</v>
      </c>
      <c r="C537">
        <v>537</v>
      </c>
    </row>
    <row r="538" spans="1:3" x14ac:dyDescent="0.4">
      <c r="A538" t="s">
        <v>819</v>
      </c>
      <c r="B538" t="str">
        <f t="shared" si="8"/>
        <v>艶塩ﾋﾞ#80-39-T-1</v>
      </c>
      <c r="C538">
        <v>538</v>
      </c>
    </row>
    <row r="539" spans="1:3" x14ac:dyDescent="0.4">
      <c r="A539" t="s">
        <v>820</v>
      </c>
      <c r="B539" t="str">
        <f t="shared" si="8"/>
        <v>日本製紙ﾜｶﾀｹ-20-T-68.5</v>
      </c>
      <c r="C539">
        <v>539</v>
      </c>
    </row>
    <row r="540" spans="1:3" x14ac:dyDescent="0.4">
      <c r="A540" t="s">
        <v>821</v>
      </c>
      <c r="B540" t="str">
        <f t="shared" si="8"/>
        <v>ｻﾃﾝ金藤N-23-Y-125</v>
      </c>
      <c r="C540">
        <v>540</v>
      </c>
    </row>
    <row r="541" spans="1:3" x14ac:dyDescent="0.4">
      <c r="A541" t="s">
        <v>51</v>
      </c>
      <c r="B541" t="str">
        <f t="shared" si="8"/>
        <v>ｼﾙﾊﾞｰﾀﾞｲﾔ-20-Y-70.5</v>
      </c>
      <c r="C541">
        <v>541</v>
      </c>
    </row>
    <row r="542" spans="1:3" x14ac:dyDescent="0.4">
      <c r="A542" t="s">
        <v>822</v>
      </c>
      <c r="B542" t="str">
        <f t="shared" si="8"/>
        <v>ﾆｭｰｹﾝﾄ-21-T-160</v>
      </c>
      <c r="C542">
        <v>542</v>
      </c>
    </row>
    <row r="543" spans="1:3" x14ac:dyDescent="0.4">
      <c r="A543" t="s">
        <v>823</v>
      </c>
      <c r="B543" t="str">
        <f t="shared" si="8"/>
        <v>日本製紙ｷ-21-T-52</v>
      </c>
      <c r="C543">
        <v>543</v>
      </c>
    </row>
    <row r="544" spans="1:3" x14ac:dyDescent="0.4">
      <c r="A544" t="s">
        <v>824</v>
      </c>
      <c r="B544" t="str">
        <f t="shared" si="8"/>
        <v>新大礼紙華ﾊﾟｰﾙﾎﾜｲﾄ-21-Y-75</v>
      </c>
      <c r="C544">
        <v>544</v>
      </c>
    </row>
    <row r="545" spans="1:3" x14ac:dyDescent="0.4">
      <c r="A545" t="s">
        <v>825</v>
      </c>
      <c r="B545" t="str">
        <f t="shared" si="8"/>
        <v>ﾓﾃﾞﾗﾄｰﾝGAｽﾉｰ-21-Y-200</v>
      </c>
      <c r="C545">
        <v>545</v>
      </c>
    </row>
    <row r="546" spans="1:3" x14ac:dyDescent="0.4">
      <c r="A546" t="s">
        <v>826</v>
      </c>
      <c r="B546" t="str">
        <f t="shared" si="8"/>
        <v>NTﾗｼｬｺｿﾒ-21-Y-100</v>
      </c>
      <c r="C546">
        <v>546</v>
      </c>
    </row>
    <row r="547" spans="1:3" x14ac:dyDescent="0.4">
      <c r="A547" t="s">
        <v>827</v>
      </c>
      <c r="B547" t="str">
        <f t="shared" si="8"/>
        <v>ｱﾗﾍﾞｰﾙｽﾉｰﾎﾜｲﾄ-21-Y-90</v>
      </c>
      <c r="C547">
        <v>547</v>
      </c>
    </row>
    <row r="548" spans="1:3" x14ac:dyDescent="0.4">
      <c r="A548" t="s">
        <v>828</v>
      </c>
      <c r="B548" t="str">
        <f t="shared" si="8"/>
        <v>北越ｱｰﾄﾎﾟｽﾄ-23-T-153</v>
      </c>
      <c r="C548">
        <v>548</v>
      </c>
    </row>
    <row r="549" spans="1:3" x14ac:dyDescent="0.4">
      <c r="A549" t="s">
        <v>413</v>
      </c>
      <c r="B549" t="str">
        <f t="shared" si="8"/>
        <v>紀州ｸﾘｰﾑ-20-T-33</v>
      </c>
      <c r="C549">
        <v>549</v>
      </c>
    </row>
    <row r="550" spans="1:3" x14ac:dyDescent="0.4">
      <c r="A550" t="s">
        <v>43</v>
      </c>
      <c r="B550" t="str">
        <f t="shared" si="8"/>
        <v>Vﾏｯﾄ-23-Y-62.5</v>
      </c>
      <c r="C550">
        <v>550</v>
      </c>
    </row>
    <row r="551" spans="1:3" x14ac:dyDescent="0.4">
      <c r="A551" t="s">
        <v>91</v>
      </c>
      <c r="B551" t="str">
        <f t="shared" si="8"/>
        <v>npi上質-21-T-45</v>
      </c>
      <c r="C551">
        <v>551</v>
      </c>
    </row>
    <row r="552" spans="1:3" x14ac:dyDescent="0.4">
      <c r="A552" t="s">
        <v>829</v>
      </c>
      <c r="B552" t="str">
        <f t="shared" si="8"/>
        <v>ﾎﾜｲﾄﾆｭｰVﾏｯﾄ-21-T-135</v>
      </c>
      <c r="C552">
        <v>552</v>
      </c>
    </row>
    <row r="553" spans="1:3" x14ac:dyDescent="0.4">
      <c r="A553" t="s">
        <v>830</v>
      </c>
      <c r="B553" t="str">
        <f t="shared" si="8"/>
        <v>Mr,Bﾎﾜｲﾄ-23-Y-93.5</v>
      </c>
      <c r="C553">
        <v>553</v>
      </c>
    </row>
    <row r="554" spans="1:3" x14ac:dyDescent="0.4">
      <c r="A554" t="s">
        <v>831</v>
      </c>
      <c r="B554" t="str">
        <f t="shared" si="8"/>
        <v>ﾀﾝﾄN-66-21-Y-100</v>
      </c>
      <c r="C554">
        <v>554</v>
      </c>
    </row>
    <row r="555" spans="1:3" x14ac:dyDescent="0.4">
      <c r="A555" t="s">
        <v>832</v>
      </c>
      <c r="B555" t="str">
        <f t="shared" si="8"/>
        <v>NTﾗｼｬﾆﾌﾞｱｵ-21-Y-100</v>
      </c>
      <c r="C555">
        <v>555</v>
      </c>
    </row>
    <row r="556" spans="1:3" x14ac:dyDescent="0.4">
      <c r="A556" t="s">
        <v>833</v>
      </c>
      <c r="B556" t="str">
        <f t="shared" si="8"/>
        <v>NTﾗｼｬｳｽﾈｽﾞﾐ-21-Y-100</v>
      </c>
      <c r="C556">
        <v>556</v>
      </c>
    </row>
    <row r="557" spans="1:3" x14ac:dyDescent="0.4">
      <c r="A557" t="s">
        <v>834</v>
      </c>
      <c r="B557" t="str">
        <f t="shared" si="8"/>
        <v>ﾓﾃﾞﾗﾄｰﾝGAﾎﾜｲﾄ-21-Y-200</v>
      </c>
      <c r="C557">
        <v>557</v>
      </c>
    </row>
    <row r="558" spans="1:3" x14ac:dyDescent="0.4">
      <c r="A558" t="s">
        <v>835</v>
      </c>
      <c r="B558" t="str">
        <f t="shared" si="8"/>
        <v>ﾀﾝﾄN-68-21-Y-100</v>
      </c>
      <c r="C558">
        <v>558</v>
      </c>
    </row>
    <row r="559" spans="1:3" x14ac:dyDescent="0.4">
      <c r="A559" t="s">
        <v>836</v>
      </c>
      <c r="B559" t="str">
        <f t="shared" si="8"/>
        <v>ｷｭﾘｱｽﾒﾀﾙｼﾙﾊﾞｰ-21-Y-215</v>
      </c>
      <c r="C559">
        <v>559</v>
      </c>
    </row>
    <row r="560" spans="1:3" x14ac:dyDescent="0.4">
      <c r="A560" t="s">
        <v>837</v>
      </c>
      <c r="B560" t="str">
        <f t="shared" si="8"/>
        <v>紀州ｻｸﾗ-21-T-176</v>
      </c>
      <c r="C560">
        <v>560</v>
      </c>
    </row>
    <row r="561" spans="1:3" x14ac:dyDescent="0.4">
      <c r="A561" t="s">
        <v>838</v>
      </c>
      <c r="B561" t="str">
        <f t="shared" si="8"/>
        <v>みやぎぬｷﾇ-21-Y-200</v>
      </c>
      <c r="C561">
        <v>561</v>
      </c>
    </row>
    <row r="562" spans="1:3" x14ac:dyDescent="0.4">
      <c r="A562" t="s">
        <v>136</v>
      </c>
      <c r="B562" t="str">
        <f t="shared" si="8"/>
        <v>ﾚｲﾅR-23-Y-153</v>
      </c>
      <c r="C562">
        <v>562</v>
      </c>
    </row>
    <row r="563" spans="1:3" x14ac:dyDescent="0.4">
      <c r="A563" t="s">
        <v>839</v>
      </c>
      <c r="B563" t="str">
        <f t="shared" si="8"/>
        <v>npi上質ｸﾞﾘｰﾝ70-20-Y-57.5</v>
      </c>
      <c r="C563">
        <v>563</v>
      </c>
    </row>
    <row r="564" spans="1:3" x14ac:dyDescent="0.4">
      <c r="A564" t="s">
        <v>840</v>
      </c>
      <c r="B564" t="str">
        <f t="shared" si="8"/>
        <v>ﾀﾝﾄN-8-21-Y-180</v>
      </c>
      <c r="C564">
        <v>564</v>
      </c>
    </row>
    <row r="565" spans="1:3" x14ac:dyDescent="0.4">
      <c r="A565" t="s">
        <v>841</v>
      </c>
      <c r="B565" t="str">
        <f t="shared" si="8"/>
        <v>ﾍﾞｽﾄﾏｯﾄ-21-T-180</v>
      </c>
      <c r="C565">
        <v>565</v>
      </c>
    </row>
    <row r="566" spans="1:3" x14ac:dyDescent="0.4">
      <c r="A566" t="s">
        <v>842</v>
      </c>
      <c r="B566" t="str">
        <f t="shared" si="8"/>
        <v>ｺﾞｰﾙﾄﾞｱﾄﾗｽG-24-T-129.5</v>
      </c>
      <c r="C566">
        <v>566</v>
      </c>
    </row>
    <row r="567" spans="1:3" x14ac:dyDescent="0.4">
      <c r="A567" t="s">
        <v>843</v>
      </c>
      <c r="B567" t="str">
        <f t="shared" si="8"/>
        <v>JETｴｰｽF-29-T-48.5</v>
      </c>
      <c r="C567">
        <v>567</v>
      </c>
    </row>
    <row r="568" spans="1:3" x14ac:dyDescent="0.4">
      <c r="A568" t="s">
        <v>844</v>
      </c>
      <c r="B568" t="str">
        <f t="shared" si="8"/>
        <v>日本製紙ｵﾚﾝｼﾞ-20-T-68.5</v>
      </c>
      <c r="C568">
        <v>568</v>
      </c>
    </row>
    <row r="569" spans="1:3" x14ac:dyDescent="0.4">
      <c r="A569" t="s">
        <v>845</v>
      </c>
      <c r="B569" t="str">
        <f t="shared" si="8"/>
        <v>CCP中葉 60W-20-Y-1</v>
      </c>
      <c r="C569">
        <v>569</v>
      </c>
    </row>
    <row r="570" spans="1:3" x14ac:dyDescent="0.4">
      <c r="A570" t="s">
        <v>846</v>
      </c>
      <c r="B570" t="str">
        <f t="shared" si="8"/>
        <v>ｱﾗﾍﾞｰﾙﾅﾁｭﾗﾙ-21-Y-160</v>
      </c>
      <c r="C570">
        <v>570</v>
      </c>
    </row>
    <row r="571" spans="1:3" x14ac:dyDescent="0.4">
      <c r="A571" t="s">
        <v>847</v>
      </c>
      <c r="B571" t="str">
        <f t="shared" si="8"/>
        <v>里紙ｼﾛ-21-Y-100</v>
      </c>
      <c r="C571">
        <v>571</v>
      </c>
    </row>
    <row r="572" spans="1:3" x14ac:dyDescent="0.4">
      <c r="A572" t="s">
        <v>848</v>
      </c>
      <c r="B572" t="str">
        <f t="shared" si="8"/>
        <v>紀州ﾊﾀﾞ-21-T-176</v>
      </c>
      <c r="C572">
        <v>572</v>
      </c>
    </row>
    <row r="573" spans="1:3" x14ac:dyDescent="0.4">
      <c r="A573" t="s">
        <v>849</v>
      </c>
      <c r="B573" t="str">
        <f t="shared" si="8"/>
        <v>紀州ｷ-21-T-66</v>
      </c>
      <c r="C573">
        <v>573</v>
      </c>
    </row>
    <row r="574" spans="1:3" x14ac:dyDescent="0.4">
      <c r="A574" t="s">
        <v>850</v>
      </c>
      <c r="B574" t="str">
        <f t="shared" si="8"/>
        <v>里紙ｳｸﾞｲｽ-21-Y-100</v>
      </c>
      <c r="C574">
        <v>574</v>
      </c>
    </row>
    <row r="575" spans="1:3" x14ac:dyDescent="0.4">
      <c r="A575" t="s">
        <v>348</v>
      </c>
      <c r="B575" t="str">
        <f t="shared" si="8"/>
        <v>北雪ｹﾝﾄ-21-T-360</v>
      </c>
      <c r="C575">
        <v>575</v>
      </c>
    </row>
    <row r="576" spans="1:3" x14ac:dyDescent="0.4">
      <c r="A576" t="s">
        <v>101</v>
      </c>
      <c r="B576" t="str">
        <f t="shared" si="8"/>
        <v>ﾌﾟﾘﾝｽ上質ｴｺｸﾞﾘｰﾝ-20-Y-57.5</v>
      </c>
      <c r="C576">
        <v>576</v>
      </c>
    </row>
    <row r="577" spans="1:3" x14ac:dyDescent="0.4">
      <c r="A577" t="s">
        <v>851</v>
      </c>
      <c r="B577" t="str">
        <f t="shared" si="8"/>
        <v>ﾓﾃﾞﾗﾄｰﾝGAﾅﾁｭﾗﾙ-21-Y-135</v>
      </c>
      <c r="C577">
        <v>577</v>
      </c>
    </row>
    <row r="578" spans="1:3" x14ac:dyDescent="0.4">
      <c r="A578" t="s">
        <v>852</v>
      </c>
      <c r="B578" t="str">
        <f t="shared" ref="B578:B641" si="9">ASC(A578)</f>
        <v>紀州ｱｼﾞｻｲ-21-T-176</v>
      </c>
      <c r="C578">
        <v>578</v>
      </c>
    </row>
    <row r="579" spans="1:3" x14ac:dyDescent="0.4">
      <c r="A579" t="s">
        <v>853</v>
      </c>
      <c r="B579" t="str">
        <f t="shared" si="9"/>
        <v>紀州ﾐﾄﾞﾘ-21-T-107</v>
      </c>
      <c r="C579">
        <v>579</v>
      </c>
    </row>
    <row r="580" spans="1:3" x14ac:dyDescent="0.4">
      <c r="A580" t="s">
        <v>854</v>
      </c>
      <c r="B580" t="str">
        <f t="shared" si="9"/>
        <v>ｱﾗﾍﾞｰﾙｽﾉｰﾎﾜｲﾄ-23-T-76.5</v>
      </c>
      <c r="C580">
        <v>580</v>
      </c>
    </row>
    <row r="581" spans="1:3" x14ac:dyDescent="0.4">
      <c r="A581" t="s">
        <v>855</v>
      </c>
      <c r="B581" t="str">
        <f t="shared" si="9"/>
        <v>ﾕﾄﾘﾛｺｰﾄｸﾞﾘｰﾝ70-20-Y-70.5</v>
      </c>
      <c r="C581">
        <v>581</v>
      </c>
    </row>
    <row r="582" spans="1:3" x14ac:dyDescent="0.4">
      <c r="A582" t="s">
        <v>856</v>
      </c>
      <c r="B582" t="str">
        <f t="shared" si="9"/>
        <v>OKｺｰﾄｸﾞﾘｰﾝ100-20-Y-70.5</v>
      </c>
      <c r="C582">
        <v>582</v>
      </c>
    </row>
    <row r="583" spans="1:3" x14ac:dyDescent="0.4">
      <c r="A583" t="s">
        <v>857</v>
      </c>
      <c r="B583" t="str">
        <f t="shared" si="9"/>
        <v>感圧紙上葉80W-20-T-1</v>
      </c>
      <c r="C583">
        <v>583</v>
      </c>
    </row>
    <row r="584" spans="1:3" x14ac:dyDescent="0.4">
      <c r="A584" t="s">
        <v>858</v>
      </c>
      <c r="B584" t="str">
        <f t="shared" si="9"/>
        <v>感圧紙下葉80W-20-T-1</v>
      </c>
      <c r="C584">
        <v>584</v>
      </c>
    </row>
    <row r="585" spans="1:3" x14ac:dyDescent="0.4">
      <c r="A585" t="s">
        <v>859</v>
      </c>
      <c r="B585" t="str">
        <f t="shared" si="9"/>
        <v>紀州ｱｼﾞｻｲ-20-T-121.5</v>
      </c>
      <c r="C585">
        <v>585</v>
      </c>
    </row>
    <row r="586" spans="1:3" x14ac:dyDescent="0.4">
      <c r="A586" t="s">
        <v>267</v>
      </c>
      <c r="B586" t="str">
        <f t="shared" si="9"/>
        <v>ｽﾋﾟｶﾎﾞﾝﾄﾞ-20-Y-41.5</v>
      </c>
      <c r="C586">
        <v>586</v>
      </c>
    </row>
    <row r="587" spans="1:3" x14ac:dyDescent="0.4">
      <c r="A587" t="s">
        <v>860</v>
      </c>
      <c r="B587" t="str">
        <f t="shared" si="9"/>
        <v>紀州ﾜｶｸｻ-21-T-78</v>
      </c>
      <c r="C587">
        <v>587</v>
      </c>
    </row>
    <row r="588" spans="1:3" x14ac:dyDescent="0.4">
      <c r="A588" t="s">
        <v>50</v>
      </c>
      <c r="B588" t="str">
        <f t="shared" si="9"/>
        <v>ｼﾙﾊﾞｰﾀﾞｲﾔ-20-Y-44.5</v>
      </c>
      <c r="C588">
        <v>588</v>
      </c>
    </row>
    <row r="589" spans="1:3" x14ac:dyDescent="0.4">
      <c r="A589" t="s">
        <v>861</v>
      </c>
      <c r="B589" t="str">
        <f t="shared" si="9"/>
        <v>感圧紙中葉60W-20-T-1</v>
      </c>
      <c r="C589">
        <v>589</v>
      </c>
    </row>
    <row r="590" spans="1:3" x14ac:dyDescent="0.4">
      <c r="A590" t="s">
        <v>862</v>
      </c>
      <c r="B590" t="str">
        <f t="shared" si="9"/>
        <v>紀州ﾌﾞﾙｰ-21-T-107</v>
      </c>
      <c r="C590">
        <v>590</v>
      </c>
    </row>
    <row r="591" spans="1:3" x14ac:dyDescent="0.4">
      <c r="A591" t="s">
        <v>863</v>
      </c>
      <c r="B591" t="str">
        <f t="shared" si="9"/>
        <v>ｽﾉｰﾍﾟﾄﾙﾎﾜｲﾄ-21-T-90</v>
      </c>
      <c r="C591">
        <v>591</v>
      </c>
    </row>
    <row r="592" spans="1:3" x14ac:dyDescent="0.4">
      <c r="A592" t="s">
        <v>864</v>
      </c>
      <c r="B592" t="str">
        <f t="shared" si="9"/>
        <v>紀州ｳｽﾐｽﾞ-20-T-68.5</v>
      </c>
      <c r="C592">
        <v>592</v>
      </c>
    </row>
    <row r="593" spans="1:3" x14ac:dyDescent="0.4">
      <c r="A593" t="s">
        <v>865</v>
      </c>
      <c r="B593" t="str">
        <f t="shared" si="9"/>
        <v>ｲﾝﾍﾟﾘｱﾙﾏｯﾄ-23-Y-125</v>
      </c>
      <c r="C593">
        <v>593</v>
      </c>
    </row>
    <row r="594" spans="1:3" x14ac:dyDescent="0.4">
      <c r="A594" t="s">
        <v>124</v>
      </c>
      <c r="B594" t="str">
        <f t="shared" si="9"/>
        <v>ﾎﾞﾝｱｲﾎﾞﾘｰ-23-Y-21.5</v>
      </c>
      <c r="C594">
        <v>594</v>
      </c>
    </row>
    <row r="595" spans="1:3" x14ac:dyDescent="0.4">
      <c r="A595" t="s">
        <v>866</v>
      </c>
      <c r="B595" t="str">
        <f t="shared" si="9"/>
        <v>ﾏﾙｳﾀｯｸｽｰﾊﾟｰﾕﾎﾟ#110-35-T-1</v>
      </c>
      <c r="C595">
        <v>595</v>
      </c>
    </row>
    <row r="596" spans="1:3" x14ac:dyDescent="0.4">
      <c r="A596" t="s">
        <v>867</v>
      </c>
      <c r="B596" t="str">
        <f t="shared" si="9"/>
        <v>npi上質-22-T-67.5</v>
      </c>
      <c r="C596">
        <v>596</v>
      </c>
    </row>
    <row r="597" spans="1:3" x14ac:dyDescent="0.4">
      <c r="A597" t="s">
        <v>868</v>
      </c>
      <c r="B597" t="str">
        <f t="shared" si="9"/>
        <v>日本製紙ﾋﾟｭｱﾋﾟﾝｸ-21-T-52</v>
      </c>
      <c r="C597">
        <v>597</v>
      </c>
    </row>
    <row r="598" spans="1:3" x14ac:dyDescent="0.4">
      <c r="A598" t="s">
        <v>869</v>
      </c>
      <c r="B598" t="str">
        <f t="shared" si="9"/>
        <v>npi上質-23-Y-38</v>
      </c>
      <c r="C598">
        <v>598</v>
      </c>
    </row>
    <row r="599" spans="1:3" x14ac:dyDescent="0.4">
      <c r="A599" t="s">
        <v>870</v>
      </c>
      <c r="B599" t="str">
        <f t="shared" si="9"/>
        <v>ﾀﾝﾄN-3-21-Y-130</v>
      </c>
      <c r="C599">
        <v>599</v>
      </c>
    </row>
    <row r="600" spans="1:3" x14ac:dyDescent="0.4">
      <c r="A600" t="s">
        <v>871</v>
      </c>
      <c r="B600" t="str">
        <f t="shared" si="9"/>
        <v>紀州ｻｸﾗ-20-T-84.5</v>
      </c>
      <c r="C600">
        <v>600</v>
      </c>
    </row>
    <row r="601" spans="1:3" x14ac:dyDescent="0.4">
      <c r="A601" t="s">
        <v>872</v>
      </c>
      <c r="B601" t="str">
        <f t="shared" si="9"/>
        <v>紀州ｸﾘｰﾑ-20-T-84.5</v>
      </c>
      <c r="C601">
        <v>601</v>
      </c>
    </row>
    <row r="602" spans="1:3" x14ac:dyDescent="0.4">
      <c r="A602" t="s">
        <v>873</v>
      </c>
      <c r="B602" t="str">
        <f t="shared" si="9"/>
        <v>ﾀﾝﾄN-62-21-Y-100</v>
      </c>
      <c r="C602">
        <v>602</v>
      </c>
    </row>
    <row r="603" spans="1:3" x14ac:dyDescent="0.4">
      <c r="A603" t="s">
        <v>426</v>
      </c>
      <c r="B603" t="str">
        <f t="shared" si="9"/>
        <v>紀州ｼﾛ-20-T-50</v>
      </c>
      <c r="C603">
        <v>603</v>
      </c>
    </row>
    <row r="604" spans="1:3" x14ac:dyDescent="0.4">
      <c r="A604" t="s">
        <v>874</v>
      </c>
      <c r="B604" t="str">
        <f t="shared" si="9"/>
        <v>OKｶｲｾﾞﾙｺｲﾈｽﾞﾐ-21-Y-110</v>
      </c>
      <c r="C604">
        <v>604</v>
      </c>
    </row>
    <row r="605" spans="1:3" x14ac:dyDescent="0.4">
      <c r="A605" t="s">
        <v>875</v>
      </c>
      <c r="B605" t="str">
        <f t="shared" si="9"/>
        <v>ﾏｰﾒｲﾄﾞｼﾛ-21-Y-210</v>
      </c>
      <c r="C605">
        <v>605</v>
      </c>
    </row>
    <row r="606" spans="1:3" x14ac:dyDescent="0.4">
      <c r="A606" t="s">
        <v>876</v>
      </c>
      <c r="B606" t="str">
        <f t="shared" si="9"/>
        <v>Vﾏｯﾄ-23-T-93.5</v>
      </c>
      <c r="C606">
        <v>606</v>
      </c>
    </row>
    <row r="607" spans="1:3" x14ac:dyDescent="0.4">
      <c r="A607" t="s">
        <v>877</v>
      </c>
      <c r="B607" t="str">
        <f t="shared" si="9"/>
        <v>ｱﾗﾍﾞｰﾙﾅﾁｭﾗﾙ-21-Y-90</v>
      </c>
      <c r="C607">
        <v>607</v>
      </c>
    </row>
    <row r="608" spans="1:3" x14ac:dyDescent="0.4">
      <c r="A608" t="s">
        <v>878</v>
      </c>
      <c r="B608" t="str">
        <f t="shared" si="9"/>
        <v>ﾏﾙｳﾀｯｸｵﾘﾝﾊﾟｽ-27-T-70</v>
      </c>
      <c r="C608">
        <v>608</v>
      </c>
    </row>
    <row r="609" spans="1:3" x14ac:dyDescent="0.4">
      <c r="A609" t="s">
        <v>879</v>
      </c>
      <c r="B609" t="str">
        <f t="shared" si="9"/>
        <v>ﾏﾙｳﾀｯｸ上質超強粘着-27-T-70</v>
      </c>
      <c r="C609">
        <v>609</v>
      </c>
    </row>
    <row r="610" spans="1:3" x14ac:dyDescent="0.4">
      <c r="A610" t="s">
        <v>159</v>
      </c>
      <c r="B610" t="str">
        <f t="shared" si="9"/>
        <v>ﾗﾌｸﾘｰﾑ琥珀-21-Y-71.5</v>
      </c>
      <c r="C610">
        <v>610</v>
      </c>
    </row>
    <row r="611" spans="1:3" x14ac:dyDescent="0.4">
      <c r="A611" t="s">
        <v>880</v>
      </c>
      <c r="B611" t="str">
        <f t="shared" si="9"/>
        <v>ﾀﾝﾄH-70-21-Y-100</v>
      </c>
      <c r="C611">
        <v>611</v>
      </c>
    </row>
    <row r="612" spans="1:3" x14ac:dyDescent="0.4">
      <c r="A612" t="s">
        <v>881</v>
      </c>
      <c r="B612" t="str">
        <f t="shared" si="9"/>
        <v>紀州ﾓｴｷﾞ-20-T-42</v>
      </c>
      <c r="C612">
        <v>612</v>
      </c>
    </row>
    <row r="613" spans="1:3" x14ac:dyDescent="0.4">
      <c r="A613" t="s">
        <v>882</v>
      </c>
      <c r="B613" t="str">
        <f t="shared" si="9"/>
        <v>紀州上質-22-T-53</v>
      </c>
      <c r="C613">
        <v>613</v>
      </c>
    </row>
    <row r="614" spans="1:3" x14ac:dyDescent="0.4">
      <c r="A614" t="s">
        <v>883</v>
      </c>
      <c r="B614" t="str">
        <f t="shared" si="9"/>
        <v>ｸﾑﾝﾄﾞｶｼﾐｱFSｼﾛ-1-T-175</v>
      </c>
      <c r="C614">
        <v>614</v>
      </c>
    </row>
    <row r="615" spans="1:3" x14ac:dyDescent="0.4">
      <c r="A615" t="s">
        <v>884</v>
      </c>
      <c r="B615" t="str">
        <f t="shared" si="9"/>
        <v>ｸﾑﾝﾄﾞｶｼﾐｱFSﾕｷ-1-T-95</v>
      </c>
      <c r="C615">
        <v>615</v>
      </c>
    </row>
    <row r="616" spans="1:3" x14ac:dyDescent="0.4">
      <c r="A616" t="s">
        <v>885</v>
      </c>
      <c r="B616" t="str">
        <f t="shared" si="9"/>
        <v>ﾋﾞｵﾄｰﾌﾟGA-FSｱﾝﾊﾞｰﾚｯﾄﾞ-21-Y-120</v>
      </c>
      <c r="C616">
        <v>616</v>
      </c>
    </row>
    <row r="617" spans="1:3" x14ac:dyDescent="0.4">
      <c r="A617" t="s">
        <v>886</v>
      </c>
      <c r="B617" t="str">
        <f t="shared" si="9"/>
        <v>ｴｽﾌﾟﾘFP-23-Y-76.5</v>
      </c>
      <c r="C617">
        <v>617</v>
      </c>
    </row>
    <row r="618" spans="1:3" x14ac:dyDescent="0.4">
      <c r="A618" t="s">
        <v>355</v>
      </c>
      <c r="B618" t="str">
        <f t="shared" si="9"/>
        <v>晒竜王W-24-T-75.5</v>
      </c>
      <c r="C618">
        <v>618</v>
      </c>
    </row>
    <row r="619" spans="1:3" x14ac:dyDescent="0.4">
      <c r="A619" t="s">
        <v>351</v>
      </c>
      <c r="B619" t="str">
        <f t="shared" si="9"/>
        <v>北雪ｹﾝﾄ-23-Y-155</v>
      </c>
      <c r="C619">
        <v>619</v>
      </c>
    </row>
    <row r="620" spans="1:3" x14ac:dyDescent="0.4">
      <c r="A620" t="s">
        <v>887</v>
      </c>
      <c r="B620" t="str">
        <f t="shared" si="9"/>
        <v>OKｱｰﾄﾎﾟｽﾄ-21-T-160</v>
      </c>
      <c r="C620">
        <v>620</v>
      </c>
    </row>
    <row r="621" spans="1:3" x14ac:dyDescent="0.4">
      <c r="A621" t="s">
        <v>888</v>
      </c>
      <c r="B621" t="str">
        <f t="shared" si="9"/>
        <v>紀州ｵﾚﾝｼﾞ-20-T-84.5</v>
      </c>
      <c r="C621">
        <v>621</v>
      </c>
    </row>
    <row r="622" spans="1:3" x14ac:dyDescent="0.4">
      <c r="A622" t="s">
        <v>889</v>
      </c>
      <c r="B622" t="str">
        <f t="shared" si="9"/>
        <v>紀州ﾊﾀﾞ-20-T-112.5</v>
      </c>
      <c r="C622">
        <v>622</v>
      </c>
    </row>
    <row r="623" spans="1:3" x14ac:dyDescent="0.4">
      <c r="A623" t="s">
        <v>94</v>
      </c>
      <c r="B623" t="str">
        <f t="shared" si="9"/>
        <v>npi上質-23-Y-76.5</v>
      </c>
      <c r="C623">
        <v>623</v>
      </c>
    </row>
    <row r="624" spans="1:3" x14ac:dyDescent="0.4">
      <c r="A624" t="s">
        <v>890</v>
      </c>
      <c r="B624" t="str">
        <f t="shared" si="9"/>
        <v>ｼﾞｮｲﾎﾞﾘｰ-23-Y-15.5</v>
      </c>
      <c r="C624">
        <v>624</v>
      </c>
    </row>
    <row r="625" spans="1:3" x14ac:dyDescent="0.4">
      <c r="A625" t="s">
        <v>891</v>
      </c>
      <c r="B625" t="str">
        <f t="shared" si="9"/>
        <v>ｹﾝﾗﾝﾎﾜｲﾄ-21-Y-180</v>
      </c>
      <c r="C625">
        <v>625</v>
      </c>
    </row>
    <row r="626" spans="1:3" x14ac:dyDescent="0.4">
      <c r="A626" t="s">
        <v>892</v>
      </c>
      <c r="B626" t="str">
        <f t="shared" si="9"/>
        <v>ﾚｻﾞｯｸ66ﾍﾞﾆ-21-Y-130</v>
      </c>
      <c r="C626">
        <v>626</v>
      </c>
    </row>
    <row r="627" spans="1:3" x14ac:dyDescent="0.4">
      <c r="A627" t="s">
        <v>893</v>
      </c>
      <c r="B627" t="str">
        <f t="shared" si="9"/>
        <v>ﾚｻﾞｯｸ66ｵﾘｰﾌﾞ-21-Y-175</v>
      </c>
      <c r="C627">
        <v>627</v>
      </c>
    </row>
    <row r="628" spans="1:3" x14ac:dyDescent="0.4">
      <c r="A628" t="s">
        <v>894</v>
      </c>
      <c r="B628" t="str">
        <f t="shared" si="9"/>
        <v>ﾏﾙｳﾀｯｸ上質強粘着-27-T-70</v>
      </c>
      <c r="C628">
        <v>628</v>
      </c>
    </row>
    <row r="629" spans="1:3" x14ac:dyDescent="0.4">
      <c r="A629" t="s">
        <v>895</v>
      </c>
      <c r="B629" t="str">
        <f t="shared" si="9"/>
        <v>紀州ｻｸﾗ-21-T-66</v>
      </c>
      <c r="C629">
        <v>629</v>
      </c>
    </row>
    <row r="630" spans="1:3" x14ac:dyDescent="0.4">
      <c r="A630" t="s">
        <v>896</v>
      </c>
      <c r="B630" t="str">
        <f t="shared" si="9"/>
        <v>日本製紙ﾓﾓ-20-T-42</v>
      </c>
      <c r="C630">
        <v>630</v>
      </c>
    </row>
    <row r="631" spans="1:3" x14ac:dyDescent="0.4">
      <c r="A631" t="s">
        <v>897</v>
      </c>
      <c r="B631" t="str">
        <f t="shared" si="9"/>
        <v>ｵﾍﾟﾗｸﾘｰﾑｳﾙﾄﾗ-21-Y-72</v>
      </c>
      <c r="C631">
        <v>631</v>
      </c>
    </row>
    <row r="632" spans="1:3" x14ac:dyDescent="0.4">
      <c r="A632" t="s">
        <v>898</v>
      </c>
      <c r="B632" t="str">
        <f t="shared" si="9"/>
        <v>奉書紙白青-21-Y-60</v>
      </c>
      <c r="C632">
        <v>632</v>
      </c>
    </row>
    <row r="633" spans="1:3" x14ac:dyDescent="0.4">
      <c r="A633" t="s">
        <v>899</v>
      </c>
      <c r="B633" t="str">
        <f t="shared" si="9"/>
        <v>SA金藤-23-Y-125</v>
      </c>
      <c r="C633">
        <v>633</v>
      </c>
    </row>
    <row r="634" spans="1:3" x14ac:dyDescent="0.4">
      <c r="A634" t="s">
        <v>900</v>
      </c>
      <c r="B634" t="str">
        <f t="shared" si="9"/>
        <v>npi上質-21-Y-135</v>
      </c>
      <c r="C634">
        <v>634</v>
      </c>
    </row>
    <row r="635" spans="1:3" x14ac:dyDescent="0.4">
      <c r="A635" t="s">
        <v>901</v>
      </c>
      <c r="B635" t="str">
        <f t="shared" si="9"/>
        <v>npi上質-20-T-86.5</v>
      </c>
      <c r="C635">
        <v>635</v>
      </c>
    </row>
    <row r="636" spans="1:3" x14ac:dyDescent="0.4">
      <c r="A636" t="s">
        <v>902</v>
      </c>
      <c r="B636" t="str">
        <f t="shared" si="9"/>
        <v>奉書紙特白-21-Y-60</v>
      </c>
      <c r="C636">
        <v>636</v>
      </c>
    </row>
    <row r="637" spans="1:3" x14ac:dyDescent="0.4">
      <c r="A637" t="s">
        <v>903</v>
      </c>
      <c r="B637" t="str">
        <f t="shared" si="9"/>
        <v>CCP上葉80W-20-T-1</v>
      </c>
      <c r="C637">
        <v>637</v>
      </c>
    </row>
    <row r="638" spans="1:3" x14ac:dyDescent="0.4">
      <c r="A638" t="s">
        <v>904</v>
      </c>
      <c r="B638" t="str">
        <f t="shared" si="9"/>
        <v>CCP下葉80W-20-T-1</v>
      </c>
      <c r="C638">
        <v>638</v>
      </c>
    </row>
    <row r="639" spans="1:3" x14ac:dyDescent="0.4">
      <c r="A639" t="s">
        <v>905</v>
      </c>
      <c r="B639" t="str">
        <f t="shared" si="9"/>
        <v>ﾚｻﾞｯｸ66ﾎﾞﾀﾝ-21-Y-260</v>
      </c>
      <c r="C639">
        <v>639</v>
      </c>
    </row>
    <row r="640" spans="1:3" x14ac:dyDescent="0.4">
      <c r="A640" t="s">
        <v>326</v>
      </c>
      <c r="B640" t="str">
        <f t="shared" si="9"/>
        <v>ﾚｻﾞｯｸ66ｱｶ-21-Y-260</v>
      </c>
      <c r="C640">
        <v>640</v>
      </c>
    </row>
    <row r="641" spans="1:3" x14ac:dyDescent="0.4">
      <c r="A641" t="s">
        <v>906</v>
      </c>
      <c r="B641" t="str">
        <f t="shared" si="9"/>
        <v>ﾚｻﾞｯｸ66ﾐﾝﾄ-21-Y-260</v>
      </c>
      <c r="C641">
        <v>641</v>
      </c>
    </row>
    <row r="642" spans="1:3" x14ac:dyDescent="0.4">
      <c r="A642" t="s">
        <v>907</v>
      </c>
      <c r="B642" t="str">
        <f t="shared" ref="B642:B705" si="10">ASC(A642)</f>
        <v>日本製紙ﾋﾟｭｱﾋﾟﾝｸ-21-T-66</v>
      </c>
      <c r="C642">
        <v>642</v>
      </c>
    </row>
    <row r="643" spans="1:3" x14ac:dyDescent="0.4">
      <c r="A643" t="s">
        <v>908</v>
      </c>
      <c r="B643" t="str">
        <f t="shared" si="10"/>
        <v>ﾚｻﾞｯｸ66ｼﾛ-21-Y-215</v>
      </c>
      <c r="C643">
        <v>643</v>
      </c>
    </row>
    <row r="644" spans="1:3" x14ac:dyDescent="0.4">
      <c r="A644" t="s">
        <v>171</v>
      </c>
      <c r="B644" t="str">
        <f t="shared" si="10"/>
        <v>琥珀-21-T-90</v>
      </c>
      <c r="C644">
        <v>644</v>
      </c>
    </row>
    <row r="645" spans="1:3" x14ac:dyDescent="0.4">
      <c r="A645" t="s">
        <v>909</v>
      </c>
      <c r="B645" t="str">
        <f t="shared" si="10"/>
        <v>ﾀﾝﾄN-7-21-Y-100</v>
      </c>
      <c r="C645">
        <v>645</v>
      </c>
    </row>
    <row r="646" spans="1:3" x14ac:dyDescent="0.4">
      <c r="A646" t="s">
        <v>910</v>
      </c>
      <c r="B646" t="str">
        <f t="shared" si="10"/>
        <v>npi上質-21-Y-55</v>
      </c>
      <c r="C646">
        <v>646</v>
      </c>
    </row>
    <row r="647" spans="1:3" x14ac:dyDescent="0.4">
      <c r="A647" t="s">
        <v>462</v>
      </c>
      <c r="B647" t="str">
        <f t="shared" si="10"/>
        <v>紀州ﾚﾓﾝ-21-T-107</v>
      </c>
      <c r="C647">
        <v>647</v>
      </c>
    </row>
    <row r="648" spans="1:3" x14ac:dyDescent="0.4">
      <c r="A648" t="s">
        <v>911</v>
      </c>
      <c r="B648" t="str">
        <f t="shared" si="10"/>
        <v>ｼﾞｮｲﾎﾞﾘｰ-23-Y-14</v>
      </c>
      <c r="C648">
        <v>648</v>
      </c>
    </row>
    <row r="649" spans="1:3" x14ac:dyDescent="0.4">
      <c r="A649" t="s">
        <v>912</v>
      </c>
      <c r="B649" t="str">
        <f t="shared" si="10"/>
        <v>ﾚｻﾞｯｸ66ﾗｸﾀﾞ-21-Y-175</v>
      </c>
      <c r="C649">
        <v>649</v>
      </c>
    </row>
    <row r="650" spans="1:3" x14ac:dyDescent="0.4">
      <c r="A650" t="s">
        <v>913</v>
      </c>
      <c r="B650" t="str">
        <f t="shared" si="10"/>
        <v>紀州ｸﾘｰﾑ-21-T-78</v>
      </c>
      <c r="C650">
        <v>650</v>
      </c>
    </row>
    <row r="651" spans="1:3" x14ac:dyDescent="0.4">
      <c r="A651" t="s">
        <v>914</v>
      </c>
      <c r="B651" t="str">
        <f t="shared" si="10"/>
        <v>雷鳥上質-21-T-90</v>
      </c>
      <c r="C651">
        <v>651</v>
      </c>
    </row>
    <row r="652" spans="1:3" x14ac:dyDescent="0.4">
      <c r="A652" t="s">
        <v>915</v>
      </c>
      <c r="B652" t="str">
        <f t="shared" si="10"/>
        <v>紀州ｱｻｷﾞ-21-T-78</v>
      </c>
      <c r="C652">
        <v>652</v>
      </c>
    </row>
    <row r="653" spans="1:3" x14ac:dyDescent="0.4">
      <c r="A653" t="s">
        <v>64</v>
      </c>
      <c r="B653" t="str">
        <f t="shared" si="10"/>
        <v>ﾎﾜｲﾄﾆｭｰVﾏｯﾄ-23-Y-76.5</v>
      </c>
      <c r="C653">
        <v>653</v>
      </c>
    </row>
    <row r="654" spans="1:3" x14ac:dyDescent="0.4">
      <c r="A654" t="s">
        <v>916</v>
      </c>
      <c r="B654" t="str">
        <f t="shared" si="10"/>
        <v>金ﾋﾟｶ水溶強粘-27-T-1</v>
      </c>
      <c r="C654">
        <v>654</v>
      </c>
    </row>
    <row r="655" spans="1:3" x14ac:dyDescent="0.4">
      <c r="A655" t="s">
        <v>917</v>
      </c>
      <c r="B655" t="str">
        <f t="shared" si="10"/>
        <v>ｱﾗﾍﾞｰﾙｽﾉｰﾎﾜｲﾄ-21-Y-200</v>
      </c>
      <c r="C655">
        <v>655</v>
      </c>
    </row>
    <row r="656" spans="1:3" x14ac:dyDescent="0.4">
      <c r="A656" t="s">
        <v>918</v>
      </c>
      <c r="B656" t="str">
        <f t="shared" si="10"/>
        <v>ｼﾞｮｲﾎﾞﾘｰ-23-Y-18.5</v>
      </c>
      <c r="C656">
        <v>656</v>
      </c>
    </row>
    <row r="657" spans="1:3" x14ac:dyDescent="0.4">
      <c r="A657" t="s">
        <v>919</v>
      </c>
      <c r="B657" t="str">
        <f t="shared" si="10"/>
        <v>星高奉書紙特白-21-Y-60</v>
      </c>
      <c r="C657">
        <v>657</v>
      </c>
    </row>
    <row r="658" spans="1:3" x14ac:dyDescent="0.4">
      <c r="A658" t="s">
        <v>920</v>
      </c>
      <c r="B658" t="str">
        <f t="shared" si="10"/>
        <v>紀州ﾜｶｸｻ-20-T-121.5</v>
      </c>
      <c r="C658">
        <v>658</v>
      </c>
    </row>
    <row r="659" spans="1:3" x14ac:dyDescent="0.4">
      <c r="A659" t="s">
        <v>921</v>
      </c>
      <c r="B659" t="str">
        <f t="shared" si="10"/>
        <v>新草木染すずめいろ-21-T-47.5</v>
      </c>
      <c r="C659">
        <v>659</v>
      </c>
    </row>
    <row r="660" spans="1:3" x14ac:dyDescent="0.4">
      <c r="A660" t="s">
        <v>922</v>
      </c>
      <c r="B660" t="str">
        <f t="shared" si="10"/>
        <v>ﾆｭｰﾕﾎﾟFGS#80-21-T-1</v>
      </c>
      <c r="C660">
        <v>660</v>
      </c>
    </row>
    <row r="661" spans="1:3" x14ac:dyDescent="0.4">
      <c r="A661" t="s">
        <v>432</v>
      </c>
      <c r="B661" t="str">
        <f t="shared" si="10"/>
        <v>紀州ﾊﾀﾞ-21-T-107</v>
      </c>
      <c r="C661">
        <v>661</v>
      </c>
    </row>
    <row r="662" spans="1:3" x14ac:dyDescent="0.4">
      <c r="A662" t="s">
        <v>923</v>
      </c>
      <c r="B662" t="str">
        <f t="shared" si="10"/>
        <v>日本製紙ｱｻｷﾞ-21-T-66</v>
      </c>
      <c r="C662">
        <v>662</v>
      </c>
    </row>
    <row r="663" spans="1:3" x14ac:dyDescent="0.4">
      <c r="A663" t="s">
        <v>924</v>
      </c>
      <c r="B663" t="str">
        <f t="shared" si="10"/>
        <v>ｴｰﾜﾝﾏﾙﾁｶｰﾄﾞ51261-4-T-1</v>
      </c>
      <c r="C663">
        <v>663</v>
      </c>
    </row>
    <row r="664" spans="1:3" x14ac:dyDescent="0.4">
      <c r="A664" t="s">
        <v>925</v>
      </c>
      <c r="B664" t="str">
        <f t="shared" si="10"/>
        <v>ﾚｻﾞｯｸ66ﾕｷ-21-Y-175</v>
      </c>
      <c r="C664">
        <v>664</v>
      </c>
    </row>
    <row r="665" spans="1:3" x14ac:dyDescent="0.4">
      <c r="A665" t="s">
        <v>137</v>
      </c>
      <c r="B665" t="str">
        <f t="shared" si="10"/>
        <v>ありそ-20-T-35</v>
      </c>
      <c r="C665">
        <v>665</v>
      </c>
    </row>
    <row r="666" spans="1:3" x14ac:dyDescent="0.4">
      <c r="A666" t="s">
        <v>926</v>
      </c>
      <c r="B666" t="str">
        <f t="shared" si="10"/>
        <v>ｺﾞｰﾙﾄﾞｱﾄﾗｽG-24-T-92</v>
      </c>
      <c r="C666">
        <v>666</v>
      </c>
    </row>
    <row r="667" spans="1:3" x14ac:dyDescent="0.4">
      <c r="A667" t="s">
        <v>927</v>
      </c>
      <c r="B667" t="str">
        <f t="shared" si="10"/>
        <v>日本製紙ﾋﾟｭｱﾗｲﾄｸﾘｰﾑ-20-T-68.5</v>
      </c>
      <c r="C667">
        <v>667</v>
      </c>
    </row>
    <row r="668" spans="1:3" x14ac:dyDescent="0.4">
      <c r="A668" t="s">
        <v>928</v>
      </c>
      <c r="B668" t="str">
        <f t="shared" si="10"/>
        <v>OKｱｰﾄﾎﾟｽﾄ-21-T-180</v>
      </c>
      <c r="C668">
        <v>668</v>
      </c>
    </row>
    <row r="669" spans="1:3" x14ac:dyDescent="0.4">
      <c r="A669" t="s">
        <v>929</v>
      </c>
      <c r="B669" t="str">
        <f t="shared" si="10"/>
        <v>OCR-23-T-62.5</v>
      </c>
      <c r="C669">
        <v>669</v>
      </c>
    </row>
    <row r="670" spans="1:3" x14ac:dyDescent="0.4">
      <c r="A670" t="s">
        <v>930</v>
      </c>
      <c r="B670" t="str">
        <f t="shared" si="10"/>
        <v>OA賞状用紙-35-T-1</v>
      </c>
      <c r="C670">
        <v>670</v>
      </c>
    </row>
    <row r="671" spans="1:3" x14ac:dyDescent="0.4">
      <c r="A671" t="s">
        <v>931</v>
      </c>
      <c r="B671" t="str">
        <f t="shared" si="10"/>
        <v>紀州OCR-23-T-62.5</v>
      </c>
      <c r="C671">
        <v>671</v>
      </c>
    </row>
    <row r="672" spans="1:3" x14ac:dyDescent="0.4">
      <c r="A672" t="s">
        <v>932</v>
      </c>
      <c r="B672" t="str">
        <f t="shared" si="10"/>
        <v>MICR用紙-32-T-36.5</v>
      </c>
      <c r="C672">
        <v>672</v>
      </c>
    </row>
    <row r="673" spans="1:3" x14ac:dyDescent="0.4">
      <c r="A673" t="s">
        <v>933</v>
      </c>
      <c r="B673" t="str">
        <f t="shared" si="10"/>
        <v>ﾏﾙｳﾀｯｸｷｬｽﾄｺｰﾄ-27-T-73</v>
      </c>
      <c r="C673">
        <v>673</v>
      </c>
    </row>
    <row r="674" spans="1:3" x14ac:dyDescent="0.4">
      <c r="A674" t="s">
        <v>934</v>
      </c>
      <c r="B674" t="str">
        <f t="shared" si="10"/>
        <v>Aｶｰﾄﾞ#300濃ｸﾘｰﾑ-21-T-270</v>
      </c>
      <c r="C674">
        <v>674</v>
      </c>
    </row>
    <row r="675" spans="1:3" x14ac:dyDescent="0.4">
      <c r="A675" t="s">
        <v>935</v>
      </c>
      <c r="B675" t="str">
        <f t="shared" si="10"/>
        <v>Aｶｰﾄﾞ#200ﾐｽﾞ-21-T-180</v>
      </c>
      <c r="C675">
        <v>675</v>
      </c>
    </row>
    <row r="676" spans="1:3" x14ac:dyDescent="0.4">
      <c r="A676" t="s">
        <v>936</v>
      </c>
      <c r="B676" t="str">
        <f t="shared" si="10"/>
        <v>紀州ｼﾗﾁｬ-21-T-52</v>
      </c>
      <c r="C676">
        <v>676</v>
      </c>
    </row>
    <row r="677" spans="1:3" x14ac:dyDescent="0.4">
      <c r="A677" t="s">
        <v>937</v>
      </c>
      <c r="B677" t="str">
        <f t="shared" si="10"/>
        <v>Aｶｰﾄﾞ#250ｿﾗ-21-T-1</v>
      </c>
      <c r="C677">
        <v>677</v>
      </c>
    </row>
    <row r="678" spans="1:3" x14ac:dyDescent="0.4">
      <c r="A678" t="s">
        <v>938</v>
      </c>
      <c r="B678" t="str">
        <f t="shared" si="10"/>
        <v>紀州ｷ-21-T-132</v>
      </c>
      <c r="C678">
        <v>678</v>
      </c>
    </row>
    <row r="679" spans="1:3" x14ac:dyDescent="0.4">
      <c r="A679" t="s">
        <v>939</v>
      </c>
      <c r="B679" t="str">
        <f t="shared" si="10"/>
        <v>星高奉書紙特白-21-T-51.5</v>
      </c>
      <c r="C679">
        <v>679</v>
      </c>
    </row>
    <row r="680" spans="1:3" x14ac:dyDescent="0.4">
      <c r="A680" t="s">
        <v>940</v>
      </c>
      <c r="B680" t="str">
        <f t="shared" si="10"/>
        <v>ﾃﾝｶﾗｰｴﾝﾎﾞｽ皮しぼｺｲﾓﾓ-21-Y-175</v>
      </c>
      <c r="C680">
        <v>680</v>
      </c>
    </row>
    <row r="681" spans="1:3" x14ac:dyDescent="0.4">
      <c r="A681" t="s">
        <v>941</v>
      </c>
      <c r="B681" t="str">
        <f t="shared" si="10"/>
        <v>紀州ﾌﾞﾙｰ-21-T-176</v>
      </c>
      <c r="C681">
        <v>681</v>
      </c>
    </row>
    <row r="682" spans="1:3" x14ac:dyDescent="0.4">
      <c r="A682" t="s">
        <v>942</v>
      </c>
      <c r="B682" t="str">
        <f t="shared" si="10"/>
        <v>OKｱｰﾄﾎﾟｽﾄ-21-Y-220</v>
      </c>
      <c r="C682">
        <v>682</v>
      </c>
    </row>
    <row r="683" spans="1:3" x14ac:dyDescent="0.4">
      <c r="A683" t="s">
        <v>943</v>
      </c>
      <c r="B683" t="str">
        <f t="shared" si="10"/>
        <v>OKﾏｯﾄｴｺｸﾞﾘｰﾝ-20-Y-57.5</v>
      </c>
      <c r="C683">
        <v>683</v>
      </c>
    </row>
    <row r="684" spans="1:3" x14ac:dyDescent="0.4">
      <c r="A684" t="s">
        <v>944</v>
      </c>
      <c r="B684" t="str">
        <f t="shared" si="10"/>
        <v>ﾊﾟｰﾙｺｰﾄP-20-Y-43.5</v>
      </c>
      <c r="C684">
        <v>684</v>
      </c>
    </row>
    <row r="685" spans="1:3" x14ac:dyDescent="0.4">
      <c r="A685" t="s">
        <v>945</v>
      </c>
      <c r="B685" t="str">
        <f t="shared" si="10"/>
        <v>ﾚｻﾞｯｸ80つむぎｼﾛ-21-Y-170</v>
      </c>
      <c r="C685">
        <v>685</v>
      </c>
    </row>
    <row r="686" spans="1:3" x14ac:dyDescent="0.4">
      <c r="A686" t="s">
        <v>946</v>
      </c>
      <c r="B686" t="str">
        <f t="shared" si="10"/>
        <v>ﾀﾝﾄP-60-21-Y-100</v>
      </c>
      <c r="C686">
        <v>686</v>
      </c>
    </row>
    <row r="687" spans="1:3" x14ac:dyDescent="0.4">
      <c r="A687" t="s">
        <v>24</v>
      </c>
      <c r="B687" t="str">
        <f t="shared" si="10"/>
        <v>ﾊﾟｰﾙｺｰﾄP-23-T-62.5</v>
      </c>
      <c r="C687">
        <v>687</v>
      </c>
    </row>
    <row r="688" spans="1:3" x14ac:dyDescent="0.4">
      <c r="A688" t="s">
        <v>947</v>
      </c>
      <c r="B688" t="str">
        <f t="shared" si="10"/>
        <v>ﾚｻﾞｯｸ80つむぎﾊﾀﾞ-21-Y-210</v>
      </c>
      <c r="C688">
        <v>688</v>
      </c>
    </row>
    <row r="689" spans="1:3" x14ac:dyDescent="0.4">
      <c r="A689" t="s">
        <v>948</v>
      </c>
      <c r="B689" t="str">
        <f t="shared" si="10"/>
        <v>ﾚｻﾞｯｸ66ｳｽﾐﾄﾞﾘ-21-Y-175</v>
      </c>
      <c r="C689">
        <v>689</v>
      </c>
    </row>
    <row r="690" spans="1:3" x14ac:dyDescent="0.4">
      <c r="A690" t="s">
        <v>949</v>
      </c>
      <c r="B690" t="str">
        <f t="shared" si="10"/>
        <v>ｴｰﾜﾝﾏﾙﾁｶｰﾄﾞ51216-4-T-1</v>
      </c>
      <c r="C690">
        <v>690</v>
      </c>
    </row>
    <row r="691" spans="1:3" x14ac:dyDescent="0.4">
      <c r="A691" t="s">
        <v>950</v>
      </c>
      <c r="B691" t="str">
        <f t="shared" si="10"/>
        <v>OKﾚｲﾝｶﾞｰﾄﾞ-21-T-135</v>
      </c>
      <c r="C691">
        <v>691</v>
      </c>
    </row>
    <row r="692" spans="1:3" x14ac:dyDescent="0.4">
      <c r="A692" t="s">
        <v>335</v>
      </c>
      <c r="B692" t="str">
        <f t="shared" si="10"/>
        <v>ﾚｻﾞｯｸ66ｷ-21-Y-175</v>
      </c>
      <c r="C692">
        <v>692</v>
      </c>
    </row>
    <row r="693" spans="1:3" x14ac:dyDescent="0.4">
      <c r="A693" t="s">
        <v>258</v>
      </c>
      <c r="B693" t="str">
        <f t="shared" si="10"/>
        <v>ｸﾗｰｸｹﾝﾄ-23-Y-125</v>
      </c>
      <c r="C693">
        <v>693</v>
      </c>
    </row>
    <row r="694" spans="1:3" x14ac:dyDescent="0.4">
      <c r="A694" t="s">
        <v>951</v>
      </c>
      <c r="B694" t="str">
        <f t="shared" si="10"/>
        <v>ﾚｻﾞｯｸ66ｷ-21-Y-215</v>
      </c>
      <c r="C694">
        <v>694</v>
      </c>
    </row>
    <row r="695" spans="1:3" x14ac:dyDescent="0.4">
      <c r="A695" t="s">
        <v>952</v>
      </c>
      <c r="B695" t="str">
        <f t="shared" si="10"/>
        <v>FB堅紙ｸﾘｰﾑ-21-Y-180</v>
      </c>
      <c r="C695">
        <v>695</v>
      </c>
    </row>
    <row r="696" spans="1:3" x14ac:dyDescent="0.4">
      <c r="A696" t="s">
        <v>953</v>
      </c>
      <c r="B696" t="str">
        <f t="shared" si="10"/>
        <v>雷鳥上質-21-T-110</v>
      </c>
      <c r="C696">
        <v>696</v>
      </c>
    </row>
    <row r="697" spans="1:3" x14ac:dyDescent="0.4">
      <c r="A697" t="s">
        <v>119</v>
      </c>
      <c r="B697" t="str">
        <f t="shared" si="10"/>
        <v>ｻﾝｶｰﾄﾞ-21-T-19.5</v>
      </c>
      <c r="C697">
        <v>697</v>
      </c>
    </row>
    <row r="698" spans="1:3" x14ac:dyDescent="0.4">
      <c r="A698" t="s">
        <v>120</v>
      </c>
      <c r="B698" t="str">
        <f t="shared" si="10"/>
        <v>ｻﾝｶｰﾄﾞ-21-T-36</v>
      </c>
      <c r="C698">
        <v>698</v>
      </c>
    </row>
    <row r="699" spans="1:3" x14ac:dyDescent="0.4">
      <c r="A699" t="s">
        <v>118</v>
      </c>
      <c r="B699" t="str">
        <f t="shared" si="10"/>
        <v>ｻﾝｶｰﾄﾞ-23-Y-12.5</v>
      </c>
      <c r="C699">
        <v>699</v>
      </c>
    </row>
    <row r="700" spans="1:3" x14ac:dyDescent="0.4">
      <c r="A700" t="s">
        <v>954</v>
      </c>
      <c r="B700" t="str">
        <f t="shared" si="10"/>
        <v>菊水和紙局紙赤口№2023厚口-32-Y-1</v>
      </c>
      <c r="C700">
        <v>700</v>
      </c>
    </row>
    <row r="701" spans="1:3" x14ac:dyDescent="0.4">
      <c r="A701" t="s">
        <v>955</v>
      </c>
      <c r="B701" t="str">
        <f t="shared" si="10"/>
        <v>紀州ｳｽﾐｽﾞ-20-T-33</v>
      </c>
      <c r="C701">
        <v>701</v>
      </c>
    </row>
    <row r="702" spans="1:3" x14ac:dyDescent="0.4">
      <c r="A702" t="s">
        <v>956</v>
      </c>
      <c r="B702" t="str">
        <f t="shared" si="10"/>
        <v>NTﾗｼｬﾆﾌﾞｱｶﾈｽﾞﾐ-21-Y-100</v>
      </c>
      <c r="C702">
        <v>702</v>
      </c>
    </row>
    <row r="703" spans="1:3" x14ac:dyDescent="0.4">
      <c r="A703" t="s">
        <v>212</v>
      </c>
      <c r="B703" t="str">
        <f t="shared" si="10"/>
        <v>STｶﾊﾞｰｼﾛ-21-Y-100</v>
      </c>
      <c r="C703">
        <v>703</v>
      </c>
    </row>
    <row r="704" spans="1:3" x14ac:dyDescent="0.4">
      <c r="A704" t="s">
        <v>957</v>
      </c>
      <c r="B704" t="str">
        <f t="shared" si="10"/>
        <v>OKｱｰﾄﾎﾟｽﾄ-23-T-111</v>
      </c>
      <c r="C704">
        <v>704</v>
      </c>
    </row>
    <row r="705" spans="1:3" x14ac:dyDescent="0.4">
      <c r="A705" t="s">
        <v>108</v>
      </c>
      <c r="B705" t="str">
        <f t="shared" si="10"/>
        <v>紀州上質-20-T-44.5</v>
      </c>
      <c r="C705">
        <v>705</v>
      </c>
    </row>
    <row r="706" spans="1:3" x14ac:dyDescent="0.4">
      <c r="A706" t="s">
        <v>958</v>
      </c>
      <c r="B706" t="str">
        <f t="shared" ref="B706:B769" si="11">ASC(A706)</f>
        <v>紀州ﾊﾀﾞ-21-T-78</v>
      </c>
      <c r="C706">
        <v>706</v>
      </c>
    </row>
    <row r="707" spans="1:3" x14ac:dyDescent="0.4">
      <c r="A707" t="s">
        <v>959</v>
      </c>
      <c r="B707" t="str">
        <f t="shared" si="11"/>
        <v>日本製紙ｸﾘｰﾑ-20-T-50</v>
      </c>
      <c r="C707">
        <v>707</v>
      </c>
    </row>
    <row r="708" spans="1:3" x14ac:dyDescent="0.4">
      <c r="A708" t="s">
        <v>960</v>
      </c>
      <c r="B708" t="str">
        <f t="shared" si="11"/>
        <v>ｴﾝﾎﾞｽ布目-23-T-76.5</v>
      </c>
      <c r="C708">
        <v>708</v>
      </c>
    </row>
    <row r="709" spans="1:3" x14ac:dyDescent="0.4">
      <c r="A709" t="s">
        <v>437</v>
      </c>
      <c r="B709" t="str">
        <f t="shared" si="11"/>
        <v>紀州ﾌｼﾞ-20-T-84.5</v>
      </c>
      <c r="C709">
        <v>709</v>
      </c>
    </row>
    <row r="710" spans="1:3" x14ac:dyDescent="0.4">
      <c r="A710" t="s">
        <v>961</v>
      </c>
      <c r="B710" t="str">
        <f t="shared" si="11"/>
        <v>ﾕﾎﾟﾊｲｸﾞﾛｽGAR100-20-T-1</v>
      </c>
      <c r="C710">
        <v>710</v>
      </c>
    </row>
    <row r="711" spans="1:3" x14ac:dyDescent="0.4">
      <c r="A711" t="s">
        <v>962</v>
      </c>
      <c r="B711" t="str">
        <f t="shared" si="11"/>
        <v>ﾅﾎﾟﾚﾝﾎﾜｲﾄ-21-T-175</v>
      </c>
      <c r="C711">
        <v>711</v>
      </c>
    </row>
    <row r="712" spans="1:3" x14ac:dyDescent="0.4">
      <c r="A712" t="s">
        <v>963</v>
      </c>
      <c r="B712" t="str">
        <f t="shared" si="11"/>
        <v>ﾚｻﾞｯｸ66ｳｽﾐﾄﾞﾘ-21-Y-215</v>
      </c>
      <c r="C712">
        <v>712</v>
      </c>
    </row>
    <row r="713" spans="1:3" x14ac:dyDescent="0.4">
      <c r="A713" t="s">
        <v>474</v>
      </c>
      <c r="B713" t="str">
        <f t="shared" si="11"/>
        <v>日本製紙ｱｻｷﾞ-20-T-42</v>
      </c>
      <c r="C713">
        <v>713</v>
      </c>
    </row>
    <row r="714" spans="1:3" x14ac:dyDescent="0.4">
      <c r="A714" t="s">
        <v>964</v>
      </c>
      <c r="B714" t="str">
        <f t="shared" si="11"/>
        <v>ｴｽﾌﾟﾘｺｰﾄC-23-Y-125</v>
      </c>
      <c r="C714">
        <v>714</v>
      </c>
    </row>
    <row r="715" spans="1:3" x14ac:dyDescent="0.4">
      <c r="A715" t="s">
        <v>965</v>
      </c>
      <c r="B715" t="str">
        <f t="shared" si="11"/>
        <v>ｱﾗﾍﾞｰﾙﾎﾜｲﾄ-23-Y-139</v>
      </c>
      <c r="C715">
        <v>715</v>
      </c>
    </row>
    <row r="716" spans="1:3" x14ac:dyDescent="0.4">
      <c r="A716" t="s">
        <v>966</v>
      </c>
      <c r="B716" t="str">
        <f t="shared" si="11"/>
        <v>ﾏﾙｳﾀｯｸ上質ﾄｲｼ強粘着-35-T-90</v>
      </c>
      <c r="C716">
        <v>716</v>
      </c>
    </row>
    <row r="717" spans="1:3" x14ac:dyDescent="0.4">
      <c r="A717" t="s">
        <v>967</v>
      </c>
      <c r="B717" t="str">
        <f t="shared" si="11"/>
        <v>ﾏｰﾒｲﾄﾞｸﾞﾚｰ2-21-Y-200</v>
      </c>
      <c r="C717">
        <v>717</v>
      </c>
    </row>
    <row r="718" spans="1:3" x14ac:dyDescent="0.4">
      <c r="A718" t="s">
        <v>968</v>
      </c>
      <c r="B718" t="str">
        <f t="shared" si="11"/>
        <v>ｱｰﾄﾎﾞｰﾄﾞ-23-Y-12.5</v>
      </c>
      <c r="C718">
        <v>718</v>
      </c>
    </row>
    <row r="719" spans="1:3" x14ac:dyDescent="0.4">
      <c r="A719" t="s">
        <v>969</v>
      </c>
      <c r="B719" t="str">
        <f t="shared" si="11"/>
        <v>日本製紙ｻｸﾗ-20-T-33</v>
      </c>
      <c r="C719">
        <v>719</v>
      </c>
    </row>
    <row r="720" spans="1:3" x14ac:dyDescent="0.4">
      <c r="A720" t="s">
        <v>970</v>
      </c>
      <c r="B720" t="str">
        <f t="shared" si="11"/>
        <v>ﾓｽﾗｲﾄｸﾞﾚｰ-21-Y-240</v>
      </c>
      <c r="C720">
        <v>720</v>
      </c>
    </row>
    <row r="721" spans="1:3" x14ac:dyDescent="0.4">
      <c r="A721" t="s">
        <v>971</v>
      </c>
      <c r="B721" t="str">
        <f t="shared" si="11"/>
        <v>ｱﾗﾍﾞｰﾙﾎﾜｲﾄ-21-Y-160</v>
      </c>
      <c r="C721">
        <v>721</v>
      </c>
    </row>
    <row r="722" spans="1:3" x14ac:dyDescent="0.4">
      <c r="A722" t="s">
        <v>972</v>
      </c>
      <c r="B722" t="str">
        <f t="shared" si="11"/>
        <v>ﾀﾝﾄH-64-21-Y-100</v>
      </c>
      <c r="C722">
        <v>722</v>
      </c>
    </row>
    <row r="723" spans="1:3" x14ac:dyDescent="0.4">
      <c r="A723" t="s">
        <v>973</v>
      </c>
      <c r="B723" t="str">
        <f t="shared" si="11"/>
        <v>日本製紙ｻｸﾗ-20-T-42</v>
      </c>
      <c r="C723">
        <v>723</v>
      </c>
    </row>
    <row r="724" spans="1:3" x14ac:dyDescent="0.4">
      <c r="A724" t="s">
        <v>476</v>
      </c>
      <c r="B724" t="str">
        <f t="shared" si="11"/>
        <v>日本製紙ﾋﾟｭｱﾋﾟﾝｸ-21-T-107</v>
      </c>
      <c r="C724">
        <v>724</v>
      </c>
    </row>
    <row r="725" spans="1:3" x14ac:dyDescent="0.4">
      <c r="A725" t="s">
        <v>20</v>
      </c>
      <c r="B725" t="str">
        <f t="shared" si="11"/>
        <v>ｼﾅｰﾙDGｸﾞﾛｽ-23-T-76.5</v>
      </c>
      <c r="C725">
        <v>725</v>
      </c>
    </row>
    <row r="726" spans="1:3" x14ac:dyDescent="0.4">
      <c r="A726" t="s">
        <v>974</v>
      </c>
      <c r="B726" t="str">
        <f t="shared" si="11"/>
        <v>Aｶｰﾄﾞ#200ｱｲﾎﾞﾘｰ-21-T-180</v>
      </c>
      <c r="C726">
        <v>726</v>
      </c>
    </row>
    <row r="727" spans="1:3" x14ac:dyDescent="0.4">
      <c r="A727" t="s">
        <v>975</v>
      </c>
      <c r="B727" t="str">
        <f t="shared" si="11"/>
        <v>Aｶｰﾄﾞ#200ﾅﾁｭﾗﾙ-21-T-180</v>
      </c>
      <c r="C727">
        <v>727</v>
      </c>
    </row>
    <row r="728" spans="1:3" x14ac:dyDescent="0.4">
      <c r="A728" t="s">
        <v>976</v>
      </c>
      <c r="B728" t="str">
        <f t="shared" si="11"/>
        <v>Aｶｰﾄﾞ#200淡ｸﾘｰﾑ-21-T-180</v>
      </c>
      <c r="C728">
        <v>728</v>
      </c>
    </row>
    <row r="729" spans="1:3" x14ac:dyDescent="0.4">
      <c r="A729" t="s">
        <v>977</v>
      </c>
      <c r="B729" t="str">
        <f t="shared" si="11"/>
        <v>Aｶｰﾄﾞ#250ﾐｽﾞ-21-T-225</v>
      </c>
      <c r="C729">
        <v>729</v>
      </c>
    </row>
    <row r="730" spans="1:3" x14ac:dyDescent="0.4">
      <c r="A730" t="s">
        <v>978</v>
      </c>
      <c r="B730" t="str">
        <f t="shared" si="11"/>
        <v>Aｶｰﾄﾞ#300ﾓﾓ-21-T-270</v>
      </c>
      <c r="C730">
        <v>730</v>
      </c>
    </row>
    <row r="731" spans="1:3" x14ac:dyDescent="0.4">
      <c r="A731" t="s">
        <v>979</v>
      </c>
      <c r="B731" t="str">
        <f t="shared" si="11"/>
        <v>OKﾄｯﾌﾟｺｰﾄ-21-T-110</v>
      </c>
      <c r="C731">
        <v>731</v>
      </c>
    </row>
    <row r="732" spans="1:3" x14ac:dyDescent="0.4">
      <c r="A732" t="s">
        <v>980</v>
      </c>
      <c r="B732" t="str">
        <f t="shared" si="11"/>
        <v>OKﾏｯﾄｴｺｸﾞﾘｰﾝ-20-T-57.5</v>
      </c>
      <c r="C732">
        <v>732</v>
      </c>
    </row>
    <row r="733" spans="1:3" x14ac:dyDescent="0.4">
      <c r="A733" t="s">
        <v>981</v>
      </c>
      <c r="B733" t="str">
        <f t="shared" si="11"/>
        <v>OKﾏｯﾄｴｺｸﾞﾘｰﾝ-20-Y-70.5</v>
      </c>
      <c r="C733">
        <v>733</v>
      </c>
    </row>
    <row r="734" spans="1:3" x14ac:dyDescent="0.4">
      <c r="A734" t="s">
        <v>982</v>
      </c>
      <c r="B734" t="str">
        <f t="shared" si="11"/>
        <v>OKﾚｲﾝｶﾞｰﾄﾞ-21-T-90</v>
      </c>
      <c r="C734">
        <v>734</v>
      </c>
    </row>
    <row r="735" spans="1:3" x14ac:dyDescent="0.4">
      <c r="A735" t="s">
        <v>983</v>
      </c>
      <c r="B735" t="str">
        <f t="shared" si="11"/>
        <v>OK金藤片面-21-T-73</v>
      </c>
      <c r="C735">
        <v>735</v>
      </c>
    </row>
    <row r="736" spans="1:3" x14ac:dyDescent="0.4">
      <c r="A736" t="s">
        <v>984</v>
      </c>
      <c r="B736" t="str">
        <f t="shared" si="11"/>
        <v>PHO淡ｸﾘｰﾑ-21-Y-180</v>
      </c>
      <c r="C736">
        <v>736</v>
      </c>
    </row>
    <row r="737" spans="1:3" x14ac:dyDescent="0.4">
      <c r="A737" t="s">
        <v>985</v>
      </c>
      <c r="B737" t="str">
        <f t="shared" si="11"/>
        <v>WPHOｴﾝﾎﾞｽ絹目-21-Y-180</v>
      </c>
      <c r="C737">
        <v>737</v>
      </c>
    </row>
    <row r="738" spans="1:3" x14ac:dyDescent="0.4">
      <c r="A738" t="s">
        <v>986</v>
      </c>
      <c r="B738" t="str">
        <f t="shared" si="11"/>
        <v>b7ｸﾘｰﾑ-20-Y-55</v>
      </c>
      <c r="C738">
        <v>738</v>
      </c>
    </row>
    <row r="739" spans="1:3" x14ac:dyDescent="0.4">
      <c r="A739" t="s">
        <v>987</v>
      </c>
      <c r="B739" t="str">
        <f t="shared" si="11"/>
        <v>b7ﾄﾗﾈｸｽﾄ-20-T-63</v>
      </c>
      <c r="C739">
        <v>739</v>
      </c>
    </row>
    <row r="740" spans="1:3" x14ac:dyDescent="0.4">
      <c r="A740" t="s">
        <v>988</v>
      </c>
      <c r="B740" t="str">
        <f t="shared" si="11"/>
        <v>b7ﾅﾁｭﾗﾙ-20-T-45.5</v>
      </c>
      <c r="C740">
        <v>740</v>
      </c>
    </row>
    <row r="741" spans="1:3" x14ac:dyDescent="0.4">
      <c r="A741" t="s">
        <v>147</v>
      </c>
      <c r="B741" t="str">
        <f t="shared" si="11"/>
        <v>b7ﾅﾁｭﾗﾙ-21-Y-71.5</v>
      </c>
      <c r="C741">
        <v>741</v>
      </c>
    </row>
    <row r="742" spans="1:3" x14ac:dyDescent="0.4">
      <c r="A742" t="s">
        <v>989</v>
      </c>
      <c r="B742" t="str">
        <f t="shared" si="11"/>
        <v>b7ﾊﾞﾙｷｰ-20-Y-57.5</v>
      </c>
      <c r="C742">
        <v>742</v>
      </c>
    </row>
    <row r="743" spans="1:3" x14ac:dyDescent="0.4">
      <c r="A743" t="s">
        <v>78</v>
      </c>
      <c r="B743" t="str">
        <f t="shared" si="11"/>
        <v>npi上質-20-T-35</v>
      </c>
      <c r="C743">
        <v>743</v>
      </c>
    </row>
    <row r="744" spans="1:3" x14ac:dyDescent="0.4">
      <c r="A744" t="s">
        <v>140</v>
      </c>
      <c r="B744" t="str">
        <f t="shared" si="11"/>
        <v>ありそ-22-T-53</v>
      </c>
      <c r="C744">
        <v>744</v>
      </c>
    </row>
    <row r="745" spans="1:3" x14ac:dyDescent="0.4">
      <c r="A745" t="s">
        <v>990</v>
      </c>
      <c r="B745" t="str">
        <f t="shared" si="11"/>
        <v>きらびきｼﾛS-80-23-Y-1</v>
      </c>
      <c r="C745">
        <v>745</v>
      </c>
    </row>
    <row r="746" spans="1:3" x14ac:dyDescent="0.4">
      <c r="A746" t="s">
        <v>991</v>
      </c>
      <c r="B746" t="str">
        <f t="shared" si="11"/>
        <v>ｱﾗﾍﾞｰﾙｽﾉｰﾎﾜｲﾄ-21-Y-110</v>
      </c>
      <c r="C746">
        <v>746</v>
      </c>
    </row>
    <row r="747" spans="1:3" x14ac:dyDescent="0.4">
      <c r="A747" t="s">
        <v>231</v>
      </c>
      <c r="B747" t="str">
        <f t="shared" si="11"/>
        <v>ｴｽﾌﾟﾘAP-23-Y-139</v>
      </c>
      <c r="C747">
        <v>747</v>
      </c>
    </row>
    <row r="748" spans="1:3" x14ac:dyDescent="0.4">
      <c r="A748" t="s">
        <v>237</v>
      </c>
      <c r="B748" t="str">
        <f t="shared" si="11"/>
        <v>ｴｽﾌﾟﾘV-21-T-180</v>
      </c>
      <c r="C748">
        <v>748</v>
      </c>
    </row>
    <row r="749" spans="1:3" x14ac:dyDescent="0.4">
      <c r="A749" t="s">
        <v>992</v>
      </c>
      <c r="B749" t="str">
        <f t="shared" si="11"/>
        <v>ｴｽﾌﾟﾘV-21-T-220</v>
      </c>
      <c r="C749">
        <v>749</v>
      </c>
    </row>
    <row r="750" spans="1:3" x14ac:dyDescent="0.4">
      <c r="A750" t="s">
        <v>993</v>
      </c>
      <c r="B750" t="str">
        <f t="shared" si="11"/>
        <v>ｴｽﾌﾟﾘV-23-Y-153</v>
      </c>
      <c r="C750">
        <v>750</v>
      </c>
    </row>
    <row r="751" spans="1:3" x14ac:dyDescent="0.4">
      <c r="A751" t="s">
        <v>11</v>
      </c>
      <c r="B751" t="str">
        <f t="shared" si="11"/>
        <v>ｵｰﾛﾗｺｰﾄ-21-T-110</v>
      </c>
      <c r="C751">
        <v>751</v>
      </c>
    </row>
    <row r="752" spans="1:3" x14ac:dyDescent="0.4">
      <c r="A752" t="s">
        <v>252</v>
      </c>
      <c r="B752" t="str">
        <f t="shared" si="11"/>
        <v>ｵﾘﾝﾊﾟｽ城野印刷-24-T-75.5</v>
      </c>
      <c r="C752">
        <v>752</v>
      </c>
    </row>
    <row r="753" spans="1:3" x14ac:dyDescent="0.4">
      <c r="A753" t="s">
        <v>994</v>
      </c>
      <c r="B753" t="str">
        <f t="shared" si="11"/>
        <v>ｸﾗｼｺﾄﾚｽ-20-T-85</v>
      </c>
      <c r="C753">
        <v>753</v>
      </c>
    </row>
    <row r="754" spans="1:3" x14ac:dyDescent="0.4">
      <c r="A754" t="s">
        <v>995</v>
      </c>
      <c r="B754" t="str">
        <f t="shared" si="11"/>
        <v>ｸﾗｼｺﾄﾚｽ-20-T-74</v>
      </c>
      <c r="C754">
        <v>754</v>
      </c>
    </row>
    <row r="755" spans="1:3" x14ac:dyDescent="0.4">
      <c r="A755" t="s">
        <v>996</v>
      </c>
      <c r="B755" t="str">
        <f t="shared" si="11"/>
        <v>ｸﾗｼｺﾄﾚｽ-20-T-107</v>
      </c>
      <c r="C755">
        <v>755</v>
      </c>
    </row>
    <row r="756" spans="1:3" x14ac:dyDescent="0.4">
      <c r="A756" t="s">
        <v>997</v>
      </c>
      <c r="B756" t="str">
        <f t="shared" si="11"/>
        <v>ｸﾗｼｺﾄﾚｽ-20-T-41</v>
      </c>
      <c r="C756">
        <v>756</v>
      </c>
    </row>
    <row r="757" spans="1:3" x14ac:dyDescent="0.4">
      <c r="A757" t="s">
        <v>998</v>
      </c>
      <c r="B757" t="str">
        <f t="shared" si="11"/>
        <v>ｸﾗｼｺﾄﾚｽｸﾞﾘｰﾝ-20-T-74</v>
      </c>
      <c r="C757">
        <v>757</v>
      </c>
    </row>
    <row r="758" spans="1:3" x14ac:dyDescent="0.4">
      <c r="A758" t="s">
        <v>999</v>
      </c>
      <c r="B758" t="str">
        <f t="shared" si="11"/>
        <v>ｸﾞﾗﾃﾞｨﾗCOC-23-Y-68.5</v>
      </c>
      <c r="C758">
        <v>758</v>
      </c>
    </row>
    <row r="759" spans="1:3" x14ac:dyDescent="0.4">
      <c r="A759" t="s">
        <v>1000</v>
      </c>
      <c r="B759" t="str">
        <f t="shared" si="11"/>
        <v>ｹﾅﾌ100GA-23-Y-125</v>
      </c>
      <c r="C759">
        <v>759</v>
      </c>
    </row>
    <row r="760" spans="1:3" x14ac:dyDescent="0.4">
      <c r="A760" t="s">
        <v>1001</v>
      </c>
      <c r="B760" t="str">
        <f t="shared" si="11"/>
        <v>ｹﾝﾗﾝﾅﾁｭﾗﾙ-21-Y-265</v>
      </c>
      <c r="C760">
        <v>760</v>
      </c>
    </row>
    <row r="761" spans="1:3" x14ac:dyDescent="0.4">
      <c r="A761" t="s">
        <v>1002</v>
      </c>
      <c r="B761" t="str">
        <f t="shared" si="11"/>
        <v>ｹﾝﾗﾝ淡ｸﾘｰﾑ-21-Y-180</v>
      </c>
      <c r="C761">
        <v>761</v>
      </c>
    </row>
    <row r="762" spans="1:3" x14ac:dyDescent="0.4">
      <c r="A762" t="s">
        <v>1003</v>
      </c>
      <c r="B762" t="str">
        <f t="shared" si="11"/>
        <v>ｺｽﾓｴｱｰﾗｲﾄ-20-T-35</v>
      </c>
      <c r="C762">
        <v>762</v>
      </c>
    </row>
    <row r="763" spans="1:3" x14ac:dyDescent="0.4">
      <c r="A763" t="s">
        <v>1004</v>
      </c>
      <c r="B763" t="str">
        <f t="shared" si="11"/>
        <v>ｺｽﾓｴｱｰﾗｲﾄ-21-Y-71.5</v>
      </c>
      <c r="C763">
        <v>763</v>
      </c>
    </row>
    <row r="764" spans="1:3" x14ac:dyDescent="0.4">
      <c r="A764" t="s">
        <v>1005</v>
      </c>
      <c r="B764" t="str">
        <f t="shared" si="11"/>
        <v>ｻﾃﾝ金藤N-21-Y-180</v>
      </c>
      <c r="C764">
        <v>764</v>
      </c>
    </row>
    <row r="765" spans="1:3" x14ac:dyDescent="0.4">
      <c r="A765" t="s">
        <v>1006</v>
      </c>
      <c r="B765" t="str">
        <f t="shared" si="11"/>
        <v>ｻﾃﾝ金藤N-23-Y-111</v>
      </c>
      <c r="C765">
        <v>765</v>
      </c>
    </row>
    <row r="766" spans="1:3" x14ac:dyDescent="0.4">
      <c r="A766" t="s">
        <v>53</v>
      </c>
      <c r="B766" t="str">
        <f t="shared" si="11"/>
        <v>ｼｬﾄﾝ-20-T-57.5</v>
      </c>
      <c r="C766">
        <v>766</v>
      </c>
    </row>
    <row r="767" spans="1:3" x14ac:dyDescent="0.4">
      <c r="A767" t="s">
        <v>52</v>
      </c>
      <c r="B767" t="str">
        <f t="shared" si="11"/>
        <v>ｼﾙﾊﾞｰﾀﾞｲﾔ-21-T-110</v>
      </c>
      <c r="C767">
        <v>767</v>
      </c>
    </row>
    <row r="768" spans="1:3" x14ac:dyDescent="0.4">
      <c r="A768" t="s">
        <v>1007</v>
      </c>
      <c r="B768" t="str">
        <f t="shared" si="11"/>
        <v>ﾀﾝﾄN-57-21-Y-100</v>
      </c>
      <c r="C768">
        <v>768</v>
      </c>
    </row>
    <row r="769" spans="1:3" x14ac:dyDescent="0.4">
      <c r="A769" t="s">
        <v>1008</v>
      </c>
      <c r="B769" t="str">
        <f t="shared" si="11"/>
        <v>ﾀﾝﾄN-8-21-Y-100</v>
      </c>
      <c r="C769">
        <v>769</v>
      </c>
    </row>
    <row r="770" spans="1:3" x14ac:dyDescent="0.4">
      <c r="A770" t="s">
        <v>1009</v>
      </c>
      <c r="B770" t="str">
        <f t="shared" ref="B770:B833" si="12">ASC(A770)</f>
        <v>ﾃﾝｶﾗｰｿﾞｳｹﾞ-21-Y-175</v>
      </c>
      <c r="C770">
        <v>770</v>
      </c>
    </row>
    <row r="771" spans="1:3" x14ac:dyDescent="0.4">
      <c r="A771" t="s">
        <v>276</v>
      </c>
      <c r="B771" t="str">
        <f t="shared" si="12"/>
        <v>ﾄﾓｴﾘﾊﾞｰ64-20-T-0</v>
      </c>
      <c r="C771">
        <v>771</v>
      </c>
    </row>
    <row r="772" spans="1:3" x14ac:dyDescent="0.4">
      <c r="A772" t="s">
        <v>1010</v>
      </c>
      <c r="B772" t="str">
        <f t="shared" si="12"/>
        <v>ﾆｭｰｹﾝﾄ-21-T-180</v>
      </c>
      <c r="C772">
        <v>772</v>
      </c>
    </row>
    <row r="773" spans="1:3" x14ac:dyDescent="0.4">
      <c r="A773" t="s">
        <v>1011</v>
      </c>
      <c r="B773" t="str">
        <f t="shared" si="12"/>
        <v>ﾊﾟｰﾙｺｰﾄP-20-T-43.5</v>
      </c>
      <c r="C773">
        <v>773</v>
      </c>
    </row>
    <row r="774" spans="1:3" x14ac:dyDescent="0.4">
      <c r="A774" t="s">
        <v>1012</v>
      </c>
      <c r="B774" t="str">
        <f t="shared" si="12"/>
        <v>ﾊﾟｰﾙｺｰﾄP-20-T-86.5</v>
      </c>
      <c r="C774">
        <v>774</v>
      </c>
    </row>
    <row r="775" spans="1:3" x14ac:dyDescent="0.4">
      <c r="A775" t="s">
        <v>1013</v>
      </c>
      <c r="B775" t="str">
        <f t="shared" si="12"/>
        <v>ﾊﾟｰﾙｺｰﾄP-23-Y-113.5</v>
      </c>
      <c r="C775">
        <v>775</v>
      </c>
    </row>
    <row r="776" spans="1:3" x14ac:dyDescent="0.4">
      <c r="A776" t="s">
        <v>1014</v>
      </c>
      <c r="B776" t="str">
        <f t="shared" si="12"/>
        <v>ﾊﾟｰﾙｺｰﾄP-21-Y-90</v>
      </c>
      <c r="C776">
        <v>776</v>
      </c>
    </row>
    <row r="777" spans="1:3" x14ac:dyDescent="0.4">
      <c r="A777" t="s">
        <v>1015</v>
      </c>
      <c r="B777" t="str">
        <f t="shared" si="12"/>
        <v>ﾊﾟﾐｽｼﾞｭﾝﾊﾟｸ-23-Y-139</v>
      </c>
      <c r="C777">
        <v>777</v>
      </c>
    </row>
    <row r="778" spans="1:3" x14ac:dyDescent="0.4">
      <c r="A778" t="s">
        <v>102</v>
      </c>
      <c r="B778" t="str">
        <f t="shared" si="12"/>
        <v>ﾌﾟﾘﾝｽ上質ｴｺｸﾞﾘｰﾝ-20-Y-70.5</v>
      </c>
      <c r="C778">
        <v>778</v>
      </c>
    </row>
    <row r="779" spans="1:3" x14ac:dyDescent="0.4">
      <c r="A779" t="s">
        <v>1016</v>
      </c>
      <c r="B779" t="str">
        <f t="shared" si="12"/>
        <v>ﾍﾞｽﾄﾏｯﾄ-23-Y-93.5</v>
      </c>
      <c r="C779">
        <v>779</v>
      </c>
    </row>
    <row r="780" spans="1:3" x14ac:dyDescent="0.4">
      <c r="A780" t="s">
        <v>61</v>
      </c>
      <c r="B780" t="str">
        <f t="shared" si="12"/>
        <v>ﾎﾜｲﾄﾆｭｰVﾏｯﾄ-20-Y-44.5</v>
      </c>
      <c r="C780">
        <v>780</v>
      </c>
    </row>
    <row r="781" spans="1:3" x14ac:dyDescent="0.4">
      <c r="A781" t="s">
        <v>1017</v>
      </c>
      <c r="B781" t="str">
        <f t="shared" si="12"/>
        <v>ﾎﾜｲﾄﾆｭｰVﾏｯﾄ-23-Y-62.5</v>
      </c>
      <c r="C781">
        <v>781</v>
      </c>
    </row>
    <row r="782" spans="1:3" x14ac:dyDescent="0.4">
      <c r="A782" t="s">
        <v>62</v>
      </c>
      <c r="B782" t="str">
        <f t="shared" si="12"/>
        <v>ﾎﾜｲﾄﾆｭｰVﾏｯﾄ-21-T-90</v>
      </c>
      <c r="C782">
        <v>782</v>
      </c>
    </row>
    <row r="783" spans="1:3" x14ac:dyDescent="0.4">
      <c r="A783" t="s">
        <v>128</v>
      </c>
      <c r="B783" t="str">
        <f t="shared" si="12"/>
        <v>ﾎﾞﾝｱｲﾎﾞﾘｰ-21-T-40</v>
      </c>
      <c r="C783">
        <v>783</v>
      </c>
    </row>
    <row r="784" spans="1:3" x14ac:dyDescent="0.4">
      <c r="A784" t="s">
        <v>1018</v>
      </c>
      <c r="B784" t="str">
        <f t="shared" si="12"/>
        <v>ﾎﾞﾝｱｲﾎﾞﾘｰ-23-T-15.5</v>
      </c>
      <c r="C784">
        <v>784</v>
      </c>
    </row>
    <row r="785" spans="1:3" x14ac:dyDescent="0.4">
      <c r="A785" t="s">
        <v>1019</v>
      </c>
      <c r="B785" t="str">
        <f t="shared" si="12"/>
        <v>ﾏｰﾒｲﾄﾞｼﾗﾁｬ-21-Y-160</v>
      </c>
      <c r="C785">
        <v>785</v>
      </c>
    </row>
    <row r="786" spans="1:3" x14ac:dyDescent="0.4">
      <c r="A786" t="s">
        <v>1020</v>
      </c>
      <c r="B786" t="str">
        <f t="shared" si="12"/>
        <v>ﾏｰﾒｲﾄﾞｼﾛ-21-Y-160</v>
      </c>
      <c r="C786">
        <v>786</v>
      </c>
    </row>
    <row r="787" spans="1:3" x14ac:dyDescent="0.4">
      <c r="A787" t="s">
        <v>1021</v>
      </c>
      <c r="B787" t="str">
        <f t="shared" si="12"/>
        <v>ﾏｰﾒｲﾄﾞｼﾛ-23-Y-93.5</v>
      </c>
      <c r="C787">
        <v>787</v>
      </c>
    </row>
    <row r="788" spans="1:3" x14ac:dyDescent="0.4">
      <c r="A788" t="s">
        <v>1022</v>
      </c>
      <c r="B788" t="str">
        <f t="shared" si="12"/>
        <v>ﾏｯﾄｶﾗｰHG-21-T-135</v>
      </c>
      <c r="C788">
        <v>788</v>
      </c>
    </row>
    <row r="789" spans="1:3" x14ac:dyDescent="0.4">
      <c r="A789" t="s">
        <v>1023</v>
      </c>
      <c r="B789" t="str">
        <f t="shared" si="12"/>
        <v>ﾏﾙｳﾀｯｸ上質強粘着-35-T-70</v>
      </c>
      <c r="C789">
        <v>789</v>
      </c>
    </row>
    <row r="790" spans="1:3" x14ac:dyDescent="0.4">
      <c r="A790" t="s">
        <v>1024</v>
      </c>
      <c r="B790" t="str">
        <f t="shared" si="12"/>
        <v>ﾐﾗｰｺｰﾄP-23-T-76.5</v>
      </c>
      <c r="C790">
        <v>790</v>
      </c>
    </row>
    <row r="791" spans="1:3" x14ac:dyDescent="0.4">
      <c r="A791" t="s">
        <v>310</v>
      </c>
      <c r="B791" t="str">
        <f t="shared" si="12"/>
        <v>ﾐﾗｰｺｰﾄP-23-Y-139</v>
      </c>
      <c r="C791">
        <v>791</v>
      </c>
    </row>
    <row r="792" spans="1:3" x14ac:dyDescent="0.4">
      <c r="A792" t="s">
        <v>1025</v>
      </c>
      <c r="B792" t="str">
        <f t="shared" si="12"/>
        <v>ﾒﾇｴｯﾄﾗｲﾄC-20-T-43.5</v>
      </c>
      <c r="C792">
        <v>792</v>
      </c>
    </row>
    <row r="793" spans="1:3" x14ac:dyDescent="0.4">
      <c r="A793" t="s">
        <v>1026</v>
      </c>
      <c r="B793" t="str">
        <f t="shared" si="12"/>
        <v>ﾒﾇｴｯﾄﾗｲﾄC-20-T-46</v>
      </c>
      <c r="C793">
        <v>793</v>
      </c>
    </row>
    <row r="794" spans="1:3" x14ac:dyDescent="0.4">
      <c r="A794" t="s">
        <v>1027</v>
      </c>
      <c r="B794" t="str">
        <f t="shared" si="12"/>
        <v>ﾚｲﾅR-21-T-220</v>
      </c>
      <c r="C794">
        <v>794</v>
      </c>
    </row>
    <row r="795" spans="1:3" x14ac:dyDescent="0.4">
      <c r="A795" t="s">
        <v>135</v>
      </c>
      <c r="B795" t="str">
        <f t="shared" si="12"/>
        <v>ﾚｲﾅR-23-Y-139</v>
      </c>
      <c r="C795">
        <v>795</v>
      </c>
    </row>
    <row r="796" spans="1:3" x14ac:dyDescent="0.4">
      <c r="A796" t="s">
        <v>338</v>
      </c>
      <c r="B796" t="str">
        <f t="shared" si="12"/>
        <v>ﾚｻﾞｯｸ66ｷﾞﾝﾈｽﾞ-21-Y-215</v>
      </c>
      <c r="C796">
        <v>796</v>
      </c>
    </row>
    <row r="797" spans="1:3" x14ac:dyDescent="0.4">
      <c r="A797" t="s">
        <v>336</v>
      </c>
      <c r="B797" t="str">
        <f t="shared" si="12"/>
        <v>ﾚｻﾞｯｸ66ｽﾐﾚ-21-Y-175</v>
      </c>
      <c r="C797">
        <v>797</v>
      </c>
    </row>
    <row r="798" spans="1:3" x14ac:dyDescent="0.4">
      <c r="A798" t="s">
        <v>331</v>
      </c>
      <c r="B798" t="str">
        <f t="shared" si="12"/>
        <v>ﾚｻﾞｯｸ66ｽﾐﾚ-21-Y-215</v>
      </c>
      <c r="C798">
        <v>798</v>
      </c>
    </row>
    <row r="799" spans="1:3" x14ac:dyDescent="0.4">
      <c r="A799" t="s">
        <v>1028</v>
      </c>
      <c r="B799" t="str">
        <f t="shared" si="12"/>
        <v>ﾚｻﾞｯｸ66ﾎﾞﾀﾝ-21-Y-175</v>
      </c>
      <c r="C799">
        <v>799</v>
      </c>
    </row>
    <row r="800" spans="1:3" x14ac:dyDescent="0.4">
      <c r="A800" t="s">
        <v>341</v>
      </c>
      <c r="B800" t="str">
        <f t="shared" si="12"/>
        <v>ﾚｻﾞｯｸ80つむぎﾊﾞﾗ-21-Y-210</v>
      </c>
      <c r="C800">
        <v>800</v>
      </c>
    </row>
    <row r="801" spans="1:3" x14ac:dyDescent="0.4">
      <c r="A801" t="s">
        <v>340</v>
      </c>
      <c r="B801" t="str">
        <f t="shared" si="12"/>
        <v>ﾚｻﾞｯｸ80つむぎﾐﾄﾞﾘ-21-Y-210</v>
      </c>
      <c r="C801">
        <v>801</v>
      </c>
    </row>
    <row r="802" spans="1:3" x14ac:dyDescent="0.4">
      <c r="A802" t="s">
        <v>225</v>
      </c>
      <c r="B802" t="str">
        <f t="shared" si="12"/>
        <v>ヴｧﾝﾇｰﾎﾞVｽﾉｰﾎﾜｲﾄ-23-Y-135.5</v>
      </c>
      <c r="C802">
        <v>802</v>
      </c>
    </row>
    <row r="803" spans="1:3" x14ac:dyDescent="0.4">
      <c r="A803" t="s">
        <v>1029</v>
      </c>
      <c r="B803" t="str">
        <f t="shared" si="12"/>
        <v>ヴｧﾝﾇｰﾎﾞVｽﾉｰﾎﾜｲﾄ-23-Y-73</v>
      </c>
      <c r="C803">
        <v>803</v>
      </c>
    </row>
    <row r="804" spans="1:3" x14ac:dyDescent="0.4">
      <c r="A804" t="s">
        <v>1030</v>
      </c>
      <c r="B804" t="str">
        <f t="shared" si="12"/>
        <v>ヴｧﾝﾇｰﾎﾞVﾎﾜｲﾄ-23-Y-125</v>
      </c>
      <c r="C804">
        <v>804</v>
      </c>
    </row>
    <row r="805" spans="1:3" x14ac:dyDescent="0.4">
      <c r="A805" t="s">
        <v>230</v>
      </c>
      <c r="B805" t="str">
        <f t="shared" si="12"/>
        <v>ヴｧﾝﾇｰﾎﾞVﾎﾜｲﾄ-23-Y-62.5</v>
      </c>
      <c r="C805">
        <v>805</v>
      </c>
    </row>
    <row r="806" spans="1:3" x14ac:dyDescent="0.4">
      <c r="A806" t="s">
        <v>228</v>
      </c>
      <c r="B806" t="str">
        <f t="shared" si="12"/>
        <v>ヴｧﾝﾇｰﾎﾞVﾎﾜｲﾄ-23-Y-104</v>
      </c>
      <c r="C806">
        <v>806</v>
      </c>
    </row>
    <row r="807" spans="1:3" x14ac:dyDescent="0.4">
      <c r="A807" t="s">
        <v>1031</v>
      </c>
      <c r="B807" t="str">
        <f t="shared" si="12"/>
        <v>紀州ｱｲﾎﾞﾘｰ-20-T-112.5</v>
      </c>
      <c r="C807">
        <v>807</v>
      </c>
    </row>
    <row r="808" spans="1:3" x14ac:dyDescent="0.4">
      <c r="A808" t="s">
        <v>1032</v>
      </c>
      <c r="B808" t="str">
        <f t="shared" si="12"/>
        <v>紀州ｱｼﾞｻｲ-21-T-132</v>
      </c>
      <c r="C808">
        <v>808</v>
      </c>
    </row>
    <row r="809" spans="1:3" x14ac:dyDescent="0.4">
      <c r="A809" t="s">
        <v>1033</v>
      </c>
      <c r="B809" t="str">
        <f t="shared" si="12"/>
        <v>紀州ｵﾚﾝｼﾞ-21-T-132</v>
      </c>
      <c r="C809">
        <v>809</v>
      </c>
    </row>
    <row r="810" spans="1:3" x14ac:dyDescent="0.4">
      <c r="A810" t="s">
        <v>1034</v>
      </c>
      <c r="B810" t="str">
        <f t="shared" si="12"/>
        <v>紀州ｷ-21-T-134</v>
      </c>
      <c r="C810">
        <v>810</v>
      </c>
    </row>
    <row r="811" spans="1:3" x14ac:dyDescent="0.4">
      <c r="A811" t="s">
        <v>1035</v>
      </c>
      <c r="B811" t="str">
        <f t="shared" si="12"/>
        <v>紀州ｷ-21-T-176</v>
      </c>
      <c r="C811">
        <v>811</v>
      </c>
    </row>
    <row r="812" spans="1:3" x14ac:dyDescent="0.4">
      <c r="A812" t="s">
        <v>1036</v>
      </c>
      <c r="B812" t="str">
        <f t="shared" si="12"/>
        <v>紀州ｷﾞﾝﾈｽﾞ-21-T-176</v>
      </c>
      <c r="C812">
        <v>812</v>
      </c>
    </row>
    <row r="813" spans="1:3" x14ac:dyDescent="0.4">
      <c r="A813" t="s">
        <v>1037</v>
      </c>
      <c r="B813" t="str">
        <f t="shared" si="12"/>
        <v>紀州ｸﾘｰﾑ-20-T-112.5</v>
      </c>
      <c r="C813">
        <v>813</v>
      </c>
    </row>
    <row r="814" spans="1:3" x14ac:dyDescent="0.4">
      <c r="A814" t="s">
        <v>1038</v>
      </c>
      <c r="B814" t="str">
        <f t="shared" si="12"/>
        <v>紀州ｻｸﾗ-20-T-112.5</v>
      </c>
      <c r="C814">
        <v>814</v>
      </c>
    </row>
    <row r="815" spans="1:3" x14ac:dyDescent="0.4">
      <c r="A815" t="s">
        <v>1039</v>
      </c>
      <c r="B815" t="str">
        <f t="shared" si="12"/>
        <v>紀州ｼﾗﾁｬ-21-T-176</v>
      </c>
      <c r="C815">
        <v>815</v>
      </c>
    </row>
    <row r="816" spans="1:3" x14ac:dyDescent="0.4">
      <c r="A816" t="s">
        <v>425</v>
      </c>
      <c r="B816" t="str">
        <f t="shared" si="12"/>
        <v>紀州ｼﾛ-20-T-42</v>
      </c>
      <c r="C816">
        <v>816</v>
      </c>
    </row>
    <row r="817" spans="1:3" x14ac:dyDescent="0.4">
      <c r="A817" t="s">
        <v>427</v>
      </c>
      <c r="B817" t="str">
        <f t="shared" si="12"/>
        <v>紀州ｼﾛ-20-T-68.5</v>
      </c>
      <c r="C817">
        <v>817</v>
      </c>
    </row>
    <row r="818" spans="1:3" x14ac:dyDescent="0.4">
      <c r="A818" t="s">
        <v>1040</v>
      </c>
      <c r="B818" t="str">
        <f t="shared" si="12"/>
        <v>紀州ﾐｽﾞ-21-T-176</v>
      </c>
      <c r="C818">
        <v>818</v>
      </c>
    </row>
    <row r="819" spans="1:3" x14ac:dyDescent="0.4">
      <c r="A819" t="s">
        <v>442</v>
      </c>
      <c r="B819" t="str">
        <f t="shared" si="12"/>
        <v>紀州ﾓｴｷﾞ-20-T-50</v>
      </c>
      <c r="C819">
        <v>819</v>
      </c>
    </row>
    <row r="820" spans="1:3" x14ac:dyDescent="0.4">
      <c r="A820" t="s">
        <v>1041</v>
      </c>
      <c r="B820" t="str">
        <f t="shared" si="12"/>
        <v>紀州ﾓｴｷﾞ-20-T-84.5</v>
      </c>
      <c r="C820">
        <v>820</v>
      </c>
    </row>
    <row r="821" spans="1:3" x14ac:dyDescent="0.4">
      <c r="A821" t="s">
        <v>1042</v>
      </c>
      <c r="B821" t="str">
        <f t="shared" si="12"/>
        <v>紀州ﾓﾓ-20-T-112.5</v>
      </c>
      <c r="C821">
        <v>821</v>
      </c>
    </row>
    <row r="822" spans="1:3" x14ac:dyDescent="0.4">
      <c r="A822" t="s">
        <v>451</v>
      </c>
      <c r="B822" t="str">
        <f t="shared" si="12"/>
        <v>紀州ﾔﾏﾌﾞｷ-20-T-33</v>
      </c>
      <c r="C822">
        <v>822</v>
      </c>
    </row>
    <row r="823" spans="1:3" x14ac:dyDescent="0.4">
      <c r="A823" t="s">
        <v>342</v>
      </c>
      <c r="B823" t="str">
        <f t="shared" si="12"/>
        <v>紀州ﾗｯﾌﾟ-24-T-129.5</v>
      </c>
      <c r="C823">
        <v>823</v>
      </c>
    </row>
    <row r="824" spans="1:3" x14ac:dyDescent="0.4">
      <c r="A824" t="s">
        <v>1043</v>
      </c>
      <c r="B824" t="str">
        <f t="shared" si="12"/>
        <v>紀州ﾜｶﾀｹ-20-T-112.5</v>
      </c>
      <c r="C824">
        <v>824</v>
      </c>
    </row>
    <row r="825" spans="1:3" x14ac:dyDescent="0.4">
      <c r="A825" t="s">
        <v>1044</v>
      </c>
      <c r="B825" t="str">
        <f t="shared" si="12"/>
        <v>金かすみ水溶強粘-27-T-1</v>
      </c>
      <c r="C825">
        <v>825</v>
      </c>
    </row>
    <row r="826" spans="1:3" x14ac:dyDescent="0.4">
      <c r="A826" t="s">
        <v>346</v>
      </c>
      <c r="B826" t="str">
        <f t="shared" si="12"/>
        <v>銀竹ｸﾗﾌﾄ-24-T-63</v>
      </c>
      <c r="C826">
        <v>826</v>
      </c>
    </row>
    <row r="827" spans="1:3" x14ac:dyDescent="0.4">
      <c r="A827" t="s">
        <v>1045</v>
      </c>
      <c r="B827" t="str">
        <f t="shared" si="12"/>
        <v>江戸小染はなｷﾇ-21-Y-175</v>
      </c>
      <c r="C827">
        <v>827</v>
      </c>
    </row>
    <row r="828" spans="1:3" x14ac:dyDescent="0.4">
      <c r="A828" t="s">
        <v>1046</v>
      </c>
      <c r="B828" t="str">
        <f t="shared" si="12"/>
        <v>三菱ﾄﾚｯｼﾝｸﾞ-20-T-33</v>
      </c>
      <c r="C828">
        <v>828</v>
      </c>
    </row>
    <row r="829" spans="1:3" x14ac:dyDescent="0.4">
      <c r="A829" t="s">
        <v>1047</v>
      </c>
      <c r="B829" t="str">
        <f t="shared" si="12"/>
        <v>三菱ﾄﾚｯｼﾝｸﾞ-20-T-35.5</v>
      </c>
      <c r="C829">
        <v>829</v>
      </c>
    </row>
    <row r="830" spans="1:3" x14ac:dyDescent="0.4">
      <c r="A830" t="s">
        <v>483</v>
      </c>
      <c r="B830" t="str">
        <f t="shared" si="12"/>
        <v>大王製紙ｼﾛ-21-T-107</v>
      </c>
      <c r="C830">
        <v>830</v>
      </c>
    </row>
    <row r="831" spans="1:3" x14ac:dyDescent="0.4">
      <c r="A831" t="s">
        <v>1048</v>
      </c>
      <c r="B831" t="str">
        <f t="shared" si="12"/>
        <v>大礼紙ｼﾛﾔﾅｷﾞ-21-Y-60</v>
      </c>
      <c r="C831">
        <v>831</v>
      </c>
    </row>
    <row r="832" spans="1:3" x14ac:dyDescent="0.4">
      <c r="A832" t="s">
        <v>160</v>
      </c>
      <c r="B832" t="str">
        <f t="shared" si="12"/>
        <v>淡ｸﾘｰﾑﾗﾌ書籍-20-T-42.5</v>
      </c>
      <c r="C832">
        <v>832</v>
      </c>
    </row>
    <row r="833" spans="1:3" x14ac:dyDescent="0.4">
      <c r="A833" t="s">
        <v>363</v>
      </c>
      <c r="B833" t="str">
        <f t="shared" si="12"/>
        <v>東海ｸﾗﾌﾄ-24-T-108</v>
      </c>
      <c r="C833">
        <v>833</v>
      </c>
    </row>
    <row r="834" spans="1:3" x14ac:dyDescent="0.4">
      <c r="A834" t="s">
        <v>364</v>
      </c>
      <c r="B834" t="str">
        <f t="shared" ref="B834:B897" si="13">ASC(A834)</f>
        <v>東海ｸﾗﾌﾄ-24-T-129.5</v>
      </c>
      <c r="C834">
        <v>834</v>
      </c>
    </row>
    <row r="835" spans="1:3" x14ac:dyDescent="0.4">
      <c r="A835" t="s">
        <v>1049</v>
      </c>
      <c r="B835" t="str">
        <f t="shared" si="13"/>
        <v>日本製紙ｳｽﾍﾞﾆ-21-T-107</v>
      </c>
      <c r="C835">
        <v>835</v>
      </c>
    </row>
    <row r="836" spans="1:3" x14ac:dyDescent="0.4">
      <c r="A836" t="s">
        <v>1050</v>
      </c>
      <c r="B836" t="str">
        <f t="shared" si="13"/>
        <v>日本製紙ﾋﾟｭｱﾋﾟﾝｸ-20-T-107</v>
      </c>
      <c r="C836">
        <v>836</v>
      </c>
    </row>
    <row r="837" spans="1:3" x14ac:dyDescent="0.4">
      <c r="A837" t="s">
        <v>480</v>
      </c>
      <c r="B837" t="str">
        <f t="shared" si="13"/>
        <v>日本製紙ﾋﾟｭｱﾗｲﾄﾌﾞﾙｰ-21-T-107</v>
      </c>
      <c r="C837">
        <v>837</v>
      </c>
    </row>
    <row r="838" spans="1:3" x14ac:dyDescent="0.4">
      <c r="A838" t="s">
        <v>1051</v>
      </c>
      <c r="B838" t="str">
        <f t="shared" si="13"/>
        <v>雷鳥SｱｰﾄCOC-21-T-110</v>
      </c>
      <c r="C838">
        <v>838</v>
      </c>
    </row>
    <row r="839" spans="1:3" x14ac:dyDescent="0.4">
      <c r="A839" t="s">
        <v>1052</v>
      </c>
      <c r="B839" t="str">
        <f t="shared" si="13"/>
        <v>里紙ｼﾛ-21-Y-130</v>
      </c>
      <c r="C839">
        <v>839</v>
      </c>
    </row>
    <row r="840" spans="1:3" x14ac:dyDescent="0.4">
      <c r="A840" t="s">
        <v>1053</v>
      </c>
      <c r="B840" t="str">
        <f t="shared" si="13"/>
        <v>里紙ｼﾛ-21-Y-70</v>
      </c>
      <c r="C840">
        <v>840</v>
      </c>
    </row>
    <row r="841" spans="1:3" x14ac:dyDescent="0.4">
      <c r="A841" t="s">
        <v>1054</v>
      </c>
      <c r="B841" t="str">
        <f t="shared" si="13"/>
        <v>琥珀-20-T-40.5</v>
      </c>
      <c r="C841">
        <v>841</v>
      </c>
    </row>
    <row r="842" spans="1:3" x14ac:dyDescent="0.4">
      <c r="A842" t="s">
        <v>1055</v>
      </c>
      <c r="B842" t="str">
        <f t="shared" si="13"/>
        <v>JETｴｰｽF-31-T-37</v>
      </c>
      <c r="C842">
        <v>842</v>
      </c>
    </row>
    <row r="843" spans="1:3" x14ac:dyDescent="0.4">
      <c r="A843" t="s">
        <v>1056</v>
      </c>
      <c r="B843" t="str">
        <f t="shared" si="13"/>
        <v>紀州ｳｽﾀﾞｲﾀﾞｲ-21-T-107</v>
      </c>
      <c r="C843">
        <v>843</v>
      </c>
    </row>
    <row r="844" spans="1:3" x14ac:dyDescent="0.4">
      <c r="A844" t="s">
        <v>1057</v>
      </c>
      <c r="B844" t="str">
        <f t="shared" si="13"/>
        <v>紀州ﾘﾝﾄﾞｳ-20-T-33</v>
      </c>
      <c r="C844">
        <v>844</v>
      </c>
    </row>
    <row r="845" spans="1:3" x14ac:dyDescent="0.4">
      <c r="A845" t="s">
        <v>1058</v>
      </c>
      <c r="B845" t="str">
        <f t="shared" si="13"/>
        <v>ﾚｻﾞｯｸ75ｸﾘｰﾑ-21-Y-130</v>
      </c>
      <c r="C845">
        <v>845</v>
      </c>
    </row>
    <row r="846" spans="1:3" x14ac:dyDescent="0.4">
      <c r="A846" t="s">
        <v>1059</v>
      </c>
      <c r="B846" t="str">
        <f t="shared" si="13"/>
        <v>雷鳥特ｱｰﾄ-23-Y-62.5</v>
      </c>
      <c r="C846">
        <v>846</v>
      </c>
    </row>
    <row r="847" spans="1:3" x14ac:dyDescent="0.4">
      <c r="A847" t="s">
        <v>1060</v>
      </c>
      <c r="B847" t="str">
        <f t="shared" si="13"/>
        <v>ﾕﾄﾘﾛ上質-20-Y-35</v>
      </c>
      <c r="C847">
        <v>847</v>
      </c>
    </row>
    <row r="848" spans="1:3" x14ac:dyDescent="0.4">
      <c r="A848" t="s">
        <v>1061</v>
      </c>
      <c r="B848" t="str">
        <f t="shared" si="13"/>
        <v>OKﾐｭｰｽﾞｺｯﾄﾝﾋﾞｬｸｸﾞﾝ-21-Y-118</v>
      </c>
      <c r="C848">
        <v>848</v>
      </c>
    </row>
    <row r="849" spans="1:3" x14ac:dyDescent="0.4">
      <c r="A849" t="s">
        <v>1062</v>
      </c>
      <c r="B849" t="str">
        <f t="shared" si="13"/>
        <v>OKﾐｭｰｽﾞｺｯﾄﾝﾈｽﾞｱｻｷﾞ-21-Y-118</v>
      </c>
      <c r="C849">
        <v>849</v>
      </c>
    </row>
    <row r="850" spans="1:3" x14ac:dyDescent="0.4">
      <c r="A850" t="s">
        <v>1063</v>
      </c>
      <c r="B850" t="str">
        <f t="shared" si="13"/>
        <v>RVﾏｯﾄ-20-T-44.5</v>
      </c>
      <c r="C850">
        <v>850</v>
      </c>
    </row>
    <row r="851" spans="1:3" x14ac:dyDescent="0.4">
      <c r="A851" t="s">
        <v>1064</v>
      </c>
      <c r="B851" t="str">
        <f t="shared" si="13"/>
        <v>新草木染あまがわ-21-Y-64.5</v>
      </c>
      <c r="C851">
        <v>851</v>
      </c>
    </row>
    <row r="852" spans="1:3" x14ac:dyDescent="0.4">
      <c r="A852" t="s">
        <v>1065</v>
      </c>
      <c r="B852" t="str">
        <f t="shared" si="13"/>
        <v>ﾚｻﾞｯｸ66ｱﾎﾞｶﾞﾄﾞ-21-Y-260</v>
      </c>
      <c r="C852">
        <v>852</v>
      </c>
    </row>
    <row r="853" spans="1:3" x14ac:dyDescent="0.4">
      <c r="A853" t="s">
        <v>1066</v>
      </c>
      <c r="B853" t="str">
        <f t="shared" si="13"/>
        <v>Vﾏｯﾄ-20-T-57.5</v>
      </c>
      <c r="C853">
        <v>853</v>
      </c>
    </row>
    <row r="854" spans="1:3" x14ac:dyDescent="0.4">
      <c r="A854" t="s">
        <v>1067</v>
      </c>
      <c r="B854" t="str">
        <f t="shared" si="13"/>
        <v>ﾕﾎﾟﾀｯｸ440*420-1-T-1</v>
      </c>
      <c r="C854">
        <v>854</v>
      </c>
    </row>
    <row r="855" spans="1:3" x14ac:dyDescent="0.4">
      <c r="A855" t="s">
        <v>1068</v>
      </c>
      <c r="B855" t="str">
        <f t="shared" si="13"/>
        <v>紀州ﾐﾄﾞﾘ-20-T-68.5</v>
      </c>
      <c r="C855">
        <v>855</v>
      </c>
    </row>
    <row r="856" spans="1:3" x14ac:dyDescent="0.4">
      <c r="A856" t="s">
        <v>1069</v>
      </c>
      <c r="B856" t="str">
        <f t="shared" si="13"/>
        <v>npi上質ｸﾞﾘｰﾝ70-20-Y-35</v>
      </c>
      <c r="C856">
        <v>856</v>
      </c>
    </row>
    <row r="857" spans="1:3" x14ac:dyDescent="0.4">
      <c r="A857" t="s">
        <v>1070</v>
      </c>
      <c r="B857" t="str">
        <f t="shared" si="13"/>
        <v>Aｶｰﾄﾞ#250ﾓﾓ-21-T-225</v>
      </c>
      <c r="C857">
        <v>857</v>
      </c>
    </row>
    <row r="858" spans="1:3" x14ac:dyDescent="0.4">
      <c r="A858" t="s">
        <v>1071</v>
      </c>
      <c r="B858" t="str">
        <f t="shared" si="13"/>
        <v>STｶﾊﾞｰｼﾛ-21-T-100</v>
      </c>
      <c r="C858">
        <v>858</v>
      </c>
    </row>
    <row r="859" spans="1:3" x14ac:dyDescent="0.4">
      <c r="A859" t="s">
        <v>1072</v>
      </c>
      <c r="B859" t="str">
        <f t="shared" si="13"/>
        <v>ﾏﾙｳﾀｯｸｷｬｽﾄｺｰﾄ-35-T-73</v>
      </c>
      <c r="C859">
        <v>859</v>
      </c>
    </row>
    <row r="860" spans="1:3" x14ac:dyDescent="0.4">
      <c r="A860" t="s">
        <v>337</v>
      </c>
      <c r="B860" t="str">
        <f t="shared" si="13"/>
        <v>ﾚｻﾞｯｸ66ｷﾝﾁｬ-21-Y-260</v>
      </c>
      <c r="C860">
        <v>860</v>
      </c>
    </row>
    <row r="861" spans="1:3" x14ac:dyDescent="0.4">
      <c r="A861" t="s">
        <v>1073</v>
      </c>
      <c r="B861" t="str">
        <f t="shared" si="13"/>
        <v>ﾚｻﾞﾂｸ82ろうけつｿﾞｳｹﾞ-21-Y-130</v>
      </c>
      <c r="C861">
        <v>861</v>
      </c>
    </row>
    <row r="862" spans="1:3" x14ac:dyDescent="0.4">
      <c r="A862" t="s">
        <v>1074</v>
      </c>
      <c r="B862" t="str">
        <f t="shared" si="13"/>
        <v>ﾚｻﾞｯｸ66ｷﾝﾁｬ-21-Y-175</v>
      </c>
      <c r="C862">
        <v>862</v>
      </c>
    </row>
    <row r="863" spans="1:3" x14ac:dyDescent="0.4">
      <c r="A863" t="s">
        <v>1075</v>
      </c>
      <c r="B863" t="str">
        <f t="shared" si="13"/>
        <v>ﾌﾟﾘﾝｽ上質-23-T-48.5</v>
      </c>
      <c r="C863">
        <v>863</v>
      </c>
    </row>
    <row r="864" spans="1:3" x14ac:dyDescent="0.4">
      <c r="A864" t="s">
        <v>1076</v>
      </c>
      <c r="B864" t="str">
        <f t="shared" si="13"/>
        <v>OKｺｰﾄｴｺｸﾞﾘｰﾝ-21-T-135</v>
      </c>
      <c r="C864">
        <v>864</v>
      </c>
    </row>
    <row r="865" spans="1:3" x14ac:dyDescent="0.4">
      <c r="A865" t="s">
        <v>1077</v>
      </c>
      <c r="B865" t="str">
        <f t="shared" si="13"/>
        <v>ｼﾙﾊﾞｰﾀﾞｲﾔ-20-Y-86.5</v>
      </c>
      <c r="C865">
        <v>865</v>
      </c>
    </row>
    <row r="866" spans="1:3" x14ac:dyDescent="0.4">
      <c r="A866" t="s">
        <v>257</v>
      </c>
      <c r="B866" t="str">
        <f t="shared" si="13"/>
        <v>ｸﾗｰｸｹﾝﾄ-23-T-125</v>
      </c>
      <c r="C866">
        <v>866</v>
      </c>
    </row>
    <row r="867" spans="1:3" x14ac:dyDescent="0.4">
      <c r="A867" t="s">
        <v>1078</v>
      </c>
      <c r="B867" t="str">
        <f t="shared" si="13"/>
        <v>ｼﾅｰﾙDGｸﾞﾛｽ-20-T-70.5</v>
      </c>
      <c r="C867">
        <v>867</v>
      </c>
    </row>
    <row r="868" spans="1:3" x14ac:dyDescent="0.4">
      <c r="A868" t="s">
        <v>1079</v>
      </c>
      <c r="B868" t="str">
        <f t="shared" si="13"/>
        <v>紀州ﾜｶｸｻ-21-T-68.5</v>
      </c>
      <c r="C868">
        <v>868</v>
      </c>
    </row>
    <row r="869" spans="1:3" x14ac:dyDescent="0.4">
      <c r="A869" t="s">
        <v>1080</v>
      </c>
      <c r="B869" t="str">
        <f t="shared" si="13"/>
        <v>ﾆｭｰﾕﾎﾟFGS#200-21-Y-1</v>
      </c>
      <c r="C869">
        <v>869</v>
      </c>
    </row>
    <row r="870" spans="1:3" x14ac:dyDescent="0.4">
      <c r="A870" t="s">
        <v>1081</v>
      </c>
      <c r="B870" t="str">
        <f t="shared" si="13"/>
        <v>Aｶｰﾄﾞ#250ﾊﾀﾞ-21-T-180</v>
      </c>
      <c r="C870">
        <v>870</v>
      </c>
    </row>
    <row r="871" spans="1:3" x14ac:dyDescent="0.4">
      <c r="A871" t="s">
        <v>1082</v>
      </c>
      <c r="B871" t="str">
        <f t="shared" si="13"/>
        <v>Aｶｰﾄﾞ#250ﾊﾀﾞ-21-T-225</v>
      </c>
      <c r="C871">
        <v>871</v>
      </c>
    </row>
    <row r="872" spans="1:3" x14ac:dyDescent="0.4">
      <c r="A872" t="s">
        <v>1083</v>
      </c>
      <c r="B872" t="str">
        <f t="shared" si="13"/>
        <v>AﾗｲﾄｽﾀｯﾌGA-FS-23-Y-76.5</v>
      </c>
      <c r="C872">
        <v>872</v>
      </c>
    </row>
    <row r="873" spans="1:3" x14ac:dyDescent="0.4">
      <c r="A873" t="s">
        <v>1084</v>
      </c>
      <c r="B873" t="str">
        <f t="shared" si="13"/>
        <v>ｽｰﾊﾟｰﾕﾎﾟFRBW-23-T-130</v>
      </c>
      <c r="C873">
        <v>873</v>
      </c>
    </row>
    <row r="874" spans="1:3" x14ac:dyDescent="0.4">
      <c r="A874" t="s">
        <v>472</v>
      </c>
      <c r="B874" t="str">
        <f t="shared" si="13"/>
        <v>紀州濃ｸﾘｰﾑ-21-T-107</v>
      </c>
      <c r="C874">
        <v>874</v>
      </c>
    </row>
    <row r="875" spans="1:3" x14ac:dyDescent="0.4">
      <c r="A875" t="s">
        <v>1085</v>
      </c>
      <c r="B875" t="str">
        <f t="shared" si="13"/>
        <v>TSｷﾞﾌﾄ1ｶｼﾐﾔ-21-Y-200</v>
      </c>
      <c r="C875">
        <v>875</v>
      </c>
    </row>
    <row r="876" spans="1:3" x14ac:dyDescent="0.4">
      <c r="A876" t="s">
        <v>1086</v>
      </c>
      <c r="B876" t="str">
        <f t="shared" si="13"/>
        <v>こざとｼﾗﾕｷ-21-Y-90</v>
      </c>
      <c r="C876">
        <v>876</v>
      </c>
    </row>
    <row r="877" spans="1:3" x14ac:dyDescent="0.4">
      <c r="A877" t="s">
        <v>1087</v>
      </c>
      <c r="B877" t="str">
        <f t="shared" si="13"/>
        <v>ﾌｧｰｽﾄヴｨﾝﾃｰｼﾞｱｯﾌﾟﾙｸﾞﾘｰﾝ-21-Y-86</v>
      </c>
      <c r="C877">
        <v>877</v>
      </c>
    </row>
    <row r="878" spans="1:3" x14ac:dyDescent="0.4">
      <c r="A878" t="s">
        <v>1088</v>
      </c>
      <c r="B878" t="str">
        <f t="shared" si="13"/>
        <v>ｱﾗﾍﾞｰﾙｽﾉｰﾎﾜｲﾄ-23-Y-139</v>
      </c>
      <c r="C878">
        <v>878</v>
      </c>
    </row>
    <row r="879" spans="1:3" x14ac:dyDescent="0.4">
      <c r="A879" t="s">
        <v>1089</v>
      </c>
      <c r="B879" t="str">
        <f t="shared" si="13"/>
        <v>ﾊﾟﾐｽ-23-Y-104</v>
      </c>
      <c r="C879">
        <v>879</v>
      </c>
    </row>
    <row r="880" spans="1:3" x14ac:dyDescent="0.4">
      <c r="A880" t="s">
        <v>1090</v>
      </c>
      <c r="B880" t="str">
        <f t="shared" si="13"/>
        <v>NTﾗｼｬｷﾞﾝﾈｽﾞ-21-Y-130</v>
      </c>
      <c r="C880">
        <v>880</v>
      </c>
    </row>
    <row r="881" spans="1:3" x14ac:dyDescent="0.4">
      <c r="A881" t="s">
        <v>1091</v>
      </c>
      <c r="B881" t="str">
        <f t="shared" si="13"/>
        <v>菊水和紙局紙赤口№2023厚口-32-T-1</v>
      </c>
      <c r="C881">
        <v>881</v>
      </c>
    </row>
    <row r="882" spans="1:3" x14ac:dyDescent="0.4">
      <c r="A882" t="s">
        <v>1092</v>
      </c>
      <c r="B882" t="str">
        <f t="shared" si="13"/>
        <v>ﾚｰﾖﾝ大礼紙№2911-21-T-1</v>
      </c>
      <c r="C882">
        <v>882</v>
      </c>
    </row>
    <row r="883" spans="1:3" x14ac:dyDescent="0.4">
      <c r="A883" t="s">
        <v>1093</v>
      </c>
      <c r="B883" t="str">
        <f t="shared" si="13"/>
        <v>Vﾏｯﾄ-21-Y-110</v>
      </c>
      <c r="C883">
        <v>883</v>
      </c>
    </row>
    <row r="884" spans="1:3" x14ac:dyDescent="0.4">
      <c r="A884" t="s">
        <v>1094</v>
      </c>
      <c r="B884" t="str">
        <f t="shared" si="13"/>
        <v>ﾋﾞﾙｶﾗｰｳｽﾈｽﾞﾐ-21-Y-220</v>
      </c>
      <c r="C884">
        <v>884</v>
      </c>
    </row>
    <row r="885" spans="1:3" x14ac:dyDescent="0.4">
      <c r="A885" t="s">
        <v>1095</v>
      </c>
      <c r="B885" t="str">
        <f t="shared" si="13"/>
        <v>ﾀﾝﾄV-68-21-Y-100</v>
      </c>
      <c r="C885">
        <v>885</v>
      </c>
    </row>
    <row r="886" spans="1:3" x14ac:dyDescent="0.4">
      <c r="A886" t="s">
        <v>1096</v>
      </c>
      <c r="B886" t="str">
        <f t="shared" si="13"/>
        <v>ｱﾙﾌｧｰﾕﾎﾟ#400-21-Y-1</v>
      </c>
      <c r="C886">
        <v>886</v>
      </c>
    </row>
    <row r="887" spans="1:3" x14ac:dyDescent="0.4">
      <c r="A887" t="s">
        <v>1097</v>
      </c>
      <c r="B887" t="str">
        <f t="shared" si="13"/>
        <v>ﾋﾞﾙｶﾗｰﾓﾓ-21-Y-220</v>
      </c>
      <c r="C887">
        <v>887</v>
      </c>
    </row>
    <row r="888" spans="1:3" x14ac:dyDescent="0.4">
      <c r="A888" t="s">
        <v>1098</v>
      </c>
      <c r="B888" t="str">
        <f t="shared" si="13"/>
        <v>里紙ﾄｷ-21-Y-100</v>
      </c>
      <c r="C888">
        <v>888</v>
      </c>
    </row>
    <row r="889" spans="1:3" x14ac:dyDescent="0.4">
      <c r="A889" t="s">
        <v>1099</v>
      </c>
      <c r="B889" t="str">
        <f t="shared" si="13"/>
        <v>OKﾌｪｻﾞｰﾜﾙﾂﾕｷ-21-Y-120</v>
      </c>
      <c r="C889">
        <v>889</v>
      </c>
    </row>
    <row r="890" spans="1:3" x14ac:dyDescent="0.4">
      <c r="A890" t="s">
        <v>1100</v>
      </c>
      <c r="B890" t="str">
        <f t="shared" si="13"/>
        <v>OKﾐｭｰｽﾞｷﾗﾗﾎﾜｲﾄ-21-Y-120</v>
      </c>
      <c r="C890">
        <v>890</v>
      </c>
    </row>
    <row r="891" spans="1:3" x14ac:dyDescent="0.4">
      <c r="A891" t="s">
        <v>1101</v>
      </c>
      <c r="B891" t="str">
        <f t="shared" si="13"/>
        <v>雷鳥上質-20-Y-35</v>
      </c>
      <c r="C891">
        <v>891</v>
      </c>
    </row>
    <row r="892" spans="1:3" x14ac:dyDescent="0.4">
      <c r="A892" t="s">
        <v>1102</v>
      </c>
      <c r="B892" t="str">
        <f t="shared" si="13"/>
        <v>OKﾐｭｰｽﾞｺｯﾄﾝﾜｶﾐﾄﾞﾘ-21-Y-118</v>
      </c>
      <c r="C892">
        <v>892</v>
      </c>
    </row>
    <row r="893" spans="1:3" x14ac:dyDescent="0.4">
      <c r="A893" t="s">
        <v>1103</v>
      </c>
      <c r="B893" t="str">
        <f t="shared" si="13"/>
        <v>ｱﾗﾍﾞｰﾙﾅﾁｭﾗﾙ-23-Y-111</v>
      </c>
      <c r="C893">
        <v>893</v>
      </c>
    </row>
    <row r="894" spans="1:3" x14ac:dyDescent="0.4">
      <c r="A894" t="s">
        <v>1104</v>
      </c>
      <c r="B894" t="str">
        <f t="shared" si="13"/>
        <v>ﾏﾙｳﾀｯｸ上質-35-T-70</v>
      </c>
      <c r="C894">
        <v>894</v>
      </c>
    </row>
    <row r="895" spans="1:3" x14ac:dyDescent="0.4">
      <c r="A895" t="s">
        <v>1105</v>
      </c>
      <c r="B895" t="str">
        <f t="shared" si="13"/>
        <v>紀州ｱｲﾎﾞﾘｰ-20-T-42</v>
      </c>
      <c r="C895">
        <v>895</v>
      </c>
    </row>
    <row r="896" spans="1:3" x14ac:dyDescent="0.4">
      <c r="A896" t="s">
        <v>1106</v>
      </c>
      <c r="B896" t="str">
        <f t="shared" si="13"/>
        <v>ｷｭﾘｱｽﾒﾀﾙｺﾞｰﾙﾄﾞ-21-Y-215</v>
      </c>
      <c r="C896">
        <v>896</v>
      </c>
    </row>
    <row r="897" spans="1:3" x14ac:dyDescent="0.4">
      <c r="A897" t="s">
        <v>1107</v>
      </c>
      <c r="B897" t="str">
        <f t="shared" si="13"/>
        <v>ﾚｻﾞｯｸ66ﾐﾙｸ-21-Y-175</v>
      </c>
      <c r="C897">
        <v>897</v>
      </c>
    </row>
    <row r="898" spans="1:3" x14ac:dyDescent="0.4">
      <c r="A898" t="s">
        <v>318</v>
      </c>
      <c r="B898" t="str">
        <f t="shared" ref="B898:B961" si="14">ASC(A898)</f>
        <v>ﾕﾎﾟFGS#250-23-T-1</v>
      </c>
      <c r="C898">
        <v>898</v>
      </c>
    </row>
    <row r="899" spans="1:3" x14ac:dyDescent="0.4">
      <c r="A899" t="s">
        <v>1108</v>
      </c>
      <c r="B899" t="str">
        <f t="shared" si="14"/>
        <v>OKﾐｭｰｽﾞｺｯﾄﾝﾚﾓﾝ-21-Y-118</v>
      </c>
      <c r="C899">
        <v>899</v>
      </c>
    </row>
    <row r="900" spans="1:3" x14ac:dyDescent="0.4">
      <c r="A900" t="s">
        <v>1109</v>
      </c>
      <c r="B900" t="str">
        <f t="shared" si="14"/>
        <v>紀州ﾔﾏﾌﾞｷ-20-T-42</v>
      </c>
      <c r="C900">
        <v>900</v>
      </c>
    </row>
    <row r="901" spans="1:3" x14ac:dyDescent="0.4">
      <c r="A901" t="s">
        <v>1110</v>
      </c>
      <c r="B901" t="str">
        <f t="shared" si="14"/>
        <v>b7ﾅﾁｭﾗﾙ-20-T-63</v>
      </c>
      <c r="C901">
        <v>901</v>
      </c>
    </row>
    <row r="902" spans="1:3" x14ac:dyDescent="0.4">
      <c r="A902" t="s">
        <v>1111</v>
      </c>
      <c r="B902" t="str">
        <f t="shared" si="14"/>
        <v>ﾎﾞﾝｱｲﾎﾞﾘｰ-23-T-14</v>
      </c>
      <c r="C902">
        <v>902</v>
      </c>
    </row>
    <row r="903" spans="1:3" x14ac:dyDescent="0.4">
      <c r="A903" t="s">
        <v>1112</v>
      </c>
      <c r="B903" t="str">
        <f t="shared" si="14"/>
        <v>ｼｬﾄﾝ-20-T-44.5</v>
      </c>
      <c r="C903">
        <v>903</v>
      </c>
    </row>
    <row r="904" spans="1:3" x14ac:dyDescent="0.4">
      <c r="A904" t="s">
        <v>1113</v>
      </c>
      <c r="B904" t="str">
        <f t="shared" si="14"/>
        <v>ﾐｭｰﾏｯﾄ-23-T-62.5</v>
      </c>
      <c r="C904">
        <v>904</v>
      </c>
    </row>
    <row r="905" spans="1:3" x14ac:dyDescent="0.4">
      <c r="A905" t="s">
        <v>1114</v>
      </c>
      <c r="B905" t="str">
        <f t="shared" si="14"/>
        <v>啓紀州上質-22-T-53</v>
      </c>
      <c r="C905">
        <v>905</v>
      </c>
    </row>
    <row r="906" spans="1:3" x14ac:dyDescent="0.4">
      <c r="A906" t="s">
        <v>1115</v>
      </c>
      <c r="B906" t="str">
        <f t="shared" si="14"/>
        <v>啓Vﾏｯﾄ-21-T-70</v>
      </c>
      <c r="C906">
        <v>906</v>
      </c>
    </row>
    <row r="907" spans="1:3" x14ac:dyDescent="0.4">
      <c r="A907" t="s">
        <v>1116</v>
      </c>
      <c r="B907" t="str">
        <f t="shared" si="14"/>
        <v>啓ｵｰﾛﾗｺｰﾄ-21-T-180</v>
      </c>
      <c r="C907">
        <v>907</v>
      </c>
    </row>
    <row r="908" spans="1:3" x14ac:dyDescent="0.4">
      <c r="A908" t="s">
        <v>1117</v>
      </c>
      <c r="B908" t="str">
        <f t="shared" si="14"/>
        <v>啓npi上質-22-T-53</v>
      </c>
      <c r="C908">
        <v>908</v>
      </c>
    </row>
    <row r="909" spans="1:3" x14ac:dyDescent="0.4">
      <c r="A909" t="s">
        <v>1118</v>
      </c>
      <c r="B909" t="str">
        <f t="shared" si="14"/>
        <v>啓Vﾏｯﾄ-21-T-135</v>
      </c>
      <c r="C909">
        <v>909</v>
      </c>
    </row>
    <row r="910" spans="1:3" x14ac:dyDescent="0.4">
      <c r="A910" t="s">
        <v>1119</v>
      </c>
      <c r="B910" t="str">
        <f t="shared" si="14"/>
        <v>啓ありそ-22-T-60</v>
      </c>
      <c r="C910">
        <v>910</v>
      </c>
    </row>
    <row r="911" spans="1:3" x14ac:dyDescent="0.4">
      <c r="A911" t="s">
        <v>1120</v>
      </c>
      <c r="B911" t="str">
        <f t="shared" si="14"/>
        <v>啓ｲﾝﾍﾟﾘｱﾙﾏｯﾄ-21-T-180</v>
      </c>
      <c r="C911">
        <v>911</v>
      </c>
    </row>
    <row r="912" spans="1:3" x14ac:dyDescent="0.4">
      <c r="A912" t="s">
        <v>1121</v>
      </c>
      <c r="B912" t="str">
        <f t="shared" si="14"/>
        <v>啓雷鳥上質-22-T-53</v>
      </c>
      <c r="C912">
        <v>912</v>
      </c>
    </row>
    <row r="913" spans="1:3" x14ac:dyDescent="0.4">
      <c r="A913" t="s">
        <v>100</v>
      </c>
      <c r="B913" t="str">
        <f t="shared" si="14"/>
        <v>ﾌﾟﾘﾝｽ上質-20-Y-44.5</v>
      </c>
      <c r="C913">
        <v>913</v>
      </c>
    </row>
    <row r="914" spans="1:3" x14ac:dyDescent="0.4">
      <c r="A914" t="s">
        <v>1122</v>
      </c>
      <c r="B914" t="str">
        <f t="shared" si="14"/>
        <v>ﾎﾞﾝｱｲﾎﾞﾘｰ-21-Y-22.5</v>
      </c>
      <c r="C914">
        <v>914</v>
      </c>
    </row>
    <row r="915" spans="1:3" x14ac:dyDescent="0.4">
      <c r="A915" t="s">
        <v>1123</v>
      </c>
      <c r="B915" t="str">
        <f t="shared" si="14"/>
        <v>ｼﾞｪﾗｰﾄﾞGAｽﾉｰﾎﾜｲﾄ-21-Y-210</v>
      </c>
      <c r="C915">
        <v>915</v>
      </c>
    </row>
    <row r="916" spans="1:3" x14ac:dyDescent="0.4">
      <c r="A916" t="s">
        <v>1124</v>
      </c>
      <c r="B916" t="str">
        <f t="shared" si="14"/>
        <v>ﾀﾝﾄD-70-21-Y-100</v>
      </c>
      <c r="C916">
        <v>916</v>
      </c>
    </row>
    <row r="917" spans="1:3" x14ac:dyDescent="0.4">
      <c r="A917" t="s">
        <v>1125</v>
      </c>
      <c r="B917" t="str">
        <f t="shared" si="14"/>
        <v>OKｻﾝﾄﾞｶﾗｰﾎﾜｲﾄ-21-Y-120</v>
      </c>
      <c r="C917">
        <v>917</v>
      </c>
    </row>
    <row r="918" spans="1:3" x14ac:dyDescent="0.4">
      <c r="A918" t="s">
        <v>1126</v>
      </c>
      <c r="B918" t="str">
        <f t="shared" si="14"/>
        <v>ﾍﾟﾙｰﾗｽﾉｰﾎﾜｲﾄ-21-Y-135</v>
      </c>
      <c r="C918">
        <v>918</v>
      </c>
    </row>
    <row r="919" spans="1:3" x14ac:dyDescent="0.4">
      <c r="A919" t="s">
        <v>1127</v>
      </c>
      <c r="B919" t="str">
        <f t="shared" si="14"/>
        <v>ﾕﾄﾘﾛｺｰﾄｸﾞﾘｰﾝ70-21-T-110</v>
      </c>
      <c r="C919">
        <v>919</v>
      </c>
    </row>
    <row r="920" spans="1:3" x14ac:dyDescent="0.4">
      <c r="A920" t="s">
        <v>1128</v>
      </c>
      <c r="B920" t="str">
        <f t="shared" si="14"/>
        <v>三菱両ｱｰﾄ-21-T-135</v>
      </c>
      <c r="C920">
        <v>920</v>
      </c>
    </row>
    <row r="921" spans="1:3" x14ac:dyDescent="0.4">
      <c r="A921" t="s">
        <v>1129</v>
      </c>
      <c r="B921" t="str">
        <f t="shared" si="14"/>
        <v>OKｺｰﾄｴｺｸﾞﾘｰﾝ-21-T-110</v>
      </c>
      <c r="C921">
        <v>921</v>
      </c>
    </row>
    <row r="922" spans="1:3" x14ac:dyDescent="0.4">
      <c r="A922" t="s">
        <v>1130</v>
      </c>
      <c r="B922" t="str">
        <f t="shared" si="14"/>
        <v>ｼﾅｰﾙDGｸﾞﾛｽ-21-Y-90</v>
      </c>
      <c r="C922">
        <v>922</v>
      </c>
    </row>
    <row r="923" spans="1:3" x14ac:dyDescent="0.4">
      <c r="A923" t="s">
        <v>1131</v>
      </c>
      <c r="B923" t="str">
        <f t="shared" si="14"/>
        <v>ｵｰﾛﾗｺｰﾄ-23-T-111</v>
      </c>
      <c r="C923">
        <v>923</v>
      </c>
    </row>
    <row r="924" spans="1:3" x14ac:dyDescent="0.4">
      <c r="A924" t="s">
        <v>1132</v>
      </c>
      <c r="B924" t="str">
        <f t="shared" si="14"/>
        <v>日本製紙ｳｽﾍﾞﾆ-20-T-50</v>
      </c>
      <c r="C924">
        <v>924</v>
      </c>
    </row>
    <row r="925" spans="1:3" x14ac:dyDescent="0.4">
      <c r="A925" t="s">
        <v>1133</v>
      </c>
      <c r="B925" t="str">
        <f t="shared" si="14"/>
        <v>ﾚｻﾞｯｸ66ﾓﾓ-21-Y-215</v>
      </c>
      <c r="C925">
        <v>925</v>
      </c>
    </row>
    <row r="926" spans="1:3" x14ac:dyDescent="0.4">
      <c r="A926" t="s">
        <v>1134</v>
      </c>
      <c r="B926" t="str">
        <f t="shared" si="14"/>
        <v>OKｱｰﾄﾎﾟｽﾄ-23-Y-167</v>
      </c>
      <c r="C926">
        <v>926</v>
      </c>
    </row>
    <row r="927" spans="1:3" x14ac:dyDescent="0.4">
      <c r="A927" t="s">
        <v>1135</v>
      </c>
      <c r="B927" t="str">
        <f t="shared" si="14"/>
        <v>ﾕﾄﾘﾛ上質ｸﾞﾘｰﾝ70-20-Y-70.5</v>
      </c>
      <c r="C927">
        <v>927</v>
      </c>
    </row>
    <row r="928" spans="1:3" x14ac:dyDescent="0.4">
      <c r="A928" t="s">
        <v>1136</v>
      </c>
      <c r="B928" t="str">
        <f t="shared" si="14"/>
        <v>OKﾐｭｰｽﾞｺｯﾄﾝﾀﾝﾎﾟﾎﾟ-21-Y-118</v>
      </c>
      <c r="C928">
        <v>928</v>
      </c>
    </row>
    <row r="929" spans="1:3" x14ac:dyDescent="0.4">
      <c r="A929" t="s">
        <v>1137</v>
      </c>
      <c r="B929" t="str">
        <f t="shared" si="14"/>
        <v>ﾕﾄﾘﾛ上質ｸﾞﾘｰﾝ70-20-T-44.5</v>
      </c>
      <c r="C929">
        <v>929</v>
      </c>
    </row>
    <row r="930" spans="1:3" x14ac:dyDescent="0.4">
      <c r="A930" t="s">
        <v>1138</v>
      </c>
      <c r="B930" t="str">
        <f t="shared" si="14"/>
        <v>特ｱｰﾄSA金藤-23-Y-93.5</v>
      </c>
      <c r="C930">
        <v>930</v>
      </c>
    </row>
    <row r="931" spans="1:3" x14ac:dyDescent="0.4">
      <c r="A931" t="s">
        <v>1139</v>
      </c>
      <c r="B931" t="str">
        <f t="shared" si="14"/>
        <v>ﾌﾟﾘﾝｽ上質ｴｺｸﾞﾘｰﾝ-20-T-44.5</v>
      </c>
      <c r="C931">
        <v>931</v>
      </c>
    </row>
    <row r="932" spans="1:3" x14ac:dyDescent="0.4">
      <c r="A932" t="s">
        <v>1140</v>
      </c>
      <c r="B932" t="str">
        <f t="shared" si="14"/>
        <v>ｸﾑﾝﾄﾞｶｼﾐｱFSｼﾛ-21-Y-175</v>
      </c>
      <c r="C932">
        <v>932</v>
      </c>
    </row>
    <row r="933" spans="1:3" x14ac:dyDescent="0.4">
      <c r="A933" t="s">
        <v>1141</v>
      </c>
      <c r="B933" t="str">
        <f t="shared" si="14"/>
        <v>ﾀﾝﾄG-50-21-Y-100</v>
      </c>
      <c r="C933">
        <v>933</v>
      </c>
    </row>
    <row r="934" spans="1:3" x14ac:dyDescent="0.4">
      <c r="A934" t="s">
        <v>1142</v>
      </c>
      <c r="B934" t="str">
        <f t="shared" si="14"/>
        <v>npi上質-23-T-93.5</v>
      </c>
      <c r="C934">
        <v>934</v>
      </c>
    </row>
    <row r="935" spans="1:3" x14ac:dyDescent="0.4">
      <c r="A935" t="s">
        <v>1143</v>
      </c>
      <c r="B935" t="str">
        <f t="shared" si="14"/>
        <v>ｽﾀｰﾄﾞﾘｰﾑｵﾊﾟｰﾙ-21-T-209</v>
      </c>
      <c r="C935">
        <v>935</v>
      </c>
    </row>
    <row r="936" spans="1:3" x14ac:dyDescent="0.4">
      <c r="A936" t="s">
        <v>153</v>
      </c>
      <c r="B936" t="str">
        <f t="shared" si="14"/>
        <v>ｱﾙﾄｸﾘｰﾑﾏｯｸｽ-20-T-44</v>
      </c>
      <c r="C936">
        <v>936</v>
      </c>
    </row>
    <row r="937" spans="1:3" x14ac:dyDescent="0.4">
      <c r="A937" t="s">
        <v>235</v>
      </c>
      <c r="B937" t="str">
        <f t="shared" si="14"/>
        <v>ｴｽﾌﾟﾘFP-23-T-93.5</v>
      </c>
      <c r="C937">
        <v>937</v>
      </c>
    </row>
    <row r="938" spans="1:3" x14ac:dyDescent="0.4">
      <c r="A938" t="s">
        <v>1144</v>
      </c>
      <c r="B938" t="str">
        <f t="shared" si="14"/>
        <v>紀州ﾜｶﾀｹ-20-T-50</v>
      </c>
      <c r="C938">
        <v>938</v>
      </c>
    </row>
    <row r="939" spans="1:3" x14ac:dyDescent="0.4">
      <c r="A939" t="s">
        <v>103</v>
      </c>
      <c r="B939" t="str">
        <f t="shared" si="14"/>
        <v>ﾌﾟﾘﾝｽ上質ｴｺｸﾞﾘｰﾝ-20-T-70.5</v>
      </c>
      <c r="C939">
        <v>939</v>
      </c>
    </row>
    <row r="940" spans="1:3" x14ac:dyDescent="0.4">
      <c r="A940" t="s">
        <v>1145</v>
      </c>
      <c r="B940" t="str">
        <f t="shared" si="14"/>
        <v>OAﾍﾟｰﾊﾟｰ-35-T-1</v>
      </c>
      <c r="C940">
        <v>940</v>
      </c>
    </row>
    <row r="941" spans="1:3" x14ac:dyDescent="0.4">
      <c r="A941" t="s">
        <v>1146</v>
      </c>
      <c r="B941" t="str">
        <f t="shared" si="14"/>
        <v>日本製紙ｷ-20-T-68.5</v>
      </c>
      <c r="C941">
        <v>941</v>
      </c>
    </row>
    <row r="942" spans="1:3" x14ac:dyDescent="0.4">
      <c r="A942" t="s">
        <v>224</v>
      </c>
      <c r="B942" t="str">
        <f t="shared" si="14"/>
        <v>ヴｧﾝﾇｰﾎﾞVｽﾉｰﾎﾜｲﾄ-23-T-149.5</v>
      </c>
      <c r="C942">
        <v>942</v>
      </c>
    </row>
    <row r="943" spans="1:3" x14ac:dyDescent="0.4">
      <c r="A943" t="s">
        <v>1147</v>
      </c>
      <c r="B943" t="str">
        <f t="shared" si="14"/>
        <v>ｱﾗﾍﾞｰﾙｽﾉｰﾎﾜｲﾄ-23-T-62.5</v>
      </c>
      <c r="C943">
        <v>943</v>
      </c>
    </row>
    <row r="944" spans="1:3" x14ac:dyDescent="0.4">
      <c r="A944" t="s">
        <v>1148</v>
      </c>
      <c r="B944" t="str">
        <f t="shared" si="14"/>
        <v>ﾀﾝﾄO-64-21-Y-100</v>
      </c>
      <c r="C944">
        <v>944</v>
      </c>
    </row>
    <row r="945" spans="1:3" x14ac:dyDescent="0.4">
      <c r="A945" t="s">
        <v>1149</v>
      </c>
      <c r="B945" t="str">
        <f t="shared" si="14"/>
        <v>日本製紙ｳｸﾞｲｽ-20-T-50</v>
      </c>
      <c r="C945">
        <v>945</v>
      </c>
    </row>
    <row r="946" spans="1:3" x14ac:dyDescent="0.4">
      <c r="A946" t="s">
        <v>1150</v>
      </c>
      <c r="B946" t="str">
        <f t="shared" si="14"/>
        <v>日本製紙ｳｸﾞｲｽ-20-T-42</v>
      </c>
      <c r="C946">
        <v>946</v>
      </c>
    </row>
    <row r="947" spans="1:3" x14ac:dyDescent="0.4">
      <c r="A947" t="s">
        <v>202</v>
      </c>
      <c r="B947" t="str">
        <f t="shared" si="14"/>
        <v>NTほそおりﾅﾁｭﾗﾙ-21-Y-170</v>
      </c>
      <c r="C947">
        <v>947</v>
      </c>
    </row>
    <row r="948" spans="1:3" x14ac:dyDescent="0.4">
      <c r="A948" t="s">
        <v>461</v>
      </c>
      <c r="B948" t="str">
        <f t="shared" si="14"/>
        <v>紀州ﾚﾓﾝ-20-T-84.5</v>
      </c>
      <c r="C948">
        <v>948</v>
      </c>
    </row>
    <row r="949" spans="1:3" x14ac:dyDescent="0.4">
      <c r="A949" t="s">
        <v>1151</v>
      </c>
      <c r="B949" t="str">
        <f t="shared" si="14"/>
        <v>ﾀﾝﾄL-70-21-Y-180</v>
      </c>
      <c r="C949">
        <v>949</v>
      </c>
    </row>
    <row r="950" spans="1:3" x14ac:dyDescent="0.4">
      <c r="A950" t="s">
        <v>1152</v>
      </c>
      <c r="B950" t="str">
        <f t="shared" si="14"/>
        <v>ﾀﾝﾄL-66-21-Y-100</v>
      </c>
      <c r="C950">
        <v>950</v>
      </c>
    </row>
    <row r="951" spans="1:3" x14ac:dyDescent="0.4">
      <c r="A951" t="s">
        <v>1153</v>
      </c>
      <c r="B951" t="str">
        <f t="shared" si="14"/>
        <v>ｸﾑﾝﾄﾞｶｼﾐｱFSｼﾛ-21-T-175</v>
      </c>
      <c r="C951">
        <v>951</v>
      </c>
    </row>
    <row r="952" spans="1:3" x14ac:dyDescent="0.4">
      <c r="A952" t="s">
        <v>1154</v>
      </c>
      <c r="B952" t="str">
        <f t="shared" si="14"/>
        <v>紀州ﾐﾄﾞﾘ-21-T-52</v>
      </c>
      <c r="C952">
        <v>952</v>
      </c>
    </row>
    <row r="953" spans="1:3" x14ac:dyDescent="0.4">
      <c r="A953" t="s">
        <v>1155</v>
      </c>
      <c r="B953" t="str">
        <f t="shared" si="14"/>
        <v>ヴｧﾝﾇｰﾎﾞVｽﾉｰﾎﾜｲﾄ-21-Y-215</v>
      </c>
      <c r="C953">
        <v>953</v>
      </c>
    </row>
    <row r="954" spans="1:3" x14ac:dyDescent="0.4">
      <c r="A954" t="s">
        <v>1156</v>
      </c>
      <c r="B954" t="str">
        <f t="shared" si="14"/>
        <v>紀州ﾌﾞﾙｰ-20-T-84.5</v>
      </c>
      <c r="C954">
        <v>954</v>
      </c>
    </row>
    <row r="955" spans="1:3" x14ac:dyDescent="0.4">
      <c r="A955" t="s">
        <v>1157</v>
      </c>
      <c r="B955" t="str">
        <f t="shared" si="14"/>
        <v>日本製紙ﾋﾟｭｱﾗｲﾄﾌﾞﾙｰ-21-T-52</v>
      </c>
      <c r="C955">
        <v>955</v>
      </c>
    </row>
    <row r="956" spans="1:3" x14ac:dyDescent="0.4">
      <c r="A956" t="s">
        <v>1158</v>
      </c>
      <c r="B956" t="str">
        <f t="shared" si="14"/>
        <v>紀州ｺｽﾓｽ-20-T-84.5</v>
      </c>
      <c r="C956">
        <v>956</v>
      </c>
    </row>
    <row r="957" spans="1:3" x14ac:dyDescent="0.4">
      <c r="A957" t="s">
        <v>1159</v>
      </c>
      <c r="B957" t="str">
        <f t="shared" si="14"/>
        <v>ｴｽﾌﾟﾘFP-21-T-135</v>
      </c>
      <c r="C957">
        <v>957</v>
      </c>
    </row>
    <row r="958" spans="1:3" x14ac:dyDescent="0.4">
      <c r="A958" t="s">
        <v>1160</v>
      </c>
      <c r="B958" t="str">
        <f t="shared" si="14"/>
        <v>紀州ｳｸﾞｲｽ-21-T-68.5</v>
      </c>
      <c r="C958">
        <v>958</v>
      </c>
    </row>
    <row r="959" spans="1:3" x14ac:dyDescent="0.4">
      <c r="A959" t="s">
        <v>1161</v>
      </c>
      <c r="B959" t="str">
        <f t="shared" si="14"/>
        <v>ﾚｻﾞｯｸ66ｵｰｸﾙ-21-Y-175</v>
      </c>
      <c r="C959">
        <v>959</v>
      </c>
    </row>
    <row r="960" spans="1:3" x14ac:dyDescent="0.4">
      <c r="A960" t="s">
        <v>1162</v>
      </c>
      <c r="B960" t="str">
        <f t="shared" si="14"/>
        <v>JETｴｰｽW-23-T-19</v>
      </c>
      <c r="C960">
        <v>960</v>
      </c>
    </row>
    <row r="961" spans="1:3" x14ac:dyDescent="0.4">
      <c r="A961" t="s">
        <v>1163</v>
      </c>
      <c r="B961" t="str">
        <f t="shared" si="14"/>
        <v>ﾚｻﾞｯｸ66ﾋﾟﾝｸ-21-T-175</v>
      </c>
      <c r="C961">
        <v>961</v>
      </c>
    </row>
    <row r="962" spans="1:3" x14ac:dyDescent="0.4">
      <c r="A962" t="s">
        <v>1164</v>
      </c>
      <c r="B962" t="str">
        <f t="shared" ref="B962:B1025" si="15">ASC(A962)</f>
        <v>ｸﾛｺGAｸﾛ-21-Y-210</v>
      </c>
      <c r="C962">
        <v>962</v>
      </c>
    </row>
    <row r="963" spans="1:3" x14ac:dyDescent="0.4">
      <c r="A963" t="s">
        <v>1165</v>
      </c>
      <c r="B963" t="str">
        <f t="shared" si="15"/>
        <v>ｷｭﾘｱｽIRﾎﾟｯﾌﾟｾｯﾄﾊﾟｰﾙ-21-Y-206.5</v>
      </c>
      <c r="C963">
        <v>963</v>
      </c>
    </row>
    <row r="964" spans="1:3" x14ac:dyDescent="0.4">
      <c r="A964" t="s">
        <v>1166</v>
      </c>
      <c r="B964" t="str">
        <f t="shared" si="15"/>
        <v>OKﾏｯﾄｴｺｸﾞﾘｰﾝ-20-Y-44.5</v>
      </c>
      <c r="C964">
        <v>964</v>
      </c>
    </row>
    <row r="965" spans="1:3" x14ac:dyDescent="0.4">
      <c r="A965" t="s">
        <v>1167</v>
      </c>
      <c r="B965" t="str">
        <f t="shared" si="15"/>
        <v>ｵｰﾛﾗｺｰﾄ-21-T-160</v>
      </c>
      <c r="C965">
        <v>965</v>
      </c>
    </row>
    <row r="966" spans="1:3" x14ac:dyDescent="0.4">
      <c r="A966" t="s">
        <v>1168</v>
      </c>
      <c r="B966" t="str">
        <f t="shared" si="15"/>
        <v>ｳﾙﾄﾗﾕﾎﾟFEB#200-21-T-1</v>
      </c>
      <c r="C966">
        <v>966</v>
      </c>
    </row>
    <row r="967" spans="1:3" x14ac:dyDescent="0.4">
      <c r="A967" t="s">
        <v>1169</v>
      </c>
      <c r="B967" t="str">
        <f t="shared" si="15"/>
        <v>ｼﾅｰﾙDGﾏｯﾄ-20-Y-44</v>
      </c>
      <c r="C967">
        <v>967</v>
      </c>
    </row>
    <row r="968" spans="1:3" x14ac:dyDescent="0.4">
      <c r="A968" t="s">
        <v>1170</v>
      </c>
      <c r="B968" t="str">
        <f t="shared" si="15"/>
        <v>ｼﾅｰﾙDGﾏｯﾄ-20-Y-57.5</v>
      </c>
      <c r="C968">
        <v>968</v>
      </c>
    </row>
    <row r="969" spans="1:3" x14ac:dyDescent="0.4">
      <c r="A969" t="s">
        <v>1171</v>
      </c>
      <c r="B969" t="str">
        <f t="shared" si="15"/>
        <v>紀州ﾔﾏﾌﾟｷ-20-T-42</v>
      </c>
      <c r="C969">
        <v>969</v>
      </c>
    </row>
    <row r="970" spans="1:3" x14ac:dyDescent="0.4">
      <c r="A970" t="s">
        <v>1172</v>
      </c>
      <c r="B970" t="str">
        <f t="shared" si="15"/>
        <v>紀州ｱｶ-20-T-42</v>
      </c>
      <c r="C970">
        <v>970</v>
      </c>
    </row>
    <row r="971" spans="1:3" x14ac:dyDescent="0.4">
      <c r="A971" t="s">
        <v>1173</v>
      </c>
      <c r="B971" t="str">
        <f t="shared" si="15"/>
        <v>紀州ﾗﾍﾞﾝﾀﾞｰ-20-T-50</v>
      </c>
      <c r="C971">
        <v>971</v>
      </c>
    </row>
    <row r="972" spans="1:3" x14ac:dyDescent="0.4">
      <c r="A972" t="s">
        <v>1174</v>
      </c>
      <c r="B972" t="str">
        <f t="shared" si="15"/>
        <v>ｼﾞｪﾗｰﾄﾞGAｽﾓｰｸﾎﾜｲﾄ-21-Y-210</v>
      </c>
      <c r="C972">
        <v>972</v>
      </c>
    </row>
    <row r="973" spans="1:3" x14ac:dyDescent="0.4">
      <c r="A973" t="s">
        <v>1175</v>
      </c>
      <c r="B973" t="str">
        <f t="shared" si="15"/>
        <v>ﾀﾝﾄB-10-21-Y-100</v>
      </c>
      <c r="C973">
        <v>973</v>
      </c>
    </row>
    <row r="974" spans="1:3" x14ac:dyDescent="0.4">
      <c r="A974" t="s">
        <v>1176</v>
      </c>
      <c r="B974" t="str">
        <f t="shared" si="15"/>
        <v>OKｶｲｾﾞﾙﾜｶｸｻ-21-Y-110</v>
      </c>
      <c r="C974">
        <v>974</v>
      </c>
    </row>
    <row r="975" spans="1:3" x14ac:dyDescent="0.4">
      <c r="A975" t="s">
        <v>1177</v>
      </c>
      <c r="B975" t="str">
        <f t="shared" si="15"/>
        <v>ﾕﾎﾟFGS#110-21-T-1</v>
      </c>
      <c r="C975">
        <v>975</v>
      </c>
    </row>
    <row r="976" spans="1:3" x14ac:dyDescent="0.4">
      <c r="A976" t="s">
        <v>1178</v>
      </c>
      <c r="B976" t="str">
        <f t="shared" si="15"/>
        <v>ｵｰﾛﾗｺｰﾄL-21-T-55</v>
      </c>
      <c r="C976">
        <v>976</v>
      </c>
    </row>
    <row r="977" spans="1:3" x14ac:dyDescent="0.4">
      <c r="A977" t="s">
        <v>1179</v>
      </c>
      <c r="B977" t="str">
        <f t="shared" si="15"/>
        <v>ｵｰﾛﾗｺｰﾄL-21-T-60</v>
      </c>
      <c r="C977">
        <v>977</v>
      </c>
    </row>
    <row r="978" spans="1:3" x14ac:dyDescent="0.4">
      <c r="A978" t="s">
        <v>315</v>
      </c>
      <c r="B978" t="str">
        <f t="shared" si="15"/>
        <v>ﾐﾗｰｺｰﾄG-23-Y-125</v>
      </c>
      <c r="C978">
        <v>978</v>
      </c>
    </row>
    <row r="979" spans="1:3" x14ac:dyDescent="0.4">
      <c r="A979" t="s">
        <v>314</v>
      </c>
      <c r="B979" t="str">
        <f t="shared" si="15"/>
        <v>ﾐﾗｰｺｰﾄG-23-Y-93.5</v>
      </c>
      <c r="C979">
        <v>979</v>
      </c>
    </row>
    <row r="980" spans="1:3" x14ac:dyDescent="0.4">
      <c r="A980" t="s">
        <v>1180</v>
      </c>
      <c r="B980" t="str">
        <f t="shared" si="15"/>
        <v>ｼﾙﾊﾞｰﾎﾞｰﾄﾞHM1041-21-Y-1</v>
      </c>
      <c r="C980">
        <v>980</v>
      </c>
    </row>
    <row r="981" spans="1:3" x14ac:dyDescent="0.4">
      <c r="A981" t="s">
        <v>1181</v>
      </c>
      <c r="B981" t="str">
        <f t="shared" si="15"/>
        <v>OKｱｰﾄﾎﾟｽﾄ-21-T-200</v>
      </c>
      <c r="C981">
        <v>981</v>
      </c>
    </row>
    <row r="982" spans="1:3" x14ac:dyDescent="0.4">
      <c r="A982" t="s">
        <v>1182</v>
      </c>
      <c r="B982" t="str">
        <f t="shared" si="15"/>
        <v>ﾚｻﾞｯｸ66ﾗｲﾄｸﾞﾘｰﾝ-21-Y-175</v>
      </c>
      <c r="C982">
        <v>982</v>
      </c>
    </row>
    <row r="983" spans="1:3" x14ac:dyDescent="0.4">
      <c r="A983" t="s">
        <v>1183</v>
      </c>
      <c r="B983" t="str">
        <f t="shared" si="15"/>
        <v>紀州ｳｸﾞｲｽ-21-T-132</v>
      </c>
      <c r="C983">
        <v>983</v>
      </c>
    </row>
    <row r="984" spans="1:3" x14ac:dyDescent="0.4">
      <c r="A984" t="s">
        <v>1184</v>
      </c>
      <c r="B984" t="str">
        <f t="shared" si="15"/>
        <v>ﾏｼｭﾏﾛCOCﾎﾜｲﾄ-23-Y-125</v>
      </c>
      <c r="C984">
        <v>984</v>
      </c>
    </row>
    <row r="985" spans="1:3" x14ac:dyDescent="0.4">
      <c r="A985" t="s">
        <v>1185</v>
      </c>
      <c r="B985" t="str">
        <f t="shared" si="15"/>
        <v>紀州ﾐｽﾞ-20-T-112.5</v>
      </c>
      <c r="C985">
        <v>985</v>
      </c>
    </row>
    <row r="986" spans="1:3" x14ac:dyDescent="0.4">
      <c r="A986" t="s">
        <v>1186</v>
      </c>
      <c r="B986" t="str">
        <f t="shared" si="15"/>
        <v>紀州ｳｸﾞｲｽ-21-T-66</v>
      </c>
      <c r="C986">
        <v>986</v>
      </c>
    </row>
    <row r="987" spans="1:3" x14ac:dyDescent="0.4">
      <c r="A987" t="s">
        <v>1187</v>
      </c>
      <c r="B987" t="str">
        <f t="shared" si="15"/>
        <v>GAﾎﾞｰﾄﾞFSｸﾞﾚｰ-21-Y-215</v>
      </c>
      <c r="C987">
        <v>987</v>
      </c>
    </row>
    <row r="988" spans="1:3" x14ac:dyDescent="0.4">
      <c r="A988" t="s">
        <v>1188</v>
      </c>
      <c r="B988" t="str">
        <f t="shared" si="15"/>
        <v>ｸﾗﾌﾄﾍﾟｰﾊﾟｰﾊｰﾌ-24-T-129.5</v>
      </c>
      <c r="C988">
        <v>988</v>
      </c>
    </row>
    <row r="989" spans="1:3" x14ac:dyDescent="0.4">
      <c r="A989" t="s">
        <v>1189</v>
      </c>
      <c r="B989" t="str">
        <f t="shared" si="15"/>
        <v>JETｴｰｽF-29-T-27</v>
      </c>
      <c r="C989">
        <v>989</v>
      </c>
    </row>
    <row r="990" spans="1:3" x14ac:dyDescent="0.4">
      <c r="A990" t="s">
        <v>1190</v>
      </c>
      <c r="B990" t="str">
        <f t="shared" si="15"/>
        <v>ﾀﾝﾄN-53-21-Y-70</v>
      </c>
      <c r="C990">
        <v>990</v>
      </c>
    </row>
    <row r="991" spans="1:3" x14ac:dyDescent="0.4">
      <c r="A991" t="s">
        <v>1191</v>
      </c>
      <c r="B991" t="str">
        <f t="shared" si="15"/>
        <v>ﾀﾝﾄN-53-21-Y-100</v>
      </c>
      <c r="C991">
        <v>991</v>
      </c>
    </row>
    <row r="992" spans="1:3" x14ac:dyDescent="0.4">
      <c r="A992" t="s">
        <v>1192</v>
      </c>
      <c r="B992" t="str">
        <f t="shared" si="15"/>
        <v>紀州ｱｶ-20-T-50</v>
      </c>
      <c r="C992">
        <v>992</v>
      </c>
    </row>
    <row r="993" spans="1:3" x14ac:dyDescent="0.4">
      <c r="A993" t="s">
        <v>1193</v>
      </c>
      <c r="B993" t="str">
        <f t="shared" si="15"/>
        <v>ﾎﾞﾛｼﾙﾊﾞｰ-21-Y-90</v>
      </c>
      <c r="C993">
        <v>993</v>
      </c>
    </row>
    <row r="994" spans="1:3" x14ac:dyDescent="0.4">
      <c r="A994" t="s">
        <v>1194</v>
      </c>
      <c r="B994" t="str">
        <f t="shared" si="15"/>
        <v>ｱﾄﾓｽﾚｯﾄﾞ-21-Y-95</v>
      </c>
      <c r="C994">
        <v>994</v>
      </c>
    </row>
    <row r="995" spans="1:3" x14ac:dyDescent="0.4">
      <c r="A995" t="s">
        <v>1195</v>
      </c>
      <c r="B995" t="str">
        <f t="shared" si="15"/>
        <v>紀州ﾔﾏﾌﾟｷ-21-T-52</v>
      </c>
      <c r="C995">
        <v>995</v>
      </c>
    </row>
    <row r="996" spans="1:3" x14ac:dyDescent="0.4">
      <c r="A996" t="s">
        <v>1196</v>
      </c>
      <c r="B996" t="str">
        <f t="shared" si="15"/>
        <v>ﾀﾝﾄV-55-21-Y-100</v>
      </c>
      <c r="C996">
        <v>996</v>
      </c>
    </row>
    <row r="997" spans="1:3" x14ac:dyDescent="0.4">
      <c r="A997" t="s">
        <v>1197</v>
      </c>
      <c r="B997" t="str">
        <f t="shared" si="15"/>
        <v>OKｳﾙﾄﾗｱｸｱｻﾃﾝ-23-Y-93.5</v>
      </c>
      <c r="C997">
        <v>997</v>
      </c>
    </row>
    <row r="998" spans="1:3" x14ac:dyDescent="0.4">
      <c r="A998" t="s">
        <v>1198</v>
      </c>
      <c r="B998" t="str">
        <f t="shared" si="15"/>
        <v>ｸﾛｺGAﾗｲﾄｸﾞﾚｰ-21-Y-100</v>
      </c>
      <c r="C998">
        <v>998</v>
      </c>
    </row>
    <row r="999" spans="1:3" x14ac:dyDescent="0.4">
      <c r="A999" t="s">
        <v>1199</v>
      </c>
      <c r="B999" t="str">
        <f t="shared" si="15"/>
        <v>ﾋﾞｵﾄｰﾌﾟGAｽﾄｰﾝｸﾞﾚｰ-21-Y-90</v>
      </c>
      <c r="C999">
        <v>999</v>
      </c>
    </row>
    <row r="1000" spans="1:3" x14ac:dyDescent="0.4">
      <c r="A1000" t="s">
        <v>1200</v>
      </c>
      <c r="B1000" t="str">
        <f t="shared" si="15"/>
        <v>ﾌﾚﾝﾁﾏｰﾌﾞﾙｸﾞﾚｰ-21-Y-90</v>
      </c>
      <c r="C1000">
        <v>1000</v>
      </c>
    </row>
    <row r="1001" spans="1:3" x14ac:dyDescent="0.4">
      <c r="A1001" t="s">
        <v>1201</v>
      </c>
      <c r="B1001" t="str">
        <f t="shared" si="15"/>
        <v>ヴｨﾝﾃｰｼﾞｺﾞｰﾙﾄﾞﾓｽ-21-Y-107</v>
      </c>
      <c r="C1001">
        <v>1001</v>
      </c>
    </row>
    <row r="1002" spans="1:3" x14ac:dyDescent="0.4">
      <c r="A1002" t="s">
        <v>1202</v>
      </c>
      <c r="B1002" t="str">
        <f t="shared" si="15"/>
        <v>ﾘｭｰｵｰｺｰﾄ-24-T-173</v>
      </c>
      <c r="C1002">
        <v>1002</v>
      </c>
    </row>
    <row r="1003" spans="1:3" x14ac:dyDescent="0.4">
      <c r="A1003" t="s">
        <v>1203</v>
      </c>
      <c r="B1003" t="str">
        <f t="shared" si="15"/>
        <v>上質-25-Y-26.5</v>
      </c>
      <c r="C1003">
        <v>1003</v>
      </c>
    </row>
    <row r="1004" spans="1:3" x14ac:dyDescent="0.4">
      <c r="A1004" t="s">
        <v>1204</v>
      </c>
      <c r="B1004" t="str">
        <f t="shared" si="15"/>
        <v>紀州ｿﾗ-21-T-107</v>
      </c>
      <c r="C1004">
        <v>1004</v>
      </c>
    </row>
    <row r="1005" spans="1:3" x14ac:dyDescent="0.4">
      <c r="A1005" t="s">
        <v>1205</v>
      </c>
      <c r="B1005" t="str">
        <f t="shared" si="15"/>
        <v>JETｽﾀｰ-23-Y-24.5</v>
      </c>
      <c r="C1005">
        <v>1005</v>
      </c>
    </row>
    <row r="1006" spans="1:3" x14ac:dyDescent="0.4">
      <c r="A1006" t="s">
        <v>1206</v>
      </c>
      <c r="B1006" t="str">
        <f t="shared" si="15"/>
        <v>ｼﾞｪﾗｰﾄﾞGAﾎﾜｲﾄ-21-Y-210</v>
      </c>
      <c r="C1006">
        <v>1006</v>
      </c>
    </row>
    <row r="1007" spans="1:3" x14ac:dyDescent="0.4">
      <c r="A1007" t="s">
        <v>1207</v>
      </c>
      <c r="B1007" t="str">
        <f t="shared" si="15"/>
        <v>OKﾌｪｻﾞｰﾜﾙﾂﾜｶｸｻ-21-Y-120</v>
      </c>
      <c r="C1007">
        <v>1007</v>
      </c>
    </row>
    <row r="1008" spans="1:3" x14ac:dyDescent="0.4">
      <c r="A1008" t="s">
        <v>1208</v>
      </c>
      <c r="B1008" t="str">
        <f t="shared" si="15"/>
        <v>里紙ｾｲｼﾞ-21-Y-130</v>
      </c>
      <c r="C1008">
        <v>1008</v>
      </c>
    </row>
    <row r="1009" spans="1:3" x14ac:dyDescent="0.4">
      <c r="A1009" t="s">
        <v>1209</v>
      </c>
      <c r="B1009" t="str">
        <f t="shared" si="15"/>
        <v>ﾕﾆﾃｯｸGAｽﾉｰﾎﾜｲﾄ-21-Y-130</v>
      </c>
      <c r="C1009">
        <v>1009</v>
      </c>
    </row>
    <row r="1010" spans="1:3" x14ac:dyDescent="0.4">
      <c r="A1010" t="s">
        <v>1210</v>
      </c>
      <c r="B1010" t="str">
        <f t="shared" si="15"/>
        <v>紀州ﾘﾝﾄﾞｳ-21-T-107</v>
      </c>
      <c r="C1010">
        <v>1010</v>
      </c>
    </row>
    <row r="1011" spans="1:3" x14ac:dyDescent="0.4">
      <c r="A1011" t="s">
        <v>1211</v>
      </c>
      <c r="B1011" t="str">
        <f t="shared" si="15"/>
        <v>OKACｶｰﾄﾞｼﾛ-21-T-222</v>
      </c>
      <c r="C1011">
        <v>1011</v>
      </c>
    </row>
    <row r="1012" spans="1:3" x14ac:dyDescent="0.4">
      <c r="A1012" t="s">
        <v>1212</v>
      </c>
      <c r="B1012" t="str">
        <f t="shared" si="15"/>
        <v>紀州ﾜｶﾀｹ-20-T-42</v>
      </c>
      <c r="C1012">
        <v>1012</v>
      </c>
    </row>
    <row r="1013" spans="1:3" x14ac:dyDescent="0.4">
      <c r="A1013" t="s">
        <v>1213</v>
      </c>
      <c r="B1013" t="str">
        <f t="shared" si="15"/>
        <v>Vﾏｯﾄ-20-T-86.5</v>
      </c>
      <c r="C1013">
        <v>1013</v>
      </c>
    </row>
    <row r="1014" spans="1:3" x14ac:dyDescent="0.4">
      <c r="A1014" t="s">
        <v>1214</v>
      </c>
      <c r="B1014" t="str">
        <f t="shared" si="15"/>
        <v>JETｴｰｽF-29-T-53</v>
      </c>
      <c r="C1014">
        <v>1014</v>
      </c>
    </row>
    <row r="1015" spans="1:3" x14ac:dyDescent="0.4">
      <c r="A1015" t="s">
        <v>1215</v>
      </c>
      <c r="B1015" t="str">
        <f t="shared" si="15"/>
        <v>羊皮紙ｸﾓ-21-Y-160</v>
      </c>
      <c r="C1015">
        <v>1015</v>
      </c>
    </row>
    <row r="1016" spans="1:3" x14ac:dyDescent="0.4">
      <c r="A1016" t="s">
        <v>1216</v>
      </c>
      <c r="B1016" t="str">
        <f t="shared" si="15"/>
        <v>ｽﾉｰﾌｨﾙﾄﾞ-21-Y-165</v>
      </c>
      <c r="C1016">
        <v>1016</v>
      </c>
    </row>
    <row r="1017" spans="1:3" x14ac:dyDescent="0.4">
      <c r="A1017" t="s">
        <v>1217</v>
      </c>
      <c r="B1017" t="str">
        <f t="shared" si="15"/>
        <v>OKﾒﾀﾙｽｳｨｰﾄｼﾙﾊﾞｰB-120-21-Y-1</v>
      </c>
      <c r="C1017">
        <v>1017</v>
      </c>
    </row>
    <row r="1018" spans="1:3" x14ac:dyDescent="0.4">
      <c r="A1018" t="s">
        <v>1218</v>
      </c>
      <c r="B1018" t="str">
        <f t="shared" si="15"/>
        <v>ﾌﾚﾝﾁﾏｰﾌﾞﾙｸﾞﾚｰ-21-Y-180</v>
      </c>
      <c r="C1018">
        <v>1018</v>
      </c>
    </row>
    <row r="1019" spans="1:3" x14ac:dyDescent="0.4">
      <c r="A1019" t="s">
        <v>1219</v>
      </c>
      <c r="B1019" t="str">
        <f t="shared" si="15"/>
        <v>羊皮紙ﾕｷ-21-Y-160</v>
      </c>
      <c r="C1019">
        <v>1019</v>
      </c>
    </row>
    <row r="1020" spans="1:3" x14ac:dyDescent="0.4">
      <c r="A1020" t="s">
        <v>1220</v>
      </c>
      <c r="B1020" t="str">
        <f t="shared" si="15"/>
        <v>きらびきｳｽｻｸﾗT-100-21-Y-1</v>
      </c>
      <c r="C1020">
        <v>1020</v>
      </c>
    </row>
    <row r="1021" spans="1:3" x14ac:dyDescent="0.4">
      <c r="A1021" t="s">
        <v>1221</v>
      </c>
      <c r="B1021" t="str">
        <f t="shared" si="15"/>
        <v>ﾎﾜｲﾄﾋﾟｰﾁｹﾝﾄ-23-T-139</v>
      </c>
      <c r="C1021">
        <v>1021</v>
      </c>
    </row>
    <row r="1022" spans="1:3" x14ac:dyDescent="0.4">
      <c r="A1022" t="s">
        <v>1222</v>
      </c>
      <c r="B1022" t="str">
        <f t="shared" si="15"/>
        <v>ﾚｻﾞｯｸ66ﾌｼﾞ-21-Y-175</v>
      </c>
      <c r="C1022">
        <v>1022</v>
      </c>
    </row>
    <row r="1023" spans="1:3" x14ac:dyDescent="0.4">
      <c r="A1023" t="s">
        <v>1223</v>
      </c>
      <c r="B1023" t="str">
        <f t="shared" si="15"/>
        <v>紀州ｳｽﾀﾞｲﾀﾞｲ-20-T-68.5</v>
      </c>
      <c r="C1023">
        <v>1023</v>
      </c>
    </row>
    <row r="1024" spans="1:3" x14ac:dyDescent="0.4">
      <c r="A1024" t="s">
        <v>134</v>
      </c>
      <c r="B1024" t="str">
        <f t="shared" si="15"/>
        <v>ﾏｯﾄﾎﾟｽﾄ-21-T-180</v>
      </c>
      <c r="C1024">
        <v>1024</v>
      </c>
    </row>
    <row r="1025" spans="1:3" x14ac:dyDescent="0.4">
      <c r="A1025" t="s">
        <v>1224</v>
      </c>
      <c r="B1025" t="str">
        <f t="shared" si="15"/>
        <v>CCP中葉 40W-20-Y-1</v>
      </c>
      <c r="C1025">
        <v>1025</v>
      </c>
    </row>
    <row r="1026" spans="1:3" x14ac:dyDescent="0.4">
      <c r="A1026" t="s">
        <v>434</v>
      </c>
      <c r="B1026" t="str">
        <f t="shared" ref="B1026:B1089" si="16">ASC(A1026)</f>
        <v>紀州ﾋﾞﾜ-20-T-84.5</v>
      </c>
      <c r="C1026">
        <v>1026</v>
      </c>
    </row>
    <row r="1027" spans="1:3" x14ac:dyDescent="0.4">
      <c r="A1027" t="s">
        <v>1225</v>
      </c>
      <c r="B1027" t="str">
        <f t="shared" si="16"/>
        <v>ｱﾗﾍﾞｰﾙｽﾉｰﾎﾜｲﾄ-21-Y-160</v>
      </c>
      <c r="C1027">
        <v>1027</v>
      </c>
    </row>
    <row r="1028" spans="1:3" x14ac:dyDescent="0.4">
      <c r="A1028" t="s">
        <v>1226</v>
      </c>
      <c r="B1028" t="str">
        <f t="shared" si="16"/>
        <v>ﾚｻﾞｯｸ66ｺﾝ-21-Y-175</v>
      </c>
      <c r="C1028">
        <v>1028</v>
      </c>
    </row>
    <row r="1029" spans="1:3" x14ac:dyDescent="0.4">
      <c r="A1029" t="s">
        <v>1227</v>
      </c>
      <c r="B1029" t="str">
        <f t="shared" si="16"/>
        <v>ﾏﾙｳﾀｯｸｱｰﾄﾘﾍﾞｰﾙS弱粘再剥離-27-T-1</v>
      </c>
      <c r="C1029">
        <v>1029</v>
      </c>
    </row>
    <row r="1030" spans="1:3" x14ac:dyDescent="0.4">
      <c r="A1030" t="s">
        <v>1228</v>
      </c>
      <c r="B1030" t="str">
        <f t="shared" si="16"/>
        <v>ﾏﾙｳﾀｯｸｱｰﾄﾘﾍﾞｰﾙS弱粘再剥離-27-T-90</v>
      </c>
      <c r="C1030">
        <v>1030</v>
      </c>
    </row>
    <row r="1031" spans="1:3" x14ac:dyDescent="0.4">
      <c r="A1031" t="s">
        <v>1229</v>
      </c>
      <c r="B1031" t="str">
        <f t="shared" si="16"/>
        <v>ﾊﾟｰﾙｺｰﾄP-20-T-57.5</v>
      </c>
      <c r="C1031">
        <v>1031</v>
      </c>
    </row>
    <row r="1032" spans="1:3" x14ac:dyDescent="0.4">
      <c r="A1032" t="s">
        <v>1230</v>
      </c>
      <c r="B1032" t="str">
        <f t="shared" si="16"/>
        <v>OKﾐｭｰｽﾞｺｯﾄﾝｼﾛ-21-Y-90</v>
      </c>
      <c r="C1032">
        <v>1032</v>
      </c>
    </row>
    <row r="1033" spans="1:3" x14ac:dyDescent="0.4">
      <c r="A1033" t="s">
        <v>1231</v>
      </c>
      <c r="B1033" t="str">
        <f t="shared" si="16"/>
        <v>紀州ｺｽﾓｽ-21-T-176</v>
      </c>
      <c r="C1033">
        <v>1033</v>
      </c>
    </row>
    <row r="1034" spans="1:3" x14ac:dyDescent="0.4">
      <c r="A1034" t="s">
        <v>1232</v>
      </c>
      <c r="B1034" t="str">
        <f t="shared" si="16"/>
        <v>みやぎぬｽｲｾﾝ-21-Y-130</v>
      </c>
      <c r="C1034">
        <v>1034</v>
      </c>
    </row>
    <row r="1035" spans="1:3" x14ac:dyDescent="0.4">
      <c r="A1035" t="s">
        <v>1233</v>
      </c>
      <c r="B1035" t="str">
        <f t="shared" si="16"/>
        <v>新･星物語ﾊﾟｳﾀﾞｰ-21-Y-180</v>
      </c>
      <c r="C1035">
        <v>1035</v>
      </c>
    </row>
    <row r="1036" spans="1:3" x14ac:dyDescent="0.4">
      <c r="A1036" t="s">
        <v>1234</v>
      </c>
      <c r="B1036" t="str">
        <f t="shared" si="16"/>
        <v>かぐや下弦-21-Y-90</v>
      </c>
      <c r="C1036">
        <v>1036</v>
      </c>
    </row>
    <row r="1037" spans="1:3" x14ac:dyDescent="0.4">
      <c r="A1037" t="s">
        <v>1235</v>
      </c>
      <c r="B1037" t="str">
        <f t="shared" si="16"/>
        <v>ｷﾗｷﾗﾎﾜｲﾄ-25-T-1</v>
      </c>
      <c r="C1037">
        <v>1037</v>
      </c>
    </row>
    <row r="1038" spans="1:3" x14ac:dyDescent="0.4">
      <c r="A1038" t="s">
        <v>1236</v>
      </c>
      <c r="B1038" t="str">
        <f t="shared" si="16"/>
        <v>新局紙ｼﾛ-21-Y-120</v>
      </c>
      <c r="C1038">
        <v>1038</v>
      </c>
    </row>
    <row r="1039" spans="1:3" x14ac:dyDescent="0.4">
      <c r="A1039" t="s">
        <v>1237</v>
      </c>
      <c r="B1039" t="str">
        <f t="shared" si="16"/>
        <v>紀州ｺｽﾓｽ-21-T-107</v>
      </c>
      <c r="C1039">
        <v>1039</v>
      </c>
    </row>
    <row r="1040" spans="1:3" x14ac:dyDescent="0.4">
      <c r="A1040" t="s">
        <v>1238</v>
      </c>
      <c r="B1040" t="str">
        <f t="shared" si="16"/>
        <v>紀州ｸﾘｰﾑ-21-T-66</v>
      </c>
      <c r="C1040">
        <v>1040</v>
      </c>
    </row>
    <row r="1041" spans="1:3" x14ac:dyDescent="0.4">
      <c r="A1041" t="s">
        <v>410</v>
      </c>
      <c r="B1041" t="str">
        <f t="shared" si="16"/>
        <v>紀州ｷ-21-T-78</v>
      </c>
      <c r="C1041">
        <v>1041</v>
      </c>
    </row>
    <row r="1042" spans="1:3" x14ac:dyDescent="0.4">
      <c r="A1042" t="s">
        <v>441</v>
      </c>
      <c r="B1042" t="str">
        <f t="shared" si="16"/>
        <v>紀州ﾐﾄﾞﾘ-21-T-78</v>
      </c>
      <c r="C1042">
        <v>1042</v>
      </c>
    </row>
    <row r="1043" spans="1:3" x14ac:dyDescent="0.4">
      <c r="A1043" t="s">
        <v>1239</v>
      </c>
      <c r="B1043" t="str">
        <f t="shared" si="16"/>
        <v>紀州ﾌﾞﾙｰ-21-T-78</v>
      </c>
      <c r="C1043">
        <v>1043</v>
      </c>
    </row>
    <row r="1044" spans="1:3" x14ac:dyDescent="0.4">
      <c r="A1044" t="s">
        <v>1240</v>
      </c>
      <c r="B1044" t="str">
        <f t="shared" si="16"/>
        <v>ﾏﾙｳﾀｯｸｱｰﾄ強粘着-28-T-73</v>
      </c>
      <c r="C1044">
        <v>1044</v>
      </c>
    </row>
    <row r="1045" spans="1:3" x14ac:dyDescent="0.4">
      <c r="A1045" t="s">
        <v>1241</v>
      </c>
      <c r="B1045" t="str">
        <f t="shared" si="16"/>
        <v>ﾏﾙｳﾀｯｸｱｰﾄ訂正用-27-T-73</v>
      </c>
      <c r="C1045">
        <v>1045</v>
      </c>
    </row>
    <row r="1046" spans="1:3" x14ac:dyDescent="0.4">
      <c r="A1046" t="s">
        <v>1242</v>
      </c>
      <c r="B1046" t="str">
        <f t="shared" si="16"/>
        <v>ﾕﾎﾟFGS#110-23-T-1</v>
      </c>
      <c r="C1046">
        <v>1046</v>
      </c>
    </row>
    <row r="1047" spans="1:3" x14ac:dyDescent="0.4">
      <c r="A1047" t="s">
        <v>1243</v>
      </c>
      <c r="B1047" t="str">
        <f t="shared" si="16"/>
        <v>紀州ﾌｼﾞ-20-T-68.5</v>
      </c>
      <c r="C1047">
        <v>1047</v>
      </c>
    </row>
    <row r="1048" spans="1:3" x14ac:dyDescent="0.4">
      <c r="A1048" t="s">
        <v>189</v>
      </c>
      <c r="B1048" t="str">
        <f t="shared" si="16"/>
        <v>BPｺｰﾄ#110ｼﾛ-21-T-1</v>
      </c>
      <c r="C1048">
        <v>1048</v>
      </c>
    </row>
    <row r="1049" spans="1:3" x14ac:dyDescent="0.4">
      <c r="A1049" t="s">
        <v>251</v>
      </c>
      <c r="B1049" t="str">
        <f t="shared" si="16"/>
        <v>ｵｰﾊﾟｰF-15MDP-20-T-1</v>
      </c>
      <c r="C1049">
        <v>1049</v>
      </c>
    </row>
    <row r="1050" spans="1:3" x14ac:dyDescent="0.4">
      <c r="A1050" t="s">
        <v>117</v>
      </c>
      <c r="B1050" t="str">
        <f t="shared" si="16"/>
        <v>ｱｲﾍﾞｽﾄW-23-Y-13.5</v>
      </c>
      <c r="C1050">
        <v>1050</v>
      </c>
    </row>
    <row r="1051" spans="1:3" x14ac:dyDescent="0.4">
      <c r="A1051" t="s">
        <v>1244</v>
      </c>
      <c r="B1051" t="str">
        <f t="shared" si="16"/>
        <v>ﾊﾝﾏｰﾄｰﾝGA朱-21-Y-100</v>
      </c>
      <c r="C1051">
        <v>1051</v>
      </c>
    </row>
    <row r="1052" spans="1:3" x14ac:dyDescent="0.4">
      <c r="A1052" t="s">
        <v>300</v>
      </c>
      <c r="B1052" t="str">
        <f t="shared" si="16"/>
        <v>ﾎﾜｲﾄﾋﾟｰﾁｹﾝﾄ-23-Y-111</v>
      </c>
      <c r="C1052">
        <v>1052</v>
      </c>
    </row>
    <row r="1053" spans="1:3" x14ac:dyDescent="0.4">
      <c r="A1053" t="s">
        <v>1245</v>
      </c>
      <c r="B1053" t="str">
        <f t="shared" si="16"/>
        <v>ﾚｻﾞｯｸ80つむぎｷｲﾛ-21-Y-210</v>
      </c>
      <c r="C1053">
        <v>1053</v>
      </c>
    </row>
    <row r="1054" spans="1:3" x14ac:dyDescent="0.4">
      <c r="A1054" t="s">
        <v>1246</v>
      </c>
      <c r="B1054" t="str">
        <f t="shared" si="16"/>
        <v>紀州ｱｻｷﾞ-21-T-132</v>
      </c>
      <c r="C1054">
        <v>1054</v>
      </c>
    </row>
    <row r="1055" spans="1:3" x14ac:dyDescent="0.4">
      <c r="A1055" t="s">
        <v>1247</v>
      </c>
      <c r="B1055" t="str">
        <f t="shared" si="16"/>
        <v>ﾊﾟﾐｽｺｿﾒ-21-Y-200</v>
      </c>
      <c r="C1055">
        <v>1055</v>
      </c>
    </row>
    <row r="1056" spans="1:3" x14ac:dyDescent="0.4">
      <c r="A1056" t="s">
        <v>1248</v>
      </c>
      <c r="B1056" t="str">
        <f t="shared" si="16"/>
        <v>Mr,Bﾎﾜｲﾄ-21-Y-135</v>
      </c>
      <c r="C1056">
        <v>1056</v>
      </c>
    </row>
    <row r="1057" spans="1:3" x14ac:dyDescent="0.4">
      <c r="A1057" t="s">
        <v>1249</v>
      </c>
      <c r="B1057" t="str">
        <f t="shared" si="16"/>
        <v>ﾓﾌﾙｷｬﾗﾒﾙ-21-Y-90</v>
      </c>
      <c r="C1057">
        <v>1057</v>
      </c>
    </row>
    <row r="1058" spans="1:3" x14ac:dyDescent="0.4">
      <c r="A1058" t="s">
        <v>1250</v>
      </c>
      <c r="B1058" t="str">
        <f t="shared" si="16"/>
        <v>Mr,Bﾎﾜｲﾄ-21-Y-180</v>
      </c>
      <c r="C1058">
        <v>1058</v>
      </c>
    </row>
    <row r="1059" spans="1:3" x14ac:dyDescent="0.4">
      <c r="A1059" t="s">
        <v>1251</v>
      </c>
      <c r="B1059" t="str">
        <f t="shared" si="16"/>
        <v>ﾗﾌｸﾘｰﾑ琥珀-21-Y-72.5</v>
      </c>
      <c r="C1059">
        <v>1059</v>
      </c>
    </row>
    <row r="1060" spans="1:3" x14ac:dyDescent="0.4">
      <c r="A1060" t="s">
        <v>1252</v>
      </c>
      <c r="B1060" t="str">
        <f t="shared" si="16"/>
        <v>npi上質-20-T-70.5</v>
      </c>
      <c r="C1060">
        <v>1060</v>
      </c>
    </row>
    <row r="1061" spans="1:3" x14ac:dyDescent="0.4">
      <c r="A1061" t="s">
        <v>125</v>
      </c>
      <c r="B1061" t="str">
        <f t="shared" si="16"/>
        <v>ﾎﾞﾝｱｲﾎﾞﾘｰ-23-Y-25</v>
      </c>
      <c r="C1061">
        <v>1061</v>
      </c>
    </row>
    <row r="1062" spans="1:3" x14ac:dyDescent="0.4">
      <c r="A1062" t="s">
        <v>1253</v>
      </c>
      <c r="B1062" t="str">
        <f t="shared" si="16"/>
        <v>紀州ﾔﾏﾌﾞｷ-20-T-50</v>
      </c>
      <c r="C1062">
        <v>1062</v>
      </c>
    </row>
    <row r="1063" spans="1:3" x14ac:dyDescent="0.4">
      <c r="A1063" t="s">
        <v>1254</v>
      </c>
      <c r="B1063" t="str">
        <f t="shared" si="16"/>
        <v>SA金藤-23-Y-93.5</v>
      </c>
      <c r="C1063">
        <v>1063</v>
      </c>
    </row>
    <row r="1064" spans="1:3" x14ac:dyDescent="0.4">
      <c r="A1064" t="s">
        <v>1255</v>
      </c>
      <c r="B1064" t="str">
        <f t="shared" si="16"/>
        <v>SA金藤-23-Y-76.5</v>
      </c>
      <c r="C1064">
        <v>1064</v>
      </c>
    </row>
    <row r="1065" spans="1:3" x14ac:dyDescent="0.4">
      <c r="A1065" t="s">
        <v>1256</v>
      </c>
      <c r="B1065" t="str">
        <f t="shared" si="16"/>
        <v>OKｺｰﾄｸﾞﾘｰﾝ100-20-T-86.5</v>
      </c>
      <c r="C1065">
        <v>1065</v>
      </c>
    </row>
    <row r="1066" spans="1:3" x14ac:dyDescent="0.4">
      <c r="A1066" t="s">
        <v>1257</v>
      </c>
      <c r="B1066" t="str">
        <f t="shared" si="16"/>
        <v>紀州ｸﾘｰﾑ-21-T-132</v>
      </c>
      <c r="C1066">
        <v>1066</v>
      </c>
    </row>
    <row r="1067" spans="1:3" x14ac:dyDescent="0.4">
      <c r="A1067" t="s">
        <v>97</v>
      </c>
      <c r="B1067" t="str">
        <f t="shared" si="16"/>
        <v>ｴｺ間伐紙-23-Y-76.5</v>
      </c>
      <c r="C1067">
        <v>1067</v>
      </c>
    </row>
    <row r="1068" spans="1:3" x14ac:dyDescent="0.4">
      <c r="A1068" t="s">
        <v>1258</v>
      </c>
      <c r="B1068" t="str">
        <f t="shared" si="16"/>
        <v>日本製紙ﾌｼﾞ-20-T-50</v>
      </c>
      <c r="C1068">
        <v>1068</v>
      </c>
    </row>
    <row r="1069" spans="1:3" x14ac:dyDescent="0.4">
      <c r="A1069" t="s">
        <v>1259</v>
      </c>
      <c r="B1069" t="str">
        <f t="shared" si="16"/>
        <v>日本製紙ﾋﾟｭｱｶﾅﾘｱ-21-T-132</v>
      </c>
      <c r="C1069">
        <v>1069</v>
      </c>
    </row>
    <row r="1070" spans="1:3" x14ac:dyDescent="0.4">
      <c r="A1070" t="s">
        <v>1260</v>
      </c>
      <c r="B1070" t="str">
        <f t="shared" si="16"/>
        <v>日本製紙ﾌｼﾞ-21-T-132</v>
      </c>
      <c r="C1070">
        <v>1070</v>
      </c>
    </row>
    <row r="1071" spans="1:3" x14ac:dyDescent="0.4">
      <c r="A1071" t="s">
        <v>1261</v>
      </c>
      <c r="B1071" t="str">
        <f t="shared" si="16"/>
        <v>紀州ﾌｼﾞ-20-T-50</v>
      </c>
      <c r="C1071">
        <v>1071</v>
      </c>
    </row>
    <row r="1072" spans="1:3" x14ac:dyDescent="0.4">
      <c r="A1072" t="s">
        <v>1262</v>
      </c>
      <c r="B1072" t="str">
        <f t="shared" si="16"/>
        <v>きぬもみｼﾗﾁｬ-21-Y-220</v>
      </c>
      <c r="C1072">
        <v>1072</v>
      </c>
    </row>
    <row r="1073" spans="1:3" x14ac:dyDescent="0.4">
      <c r="A1073" t="s">
        <v>1263</v>
      </c>
      <c r="B1073" t="str">
        <f t="shared" si="16"/>
        <v>ﾀﾝﾄN-13-21-Y-100</v>
      </c>
      <c r="C1073">
        <v>1073</v>
      </c>
    </row>
    <row r="1074" spans="1:3" x14ac:dyDescent="0.4">
      <c r="A1074" t="s">
        <v>1264</v>
      </c>
      <c r="B1074" t="str">
        <f t="shared" si="16"/>
        <v>ﾀﾝﾄY-5-21-Y-100</v>
      </c>
      <c r="C1074">
        <v>1074</v>
      </c>
    </row>
    <row r="1075" spans="1:3" x14ac:dyDescent="0.4">
      <c r="A1075" t="s">
        <v>1265</v>
      </c>
      <c r="B1075" t="str">
        <f t="shared" si="16"/>
        <v>ﾚｻﾞｯｸ66ｱｰﾓﾝﾄﾞ-21-Y-215</v>
      </c>
      <c r="C1075">
        <v>1075</v>
      </c>
    </row>
    <row r="1076" spans="1:3" x14ac:dyDescent="0.4">
      <c r="A1076" t="s">
        <v>1266</v>
      </c>
      <c r="B1076" t="str">
        <f t="shared" si="16"/>
        <v>紀州ｵﾚﾝｼﾞ-20-T-107</v>
      </c>
      <c r="C1076">
        <v>1076</v>
      </c>
    </row>
    <row r="1077" spans="1:3" x14ac:dyDescent="0.4">
      <c r="A1077" t="s">
        <v>45</v>
      </c>
      <c r="B1077" t="str">
        <f t="shared" si="16"/>
        <v>Vﾏｯﾄ-23-Y-48.5</v>
      </c>
      <c r="C1077">
        <v>1077</v>
      </c>
    </row>
    <row r="1078" spans="1:3" x14ac:dyDescent="0.4">
      <c r="A1078" t="s">
        <v>1267</v>
      </c>
      <c r="B1078" t="str">
        <f t="shared" si="16"/>
        <v>ﾀﾝﾄP-60-21-T-100</v>
      </c>
      <c r="C1078">
        <v>1078</v>
      </c>
    </row>
    <row r="1079" spans="1:3" x14ac:dyDescent="0.4">
      <c r="A1079" t="s">
        <v>280</v>
      </c>
      <c r="B1079" t="str">
        <f t="shared" si="16"/>
        <v>はまゆう-23-Y-27</v>
      </c>
      <c r="C1079">
        <v>1079</v>
      </c>
    </row>
    <row r="1080" spans="1:3" x14ac:dyDescent="0.4">
      <c r="A1080" t="s">
        <v>405</v>
      </c>
      <c r="B1080" t="str">
        <f t="shared" si="16"/>
        <v>紀州ｵﾚﾝｼﾞ-21-T-176</v>
      </c>
      <c r="C1080">
        <v>1080</v>
      </c>
    </row>
    <row r="1081" spans="1:3" x14ac:dyDescent="0.4">
      <c r="A1081" t="s">
        <v>1268</v>
      </c>
      <c r="B1081" t="str">
        <f t="shared" si="16"/>
        <v>ﾌﾚﾝﾁﾏｰﾌﾞﾙﾛｰｽﾞ-21-Y-180</v>
      </c>
      <c r="C1081">
        <v>1081</v>
      </c>
    </row>
    <row r="1082" spans="1:3" x14ac:dyDescent="0.4">
      <c r="A1082" t="s">
        <v>1269</v>
      </c>
      <c r="B1082" t="str">
        <f t="shared" si="16"/>
        <v>きらびきPL-135ｼﾛ-23-Y-1</v>
      </c>
      <c r="C1082">
        <v>1082</v>
      </c>
    </row>
    <row r="1083" spans="1:3" x14ac:dyDescent="0.4">
      <c r="A1083" t="s">
        <v>1270</v>
      </c>
      <c r="B1083" t="str">
        <f t="shared" si="16"/>
        <v>Mr,AFｵﾌﾎﾜｲﾄ-21-Y-180</v>
      </c>
      <c r="C1083">
        <v>1083</v>
      </c>
    </row>
    <row r="1084" spans="1:3" x14ac:dyDescent="0.4">
      <c r="A1084" t="s">
        <v>1271</v>
      </c>
      <c r="B1084" t="str">
        <f t="shared" si="16"/>
        <v>Mr,AFｵﾌﾎﾜｲﾄ-23-T-125</v>
      </c>
      <c r="C1084">
        <v>1084</v>
      </c>
    </row>
    <row r="1085" spans="1:3" x14ac:dyDescent="0.4">
      <c r="A1085" t="s">
        <v>1272</v>
      </c>
      <c r="B1085" t="str">
        <f t="shared" si="16"/>
        <v>NTﾗｼｬｼﾙﾊﾞｰ-21-Y-100</v>
      </c>
      <c r="C1085">
        <v>1085</v>
      </c>
    </row>
    <row r="1086" spans="1:3" x14ac:dyDescent="0.4">
      <c r="A1086" t="s">
        <v>1273</v>
      </c>
      <c r="B1086" t="str">
        <f t="shared" si="16"/>
        <v>ｴｱﾗｽﾎﾜｲﾄ-21-Y-120</v>
      </c>
      <c r="C1086">
        <v>1086</v>
      </c>
    </row>
    <row r="1087" spans="1:3" x14ac:dyDescent="0.4">
      <c r="A1087" t="s">
        <v>430</v>
      </c>
      <c r="B1087" t="str">
        <f t="shared" si="16"/>
        <v>紀州ｿﾗ-21-T-78</v>
      </c>
      <c r="C1087">
        <v>1087</v>
      </c>
    </row>
    <row r="1088" spans="1:3" x14ac:dyDescent="0.4">
      <c r="A1088" t="s">
        <v>1274</v>
      </c>
      <c r="B1088" t="str">
        <f t="shared" si="16"/>
        <v>紀州ｺｽﾓｽ-21-T-78</v>
      </c>
      <c r="C1088">
        <v>1088</v>
      </c>
    </row>
    <row r="1089" spans="1:3" x14ac:dyDescent="0.4">
      <c r="A1089" t="s">
        <v>1275</v>
      </c>
      <c r="B1089" t="str">
        <f t="shared" si="16"/>
        <v>白柳-FS-21-Y-73</v>
      </c>
      <c r="C1089">
        <v>1089</v>
      </c>
    </row>
    <row r="1090" spans="1:3" x14ac:dyDescent="0.4">
      <c r="A1090" t="s">
        <v>1276</v>
      </c>
      <c r="B1090" t="str">
        <f t="shared" ref="B1090:B1153" si="17">ASC(A1090)</f>
        <v>ﾕﾎﾟFRBW#300-23-T-1</v>
      </c>
      <c r="C1090">
        <v>1090</v>
      </c>
    </row>
    <row r="1091" spans="1:3" x14ac:dyDescent="0.4">
      <c r="A1091" t="s">
        <v>323</v>
      </c>
      <c r="B1091" t="str">
        <f t="shared" si="17"/>
        <v>ﾕﾎﾟFRBW#150-23-T-1</v>
      </c>
      <c r="C1091">
        <v>1091</v>
      </c>
    </row>
    <row r="1092" spans="1:3" x14ac:dyDescent="0.4">
      <c r="A1092" t="s">
        <v>1277</v>
      </c>
      <c r="B1092" t="str">
        <f t="shared" si="17"/>
        <v>OKﾐｭｰｽﾞｷﾗﾗﾎﾜｲﾄ-21-Y-170</v>
      </c>
      <c r="C1092">
        <v>1092</v>
      </c>
    </row>
    <row r="1093" spans="1:3" x14ac:dyDescent="0.4">
      <c r="A1093" t="s">
        <v>1278</v>
      </c>
      <c r="B1093" t="str">
        <f t="shared" si="17"/>
        <v>里紙ﾄｷ-21-Y-130</v>
      </c>
      <c r="C1093">
        <v>1093</v>
      </c>
    </row>
    <row r="1094" spans="1:3" x14ac:dyDescent="0.4">
      <c r="A1094" t="s">
        <v>1279</v>
      </c>
      <c r="B1094" t="str">
        <f t="shared" si="17"/>
        <v>新だん紙ｼﾛ-21-Y-130</v>
      </c>
      <c r="C1094">
        <v>1094</v>
      </c>
    </row>
    <row r="1095" spans="1:3" x14ac:dyDescent="0.4">
      <c r="A1095" t="s">
        <v>1280</v>
      </c>
      <c r="B1095" t="str">
        <f t="shared" si="17"/>
        <v>紀州ﾋﾞﾜ-21-T-107</v>
      </c>
      <c r="C1095">
        <v>1095</v>
      </c>
    </row>
    <row r="1096" spans="1:3" x14ac:dyDescent="0.4">
      <c r="A1096" t="s">
        <v>1281</v>
      </c>
      <c r="B1096" t="str">
        <f t="shared" si="17"/>
        <v>ｼﾅｰﾙDGﾏｯﾄ-23-T-62.5</v>
      </c>
      <c r="C1096">
        <v>1096</v>
      </c>
    </row>
    <row r="1097" spans="1:3" x14ac:dyDescent="0.4">
      <c r="A1097" t="s">
        <v>1282</v>
      </c>
      <c r="B1097" t="str">
        <f t="shared" si="17"/>
        <v>啓ありそ-21-T-62</v>
      </c>
      <c r="C1097">
        <v>1097</v>
      </c>
    </row>
    <row r="1098" spans="1:3" x14ac:dyDescent="0.4">
      <c r="A1098" t="s">
        <v>1283</v>
      </c>
      <c r="B1098" t="str">
        <f t="shared" si="17"/>
        <v>ｽｰﾊﾟｰﾕﾎﾟFRBW#130-23-T-1</v>
      </c>
      <c r="C1098">
        <v>1098</v>
      </c>
    </row>
    <row r="1099" spans="1:3" x14ac:dyDescent="0.4">
      <c r="A1099" t="s">
        <v>324</v>
      </c>
      <c r="B1099" t="str">
        <f t="shared" si="17"/>
        <v>ﾕﾎﾟFRBW#200-21-T-1</v>
      </c>
      <c r="C1099">
        <v>1099</v>
      </c>
    </row>
    <row r="1100" spans="1:3" x14ac:dyDescent="0.4">
      <c r="A1100" t="s">
        <v>1284</v>
      </c>
      <c r="B1100" t="str">
        <f t="shared" si="17"/>
        <v>ﾌﾟﾘﾝｽ上質ｴｺｸﾞﾘｰﾝ-20-Y-57.6</v>
      </c>
      <c r="C1100">
        <v>1100</v>
      </c>
    </row>
    <row r="1101" spans="1:3" x14ac:dyDescent="0.4">
      <c r="A1101" t="s">
        <v>1285</v>
      </c>
      <c r="B1101" t="str">
        <f t="shared" si="17"/>
        <v>紀州ﾗﾍﾞﾝﾀﾞｰ-21-T-66</v>
      </c>
      <c r="C1101">
        <v>1101</v>
      </c>
    </row>
    <row r="1102" spans="1:3" x14ac:dyDescent="0.4">
      <c r="A1102" t="s">
        <v>1286</v>
      </c>
      <c r="B1102" t="str">
        <f t="shared" si="17"/>
        <v>ﾀﾝﾄB-11-21-Y-100</v>
      </c>
      <c r="C1102">
        <v>1102</v>
      </c>
    </row>
    <row r="1103" spans="1:3" x14ac:dyDescent="0.4">
      <c r="A1103" t="s">
        <v>1287</v>
      </c>
      <c r="B1103" t="str">
        <f t="shared" si="17"/>
        <v>新だん紙ﾕｷ-21-Y-110</v>
      </c>
      <c r="C1103">
        <v>1103</v>
      </c>
    </row>
    <row r="1104" spans="1:3" x14ac:dyDescent="0.4">
      <c r="A1104" t="s">
        <v>1288</v>
      </c>
      <c r="B1104" t="str">
        <f t="shared" si="17"/>
        <v>里紙ﾂﾕ-21-Y-130</v>
      </c>
      <c r="C1104">
        <v>1104</v>
      </c>
    </row>
    <row r="1105" spans="1:3" x14ac:dyDescent="0.4">
      <c r="A1105" t="s">
        <v>1289</v>
      </c>
      <c r="B1105" t="str">
        <f t="shared" si="17"/>
        <v>ﾏﾙｳﾀｯｸｱｰﾄ-28-T-73</v>
      </c>
      <c r="C1105">
        <v>1105</v>
      </c>
    </row>
    <row r="1106" spans="1:3" x14ac:dyDescent="0.4">
      <c r="A1106" t="s">
        <v>1290</v>
      </c>
      <c r="B1106" t="str">
        <f t="shared" si="17"/>
        <v>ｼﾞｪﾗｰﾄﾞGAﾅﾁｭﾗﾙ-21-Y-130</v>
      </c>
      <c r="C1106">
        <v>1106</v>
      </c>
    </row>
    <row r="1107" spans="1:3" x14ac:dyDescent="0.4">
      <c r="A1107" t="s">
        <v>1291</v>
      </c>
      <c r="B1107" t="str">
        <f t="shared" si="17"/>
        <v>OKﾌｪｻﾞｰﾜﾙﾂしんじゅ-21-Y-120</v>
      </c>
      <c r="C1107">
        <v>1107</v>
      </c>
    </row>
    <row r="1108" spans="1:3" x14ac:dyDescent="0.4">
      <c r="A1108" t="s">
        <v>1292</v>
      </c>
      <c r="B1108" t="str">
        <f t="shared" si="17"/>
        <v>ﾋﾞﾙｶﾗｰﾕｷ-21-Y-150</v>
      </c>
      <c r="C1108">
        <v>1108</v>
      </c>
    </row>
    <row r="1109" spans="1:3" x14ac:dyDescent="0.4">
      <c r="A1109" t="s">
        <v>1293</v>
      </c>
      <c r="B1109" t="str">
        <f t="shared" si="17"/>
        <v>里紙ﾋﾞﾜ-21-Y-130</v>
      </c>
      <c r="C1109">
        <v>1109</v>
      </c>
    </row>
    <row r="1110" spans="1:3" x14ac:dyDescent="0.4">
      <c r="A1110" t="s">
        <v>1294</v>
      </c>
      <c r="B1110" t="str">
        <f t="shared" si="17"/>
        <v>啓ﾌﾟﾘﾝｽ上質-22-T-53</v>
      </c>
      <c r="C1110">
        <v>1110</v>
      </c>
    </row>
    <row r="1111" spans="1:3" x14ac:dyDescent="0.4">
      <c r="A1111" t="s">
        <v>1295</v>
      </c>
      <c r="B1111" t="str">
        <f t="shared" si="17"/>
        <v>ｽﾉｰﾍﾟﾄﾙﾎﾜｲﾄ-21-Y-80</v>
      </c>
      <c r="C1111">
        <v>1111</v>
      </c>
    </row>
    <row r="1112" spans="1:3" x14ac:dyDescent="0.4">
      <c r="A1112" t="s">
        <v>1296</v>
      </c>
      <c r="B1112" t="str">
        <f t="shared" si="17"/>
        <v>啓ﾕﾄﾘﾛ上質-22-T-53</v>
      </c>
      <c r="C1112">
        <v>1112</v>
      </c>
    </row>
    <row r="1113" spans="1:3" x14ac:dyDescent="0.4">
      <c r="A1113" t="s">
        <v>1297</v>
      </c>
      <c r="B1113" t="str">
        <f t="shared" si="17"/>
        <v>ﾚｻﾞｯｸ66ﾐｽﾞｲﾛ-21-Y-175</v>
      </c>
      <c r="C1113">
        <v>1113</v>
      </c>
    </row>
    <row r="1114" spans="1:3" x14ac:dyDescent="0.4">
      <c r="A1114" t="s">
        <v>1298</v>
      </c>
      <c r="B1114" t="str">
        <f t="shared" si="17"/>
        <v>白銀-23-Y-30</v>
      </c>
      <c r="C1114">
        <v>1114</v>
      </c>
    </row>
    <row r="1115" spans="1:3" x14ac:dyDescent="0.4">
      <c r="A1115" t="s">
        <v>1299</v>
      </c>
      <c r="B1115" t="str">
        <f t="shared" si="17"/>
        <v>Aｶｰﾄﾞ#250ﾅﾁｭﾗﾙ-21-T-1</v>
      </c>
      <c r="C1115">
        <v>1115</v>
      </c>
    </row>
    <row r="1116" spans="1:3" x14ac:dyDescent="0.4">
      <c r="A1116" t="s">
        <v>1300</v>
      </c>
      <c r="B1116" t="str">
        <f t="shared" si="17"/>
        <v>OKﾌｪｻﾞｰﾜﾙﾂｼﾝｼﾞｭ-21-Y-120</v>
      </c>
      <c r="C1116">
        <v>1116</v>
      </c>
    </row>
    <row r="1117" spans="1:3" x14ac:dyDescent="0.4">
      <c r="A1117" t="s">
        <v>1301</v>
      </c>
      <c r="B1117" t="str">
        <f t="shared" si="17"/>
        <v>Aｶｰﾄﾞ#200ﾅｼ-21-T-180</v>
      </c>
      <c r="C1117">
        <v>1117</v>
      </c>
    </row>
    <row r="1118" spans="1:3" x14ac:dyDescent="0.4">
      <c r="A1118" t="s">
        <v>289</v>
      </c>
      <c r="B1118" t="str">
        <f t="shared" si="17"/>
        <v>ﾊﾝﾏｰﾄｰﾝGAｽﾉｰﾎﾜｲﾄ-21-Y-210</v>
      </c>
      <c r="C1118">
        <v>1118</v>
      </c>
    </row>
    <row r="1119" spans="1:3" x14ac:dyDescent="0.4">
      <c r="A1119" t="s">
        <v>1302</v>
      </c>
      <c r="B1119" t="str">
        <f t="shared" si="17"/>
        <v>ﾀﾝﾄH-50-21-Y-100</v>
      </c>
      <c r="C1119">
        <v>1119</v>
      </c>
    </row>
    <row r="1120" spans="1:3" x14ac:dyDescent="0.4">
      <c r="A1120" t="s">
        <v>1303</v>
      </c>
      <c r="B1120" t="str">
        <f t="shared" si="17"/>
        <v>ｵﾍﾟﾗｸﾘｰﾑ-21-Y-70</v>
      </c>
      <c r="C1120">
        <v>1120</v>
      </c>
    </row>
    <row r="1121" spans="1:3" x14ac:dyDescent="0.4">
      <c r="A1121" t="s">
        <v>1304</v>
      </c>
      <c r="B1121" t="str">
        <f t="shared" si="17"/>
        <v>紀州ﾘﾝﾄﾞｳ-21-T-66</v>
      </c>
      <c r="C1121">
        <v>1121</v>
      </c>
    </row>
    <row r="1122" spans="1:3" x14ac:dyDescent="0.4">
      <c r="A1122" t="s">
        <v>1305</v>
      </c>
      <c r="B1122" t="str">
        <f t="shared" si="17"/>
        <v>ﾀﾝﾄN-63-21-Y-100</v>
      </c>
      <c r="C1122">
        <v>1122</v>
      </c>
    </row>
    <row r="1123" spans="1:3" x14ac:dyDescent="0.4">
      <c r="A1123" t="s">
        <v>155</v>
      </c>
      <c r="B1123" t="str">
        <f t="shared" si="17"/>
        <v>ﾗﾌｸﾘｰﾑ琥珀-20-T-39.5</v>
      </c>
      <c r="C1123">
        <v>1123</v>
      </c>
    </row>
    <row r="1124" spans="1:3" x14ac:dyDescent="0.4">
      <c r="A1124" t="s">
        <v>1306</v>
      </c>
      <c r="B1124" t="str">
        <f t="shared" si="17"/>
        <v>ﾋﾞｵﾄｰﾌﾟGA-FSﾏｾﾞﾗﾝﾌﾞﾙｰ-21-Y-120</v>
      </c>
      <c r="C1124">
        <v>1124</v>
      </c>
    </row>
    <row r="1125" spans="1:3" x14ac:dyDescent="0.4">
      <c r="A1125" t="s">
        <v>158</v>
      </c>
      <c r="B1125" t="str">
        <f t="shared" si="17"/>
        <v>ﾗﾌｸﾘｰﾑ琥珀-21-Y-62</v>
      </c>
      <c r="C1125">
        <v>1125</v>
      </c>
    </row>
    <row r="1126" spans="1:3" x14ac:dyDescent="0.4">
      <c r="A1126" t="s">
        <v>1307</v>
      </c>
      <c r="B1126" t="str">
        <f t="shared" si="17"/>
        <v>ｱｲﾍﾞｽﾄW-21-T-19.5</v>
      </c>
      <c r="C1126">
        <v>1126</v>
      </c>
    </row>
    <row r="1127" spans="1:3" x14ac:dyDescent="0.4">
      <c r="A1127" t="s">
        <v>1308</v>
      </c>
      <c r="B1127" t="str">
        <f t="shared" si="17"/>
        <v>啓ありそ-25-Y-30</v>
      </c>
      <c r="C1127">
        <v>1127</v>
      </c>
    </row>
    <row r="1128" spans="1:3" x14ac:dyDescent="0.4">
      <c r="A1128" t="s">
        <v>1309</v>
      </c>
      <c r="B1128" t="str">
        <f t="shared" si="17"/>
        <v>ﾚｻﾞｯｸ66ﾋﾟﾝｸ-21-Y-130</v>
      </c>
      <c r="C1128">
        <v>1128</v>
      </c>
    </row>
    <row r="1129" spans="1:3" x14ac:dyDescent="0.4">
      <c r="A1129" t="s">
        <v>1310</v>
      </c>
      <c r="B1129" t="str">
        <f t="shared" si="17"/>
        <v>OKｱｰﾄﾎﾟｽﾄ-23-T-139</v>
      </c>
      <c r="C1129">
        <v>1129</v>
      </c>
    </row>
    <row r="1130" spans="1:3" x14ac:dyDescent="0.4">
      <c r="A1130" t="s">
        <v>1311</v>
      </c>
      <c r="B1130" t="str">
        <f t="shared" si="17"/>
        <v>紀州ﾓｴｷﾞ-21-T-176</v>
      </c>
      <c r="C1130">
        <v>1130</v>
      </c>
    </row>
    <row r="1131" spans="1:3" x14ac:dyDescent="0.4">
      <c r="A1131" t="s">
        <v>1312</v>
      </c>
      <c r="B1131" t="str">
        <f t="shared" si="17"/>
        <v>彩美ｶｰﾄﾞ淡ｸﾘｰﾑ-21-T-220</v>
      </c>
      <c r="C1131">
        <v>1131</v>
      </c>
    </row>
    <row r="1132" spans="1:3" x14ac:dyDescent="0.4">
      <c r="A1132" t="s">
        <v>1313</v>
      </c>
      <c r="B1132" t="str">
        <f t="shared" si="17"/>
        <v>ﾌﾘｯﾀｰﾎﾜｲﾄ-21-Y-180</v>
      </c>
      <c r="C1132">
        <v>1132</v>
      </c>
    </row>
    <row r="1133" spans="1:3" x14ac:dyDescent="0.4">
      <c r="A1133" t="s">
        <v>1314</v>
      </c>
      <c r="B1133" t="str">
        <f t="shared" si="17"/>
        <v>ﾘﾍﾞﾛﾋﾟｭｱ-21-Y-70</v>
      </c>
      <c r="C1133">
        <v>1133</v>
      </c>
    </row>
    <row r="1134" spans="1:3" x14ac:dyDescent="0.4">
      <c r="A1134" t="s">
        <v>1315</v>
      </c>
      <c r="B1134" t="str">
        <f t="shared" si="17"/>
        <v>ﾊﾝﾏｰﾄｰﾝGAｾｲｼﾞ-21-Y-100</v>
      </c>
      <c r="C1134">
        <v>1134</v>
      </c>
    </row>
    <row r="1135" spans="1:3" x14ac:dyDescent="0.4">
      <c r="A1135" t="s">
        <v>1316</v>
      </c>
      <c r="B1135" t="str">
        <f t="shared" si="17"/>
        <v>羊皮紙ﾕｷ-21-Y-110</v>
      </c>
      <c r="C1135">
        <v>1135</v>
      </c>
    </row>
    <row r="1136" spans="1:3" x14ac:dyDescent="0.4">
      <c r="A1136" t="s">
        <v>1317</v>
      </c>
      <c r="B1136" t="str">
        <f t="shared" si="17"/>
        <v>奉書 白鶴-21-Y-60</v>
      </c>
      <c r="C1136">
        <v>1136</v>
      </c>
    </row>
    <row r="1137" spans="1:3" x14ac:dyDescent="0.4">
      <c r="A1137" t="s">
        <v>1318</v>
      </c>
      <c r="B1137" t="str">
        <f t="shared" si="17"/>
        <v>紀州ﾗｯﾌﾟ-24-T-65</v>
      </c>
      <c r="C1137">
        <v>1137</v>
      </c>
    </row>
    <row r="1138" spans="1:3" x14ac:dyDescent="0.4">
      <c r="A1138" t="s">
        <v>1319</v>
      </c>
      <c r="B1138" t="str">
        <f t="shared" si="17"/>
        <v>瑞穂特白仙貨紙№6571-21-T-60</v>
      </c>
      <c r="C1138">
        <v>1138</v>
      </c>
    </row>
    <row r="1139" spans="1:3" x14ac:dyDescent="0.4">
      <c r="A1139" t="s">
        <v>1320</v>
      </c>
      <c r="B1139" t="str">
        <f t="shared" si="17"/>
        <v>ﾊﾝﾏｰﾄｰﾝGAｾｲｼﾞ-21-Y-80</v>
      </c>
      <c r="C1139">
        <v>1139</v>
      </c>
    </row>
    <row r="1140" spans="1:3" x14ac:dyDescent="0.4">
      <c r="A1140" t="s">
        <v>407</v>
      </c>
      <c r="B1140" t="str">
        <f t="shared" si="17"/>
        <v>紀州ｷ-20-T-33</v>
      </c>
      <c r="C1140">
        <v>1140</v>
      </c>
    </row>
    <row r="1141" spans="1:3" x14ac:dyDescent="0.4">
      <c r="A1141" t="s">
        <v>1321</v>
      </c>
      <c r="B1141" t="str">
        <f t="shared" si="17"/>
        <v>ﾚｻﾞｯｸ80つむぎｺｳｿﾞ-21-Y-210</v>
      </c>
      <c r="C1141">
        <v>1141</v>
      </c>
    </row>
    <row r="1142" spans="1:3" x14ac:dyDescent="0.4">
      <c r="A1142" t="s">
        <v>1322</v>
      </c>
      <c r="B1142" t="str">
        <f t="shared" si="17"/>
        <v>紀州ｼﾗﾁｬ-21-T-78</v>
      </c>
      <c r="C1142">
        <v>1142</v>
      </c>
    </row>
    <row r="1143" spans="1:3" x14ac:dyDescent="0.4">
      <c r="A1143" t="s">
        <v>1323</v>
      </c>
      <c r="B1143" t="str">
        <f t="shared" si="17"/>
        <v>い織りﾌﾟﾗﾁﾅﾎﾜｲﾄ-21-Y-170</v>
      </c>
      <c r="C1143">
        <v>1143</v>
      </c>
    </row>
    <row r="1144" spans="1:3" x14ac:dyDescent="0.4">
      <c r="A1144" t="s">
        <v>1324</v>
      </c>
      <c r="B1144" t="str">
        <f t="shared" si="17"/>
        <v>ﾀﾞｲﾔﾍﾟｰｸ-21-T-180</v>
      </c>
      <c r="C1144">
        <v>1144</v>
      </c>
    </row>
    <row r="1145" spans="1:3" x14ac:dyDescent="0.4">
      <c r="A1145" t="s">
        <v>1325</v>
      </c>
      <c r="B1145" t="str">
        <f t="shared" si="17"/>
        <v>ﾀﾝﾄS-6-21-Y-100</v>
      </c>
      <c r="C1145">
        <v>1145</v>
      </c>
    </row>
    <row r="1146" spans="1:3" x14ac:dyDescent="0.4">
      <c r="A1146" t="s">
        <v>1326</v>
      </c>
      <c r="B1146" t="str">
        <f t="shared" si="17"/>
        <v>ﾀﾝﾄN-9-21-Y-100</v>
      </c>
      <c r="C1146">
        <v>1146</v>
      </c>
    </row>
    <row r="1147" spans="1:3" x14ac:dyDescent="0.4">
      <c r="A1147" t="s">
        <v>1327</v>
      </c>
      <c r="B1147" t="str">
        <f t="shared" si="17"/>
        <v>ｼﾅｰﾙDGｸﾞﾛｽ-20-Y-86.5</v>
      </c>
      <c r="C1147">
        <v>1147</v>
      </c>
    </row>
    <row r="1148" spans="1:3" x14ac:dyDescent="0.4">
      <c r="A1148" t="s">
        <v>1328</v>
      </c>
      <c r="B1148" t="str">
        <f t="shared" si="17"/>
        <v>ﾊﾟﾙｺｰﾄ-20-Y-86.5</v>
      </c>
      <c r="C1148">
        <v>1148</v>
      </c>
    </row>
    <row r="1149" spans="1:3" x14ac:dyDescent="0.4">
      <c r="A1149" t="s">
        <v>1329</v>
      </c>
      <c r="B1149" t="str">
        <f t="shared" si="17"/>
        <v>OKﾐｭｰｽﾞｺｯﾄﾝｸﾘｰﾑ-21-Y-180</v>
      </c>
      <c r="C1149">
        <v>1149</v>
      </c>
    </row>
    <row r="1150" spans="1:3" x14ac:dyDescent="0.4">
      <c r="A1150" t="s">
        <v>1330</v>
      </c>
      <c r="B1150" t="str">
        <f t="shared" si="17"/>
        <v>ﾚｻﾞｯｸ66ﾗｲﾄｸﾞﾘｰﾝ-21-Y-260</v>
      </c>
      <c r="C1150">
        <v>1150</v>
      </c>
    </row>
    <row r="1151" spans="1:3" x14ac:dyDescent="0.4">
      <c r="A1151" t="s">
        <v>1331</v>
      </c>
      <c r="B1151" t="str">
        <f t="shared" si="17"/>
        <v>OKACｶｰﾄﾞ#250淡ｸﾘｰﾑ-21-T-222</v>
      </c>
      <c r="C1151">
        <v>1151</v>
      </c>
    </row>
    <row r="1152" spans="1:3" x14ac:dyDescent="0.4">
      <c r="A1152" t="s">
        <v>1332</v>
      </c>
      <c r="B1152" t="str">
        <f t="shared" si="17"/>
        <v>OKﾐｭｰｽﾞｺｯﾄﾝｿﾗ-21-Y-118</v>
      </c>
      <c r="C1152">
        <v>1152</v>
      </c>
    </row>
    <row r="1153" spans="1:3" x14ac:dyDescent="0.4">
      <c r="A1153" t="s">
        <v>1333</v>
      </c>
      <c r="B1153" t="str">
        <f t="shared" si="17"/>
        <v>ﾊﾟｰﾙｺｰﾄ-20-Y-86.5</v>
      </c>
      <c r="C1153">
        <v>1153</v>
      </c>
    </row>
    <row r="1154" spans="1:3" x14ac:dyDescent="0.4">
      <c r="A1154" t="s">
        <v>1334</v>
      </c>
      <c r="B1154" t="str">
        <f t="shared" ref="B1154:B1217" si="18">ASC(A1154)</f>
        <v>きぬもみｼﾛ-21-Y-90</v>
      </c>
      <c r="C1154">
        <v>1154</v>
      </c>
    </row>
    <row r="1155" spans="1:3" x14ac:dyDescent="0.4">
      <c r="A1155" t="s">
        <v>1335</v>
      </c>
      <c r="B1155" t="str">
        <f t="shared" si="18"/>
        <v>きぬもみｼﾛ-21-Y-115</v>
      </c>
      <c r="C1155">
        <v>1155</v>
      </c>
    </row>
    <row r="1156" spans="1:3" x14ac:dyDescent="0.4">
      <c r="A1156" t="s">
        <v>1336</v>
      </c>
      <c r="B1156" t="str">
        <f t="shared" si="18"/>
        <v>ﾎﾞｽﾀﾏｺﾞ-21-Y-110</v>
      </c>
      <c r="C1156">
        <v>1156</v>
      </c>
    </row>
    <row r="1157" spans="1:3" x14ac:dyDescent="0.4">
      <c r="A1157" t="s">
        <v>1337</v>
      </c>
      <c r="B1157" t="str">
        <f t="shared" si="18"/>
        <v>ﾏｰﾒｲﾄﾞﾂﾕ-21-Y-110</v>
      </c>
      <c r="C1157">
        <v>1157</v>
      </c>
    </row>
    <row r="1158" spans="1:3" x14ac:dyDescent="0.4">
      <c r="A1158" t="s">
        <v>400</v>
      </c>
      <c r="B1158" t="str">
        <f t="shared" si="18"/>
        <v>紀州ｳｽﾀﾞｲﾀﾞｲ-20-T-84.5</v>
      </c>
      <c r="C1158">
        <v>1158</v>
      </c>
    </row>
    <row r="1159" spans="1:3" x14ac:dyDescent="0.4">
      <c r="A1159" t="s">
        <v>1338</v>
      </c>
      <c r="B1159" t="str">
        <f t="shared" si="18"/>
        <v>紀州ｳｽﾀﾞｲﾀﾞｲ-21-T-132</v>
      </c>
      <c r="C1159">
        <v>1159</v>
      </c>
    </row>
    <row r="1160" spans="1:3" x14ac:dyDescent="0.4">
      <c r="A1160" t="s">
        <v>1339</v>
      </c>
      <c r="B1160" t="str">
        <f t="shared" si="18"/>
        <v>白柳ｼﾛ-21-Y-90</v>
      </c>
      <c r="C1160">
        <v>1160</v>
      </c>
    </row>
    <row r="1161" spans="1:3" x14ac:dyDescent="0.4">
      <c r="A1161" t="s">
        <v>1340</v>
      </c>
      <c r="B1161" t="str">
        <f t="shared" si="18"/>
        <v>日本製紙ﾜｶｸｻ-20-T-50</v>
      </c>
      <c r="C1161">
        <v>1161</v>
      </c>
    </row>
    <row r="1162" spans="1:3" x14ac:dyDescent="0.4">
      <c r="A1162" t="s">
        <v>1341</v>
      </c>
      <c r="B1162" t="str">
        <f t="shared" si="18"/>
        <v>ﾕﾎﾟFGS#80-21-T-1</v>
      </c>
      <c r="C1162">
        <v>1162</v>
      </c>
    </row>
    <row r="1163" spans="1:3" x14ac:dyDescent="0.4">
      <c r="A1163" t="s">
        <v>1342</v>
      </c>
      <c r="B1163" t="str">
        <f t="shared" si="18"/>
        <v>ﾏﾙｳﾀｯｸｷｬｽﾄｺｰﾄ-23-T-73</v>
      </c>
      <c r="C1163">
        <v>1163</v>
      </c>
    </row>
    <row r="1164" spans="1:3" x14ac:dyDescent="0.4">
      <c r="A1164" t="s">
        <v>1343</v>
      </c>
      <c r="B1164" t="str">
        <f t="shared" si="18"/>
        <v>紀州ｻｸﾗ-21-T-107</v>
      </c>
      <c r="C1164">
        <v>1164</v>
      </c>
    </row>
    <row r="1165" spans="1:3" x14ac:dyDescent="0.4">
      <c r="A1165" t="s">
        <v>1344</v>
      </c>
      <c r="B1165" t="str">
        <f t="shared" si="18"/>
        <v>白柳-FSｼﾛ-21-Y-90</v>
      </c>
      <c r="C1165">
        <v>1165</v>
      </c>
    </row>
    <row r="1166" spans="1:3" x14ac:dyDescent="0.4">
      <c r="A1166" t="s">
        <v>1345</v>
      </c>
      <c r="B1166" t="str">
        <f t="shared" si="18"/>
        <v>ﾚｻﾞｯｸ80つむぎﾍﾞﾆ-21-Y-170</v>
      </c>
      <c r="C1166">
        <v>1166</v>
      </c>
    </row>
    <row r="1167" spans="1:3" x14ac:dyDescent="0.4">
      <c r="A1167" t="s">
        <v>1346</v>
      </c>
      <c r="B1167" t="str">
        <f t="shared" si="18"/>
        <v>ﾓﾃﾞﾗﾄｰﾝGAﾅﾁｭﾗﾙ-21-Y-1</v>
      </c>
      <c r="C1167">
        <v>1167</v>
      </c>
    </row>
    <row r="1168" spans="1:3" x14ac:dyDescent="0.4">
      <c r="A1168" t="s">
        <v>1347</v>
      </c>
      <c r="B1168" t="str">
        <f t="shared" si="18"/>
        <v>b7ﾊﾞﾙｷｰ-20-T-46.5</v>
      </c>
      <c r="C1168">
        <v>1168</v>
      </c>
    </row>
    <row r="1169" spans="1:3" x14ac:dyDescent="0.4">
      <c r="A1169" t="s">
        <v>1348</v>
      </c>
      <c r="B1169" t="str">
        <f t="shared" si="18"/>
        <v>ﾏｯﾄｶﾗｰHGﾎﾜｲﾄ-21-T-223.5</v>
      </c>
      <c r="C1169">
        <v>1169</v>
      </c>
    </row>
    <row r="1170" spans="1:3" x14ac:dyDescent="0.4">
      <c r="A1170" t="s">
        <v>1349</v>
      </c>
      <c r="B1170" t="str">
        <f t="shared" si="18"/>
        <v>ﾀﾝﾄL-67-21-Y-100</v>
      </c>
      <c r="C1170">
        <v>1170</v>
      </c>
    </row>
    <row r="1171" spans="1:3" x14ac:dyDescent="0.4">
      <c r="A1171" t="s">
        <v>1350</v>
      </c>
      <c r="B1171" t="str">
        <f t="shared" si="18"/>
        <v>ﾚｻﾞｯｸ66ﾁｬｺｰﾙ-21-Y-175</v>
      </c>
      <c r="C1171">
        <v>1171</v>
      </c>
    </row>
    <row r="1172" spans="1:3" x14ac:dyDescent="0.4">
      <c r="A1172" t="s">
        <v>1351</v>
      </c>
      <c r="B1172" t="str">
        <f t="shared" si="18"/>
        <v>紀州ﾜｶｸｻ-20-T-50</v>
      </c>
      <c r="C1172">
        <v>1172</v>
      </c>
    </row>
    <row r="1173" spans="1:3" x14ac:dyDescent="0.4">
      <c r="A1173" t="s">
        <v>1352</v>
      </c>
      <c r="B1173" t="str">
        <f t="shared" si="18"/>
        <v>ﾏｯﾄｶﾗｰHGﾎﾜｲﾄ-23-T-155</v>
      </c>
      <c r="C1173">
        <v>1173</v>
      </c>
    </row>
    <row r="1174" spans="1:3" x14ac:dyDescent="0.4">
      <c r="A1174" t="s">
        <v>1353</v>
      </c>
      <c r="B1174" t="str">
        <f t="shared" si="18"/>
        <v>ﾚｻﾞｯｸ66ﾈｽﾞﾐ-21-Y-175</v>
      </c>
      <c r="C1174">
        <v>1174</v>
      </c>
    </row>
    <row r="1175" spans="1:3" x14ac:dyDescent="0.4">
      <c r="A1175" t="s">
        <v>1354</v>
      </c>
      <c r="B1175" t="str">
        <f t="shared" si="18"/>
        <v>ｴｱﾗｽｽｰﾊﾟｰﾎﾜｲﾄ-21-T-120</v>
      </c>
      <c r="C1175">
        <v>1175</v>
      </c>
    </row>
    <row r="1176" spans="1:3" x14ac:dyDescent="0.4">
      <c r="A1176" t="s">
        <v>399</v>
      </c>
      <c r="B1176" t="str">
        <f t="shared" si="18"/>
        <v>紀州ｳｽﾀﾞｲﾀﾞｲ-20-T-50</v>
      </c>
      <c r="C1176">
        <v>1176</v>
      </c>
    </row>
    <row r="1177" spans="1:3" x14ac:dyDescent="0.4">
      <c r="A1177" t="s">
        <v>1355</v>
      </c>
      <c r="B1177" t="str">
        <f t="shared" si="18"/>
        <v>ﾚｻﾞｯｸ80つむぎﾋﾜ-21-Y-210</v>
      </c>
      <c r="C1177">
        <v>1177</v>
      </c>
    </row>
    <row r="1178" spans="1:3" x14ac:dyDescent="0.4">
      <c r="A1178" t="s">
        <v>1356</v>
      </c>
      <c r="B1178" t="str">
        <f t="shared" si="18"/>
        <v>里紙ｱｽﾞｷ-21-Y-100</v>
      </c>
      <c r="C1178">
        <v>1178</v>
      </c>
    </row>
    <row r="1179" spans="1:3" x14ac:dyDescent="0.4">
      <c r="A1179" t="s">
        <v>1357</v>
      </c>
      <c r="B1179" t="str">
        <f t="shared" si="18"/>
        <v>ｱｲﾍﾞｽﾄW-23-T-13.5</v>
      </c>
      <c r="C1179">
        <v>1179</v>
      </c>
    </row>
    <row r="1180" spans="1:3" x14ac:dyDescent="0.4">
      <c r="A1180" t="s">
        <v>1358</v>
      </c>
      <c r="B1180" t="str">
        <f t="shared" si="18"/>
        <v>ﾚｻﾞｯｸ80つむぎｷﾇ-21-Y-210</v>
      </c>
      <c r="C1180">
        <v>1180</v>
      </c>
    </row>
    <row r="1181" spans="1:3" x14ac:dyDescent="0.4">
      <c r="A1181" t="s">
        <v>42</v>
      </c>
      <c r="B1181" t="str">
        <f t="shared" si="18"/>
        <v>Vﾏｯﾄ-21-T-180</v>
      </c>
      <c r="C1181">
        <v>1181</v>
      </c>
    </row>
    <row r="1182" spans="1:3" x14ac:dyDescent="0.4">
      <c r="A1182" t="s">
        <v>1359</v>
      </c>
      <c r="B1182" t="str">
        <f t="shared" si="18"/>
        <v>Vﾏｯﾄ-23-T-125</v>
      </c>
      <c r="C1182">
        <v>1182</v>
      </c>
    </row>
    <row r="1183" spans="1:3" x14ac:dyDescent="0.4">
      <c r="A1183" t="s">
        <v>1360</v>
      </c>
      <c r="B1183" t="str">
        <f t="shared" si="18"/>
        <v>紀州ｱｻｷﾞ-20-T-84.5</v>
      </c>
      <c r="C1183">
        <v>1183</v>
      </c>
    </row>
    <row r="1184" spans="1:3" x14ac:dyDescent="0.4">
      <c r="A1184" t="s">
        <v>1361</v>
      </c>
      <c r="B1184" t="str">
        <f t="shared" si="18"/>
        <v>TSｷﾞﾌﾄ-1ﾎﾜｲﾄ-21-Y-200</v>
      </c>
      <c r="C1184">
        <v>1184</v>
      </c>
    </row>
    <row r="1185" spans="1:3" x14ac:dyDescent="0.4">
      <c r="A1185" t="s">
        <v>1362</v>
      </c>
      <c r="B1185" t="str">
        <f t="shared" si="18"/>
        <v>TS-1R-5-21-Y-100</v>
      </c>
      <c r="C1185">
        <v>1185</v>
      </c>
    </row>
    <row r="1186" spans="1:3" x14ac:dyDescent="0.4">
      <c r="A1186" t="s">
        <v>1363</v>
      </c>
      <c r="B1186" t="str">
        <f t="shared" si="18"/>
        <v>OKｶｲｾﾞﾙｺｲﾈｽﾞ-21-Y-80</v>
      </c>
      <c r="C1186">
        <v>1186</v>
      </c>
    </row>
    <row r="1187" spans="1:3" x14ac:dyDescent="0.4">
      <c r="A1187" t="s">
        <v>1364</v>
      </c>
      <c r="B1187" t="str">
        <f t="shared" si="18"/>
        <v>NTﾗｼｬにぶ空-21-Y-100</v>
      </c>
      <c r="C1187">
        <v>1187</v>
      </c>
    </row>
    <row r="1188" spans="1:3" x14ac:dyDescent="0.4">
      <c r="A1188" t="s">
        <v>1365</v>
      </c>
      <c r="B1188" t="str">
        <f t="shared" si="18"/>
        <v>ﾀﾝﾄD-52-21-Y-100</v>
      </c>
      <c r="C1188">
        <v>1188</v>
      </c>
    </row>
    <row r="1189" spans="1:3" x14ac:dyDescent="0.4">
      <c r="A1189" t="s">
        <v>152</v>
      </c>
      <c r="B1189" t="str">
        <f t="shared" si="18"/>
        <v>ｵﾍﾟﾗﾎﾜｲﾄﾏｯｸｽ-20-T-39.5</v>
      </c>
      <c r="C1189">
        <v>1189</v>
      </c>
    </row>
    <row r="1190" spans="1:3" x14ac:dyDescent="0.4">
      <c r="A1190" t="s">
        <v>1366</v>
      </c>
      <c r="B1190" t="str">
        <f t="shared" si="18"/>
        <v>日本製紙ﾋﾞｭｱﾋﾟﾝｸ-21-T-52</v>
      </c>
      <c r="C1190">
        <v>1190</v>
      </c>
    </row>
    <row r="1191" spans="1:3" x14ac:dyDescent="0.4">
      <c r="A1191" t="s">
        <v>1367</v>
      </c>
      <c r="B1191" t="str">
        <f t="shared" si="18"/>
        <v>啓ﾕﾄﾘﾛ上質-23-T-53</v>
      </c>
      <c r="C1191">
        <v>1191</v>
      </c>
    </row>
    <row r="1192" spans="1:3" x14ac:dyDescent="0.4">
      <c r="A1192" t="s">
        <v>1368</v>
      </c>
      <c r="B1192" t="str">
        <f t="shared" si="18"/>
        <v>新局紙ｺｿﾒ-21-Y-100</v>
      </c>
      <c r="C1192">
        <v>1192</v>
      </c>
    </row>
    <row r="1193" spans="1:3" x14ac:dyDescent="0.4">
      <c r="A1193" t="s">
        <v>1369</v>
      </c>
      <c r="B1193" t="str">
        <f t="shared" si="18"/>
        <v>新局紙ｼﾛ-21-Y-100</v>
      </c>
      <c r="C1193">
        <v>1193</v>
      </c>
    </row>
    <row r="1194" spans="1:3" x14ac:dyDescent="0.4">
      <c r="A1194" t="s">
        <v>1370</v>
      </c>
      <c r="B1194" t="str">
        <f t="shared" si="18"/>
        <v>b7ﾄﾗﾈｸｽﾄｼﾛ-21-Y-71.5</v>
      </c>
      <c r="C1194">
        <v>1194</v>
      </c>
    </row>
    <row r="1195" spans="1:3" x14ac:dyDescent="0.4">
      <c r="A1195" t="s">
        <v>1371</v>
      </c>
      <c r="B1195" t="str">
        <f t="shared" si="18"/>
        <v>ｿﾌﾄﾊﾞﾙｷｰ ｽﾒ入りｱｲﾎﾞﾘｰ-21-Y-90</v>
      </c>
      <c r="C1195">
        <v>1195</v>
      </c>
    </row>
    <row r="1196" spans="1:3" x14ac:dyDescent="0.4">
      <c r="A1196" t="s">
        <v>1372</v>
      </c>
      <c r="B1196" t="str">
        <f t="shared" si="18"/>
        <v>ヴｧﾝﾇｰﾎﾞVGﾎﾜｲﾄ-21-Y-130</v>
      </c>
      <c r="C1196">
        <v>1196</v>
      </c>
    </row>
    <row r="1197" spans="1:3" x14ac:dyDescent="0.4">
      <c r="A1197" t="s">
        <v>1373</v>
      </c>
      <c r="B1197" t="str">
        <f t="shared" si="18"/>
        <v>新だん紙ﾕｷ-21-Y-135</v>
      </c>
      <c r="C1197">
        <v>1197</v>
      </c>
    </row>
    <row r="1198" spans="1:3" x14ac:dyDescent="0.4">
      <c r="A1198" t="s">
        <v>1374</v>
      </c>
      <c r="B1198" t="str">
        <f t="shared" si="18"/>
        <v>琥珀-36-Y-36.5</v>
      </c>
      <c r="C1198">
        <v>1198</v>
      </c>
    </row>
    <row r="1199" spans="1:3" x14ac:dyDescent="0.4">
      <c r="A1199" t="s">
        <v>1375</v>
      </c>
      <c r="B1199" t="str">
        <f t="shared" si="18"/>
        <v>ｼﾅｰﾙDGｸﾞﾛｽ-21-Y-36.5</v>
      </c>
      <c r="C1199">
        <v>1199</v>
      </c>
    </row>
    <row r="1200" spans="1:3" x14ac:dyDescent="0.4">
      <c r="A1200" t="s">
        <v>1376</v>
      </c>
      <c r="B1200" t="str">
        <f t="shared" si="18"/>
        <v>ｺｸﾖﾜｰﾌﾟﾛﾗﾍﾞﾙﾀｲ-2111N-W-1-T-1</v>
      </c>
      <c r="C1200">
        <v>1200</v>
      </c>
    </row>
    <row r="1201" spans="1:3" x14ac:dyDescent="0.4">
      <c r="A1201" t="s">
        <v>1377</v>
      </c>
      <c r="B1201" t="str">
        <f t="shared" si="18"/>
        <v>ｼﾙﾊﾞｰﾀﾞｲﾔS-20-Y-57.5</v>
      </c>
      <c r="C1201">
        <v>1201</v>
      </c>
    </row>
    <row r="1202" spans="1:3" x14ac:dyDescent="0.4">
      <c r="A1202" t="s">
        <v>1378</v>
      </c>
      <c r="B1202" t="str">
        <f t="shared" si="18"/>
        <v>ﾚｻﾞｯｸ66ｽｶｲ-21-Y-215</v>
      </c>
      <c r="C1202">
        <v>1202</v>
      </c>
    </row>
    <row r="1203" spans="1:3" x14ac:dyDescent="0.4">
      <c r="A1203" t="s">
        <v>1379</v>
      </c>
      <c r="B1203" t="str">
        <f t="shared" si="18"/>
        <v>ｴｽﾌﾟﾘW-21-T-220</v>
      </c>
      <c r="C1203">
        <v>1203</v>
      </c>
    </row>
    <row r="1204" spans="1:3" x14ac:dyDescent="0.4">
      <c r="A1204" t="s">
        <v>1380</v>
      </c>
      <c r="B1204" t="str">
        <f t="shared" si="18"/>
        <v>新ﾊﾞﾌﾝ紙ｸﾓ-21-Y-120</v>
      </c>
      <c r="C1204">
        <v>1204</v>
      </c>
    </row>
    <row r="1205" spans="1:3" x14ac:dyDescent="0.4">
      <c r="A1205" t="s">
        <v>1381</v>
      </c>
      <c r="B1205" t="str">
        <f t="shared" si="18"/>
        <v>ｴｽﾌﾟﾘW-23-Y-125</v>
      </c>
      <c r="C1205">
        <v>1205</v>
      </c>
    </row>
    <row r="1206" spans="1:3" x14ac:dyDescent="0.4">
      <c r="A1206" t="s">
        <v>1382</v>
      </c>
      <c r="B1206" t="str">
        <f t="shared" si="18"/>
        <v>日本製紙ｳｸﾞｲｽ-20-T-33</v>
      </c>
      <c r="C1206">
        <v>1206</v>
      </c>
    </row>
    <row r="1207" spans="1:3" x14ac:dyDescent="0.4">
      <c r="A1207" t="s">
        <v>1383</v>
      </c>
      <c r="B1207" t="str">
        <f t="shared" si="18"/>
        <v>ﾋﾞｵﾄｰﾌﾟGA-FSﾐｯﾄﾞﾅｲﾄﾌﾞﾙｰ-21-Y-210</v>
      </c>
      <c r="C1207">
        <v>1207</v>
      </c>
    </row>
    <row r="1208" spans="1:3" x14ac:dyDescent="0.4">
      <c r="A1208" t="s">
        <v>1384</v>
      </c>
      <c r="B1208" t="str">
        <f t="shared" si="18"/>
        <v>ﾋﾞｵﾄｰﾌﾟGA-FSﾓｽｸﾞﾘｰﾝ-21-Y-210</v>
      </c>
      <c r="C1208">
        <v>1208</v>
      </c>
    </row>
    <row r="1209" spans="1:3" x14ac:dyDescent="0.4">
      <c r="A1209" t="s">
        <v>1385</v>
      </c>
      <c r="B1209" t="str">
        <f t="shared" si="18"/>
        <v>ｼﾞｬﾝﾌｪﾙﾄｼﾛ-21-Y-130</v>
      </c>
      <c r="C1209">
        <v>1209</v>
      </c>
    </row>
    <row r="1210" spans="1:3" x14ac:dyDescent="0.4">
      <c r="A1210" t="s">
        <v>1386</v>
      </c>
      <c r="B1210" t="str">
        <f t="shared" si="18"/>
        <v>ﾚｻﾞｯｸ80つむぎｺｳｿﾞ-21-Y-120</v>
      </c>
      <c r="C1210">
        <v>1210</v>
      </c>
    </row>
    <row r="1211" spans="1:3" x14ac:dyDescent="0.4">
      <c r="A1211" t="s">
        <v>1387</v>
      </c>
      <c r="B1211" t="str">
        <f t="shared" si="18"/>
        <v>新だん紙ｺｲﾈｽﾞ-21-Y-110</v>
      </c>
      <c r="C1211">
        <v>1211</v>
      </c>
    </row>
    <row r="1212" spans="1:3" x14ac:dyDescent="0.4">
      <c r="A1212" t="s">
        <v>1388</v>
      </c>
      <c r="B1212" t="str">
        <f t="shared" si="18"/>
        <v>ﾃﾝｶﾗｰｴﾝﾎﾞｽ皮しぼｼﾞｭﾝﾊﾟｸ-21-Y-260</v>
      </c>
      <c r="C1212">
        <v>1212</v>
      </c>
    </row>
    <row r="1213" spans="1:3" x14ac:dyDescent="0.4">
      <c r="A1213" t="s">
        <v>1389</v>
      </c>
      <c r="B1213" t="str">
        <f t="shared" si="18"/>
        <v>ﾚｻﾞｯｸ80つむぎｼﾛ-21-Y-210</v>
      </c>
      <c r="C1213">
        <v>1213</v>
      </c>
    </row>
    <row r="1214" spans="1:3" x14ac:dyDescent="0.4">
      <c r="A1214" t="s">
        <v>1390</v>
      </c>
      <c r="B1214" t="str">
        <f t="shared" si="18"/>
        <v>ﾀﾝﾄG-72-21-Y-100</v>
      </c>
      <c r="C1214">
        <v>1214</v>
      </c>
    </row>
    <row r="1215" spans="1:3" x14ac:dyDescent="0.4">
      <c r="A1215" t="s">
        <v>1391</v>
      </c>
      <c r="B1215" t="str">
        <f t="shared" si="18"/>
        <v>OKｻﾝﾄﾞｶﾗｰﾅｽ-21-Y-120</v>
      </c>
      <c r="C1215">
        <v>1215</v>
      </c>
    </row>
    <row r="1216" spans="1:3" x14ac:dyDescent="0.4">
      <c r="A1216" t="s">
        <v>1392</v>
      </c>
      <c r="B1216" t="str">
        <f t="shared" si="18"/>
        <v>OKﾐｭｰｽﾞｺｯﾄﾝｱｵ-21-Y-118</v>
      </c>
      <c r="C1216">
        <v>1216</v>
      </c>
    </row>
    <row r="1217" spans="1:3" x14ac:dyDescent="0.4">
      <c r="A1217" t="s">
        <v>1393</v>
      </c>
      <c r="B1217" t="str">
        <f t="shared" si="18"/>
        <v>JETｴｰｽF-29-T-35</v>
      </c>
      <c r="C1217">
        <v>1217</v>
      </c>
    </row>
    <row r="1218" spans="1:3" x14ac:dyDescent="0.4">
      <c r="A1218" t="s">
        <v>1394</v>
      </c>
      <c r="B1218" t="str">
        <f t="shared" ref="B1218:B1281" si="19">ASC(A1218)</f>
        <v>ﾊﾟｰﾙｺｰﾄP-23-T-76.5</v>
      </c>
      <c r="C1218">
        <v>1218</v>
      </c>
    </row>
    <row r="1219" spans="1:3" x14ac:dyDescent="0.4">
      <c r="A1219" t="s">
        <v>1395</v>
      </c>
      <c r="B1219" t="str">
        <f t="shared" si="19"/>
        <v>晒片艶ｸﾗﾌﾄ紙晒竜王W-24-T-140</v>
      </c>
      <c r="C1219">
        <v>1219</v>
      </c>
    </row>
    <row r="1220" spans="1:3" x14ac:dyDescent="0.4">
      <c r="A1220" t="s">
        <v>1396</v>
      </c>
      <c r="B1220" t="str">
        <f t="shared" si="19"/>
        <v>ｸﾞﾗﾌｨｰCoCﾅﾁｭﾗﾙGS-23-Y-132</v>
      </c>
      <c r="C1220">
        <v>1220</v>
      </c>
    </row>
    <row r="1221" spans="1:3" x14ac:dyDescent="0.4">
      <c r="A1221" t="s">
        <v>1397</v>
      </c>
      <c r="B1221" t="str">
        <f t="shared" si="19"/>
        <v>新だん紙ｼﾛ-21-Y-160</v>
      </c>
      <c r="C1221">
        <v>1221</v>
      </c>
    </row>
    <row r="1222" spans="1:3" x14ac:dyDescent="0.4">
      <c r="A1222" t="s">
        <v>1398</v>
      </c>
      <c r="B1222" t="str">
        <f t="shared" si="19"/>
        <v>OKﾐｭｰｽﾞｺｯﾄﾝｺﾝｼﾞｮｳ-21-Y-118</v>
      </c>
      <c r="C1222">
        <v>1222</v>
      </c>
    </row>
    <row r="1223" spans="1:3" x14ac:dyDescent="0.4">
      <c r="A1223" t="s">
        <v>1399</v>
      </c>
      <c r="B1223" t="str">
        <f t="shared" si="19"/>
        <v>瑞穂 光梅2005ﾌｼﾞ-21-Y-1</v>
      </c>
      <c r="C1223">
        <v>1223</v>
      </c>
    </row>
    <row r="1224" spans="1:3" x14ac:dyDescent="0.4">
      <c r="A1224" t="s">
        <v>1400</v>
      </c>
      <c r="B1224" t="str">
        <f t="shared" si="19"/>
        <v>瑞穂 光梅2103ﾓﾓ-21-Y-1</v>
      </c>
      <c r="C1224">
        <v>1224</v>
      </c>
    </row>
    <row r="1225" spans="1:3" x14ac:dyDescent="0.4">
      <c r="A1225" t="s">
        <v>1401</v>
      </c>
      <c r="B1225" t="str">
        <f t="shared" si="19"/>
        <v>琥珀-22-T-55</v>
      </c>
      <c r="C1225">
        <v>1225</v>
      </c>
    </row>
    <row r="1226" spans="1:3" x14ac:dyDescent="0.4">
      <c r="A1226" t="s">
        <v>1402</v>
      </c>
      <c r="B1226" t="str">
        <f t="shared" si="19"/>
        <v>JETｴｰｽW-29-T-35</v>
      </c>
      <c r="C1226">
        <v>1226</v>
      </c>
    </row>
    <row r="1227" spans="1:3" x14ac:dyDescent="0.4">
      <c r="A1227" t="s">
        <v>408</v>
      </c>
      <c r="B1227" t="str">
        <f t="shared" si="19"/>
        <v>紀州ｷ-20-T-50</v>
      </c>
      <c r="C1227">
        <v>1227</v>
      </c>
    </row>
    <row r="1228" spans="1:3" x14ac:dyDescent="0.4">
      <c r="A1228" t="s">
        <v>1403</v>
      </c>
      <c r="B1228" t="str">
        <f t="shared" si="19"/>
        <v>紀州ｼﾗﾁｬ-20-T-50</v>
      </c>
      <c r="C1228">
        <v>1228</v>
      </c>
    </row>
    <row r="1229" spans="1:3" x14ac:dyDescent="0.4">
      <c r="A1229" t="s">
        <v>1404</v>
      </c>
      <c r="B1229" t="str">
        <f t="shared" si="19"/>
        <v>紀州ﾓﾓ-21-T-176</v>
      </c>
      <c r="C1229">
        <v>1229</v>
      </c>
    </row>
    <row r="1230" spans="1:3" x14ac:dyDescent="0.4">
      <c r="A1230" t="s">
        <v>1405</v>
      </c>
      <c r="B1230" t="str">
        <f t="shared" si="19"/>
        <v>瑞穂 光梅2104ﾌｼﾞ-21-Y-1</v>
      </c>
      <c r="C1230">
        <v>1230</v>
      </c>
    </row>
    <row r="1231" spans="1:3" x14ac:dyDescent="0.4">
      <c r="A1231" t="s">
        <v>1406</v>
      </c>
      <c r="B1231" t="str">
        <f t="shared" si="19"/>
        <v>晒片艶ｸﾗﾌﾄ紙晒竜王W-24-T-151</v>
      </c>
      <c r="C1231">
        <v>1231</v>
      </c>
    </row>
    <row r="1232" spans="1:3" x14ac:dyDescent="0.4">
      <c r="A1232" t="s">
        <v>1407</v>
      </c>
      <c r="B1232" t="str">
        <f t="shared" si="19"/>
        <v>ｷﾝﾏﾘSW-20-Y-86.5</v>
      </c>
      <c r="C1232">
        <v>1232</v>
      </c>
    </row>
    <row r="1233" spans="1:3" x14ac:dyDescent="0.4">
      <c r="A1233" t="s">
        <v>1408</v>
      </c>
      <c r="B1233" t="str">
        <f t="shared" si="19"/>
        <v>ﾊﾟｰﾙｺｰﾄ-23-Y-76.5</v>
      </c>
      <c r="C1233">
        <v>1233</v>
      </c>
    </row>
    <row r="1234" spans="1:3" x14ac:dyDescent="0.4">
      <c r="A1234" t="s">
        <v>1409</v>
      </c>
      <c r="B1234" t="str">
        <f t="shared" si="19"/>
        <v>かぐや上弦-21-Y-90</v>
      </c>
      <c r="C1234">
        <v>1234</v>
      </c>
    </row>
    <row r="1235" spans="1:3" x14ac:dyDescent="0.4">
      <c r="A1235" t="s">
        <v>1410</v>
      </c>
      <c r="B1235" t="str">
        <f t="shared" si="19"/>
        <v>ﾕﾎﾟFRBW#110-23-T-1</v>
      </c>
      <c r="C1235">
        <v>1235</v>
      </c>
    </row>
    <row r="1236" spans="1:3" x14ac:dyDescent="0.4">
      <c r="A1236" t="s">
        <v>1411</v>
      </c>
      <c r="B1236" t="str">
        <f t="shared" si="19"/>
        <v>ｼﾅｰﾙDGｸﾞﾛｽ-25-Y-36.5</v>
      </c>
      <c r="C1236">
        <v>1236</v>
      </c>
    </row>
    <row r="1237" spans="1:3" x14ac:dyDescent="0.4">
      <c r="A1237" t="s">
        <v>1412</v>
      </c>
      <c r="B1237" t="str">
        <f t="shared" si="19"/>
        <v>ﾏﾙｳﾀｯｸｱｰﾄ-27-T-1</v>
      </c>
      <c r="C1237">
        <v>1237</v>
      </c>
    </row>
    <row r="1238" spans="1:3" x14ac:dyDescent="0.4">
      <c r="A1238" t="s">
        <v>1413</v>
      </c>
      <c r="B1238" t="str">
        <f t="shared" si="19"/>
        <v>NTﾗｼｬ濃あい-21-Y-130</v>
      </c>
      <c r="C1238">
        <v>1238</v>
      </c>
    </row>
    <row r="1239" spans="1:3" x14ac:dyDescent="0.4">
      <c r="A1239" t="s">
        <v>1414</v>
      </c>
      <c r="B1239" t="str">
        <f t="shared" si="19"/>
        <v>NTﾗｼｬ濃松葉-21-Y-130</v>
      </c>
      <c r="C1239">
        <v>1239</v>
      </c>
    </row>
    <row r="1240" spans="1:3" x14ac:dyDescent="0.4">
      <c r="A1240" t="s">
        <v>1415</v>
      </c>
      <c r="B1240" t="str">
        <f t="shared" si="19"/>
        <v>ﾊﾟｰﾙｺｰﾄP-23-Y-76.5</v>
      </c>
      <c r="C1240">
        <v>1240</v>
      </c>
    </row>
    <row r="1241" spans="1:3" x14ac:dyDescent="0.4">
      <c r="A1241" t="s">
        <v>449</v>
      </c>
      <c r="B1241" t="str">
        <f t="shared" si="19"/>
        <v>紀州ﾔﾏﾌﾞｷ-21-T-107</v>
      </c>
      <c r="C1241">
        <v>1241</v>
      </c>
    </row>
    <row r="1242" spans="1:3" x14ac:dyDescent="0.4">
      <c r="A1242" t="s">
        <v>1416</v>
      </c>
      <c r="B1242" t="str">
        <f t="shared" si="19"/>
        <v>ｹﾝﾗﾝｸﾛ-21-T-360</v>
      </c>
      <c r="C1242">
        <v>1242</v>
      </c>
    </row>
    <row r="1243" spans="1:3" x14ac:dyDescent="0.4">
      <c r="A1243" t="s">
        <v>339</v>
      </c>
      <c r="B1243" t="str">
        <f t="shared" si="19"/>
        <v>ﾚｻﾞｯｸ80つむぎｿﾗ-21-Y-210</v>
      </c>
      <c r="C1243">
        <v>1243</v>
      </c>
    </row>
    <row r="1244" spans="1:3" x14ac:dyDescent="0.4">
      <c r="A1244" t="s">
        <v>1417</v>
      </c>
      <c r="B1244" t="str">
        <f t="shared" si="19"/>
        <v>Aｶｰﾄﾞ#250ｿﾗ-21-T-225</v>
      </c>
      <c r="C1244">
        <v>1244</v>
      </c>
    </row>
    <row r="1245" spans="1:3" x14ac:dyDescent="0.4">
      <c r="A1245" t="s">
        <v>1418</v>
      </c>
      <c r="B1245" t="str">
        <f t="shared" si="19"/>
        <v>HKSｱｲﾎﾞﾘｰ-23-T-27.5</v>
      </c>
      <c r="C1245">
        <v>1245</v>
      </c>
    </row>
    <row r="1246" spans="1:3" x14ac:dyDescent="0.4">
      <c r="A1246" t="s">
        <v>1419</v>
      </c>
      <c r="B1246" t="str">
        <f t="shared" si="19"/>
        <v>HSKｱｲﾎﾞﾘｰ-23-T-27.5</v>
      </c>
      <c r="C1246">
        <v>1246</v>
      </c>
    </row>
    <row r="1247" spans="1:3" x14ac:dyDescent="0.4">
      <c r="A1247" t="s">
        <v>1420</v>
      </c>
      <c r="B1247" t="str">
        <f t="shared" si="19"/>
        <v>ﾚｻﾞｯｸ66ﾀﾞｲﾀﾞｲ-21-Y-175</v>
      </c>
      <c r="C1247">
        <v>1247</v>
      </c>
    </row>
    <row r="1248" spans="1:3" x14ac:dyDescent="0.4">
      <c r="A1248" t="s">
        <v>1421</v>
      </c>
      <c r="B1248" t="str">
        <f t="shared" si="19"/>
        <v>NEWｳﾙﾄﾗH-23-Y-19.5</v>
      </c>
      <c r="C1248">
        <v>1248</v>
      </c>
    </row>
    <row r="1249" spans="1:3" x14ac:dyDescent="0.4">
      <c r="A1249" t="s">
        <v>1422</v>
      </c>
      <c r="B1249" t="str">
        <f t="shared" si="19"/>
        <v>ﾚｻﾞｯｸ66ｱｵﾀｹ-21-Y-260</v>
      </c>
      <c r="C1249">
        <v>1249</v>
      </c>
    </row>
    <row r="1250" spans="1:3" x14ac:dyDescent="0.4">
      <c r="A1250" t="s">
        <v>1423</v>
      </c>
      <c r="B1250" t="str">
        <f t="shared" si="19"/>
        <v>ﾚｻﾞｯｸ80つむぎﾍﾞﾆ-21-Y-210</v>
      </c>
      <c r="C1250">
        <v>1250</v>
      </c>
    </row>
    <row r="1251" spans="1:3" x14ac:dyDescent="0.4">
      <c r="A1251" t="s">
        <v>1424</v>
      </c>
      <c r="B1251" t="str">
        <f t="shared" si="19"/>
        <v>里紙ｽﾐ-21-Y-100</v>
      </c>
      <c r="C1251">
        <v>1251</v>
      </c>
    </row>
    <row r="1252" spans="1:3" x14ac:dyDescent="0.4">
      <c r="A1252" t="s">
        <v>1425</v>
      </c>
      <c r="B1252" t="str">
        <f t="shared" si="19"/>
        <v>NTほそおりｽﾉｰﾎﾜｲﾄ-21-Y-130</v>
      </c>
      <c r="C1252">
        <v>1252</v>
      </c>
    </row>
    <row r="1253" spans="1:3" x14ac:dyDescent="0.4">
      <c r="A1253" t="s">
        <v>1426</v>
      </c>
      <c r="B1253" t="str">
        <f t="shared" si="19"/>
        <v>NTﾗｼｬｺｲﾐﾄﾞﾘ-21-Y-130</v>
      </c>
      <c r="C1253">
        <v>1253</v>
      </c>
    </row>
    <row r="1254" spans="1:3" x14ac:dyDescent="0.4">
      <c r="A1254" t="s">
        <v>1427</v>
      </c>
      <c r="B1254" t="str">
        <f t="shared" si="19"/>
        <v>紀州ﾘﾝﾄﾞｳN-20-T-42</v>
      </c>
      <c r="C1254">
        <v>1254</v>
      </c>
    </row>
    <row r="1255" spans="1:3" x14ac:dyDescent="0.4">
      <c r="A1255" t="s">
        <v>1428</v>
      </c>
      <c r="B1255" t="str">
        <f t="shared" si="19"/>
        <v>CCP中葉 60W-2-T-1</v>
      </c>
      <c r="C1255">
        <v>1255</v>
      </c>
    </row>
    <row r="1256" spans="1:3" x14ac:dyDescent="0.4">
      <c r="A1256" t="s">
        <v>1429</v>
      </c>
      <c r="B1256" t="str">
        <f t="shared" si="19"/>
        <v>ｼﾙﾊﾞｰﾀﾞｲﾔS-20-Y-70.5</v>
      </c>
      <c r="C1256">
        <v>1256</v>
      </c>
    </row>
    <row r="1257" spans="1:3" x14ac:dyDescent="0.4">
      <c r="A1257" t="s">
        <v>1430</v>
      </c>
      <c r="B1257" t="str">
        <f t="shared" si="19"/>
        <v>CCP中葉 60W-25-T-1</v>
      </c>
      <c r="C1257">
        <v>1257</v>
      </c>
    </row>
    <row r="1258" spans="1:3" x14ac:dyDescent="0.4">
      <c r="A1258" t="s">
        <v>1431</v>
      </c>
      <c r="B1258" t="str">
        <f t="shared" si="19"/>
        <v>紀州ﾌﾟﾙｰ-21-T-107</v>
      </c>
      <c r="C1258">
        <v>1258</v>
      </c>
    </row>
    <row r="1259" spans="1:3" x14ac:dyDescent="0.4">
      <c r="A1259" t="s">
        <v>1432</v>
      </c>
      <c r="B1259" t="str">
        <f t="shared" si="19"/>
        <v>啓ﾎﾜｲﾄﾆｭｰVﾏｯﾄ-21-T-135</v>
      </c>
      <c r="C1259">
        <v>1259</v>
      </c>
    </row>
    <row r="1260" spans="1:3" x14ac:dyDescent="0.4">
      <c r="A1260" t="s">
        <v>1433</v>
      </c>
      <c r="B1260" t="str">
        <f t="shared" si="19"/>
        <v>こざと夕凪-21-Y-90</v>
      </c>
      <c r="C1260">
        <v>1260</v>
      </c>
    </row>
    <row r="1261" spans="1:3" x14ac:dyDescent="0.4">
      <c r="A1261" t="s">
        <v>1434</v>
      </c>
      <c r="B1261" t="str">
        <f t="shared" si="19"/>
        <v>ﾃｰﾗｰｼﾛ-21-Y-68.5</v>
      </c>
      <c r="C1261">
        <v>1261</v>
      </c>
    </row>
    <row r="1262" spans="1:3" x14ac:dyDescent="0.4">
      <c r="A1262" t="s">
        <v>1435</v>
      </c>
      <c r="B1262" t="str">
        <f t="shared" si="19"/>
        <v>ﾚｻﾞｯｸ66ﾎﾞﾀﾝ-21-Y-215</v>
      </c>
      <c r="C1262">
        <v>1262</v>
      </c>
    </row>
    <row r="1263" spans="1:3" x14ac:dyDescent="0.4">
      <c r="A1263" t="s">
        <v>1436</v>
      </c>
      <c r="B1263" t="str">
        <f t="shared" si="19"/>
        <v>新だん紙ｾｲｼﾞ-21-Y-160</v>
      </c>
      <c r="C1263">
        <v>1263</v>
      </c>
    </row>
    <row r="1264" spans="1:3" x14ac:dyDescent="0.4">
      <c r="A1264" t="s">
        <v>1437</v>
      </c>
      <c r="B1264" t="str">
        <f t="shared" si="19"/>
        <v>OKﾐｭｰｽﾞｺｯﾄﾝｳﾒﾁｬ-21-Y-118</v>
      </c>
      <c r="C1264">
        <v>1264</v>
      </c>
    </row>
    <row r="1265" spans="1:3" x14ac:dyDescent="0.4">
      <c r="A1265" t="s">
        <v>1438</v>
      </c>
      <c r="B1265" t="str">
        <f t="shared" si="19"/>
        <v>琥珀-22-T-60</v>
      </c>
      <c r="C1265">
        <v>1265</v>
      </c>
    </row>
    <row r="1266" spans="1:3" x14ac:dyDescent="0.4">
      <c r="A1266" t="s">
        <v>1439</v>
      </c>
      <c r="B1266" t="str">
        <f t="shared" si="19"/>
        <v>和紙 栄光紙ｼﾛ№677-21-T-1</v>
      </c>
      <c r="C1266">
        <v>1266</v>
      </c>
    </row>
    <row r="1267" spans="1:3" x14ac:dyDescent="0.4">
      <c r="A1267" t="s">
        <v>1440</v>
      </c>
      <c r="B1267" t="str">
        <f t="shared" si="19"/>
        <v>和紙 栄光紙肌№678-21-T-1</v>
      </c>
      <c r="C1267">
        <v>1267</v>
      </c>
    </row>
    <row r="1268" spans="1:3" x14ac:dyDescent="0.4">
      <c r="A1268" t="s">
        <v>1441</v>
      </c>
      <c r="B1268" t="str">
        <f t="shared" si="19"/>
        <v>奉書紙特白№6378-21-T-60</v>
      </c>
      <c r="C1268">
        <v>1268</v>
      </c>
    </row>
    <row r="1269" spans="1:3" x14ac:dyDescent="0.4">
      <c r="A1269" t="s">
        <v>1442</v>
      </c>
      <c r="B1269" t="str">
        <f t="shared" si="19"/>
        <v>新だん紙ｷﾅﾘ-21-Y-160</v>
      </c>
      <c r="C1269">
        <v>1269</v>
      </c>
    </row>
    <row r="1270" spans="1:3" x14ac:dyDescent="0.4">
      <c r="A1270" t="s">
        <v>126</v>
      </c>
      <c r="B1270" t="str">
        <f t="shared" si="19"/>
        <v>ﾎﾞﾝｱｲﾎﾞﾘｰ-21-T-22.5</v>
      </c>
      <c r="C1270">
        <v>1270</v>
      </c>
    </row>
    <row r="1271" spans="1:3" x14ac:dyDescent="0.4">
      <c r="A1271" t="s">
        <v>1443</v>
      </c>
      <c r="B1271" t="str">
        <f t="shared" si="19"/>
        <v>紀州ﾌｼﾞ-21-T-78</v>
      </c>
      <c r="C1271">
        <v>1271</v>
      </c>
    </row>
    <row r="1272" spans="1:3" x14ac:dyDescent="0.4">
      <c r="A1272" t="s">
        <v>1444</v>
      </c>
      <c r="B1272" t="str">
        <f t="shared" si="19"/>
        <v>MICR用紙-1-T-33.1</v>
      </c>
      <c r="C1272">
        <v>1272</v>
      </c>
    </row>
    <row r="1273" spans="1:3" x14ac:dyDescent="0.4">
      <c r="A1273" t="s">
        <v>1445</v>
      </c>
      <c r="B1273" t="str">
        <f t="shared" si="19"/>
        <v>ﾚｻﾞｯｸ66ﾐﾝﾄ-21-Y-175</v>
      </c>
      <c r="C1273">
        <v>1273</v>
      </c>
    </row>
    <row r="1274" spans="1:3" x14ac:dyDescent="0.4">
      <c r="A1274" t="s">
        <v>1446</v>
      </c>
      <c r="B1274" t="str">
        <f t="shared" si="19"/>
        <v>新だん紙ｸﾘｰﾑ-21-Y-160</v>
      </c>
      <c r="C1274">
        <v>1274</v>
      </c>
    </row>
    <row r="1275" spans="1:3" x14ac:dyDescent="0.4">
      <c r="A1275" t="s">
        <v>1447</v>
      </c>
      <c r="B1275" t="str">
        <f t="shared" si="19"/>
        <v>日本製紙ﾐﾄﾞﾘ-20-T-68.5</v>
      </c>
      <c r="C1275">
        <v>1275</v>
      </c>
    </row>
    <row r="1276" spans="1:3" x14ac:dyDescent="0.4">
      <c r="A1276" t="s">
        <v>1448</v>
      </c>
      <c r="B1276" t="str">
        <f t="shared" si="19"/>
        <v>日本製紙ﾌｼﾞ-20-T-42</v>
      </c>
      <c r="C1276">
        <v>1276</v>
      </c>
    </row>
    <row r="1277" spans="1:3" x14ac:dyDescent="0.4">
      <c r="A1277" t="s">
        <v>1449</v>
      </c>
      <c r="B1277" t="str">
        <f t="shared" si="19"/>
        <v>新草木染ｽｽﾞﾒ色-21-T-47.5</v>
      </c>
      <c r="C1277">
        <v>1277</v>
      </c>
    </row>
    <row r="1278" spans="1:3" x14ac:dyDescent="0.4">
      <c r="A1278" t="s">
        <v>1450</v>
      </c>
      <c r="B1278" t="str">
        <f t="shared" si="19"/>
        <v>ｳﾙﾄﾗﾕﾎﾟFEB#130-21-T-1</v>
      </c>
      <c r="C1278">
        <v>1278</v>
      </c>
    </row>
    <row r="1279" spans="1:3" x14ac:dyDescent="0.4">
      <c r="A1279" t="s">
        <v>1451</v>
      </c>
      <c r="B1279" t="str">
        <f t="shared" si="19"/>
        <v>薄模造金華-21-T-30</v>
      </c>
      <c r="C1279">
        <v>1279</v>
      </c>
    </row>
    <row r="1280" spans="1:3" x14ac:dyDescent="0.4">
      <c r="A1280" t="s">
        <v>1452</v>
      </c>
      <c r="B1280" t="str">
        <f t="shared" si="19"/>
        <v>ﾕﾄﾘﾛ上質-22-Y-26.5</v>
      </c>
      <c r="C1280">
        <v>1280</v>
      </c>
    </row>
    <row r="1281" spans="1:3" x14ac:dyDescent="0.4">
      <c r="A1281" t="s">
        <v>1453</v>
      </c>
      <c r="B1281" t="str">
        <f t="shared" si="19"/>
        <v>OKﾄｯﾌﾟｺｰﾄ-20-Y-70.5</v>
      </c>
      <c r="C1281">
        <v>1281</v>
      </c>
    </row>
    <row r="1282" spans="1:3" x14ac:dyDescent="0.4">
      <c r="A1282" t="s">
        <v>1454</v>
      </c>
      <c r="B1282" t="str">
        <f t="shared" ref="B1282:B1345" si="20">ASC(A1282)</f>
        <v>紀州ｿﾗ-20-T-50</v>
      </c>
      <c r="C1282">
        <v>1282</v>
      </c>
    </row>
    <row r="1283" spans="1:3" x14ac:dyDescent="0.4">
      <c r="A1283" t="s">
        <v>1455</v>
      </c>
      <c r="B1283" t="str">
        <f t="shared" si="20"/>
        <v>紀州ｼﾗﾁｬ-20-T-84.5</v>
      </c>
      <c r="C1283">
        <v>1283</v>
      </c>
    </row>
    <row r="1284" spans="1:3" x14ac:dyDescent="0.4">
      <c r="A1284" t="s">
        <v>1456</v>
      </c>
      <c r="B1284" t="str">
        <f t="shared" si="20"/>
        <v>ﾎﾞﾝｱｲﾎﾞﾘｰ-21-Y-31</v>
      </c>
      <c r="C1284">
        <v>1284</v>
      </c>
    </row>
    <row r="1285" spans="1:3" x14ac:dyDescent="0.4">
      <c r="A1285" t="s">
        <v>1457</v>
      </c>
      <c r="B1285" t="str">
        <f t="shared" si="20"/>
        <v>瑞穂雲竜大礼紙ｸﾘｰﾑ#3002-21-Y-1</v>
      </c>
      <c r="C1285">
        <v>1285</v>
      </c>
    </row>
    <row r="1286" spans="1:3" x14ac:dyDescent="0.4">
      <c r="A1286" t="s">
        <v>1458</v>
      </c>
      <c r="B1286" t="str">
        <f t="shared" si="20"/>
        <v>紀州ﾋﾞﾜ-20-T-121.5</v>
      </c>
      <c r="C1286">
        <v>1286</v>
      </c>
    </row>
    <row r="1287" spans="1:3" x14ac:dyDescent="0.4">
      <c r="A1287" t="s">
        <v>1459</v>
      </c>
      <c r="B1287" t="str">
        <f t="shared" si="20"/>
        <v>三菱両ｱｰﾄ-20-Y-57.5</v>
      </c>
      <c r="C1287">
        <v>1287</v>
      </c>
    </row>
    <row r="1288" spans="1:3" x14ac:dyDescent="0.4">
      <c r="A1288" t="s">
        <v>1460</v>
      </c>
      <c r="B1288" t="str">
        <f t="shared" si="20"/>
        <v>ｴｽﾌﾟﾘV-21-T-210.5</v>
      </c>
      <c r="C1288">
        <v>1288</v>
      </c>
    </row>
    <row r="1289" spans="1:3" x14ac:dyDescent="0.4">
      <c r="A1289" t="s">
        <v>1461</v>
      </c>
      <c r="B1289" t="str">
        <f t="shared" si="20"/>
        <v>ﾚｻﾞｯｸ66ﾀﾞｲﾀﾞｲ-21-T-175</v>
      </c>
      <c r="C1289">
        <v>1289</v>
      </c>
    </row>
    <row r="1290" spans="1:3" x14ac:dyDescent="0.4">
      <c r="A1290" t="s">
        <v>30</v>
      </c>
      <c r="B1290" t="str">
        <f t="shared" si="20"/>
        <v>ﾊﾟｰﾙｺｰﾄP-21-T-90</v>
      </c>
      <c r="C1290">
        <v>1290</v>
      </c>
    </row>
    <row r="1291" spans="1:3" x14ac:dyDescent="0.4">
      <c r="A1291" t="s">
        <v>1462</v>
      </c>
      <c r="B1291" t="str">
        <f t="shared" si="20"/>
        <v>ﾚｻﾞｯｸ66ｱﾎﾞｶﾞﾄﾞ-21-Y-130</v>
      </c>
      <c r="C1291">
        <v>1291</v>
      </c>
    </row>
    <row r="1292" spans="1:3" x14ac:dyDescent="0.4">
      <c r="A1292" t="s">
        <v>1463</v>
      </c>
      <c r="B1292" t="str">
        <f t="shared" si="20"/>
        <v>ﾏｰﾒｲﾄﾞｿﾗ-21-Y-153</v>
      </c>
      <c r="C1292">
        <v>1292</v>
      </c>
    </row>
    <row r="1293" spans="1:3" x14ac:dyDescent="0.4">
      <c r="A1293" t="s">
        <v>1464</v>
      </c>
      <c r="B1293" t="str">
        <f t="shared" si="20"/>
        <v>紀州ﾗﾍﾞﾝﾀﾞｰ-20-T-84.5</v>
      </c>
      <c r="C1293">
        <v>1293</v>
      </c>
    </row>
    <row r="1294" spans="1:3" x14ac:dyDescent="0.4">
      <c r="A1294" t="s">
        <v>454</v>
      </c>
      <c r="B1294" t="str">
        <f t="shared" si="20"/>
        <v>紀州ﾗﾍﾞﾝﾀﾞｰ-20-T-42</v>
      </c>
      <c r="C1294">
        <v>1294</v>
      </c>
    </row>
    <row r="1295" spans="1:3" x14ac:dyDescent="0.4">
      <c r="A1295" t="s">
        <v>1465</v>
      </c>
      <c r="B1295" t="str">
        <f t="shared" si="20"/>
        <v>OKﾐｭｰｽﾞｺｯﾄﾝあおふじ-21-Y-118</v>
      </c>
      <c r="C1295">
        <v>1295</v>
      </c>
    </row>
    <row r="1296" spans="1:3" x14ac:dyDescent="0.4">
      <c r="A1296" t="s">
        <v>1466</v>
      </c>
      <c r="B1296" t="str">
        <f t="shared" si="20"/>
        <v>雲竜荒目ｼﾛ-23-Y-45.5</v>
      </c>
      <c r="C1296">
        <v>1296</v>
      </c>
    </row>
    <row r="1297" spans="1:3" x14ac:dyDescent="0.4">
      <c r="A1297" t="s">
        <v>1467</v>
      </c>
      <c r="B1297" t="str">
        <f t="shared" si="20"/>
        <v>雷鳥上質-23-T-38</v>
      </c>
      <c r="C1297">
        <v>1297</v>
      </c>
    </row>
    <row r="1298" spans="1:3" x14ac:dyDescent="0.4">
      <c r="A1298" t="s">
        <v>1468</v>
      </c>
      <c r="B1298" t="str">
        <f t="shared" si="20"/>
        <v>OK金藤ﾌﾟﾗｽ-20-Y-57.5</v>
      </c>
      <c r="C1298">
        <v>1298</v>
      </c>
    </row>
    <row r="1299" spans="1:3" x14ac:dyDescent="0.4">
      <c r="A1299" t="s">
        <v>1469</v>
      </c>
      <c r="B1299" t="str">
        <f t="shared" si="20"/>
        <v>ﾚｻﾞｯｸ66ｻｸﾗ-21-Y-210</v>
      </c>
      <c r="C1299">
        <v>1299</v>
      </c>
    </row>
    <row r="1300" spans="1:3" x14ac:dyDescent="0.4">
      <c r="A1300" t="s">
        <v>389</v>
      </c>
      <c r="B1300" t="str">
        <f t="shared" si="20"/>
        <v>紀州ｱｻｷﾞ-21-T-66</v>
      </c>
      <c r="C1300">
        <v>1300</v>
      </c>
    </row>
    <row r="1301" spans="1:3" x14ac:dyDescent="0.4">
      <c r="A1301" t="s">
        <v>1470</v>
      </c>
      <c r="B1301" t="str">
        <f t="shared" si="20"/>
        <v>ﾚｻﾞｯｸ66ｸﾞﾘｰﾝ-21-Y-175</v>
      </c>
      <c r="C1301">
        <v>1301</v>
      </c>
    </row>
    <row r="1302" spans="1:3" x14ac:dyDescent="0.4">
      <c r="A1302" t="s">
        <v>1471</v>
      </c>
      <c r="B1302" t="str">
        <f t="shared" si="20"/>
        <v>ﾚｻﾞｯｸ66ｻｸﾗ-21-Y-215</v>
      </c>
      <c r="C1302">
        <v>1302</v>
      </c>
    </row>
    <row r="1303" spans="1:3" x14ac:dyDescent="0.4">
      <c r="A1303" t="s">
        <v>1472</v>
      </c>
      <c r="B1303" t="str">
        <f t="shared" si="20"/>
        <v>紀州ﾚﾓﾝ-20-Y-68.5</v>
      </c>
      <c r="C1303">
        <v>1303</v>
      </c>
    </row>
    <row r="1304" spans="1:3" x14ac:dyDescent="0.4">
      <c r="A1304" t="s">
        <v>1473</v>
      </c>
      <c r="B1304" t="str">
        <f t="shared" si="20"/>
        <v>ﾀﾝﾄS-3-21-Y-100</v>
      </c>
      <c r="C1304">
        <v>1304</v>
      </c>
    </row>
    <row r="1305" spans="1:3" x14ac:dyDescent="0.4">
      <c r="A1305" t="s">
        <v>1474</v>
      </c>
      <c r="B1305" t="str">
        <f t="shared" si="20"/>
        <v>紀州ﾋﾞﾜ-20-T-112.5</v>
      </c>
      <c r="C1305">
        <v>1305</v>
      </c>
    </row>
    <row r="1306" spans="1:3" x14ac:dyDescent="0.4">
      <c r="A1306" t="s">
        <v>1475</v>
      </c>
      <c r="B1306" t="str">
        <f t="shared" si="20"/>
        <v>紀州ｵﾚﾝｼﾞ-21-T-1</v>
      </c>
      <c r="C1306">
        <v>1306</v>
      </c>
    </row>
    <row r="1307" spans="1:3" x14ac:dyDescent="0.4">
      <c r="A1307" t="s">
        <v>1476</v>
      </c>
      <c r="B1307" t="str">
        <f t="shared" si="20"/>
        <v>雷鳥上質-21-T-55</v>
      </c>
      <c r="C1307">
        <v>1307</v>
      </c>
    </row>
    <row r="1308" spans="1:3" x14ac:dyDescent="0.4">
      <c r="A1308" t="s">
        <v>1477</v>
      </c>
      <c r="B1308" t="str">
        <f t="shared" si="20"/>
        <v>紀州ｳｸﾞｲｽ-20-T-112.5</v>
      </c>
      <c r="C1308">
        <v>1308</v>
      </c>
    </row>
    <row r="1309" spans="1:3" x14ac:dyDescent="0.4">
      <c r="A1309" t="s">
        <v>1478</v>
      </c>
      <c r="B1309" t="str">
        <f t="shared" si="20"/>
        <v>紀州ｳｸﾞｲｽ-20-T-1</v>
      </c>
      <c r="C1309">
        <v>1309</v>
      </c>
    </row>
    <row r="1310" spans="1:3" x14ac:dyDescent="0.4">
      <c r="A1310" t="s">
        <v>1479</v>
      </c>
      <c r="B1310" t="str">
        <f t="shared" si="20"/>
        <v>ﾚｻﾞｯｸ80つむぎｽｲｾﾝ-21-Y-210</v>
      </c>
      <c r="C1310">
        <v>1310</v>
      </c>
    </row>
    <row r="1311" spans="1:3" x14ac:dyDescent="0.4">
      <c r="A1311" t="s">
        <v>1480</v>
      </c>
      <c r="B1311" t="str">
        <f t="shared" si="20"/>
        <v>紀州ｷﾞﾝﾈｽﾞﾐ-21-T-52</v>
      </c>
      <c r="C1311">
        <v>1311</v>
      </c>
    </row>
    <row r="1312" spans="1:3" x14ac:dyDescent="0.4">
      <c r="A1312" t="s">
        <v>1481</v>
      </c>
      <c r="B1312" t="str">
        <f t="shared" si="20"/>
        <v>紀州ｻｰﾓﾝ-20-T-121.5</v>
      </c>
      <c r="C1312">
        <v>1312</v>
      </c>
    </row>
    <row r="1313" spans="1:3" x14ac:dyDescent="0.4">
      <c r="A1313" t="s">
        <v>1482</v>
      </c>
      <c r="B1313" t="str">
        <f t="shared" si="20"/>
        <v>Aｶｰﾄﾞ#200ｿﾗ-21-T-180</v>
      </c>
      <c r="C1313">
        <v>1313</v>
      </c>
    </row>
    <row r="1314" spans="1:3" x14ac:dyDescent="0.4">
      <c r="A1314" t="s">
        <v>1483</v>
      </c>
      <c r="B1314" t="str">
        <f t="shared" si="20"/>
        <v>ﾕﾎﾟFRBW#110-20-T-1</v>
      </c>
      <c r="C1314">
        <v>1314</v>
      </c>
    </row>
    <row r="1315" spans="1:3" x14ac:dyDescent="0.4">
      <c r="A1315" t="s">
        <v>1484</v>
      </c>
      <c r="B1315" t="str">
        <f t="shared" si="20"/>
        <v>紀州ｻｰﾓﾝ-20-T-112.5</v>
      </c>
      <c r="C1315">
        <v>1315</v>
      </c>
    </row>
    <row r="1316" spans="1:3" x14ac:dyDescent="0.4">
      <c r="A1316" t="s">
        <v>1485</v>
      </c>
      <c r="B1316" t="str">
        <f t="shared" si="20"/>
        <v>ﾓﾃﾞﾗﾄｰﾝGAｽﾉｰ-21-Y-210</v>
      </c>
      <c r="C1316">
        <v>1316</v>
      </c>
    </row>
    <row r="1317" spans="1:3" x14ac:dyDescent="0.4">
      <c r="A1317" t="s">
        <v>1486</v>
      </c>
      <c r="B1317" t="str">
        <f t="shared" si="20"/>
        <v>ﾚｻﾞｯｸ66ｸﾘｰﾑ-21-Y-215</v>
      </c>
      <c r="C1317">
        <v>1317</v>
      </c>
    </row>
    <row r="1318" spans="1:3" x14ac:dyDescent="0.4">
      <c r="A1318" t="s">
        <v>1487</v>
      </c>
      <c r="B1318" t="str">
        <f t="shared" si="20"/>
        <v>紀州ﾜｶｸｻ-21-T-52</v>
      </c>
      <c r="C1318">
        <v>1318</v>
      </c>
    </row>
    <row r="1319" spans="1:3" x14ac:dyDescent="0.4">
      <c r="A1319" t="s">
        <v>460</v>
      </c>
      <c r="B1319" t="str">
        <f t="shared" si="20"/>
        <v>紀州ﾚﾓﾝ-20-T-50</v>
      </c>
      <c r="C1319">
        <v>1319</v>
      </c>
    </row>
    <row r="1320" spans="1:3" x14ac:dyDescent="0.4">
      <c r="A1320" t="s">
        <v>1488</v>
      </c>
      <c r="B1320" t="str">
        <f t="shared" si="20"/>
        <v>ｱﾗﾍﾞｰﾙｽﾉｰﾎﾜｲﾄ-23-T-111</v>
      </c>
      <c r="C1320">
        <v>1320</v>
      </c>
    </row>
    <row r="1321" spans="1:3" x14ac:dyDescent="0.4">
      <c r="A1321" t="s">
        <v>357</v>
      </c>
      <c r="B1321" t="str">
        <f t="shared" si="20"/>
        <v>晒竜王W-24-T-151</v>
      </c>
      <c r="C1321">
        <v>1321</v>
      </c>
    </row>
    <row r="1322" spans="1:3" x14ac:dyDescent="0.4">
      <c r="A1322" t="s">
        <v>1489</v>
      </c>
      <c r="B1322" t="str">
        <f t="shared" si="20"/>
        <v>紀州ｿﾗ-21-T-176</v>
      </c>
      <c r="C1322">
        <v>1322</v>
      </c>
    </row>
    <row r="1323" spans="1:3" x14ac:dyDescent="0.4">
      <c r="A1323" t="s">
        <v>1490</v>
      </c>
      <c r="B1323" t="str">
        <f t="shared" si="20"/>
        <v>訂正用上質ﾀｯｸS-1-27-T-70</v>
      </c>
      <c r="C1323">
        <v>1323</v>
      </c>
    </row>
    <row r="1324" spans="1:3" x14ac:dyDescent="0.4">
      <c r="A1324" t="s">
        <v>1491</v>
      </c>
      <c r="B1324" t="str">
        <f t="shared" si="20"/>
        <v>ﾕﾄﾘﾛｸﾞﾛｽﾏｯﾄN-21-T-110</v>
      </c>
      <c r="C1324">
        <v>1324</v>
      </c>
    </row>
    <row r="1325" spans="1:3" x14ac:dyDescent="0.4">
      <c r="A1325" t="s">
        <v>76</v>
      </c>
      <c r="B1325" t="str">
        <f t="shared" si="20"/>
        <v>ﾕﾄﾘﾛｸﾞﾛｽﾏｯﾄ-21-T-110</v>
      </c>
      <c r="C1325">
        <v>1325</v>
      </c>
    </row>
    <row r="1326" spans="1:3" x14ac:dyDescent="0.4">
      <c r="A1326" t="s">
        <v>1492</v>
      </c>
      <c r="B1326" t="str">
        <f t="shared" si="20"/>
        <v>ﾋﾟｰﾁｹﾝﾄ-23-Y-125</v>
      </c>
      <c r="C1326">
        <v>1326</v>
      </c>
    </row>
    <row r="1327" spans="1:3" x14ac:dyDescent="0.4">
      <c r="A1327" t="s">
        <v>1493</v>
      </c>
      <c r="B1327" t="str">
        <f t="shared" si="20"/>
        <v>瑞穂 平成 №3314ﾈｽﾞﾐ-21-Y-1</v>
      </c>
      <c r="C1327">
        <v>1327</v>
      </c>
    </row>
    <row r="1328" spans="1:3" x14ac:dyDescent="0.4">
      <c r="A1328" t="s">
        <v>1494</v>
      </c>
      <c r="B1328" t="str">
        <f t="shared" si="20"/>
        <v>ｸﾗｼｺﾄﾚｽ-20-T-96</v>
      </c>
      <c r="C1328">
        <v>1328</v>
      </c>
    </row>
    <row r="1329" spans="1:3" x14ac:dyDescent="0.4">
      <c r="A1329" t="s">
        <v>1495</v>
      </c>
      <c r="B1329" t="str">
        <f t="shared" si="20"/>
        <v>OK金藤ﾌﾟﾗｽ-23-Y-62.5</v>
      </c>
      <c r="C1329">
        <v>1329</v>
      </c>
    </row>
    <row r="1330" spans="1:3" x14ac:dyDescent="0.4">
      <c r="A1330" t="s">
        <v>1496</v>
      </c>
      <c r="B1330" t="str">
        <f t="shared" si="20"/>
        <v>ﾀﾝﾄN-9-21-Y-180</v>
      </c>
      <c r="C1330">
        <v>1330</v>
      </c>
    </row>
    <row r="1331" spans="1:3" x14ac:dyDescent="0.4">
      <c r="A1331" t="s">
        <v>143</v>
      </c>
      <c r="B1331" t="str">
        <f t="shared" si="20"/>
        <v>b7ﾄﾗﾈｸｽﾄ-20-Y-63</v>
      </c>
      <c r="C1331">
        <v>1331</v>
      </c>
    </row>
    <row r="1332" spans="1:3" x14ac:dyDescent="0.4">
      <c r="A1332" t="s">
        <v>1497</v>
      </c>
      <c r="B1332" t="str">
        <f t="shared" si="20"/>
        <v>OKﾐｭｰｽﾞｺｯﾄﾝｱｵﾌｼﾞ-21-Y-118</v>
      </c>
      <c r="C1332">
        <v>1332</v>
      </c>
    </row>
    <row r="1333" spans="1:3" x14ac:dyDescent="0.4">
      <c r="A1333" t="s">
        <v>1498</v>
      </c>
      <c r="B1333" t="str">
        <f t="shared" si="20"/>
        <v>OKﾐｭｰｽﾞｺｯﾄﾝｱｵﾌｼﾞ-20-Y-57.5</v>
      </c>
      <c r="C1333">
        <v>1333</v>
      </c>
    </row>
    <row r="1334" spans="1:3" x14ac:dyDescent="0.4">
      <c r="A1334" t="s">
        <v>1499</v>
      </c>
      <c r="B1334" t="str">
        <f t="shared" si="20"/>
        <v>偽造防止用紙A4-1-T-1</v>
      </c>
      <c r="C1334">
        <v>1334</v>
      </c>
    </row>
    <row r="1335" spans="1:3" x14ac:dyDescent="0.4">
      <c r="A1335" t="s">
        <v>1500</v>
      </c>
      <c r="B1335" t="str">
        <f t="shared" si="20"/>
        <v>ｼﾅｰﾙDGｸﾞﾛｽ-20-T-86.5</v>
      </c>
      <c r="C1335">
        <v>1335</v>
      </c>
    </row>
    <row r="1336" spans="1:3" x14ac:dyDescent="0.4">
      <c r="A1336" t="s">
        <v>1501</v>
      </c>
      <c r="B1336" t="str">
        <f t="shared" si="20"/>
        <v>b7ﾊﾞﾙｷｰ-22-T-70.5</v>
      </c>
      <c r="C1336">
        <v>1336</v>
      </c>
    </row>
    <row r="1337" spans="1:3" x14ac:dyDescent="0.4">
      <c r="A1337" t="s">
        <v>1502</v>
      </c>
      <c r="B1337" t="str">
        <f t="shared" si="20"/>
        <v>ﾙﾐﾈｯｾﾝｽﾏｷｼﾏﾑﾎﾜｲﾄ-23-Y-153</v>
      </c>
      <c r="C1337">
        <v>1337</v>
      </c>
    </row>
    <row r="1338" spans="1:3" x14ac:dyDescent="0.4">
      <c r="A1338" t="s">
        <v>1503</v>
      </c>
      <c r="B1338" t="str">
        <f t="shared" si="20"/>
        <v>NTﾗｼｬｽﾉｰﾎﾜｲﾄ-23-Y-69.5</v>
      </c>
      <c r="C1338">
        <v>1338</v>
      </c>
    </row>
    <row r="1339" spans="1:3" x14ac:dyDescent="0.4">
      <c r="A1339" t="s">
        <v>1504</v>
      </c>
      <c r="B1339" t="str">
        <f t="shared" si="20"/>
        <v>NTﾗｼｬうすはなだ-21-Y-100</v>
      </c>
      <c r="C1339">
        <v>1339</v>
      </c>
    </row>
    <row r="1340" spans="1:3" x14ac:dyDescent="0.4">
      <c r="A1340" t="s">
        <v>1505</v>
      </c>
      <c r="B1340" t="str">
        <f t="shared" si="20"/>
        <v>ｼﾅｰﾙDGｸﾞﾛｽ-23-T-135</v>
      </c>
      <c r="C1340">
        <v>1340</v>
      </c>
    </row>
    <row r="1341" spans="1:3" x14ac:dyDescent="0.4">
      <c r="A1341" t="s">
        <v>1506</v>
      </c>
      <c r="B1341" t="str">
        <f t="shared" si="20"/>
        <v>かぐやたちまち-21-Y-170</v>
      </c>
      <c r="C1341">
        <v>1341</v>
      </c>
    </row>
    <row r="1342" spans="1:3" x14ac:dyDescent="0.4">
      <c r="A1342" t="s">
        <v>1507</v>
      </c>
      <c r="B1342" t="str">
        <f t="shared" si="20"/>
        <v>ｻｶﾞﾝGAﾔﾏﾌﾞｷ-21-Y-100</v>
      </c>
      <c r="C1342">
        <v>1342</v>
      </c>
    </row>
    <row r="1343" spans="1:3" x14ac:dyDescent="0.4">
      <c r="A1343" t="s">
        <v>1508</v>
      </c>
      <c r="B1343" t="str">
        <f t="shared" si="20"/>
        <v>ﾌｧｰｽﾄヴｨﾝﾃｰｼﾞｱｯｼｭ-21-Y-86</v>
      </c>
      <c r="C1343">
        <v>1343</v>
      </c>
    </row>
    <row r="1344" spans="1:3" x14ac:dyDescent="0.4">
      <c r="A1344" t="s">
        <v>1509</v>
      </c>
      <c r="B1344" t="str">
        <f t="shared" si="20"/>
        <v>晒ｸﾗﾌﾄ-21-T-60</v>
      </c>
      <c r="C1344">
        <v>1344</v>
      </c>
    </row>
    <row r="1345" spans="1:3" x14ac:dyDescent="0.4">
      <c r="A1345" t="s">
        <v>1510</v>
      </c>
      <c r="B1345" t="str">
        <f t="shared" si="20"/>
        <v>NTほそおりGAﾅﾁｭﾗﾙ-21-Y-170</v>
      </c>
      <c r="C1345">
        <v>1345</v>
      </c>
    </row>
    <row r="1346" spans="1:3" x14ac:dyDescent="0.4">
      <c r="A1346" t="s">
        <v>1511</v>
      </c>
      <c r="B1346" t="str">
        <f t="shared" ref="B1346:B1409" si="21">ASC(A1346)</f>
        <v>ﾚｻﾞｯｸ80つむぎﾋｽｲ-21-Y-170</v>
      </c>
      <c r="C1346">
        <v>1346</v>
      </c>
    </row>
    <row r="1347" spans="1:3" x14ac:dyDescent="0.4">
      <c r="A1347" t="s">
        <v>1512</v>
      </c>
      <c r="B1347" t="str">
        <f t="shared" si="21"/>
        <v>b7ﾄﾗﾈｸｽﾄ-20-T-45.5</v>
      </c>
      <c r="C1347">
        <v>1347</v>
      </c>
    </row>
    <row r="1348" spans="1:3" x14ac:dyDescent="0.4">
      <c r="A1348" t="s">
        <v>1513</v>
      </c>
      <c r="B1348" t="str">
        <f t="shared" si="21"/>
        <v>ﾃｲｸGA-FS-23-T-76.5</v>
      </c>
      <c r="C1348">
        <v>1348</v>
      </c>
    </row>
    <row r="1349" spans="1:3" x14ac:dyDescent="0.4">
      <c r="A1349" t="s">
        <v>1514</v>
      </c>
      <c r="B1349" t="str">
        <f t="shared" si="21"/>
        <v>ﾃｲｸGA-FS-21-T-110</v>
      </c>
      <c r="C1349">
        <v>1349</v>
      </c>
    </row>
    <row r="1350" spans="1:3" x14ac:dyDescent="0.4">
      <c r="A1350" t="s">
        <v>1515</v>
      </c>
      <c r="B1350" t="str">
        <f t="shared" si="21"/>
        <v>ﾃｲｸGA-FS-21-T-135</v>
      </c>
      <c r="C1350">
        <v>1350</v>
      </c>
    </row>
    <row r="1351" spans="1:3" x14ac:dyDescent="0.4">
      <c r="A1351" t="s">
        <v>1516</v>
      </c>
      <c r="B1351" t="str">
        <f t="shared" si="21"/>
        <v>ﾕﾄﾘﾛ上質-20-Y-44.5</v>
      </c>
      <c r="C1351">
        <v>1351</v>
      </c>
    </row>
    <row r="1352" spans="1:3" x14ac:dyDescent="0.4">
      <c r="A1352" t="s">
        <v>1517</v>
      </c>
      <c r="B1352" t="str">
        <f t="shared" si="21"/>
        <v>ﾀﾝﾄD-61-21-Y-70</v>
      </c>
      <c r="C1352">
        <v>1352</v>
      </c>
    </row>
    <row r="1353" spans="1:3" x14ac:dyDescent="0.4">
      <c r="A1353" t="s">
        <v>1518</v>
      </c>
      <c r="B1353" t="str">
        <f t="shared" si="21"/>
        <v>ｺﾒｶﾐﾅﾁｭﾗﾙ-23-Y-93.5</v>
      </c>
      <c r="C1353">
        <v>1353</v>
      </c>
    </row>
    <row r="1354" spans="1:3" x14ac:dyDescent="0.4">
      <c r="A1354" t="s">
        <v>281</v>
      </c>
      <c r="B1354" t="str">
        <f t="shared" si="21"/>
        <v>はまゆう-21-T-34.5</v>
      </c>
      <c r="C1354">
        <v>1354</v>
      </c>
    </row>
    <row r="1355" spans="1:3" x14ac:dyDescent="0.4">
      <c r="A1355" t="s">
        <v>1519</v>
      </c>
      <c r="B1355" t="str">
        <f t="shared" si="21"/>
        <v>JETｴｰｽF-29-T-31</v>
      </c>
      <c r="C1355">
        <v>1355</v>
      </c>
    </row>
    <row r="1356" spans="1:3" x14ac:dyDescent="0.4">
      <c r="A1356" t="s">
        <v>1520</v>
      </c>
      <c r="B1356" t="str">
        <f t="shared" si="21"/>
        <v>日本製紙ﾌﾞﾙｰ-20-T-68.5</v>
      </c>
      <c r="C1356">
        <v>1356</v>
      </c>
    </row>
    <row r="1357" spans="1:3" x14ac:dyDescent="0.4">
      <c r="A1357" t="s">
        <v>1521</v>
      </c>
      <c r="B1357" t="str">
        <f t="shared" si="21"/>
        <v>五感紙荒目ﾙﾘ-21-Y-135</v>
      </c>
      <c r="C1357">
        <v>1357</v>
      </c>
    </row>
    <row r="1358" spans="1:3" x14ac:dyDescent="0.4">
      <c r="A1358" t="s">
        <v>1522</v>
      </c>
      <c r="B1358" t="str">
        <f t="shared" si="21"/>
        <v>五感紙荒目ｱｻｷﾞ-21-Y-135</v>
      </c>
      <c r="C1358">
        <v>1358</v>
      </c>
    </row>
    <row r="1359" spans="1:3" x14ac:dyDescent="0.4">
      <c r="A1359" t="s">
        <v>1523</v>
      </c>
      <c r="B1359" t="str">
        <f t="shared" si="21"/>
        <v>日本製紙ﾋﾞｭｱﾋﾟﾝｸ-20-T-42</v>
      </c>
      <c r="C1359">
        <v>1359</v>
      </c>
    </row>
    <row r="1360" spans="1:3" x14ac:dyDescent="0.4">
      <c r="A1360" t="s">
        <v>1524</v>
      </c>
      <c r="B1360" t="str">
        <f t="shared" si="21"/>
        <v>大王製紙ｼﾛ-20-T-84.5</v>
      </c>
      <c r="C1360">
        <v>1360</v>
      </c>
    </row>
    <row r="1361" spans="1:3" x14ac:dyDescent="0.4">
      <c r="A1361" t="s">
        <v>1525</v>
      </c>
      <c r="B1361" t="str">
        <f t="shared" si="21"/>
        <v>大王製紙ｼﾛ-20-T-68.5</v>
      </c>
      <c r="C1361">
        <v>1361</v>
      </c>
    </row>
    <row r="1362" spans="1:3" x14ac:dyDescent="0.4">
      <c r="A1362" t="s">
        <v>1526</v>
      </c>
      <c r="B1362" t="str">
        <f t="shared" si="21"/>
        <v>ﾊﾟｰﾙｺｰﾄP-20-Y-86.5</v>
      </c>
      <c r="C1362">
        <v>1362</v>
      </c>
    </row>
    <row r="1363" spans="1:3" x14ac:dyDescent="0.4">
      <c r="A1363" t="s">
        <v>1527</v>
      </c>
      <c r="B1363" t="str">
        <f t="shared" si="21"/>
        <v>三菱両ｱｰﾄ-20-Y-86.5</v>
      </c>
      <c r="C1363">
        <v>1363</v>
      </c>
    </row>
    <row r="1364" spans="1:3" x14ac:dyDescent="0.4">
      <c r="A1364" t="s">
        <v>1528</v>
      </c>
      <c r="B1364" t="str">
        <f t="shared" si="21"/>
        <v>OK金藤ﾌﾟﾗｽ-23-Y-93.5</v>
      </c>
      <c r="C1364">
        <v>1364</v>
      </c>
    </row>
    <row r="1365" spans="1:3" x14ac:dyDescent="0.4">
      <c r="A1365" t="s">
        <v>1529</v>
      </c>
      <c r="B1365" t="str">
        <f t="shared" si="21"/>
        <v>ｼﾅｰﾙDGｸﾞﾛｽ-23-Y-57.5</v>
      </c>
      <c r="C1365">
        <v>1365</v>
      </c>
    </row>
    <row r="1366" spans="1:3" x14ac:dyDescent="0.4">
      <c r="A1366" t="s">
        <v>1530</v>
      </c>
      <c r="B1366" t="str">
        <f t="shared" si="21"/>
        <v>ｼｬﾄﾝ-23-Y-35</v>
      </c>
      <c r="C1366">
        <v>1366</v>
      </c>
    </row>
    <row r="1367" spans="1:3" x14ac:dyDescent="0.4">
      <c r="A1367" t="s">
        <v>1531</v>
      </c>
      <c r="B1367" t="str">
        <f t="shared" si="21"/>
        <v>里紙ｳｺﾝ-21-Y-100</v>
      </c>
      <c r="C1367">
        <v>1367</v>
      </c>
    </row>
    <row r="1368" spans="1:3" x14ac:dyDescent="0.4">
      <c r="A1368" t="s">
        <v>1532</v>
      </c>
      <c r="B1368" t="str">
        <f t="shared" si="21"/>
        <v>ﾘ･ｼﾏﾒｳﾙﾄﾗﾎﾜｲﾄ-21-Y-180</v>
      </c>
      <c r="C1368">
        <v>1368</v>
      </c>
    </row>
    <row r="1369" spans="1:3" x14ac:dyDescent="0.4">
      <c r="A1369" t="s">
        <v>1533</v>
      </c>
      <c r="B1369" t="str">
        <f t="shared" si="21"/>
        <v>ﾚｻﾞｯｸ66ｿﾞｳｹﾞ-21-Y-175</v>
      </c>
      <c r="C1369">
        <v>1369</v>
      </c>
    </row>
    <row r="1370" spans="1:3" x14ac:dyDescent="0.4">
      <c r="A1370" t="s">
        <v>1534</v>
      </c>
      <c r="B1370" t="str">
        <f t="shared" si="21"/>
        <v>ﾏﾙｳﾀｯｸ上質訂正用-27-T-70</v>
      </c>
      <c r="C1370">
        <v>1370</v>
      </c>
    </row>
    <row r="1371" spans="1:3" x14ac:dyDescent="0.4">
      <c r="A1371" t="s">
        <v>1535</v>
      </c>
      <c r="B1371" t="str">
        <f t="shared" si="21"/>
        <v>里紙ｷﾅﾘ-21-Y-130</v>
      </c>
      <c r="C1371">
        <v>1371</v>
      </c>
    </row>
    <row r="1372" spans="1:3" x14ac:dyDescent="0.4">
      <c r="A1372" t="s">
        <v>1536</v>
      </c>
      <c r="B1372" t="str">
        <f t="shared" si="21"/>
        <v>ﾀﾝﾄS-7-21-Y-180</v>
      </c>
      <c r="C1372">
        <v>1372</v>
      </c>
    </row>
    <row r="1373" spans="1:3" x14ac:dyDescent="0.4">
      <c r="A1373" t="s">
        <v>1537</v>
      </c>
      <c r="B1373" t="str">
        <f t="shared" si="21"/>
        <v>NTﾗｼｬｳｽﾊﾅﾀﾞ-21-Y-100</v>
      </c>
      <c r="C1373">
        <v>1373</v>
      </c>
    </row>
    <row r="1374" spans="1:3" x14ac:dyDescent="0.4">
      <c r="A1374" t="s">
        <v>334</v>
      </c>
      <c r="B1374" t="str">
        <f t="shared" si="21"/>
        <v>ﾚｻﾞｯｸ80つむぎﾓｴｷﾞ-21-Y-170</v>
      </c>
      <c r="C1374">
        <v>1374</v>
      </c>
    </row>
    <row r="1375" spans="1:3" x14ac:dyDescent="0.4">
      <c r="A1375" t="s">
        <v>1538</v>
      </c>
      <c r="B1375" t="str">
        <f t="shared" si="21"/>
        <v>ﾗﾌｸﾘｰﾑ琥珀-21-Y-66.5</v>
      </c>
      <c r="C1375">
        <v>1375</v>
      </c>
    </row>
    <row r="1376" spans="1:3" x14ac:dyDescent="0.4">
      <c r="A1376" t="s">
        <v>1539</v>
      </c>
      <c r="B1376" t="str">
        <f t="shared" si="21"/>
        <v>紀州ﾐﾄﾞﾘ-20-T-84.5</v>
      </c>
      <c r="C1376">
        <v>1376</v>
      </c>
    </row>
    <row r="1377" spans="1:3" x14ac:dyDescent="0.4">
      <c r="A1377" t="s">
        <v>1540</v>
      </c>
      <c r="B1377" t="str">
        <f t="shared" si="21"/>
        <v>紀州晒ｸﾗﾌﾄ-24-T-75.5</v>
      </c>
      <c r="C1377">
        <v>1377</v>
      </c>
    </row>
    <row r="1378" spans="1:3" x14ac:dyDescent="0.4">
      <c r="A1378" t="s">
        <v>1541</v>
      </c>
      <c r="B1378" t="str">
        <f t="shared" si="21"/>
        <v>紀州ｿｸﾗ-20-T-68.5</v>
      </c>
      <c r="C1378">
        <v>1378</v>
      </c>
    </row>
    <row r="1379" spans="1:3" x14ac:dyDescent="0.4">
      <c r="A1379" t="s">
        <v>1542</v>
      </c>
      <c r="B1379" t="str">
        <f t="shared" si="21"/>
        <v>紀州ｳｽﾀﾞｲﾀｲ-20-T-68.5</v>
      </c>
      <c r="C1379">
        <v>1379</v>
      </c>
    </row>
    <row r="1380" spans="1:3" x14ac:dyDescent="0.4">
      <c r="A1380" t="s">
        <v>1543</v>
      </c>
      <c r="B1380" t="str">
        <f t="shared" si="21"/>
        <v>ﾚｻﾞｯｸ66ﾑﾗｻｷ-21-Y-175</v>
      </c>
      <c r="C1380">
        <v>1380</v>
      </c>
    </row>
    <row r="1381" spans="1:3" x14ac:dyDescent="0.4">
      <c r="A1381" t="s">
        <v>391</v>
      </c>
      <c r="B1381" t="str">
        <f t="shared" si="21"/>
        <v>紀州ｱﾏﾘﾘｽ-20-T-68.5</v>
      </c>
      <c r="C1381">
        <v>1381</v>
      </c>
    </row>
    <row r="1382" spans="1:3" x14ac:dyDescent="0.4">
      <c r="A1382" t="s">
        <v>1544</v>
      </c>
      <c r="B1382" t="str">
        <f t="shared" si="21"/>
        <v>紀州ｱﾏﾘﾘｽ-20-T-33</v>
      </c>
      <c r="C1382">
        <v>1382</v>
      </c>
    </row>
    <row r="1383" spans="1:3" x14ac:dyDescent="0.4">
      <c r="A1383" t="s">
        <v>1545</v>
      </c>
      <c r="B1383" t="str">
        <f t="shared" si="21"/>
        <v>啓ありそ-20-T-60</v>
      </c>
      <c r="C1383">
        <v>1383</v>
      </c>
    </row>
    <row r="1384" spans="1:3" x14ac:dyDescent="0.4">
      <c r="A1384" t="s">
        <v>1546</v>
      </c>
      <c r="B1384" t="str">
        <f t="shared" si="21"/>
        <v>OKﾐｭｰｽﾞｺｯﾄﾝﾓﾓ-21-Y-118</v>
      </c>
      <c r="C1384">
        <v>1384</v>
      </c>
    </row>
    <row r="1385" spans="1:3" x14ac:dyDescent="0.4">
      <c r="A1385" t="s">
        <v>1547</v>
      </c>
      <c r="B1385" t="str">
        <f t="shared" si="21"/>
        <v>雷鳥上質-21-T-70</v>
      </c>
      <c r="C1385">
        <v>1385</v>
      </c>
    </row>
    <row r="1386" spans="1:3" x14ac:dyDescent="0.4">
      <c r="A1386" t="s">
        <v>1548</v>
      </c>
      <c r="B1386" t="str">
        <f t="shared" si="21"/>
        <v>ﾚｻﾞｯｸ80つむぎｳｽｽﾞﾐ-21-Y-210</v>
      </c>
      <c r="C1386">
        <v>1386</v>
      </c>
    </row>
    <row r="1387" spans="1:3" x14ac:dyDescent="0.4">
      <c r="A1387" t="s">
        <v>1549</v>
      </c>
      <c r="B1387" t="str">
        <f t="shared" si="21"/>
        <v>里紙ｱﾝｽﾞ-21-Y-130</v>
      </c>
      <c r="C1387">
        <v>1387</v>
      </c>
    </row>
    <row r="1388" spans="1:3" x14ac:dyDescent="0.4">
      <c r="A1388" t="s">
        <v>1550</v>
      </c>
      <c r="B1388" t="str">
        <f t="shared" si="21"/>
        <v>ｼﾞｪﾗｰﾄﾞGAﾎﾜｲﾄ-21-Y-130</v>
      </c>
      <c r="C1388">
        <v>1388</v>
      </c>
    </row>
    <row r="1389" spans="1:3" x14ac:dyDescent="0.4">
      <c r="A1389" t="s">
        <v>1551</v>
      </c>
      <c r="B1389" t="str">
        <f t="shared" si="21"/>
        <v>NTﾗｼｬｸﾞﾚｰ10-21-Y-210</v>
      </c>
      <c r="C1389">
        <v>1389</v>
      </c>
    </row>
    <row r="1390" spans="1:3" x14ac:dyDescent="0.4">
      <c r="A1390" t="s">
        <v>1552</v>
      </c>
      <c r="B1390" t="str">
        <f t="shared" si="21"/>
        <v>NTﾗｼｬにぶ緑-21-Y-100</v>
      </c>
      <c r="C1390">
        <v>1390</v>
      </c>
    </row>
    <row r="1391" spans="1:3" x14ac:dyDescent="0.4">
      <c r="A1391" t="s">
        <v>1553</v>
      </c>
      <c r="B1391" t="str">
        <f t="shared" si="21"/>
        <v>里紙ﾕｷ-21-Y-100</v>
      </c>
      <c r="C1391">
        <v>1391</v>
      </c>
    </row>
    <row r="1392" spans="1:3" x14ac:dyDescent="0.4">
      <c r="A1392" t="s">
        <v>1554</v>
      </c>
      <c r="B1392" t="str">
        <f t="shared" si="21"/>
        <v>江戸小染うろこｼﾛ-21-Y-175</v>
      </c>
      <c r="C1392">
        <v>1392</v>
      </c>
    </row>
    <row r="1393" spans="1:3" x14ac:dyDescent="0.4">
      <c r="A1393" t="s">
        <v>1555</v>
      </c>
      <c r="B1393" t="str">
        <f t="shared" si="21"/>
        <v>しこくてんれい-21-T-135</v>
      </c>
      <c r="C1393">
        <v>1393</v>
      </c>
    </row>
    <row r="1394" spans="1:3" x14ac:dyDescent="0.4">
      <c r="A1394" t="s">
        <v>1556</v>
      </c>
      <c r="B1394" t="str">
        <f t="shared" si="21"/>
        <v>b7ﾄﾗﾈｸｽﾄ-21-T-86</v>
      </c>
      <c r="C1394">
        <v>1394</v>
      </c>
    </row>
    <row r="1395" spans="1:3" x14ac:dyDescent="0.4">
      <c r="A1395" t="s">
        <v>1557</v>
      </c>
      <c r="B1395" t="str">
        <f t="shared" si="21"/>
        <v>紀州晒ｸﾗﾌﾄ-24-T-129</v>
      </c>
      <c r="C1395">
        <v>1395</v>
      </c>
    </row>
    <row r="1396" spans="1:3" x14ac:dyDescent="0.4">
      <c r="A1396" t="s">
        <v>1558</v>
      </c>
      <c r="B1396" t="str">
        <f t="shared" si="21"/>
        <v>ﾌﾟﾘﾝｽ上質-23-T-38</v>
      </c>
      <c r="C1396">
        <v>1396</v>
      </c>
    </row>
    <row r="1397" spans="1:3" x14ac:dyDescent="0.4">
      <c r="A1397" t="s">
        <v>1559</v>
      </c>
      <c r="B1397" t="str">
        <f t="shared" si="21"/>
        <v>OKﾏｯﾄｺｰﾄｸﾞﾘｰﾝ100-20-Y-44.5</v>
      </c>
      <c r="C1397">
        <v>1397</v>
      </c>
    </row>
    <row r="1398" spans="1:3" x14ac:dyDescent="0.4">
      <c r="A1398" t="s">
        <v>1560</v>
      </c>
      <c r="B1398" t="str">
        <f t="shared" si="21"/>
        <v>ｼﾅｰﾙﾌﾟﾚﾐｱﾑ上質-23-Y-38</v>
      </c>
      <c r="C1398">
        <v>1398</v>
      </c>
    </row>
    <row r="1399" spans="1:3" x14ac:dyDescent="0.4">
      <c r="A1399" t="s">
        <v>1561</v>
      </c>
      <c r="B1399" t="str">
        <f t="shared" si="21"/>
        <v>みやぎぬｽｲｾﾝ-21-Y-200</v>
      </c>
      <c r="C1399">
        <v>1399</v>
      </c>
    </row>
    <row r="1400" spans="1:3" x14ac:dyDescent="0.4">
      <c r="A1400" t="s">
        <v>1562</v>
      </c>
      <c r="B1400" t="str">
        <f t="shared" si="21"/>
        <v>里紙ｼｮｳﾌﾞ-21-Y-130</v>
      </c>
      <c r="C1400">
        <v>1400</v>
      </c>
    </row>
    <row r="1401" spans="1:3" x14ac:dyDescent="0.4">
      <c r="A1401" t="s">
        <v>1563</v>
      </c>
      <c r="B1401" t="str">
        <f t="shared" si="21"/>
        <v>OKｶｲｾﾞﾙｼﾛ-21-Y-100</v>
      </c>
      <c r="C1401">
        <v>1401</v>
      </c>
    </row>
    <row r="1402" spans="1:3" x14ac:dyDescent="0.4">
      <c r="A1402" t="s">
        <v>1564</v>
      </c>
      <c r="B1402" t="str">
        <f t="shared" si="21"/>
        <v>OKｶｲｾﾞﾙｼﾛ-21-Y-110</v>
      </c>
      <c r="C1402">
        <v>1402</v>
      </c>
    </row>
    <row r="1403" spans="1:3" x14ac:dyDescent="0.4">
      <c r="A1403" t="s">
        <v>1565</v>
      </c>
      <c r="B1403" t="str">
        <f t="shared" si="21"/>
        <v>OKACｶｰﾄﾞ#250濃ｸﾘｰﾑ-21-T-222</v>
      </c>
      <c r="C1403">
        <v>1403</v>
      </c>
    </row>
    <row r="1404" spans="1:3" x14ac:dyDescent="0.4">
      <c r="A1404" t="s">
        <v>1566</v>
      </c>
      <c r="B1404" t="str">
        <f t="shared" si="21"/>
        <v>OKACｶｰﾄﾞ#250ｳｽﾐｽﾞ-21-T-222</v>
      </c>
      <c r="C1404">
        <v>1404</v>
      </c>
    </row>
    <row r="1405" spans="1:3" x14ac:dyDescent="0.4">
      <c r="A1405" t="s">
        <v>1567</v>
      </c>
      <c r="B1405" t="str">
        <f t="shared" si="21"/>
        <v>紀州ﾓﾓ-20-T-84.5</v>
      </c>
      <c r="C1405">
        <v>1405</v>
      </c>
    </row>
    <row r="1406" spans="1:3" x14ac:dyDescent="0.4">
      <c r="A1406" t="s">
        <v>1568</v>
      </c>
      <c r="B1406" t="str">
        <f t="shared" si="21"/>
        <v>NTﾗｼｬｳｽﾈｽﾞ-21-Y-210</v>
      </c>
      <c r="C1406">
        <v>1406</v>
      </c>
    </row>
    <row r="1407" spans="1:3" x14ac:dyDescent="0.4">
      <c r="A1407" t="s">
        <v>1569</v>
      </c>
      <c r="B1407" t="str">
        <f t="shared" si="21"/>
        <v>ﾀﾝﾄD-70-21-Y-70</v>
      </c>
      <c r="C1407">
        <v>1407</v>
      </c>
    </row>
    <row r="1408" spans="1:3" x14ac:dyDescent="0.4">
      <c r="A1408" t="s">
        <v>1570</v>
      </c>
      <c r="B1408" t="str">
        <f t="shared" si="21"/>
        <v>ﾀﾝﾄG-63-21-Y-100</v>
      </c>
      <c r="C1408">
        <v>1408</v>
      </c>
    </row>
    <row r="1409" spans="1:3" x14ac:dyDescent="0.4">
      <c r="A1409" t="s">
        <v>1571</v>
      </c>
      <c r="B1409" t="str">
        <f t="shared" si="21"/>
        <v>紀州ﾚﾓﾝ-23-Y-84.5</v>
      </c>
      <c r="C1409">
        <v>1409</v>
      </c>
    </row>
    <row r="1410" spans="1:3" x14ac:dyDescent="0.4">
      <c r="A1410" t="s">
        <v>1572</v>
      </c>
      <c r="B1410" t="str">
        <f t="shared" ref="B1410:B1473" si="22">ASC(A1410)</f>
        <v>紀州ｷ-21-T-107</v>
      </c>
      <c r="C1410">
        <v>1410</v>
      </c>
    </row>
    <row r="1411" spans="1:3" x14ac:dyDescent="0.4">
      <c r="A1411" t="s">
        <v>290</v>
      </c>
      <c r="B1411" t="str">
        <f t="shared" si="22"/>
        <v>ﾊﾝﾏｰﾄｰﾝGAﾌﾟﾗﾁﾅﾎﾜｲﾄ-21-Y-170</v>
      </c>
      <c r="C1411">
        <v>1411</v>
      </c>
    </row>
    <row r="1412" spans="1:3" x14ac:dyDescent="0.4">
      <c r="A1412" t="s">
        <v>1573</v>
      </c>
      <c r="B1412" t="str">
        <f t="shared" si="22"/>
        <v>ﾎﾟﾙｶｿｰﾀﾞ-21-Y-80</v>
      </c>
      <c r="C1412">
        <v>1412</v>
      </c>
    </row>
    <row r="1413" spans="1:3" x14ac:dyDescent="0.4">
      <c r="A1413" t="s">
        <v>1574</v>
      </c>
      <c r="B1413" t="str">
        <f t="shared" si="22"/>
        <v>ﾓﾃﾞﾗﾄｰﾝGAｴｷｽﾄﾗﾎﾜｲﾄ-21-Y-135</v>
      </c>
      <c r="C1413">
        <v>1413</v>
      </c>
    </row>
    <row r="1414" spans="1:3" x14ac:dyDescent="0.4">
      <c r="A1414" t="s">
        <v>1575</v>
      </c>
      <c r="B1414" t="str">
        <f t="shared" si="22"/>
        <v>新局紙ｼﾛ-21-Y-80</v>
      </c>
      <c r="C1414">
        <v>1414</v>
      </c>
    </row>
    <row r="1415" spans="1:3" x14ac:dyDescent="0.4">
      <c r="A1415" t="s">
        <v>1576</v>
      </c>
      <c r="B1415" t="str">
        <f t="shared" si="22"/>
        <v>紀州ﾜｶｸｻ-20-T-33</v>
      </c>
      <c r="C1415">
        <v>1415</v>
      </c>
    </row>
    <row r="1416" spans="1:3" x14ac:dyDescent="0.4">
      <c r="A1416" t="s">
        <v>1577</v>
      </c>
      <c r="B1416" t="str">
        <f t="shared" si="22"/>
        <v>紀州ﾚﾓﾝ-20-Y-84.5</v>
      </c>
      <c r="C1416">
        <v>1416</v>
      </c>
    </row>
    <row r="1417" spans="1:3" x14ac:dyDescent="0.4">
      <c r="A1417" t="s">
        <v>1578</v>
      </c>
      <c r="B1417" t="str">
        <f t="shared" si="22"/>
        <v>紀州ﾐｽﾞ-21-T-132</v>
      </c>
      <c r="C1417">
        <v>1417</v>
      </c>
    </row>
    <row r="1418" spans="1:3" x14ac:dyDescent="0.4">
      <c r="A1418" t="s">
        <v>1579</v>
      </c>
      <c r="B1418" t="str">
        <f t="shared" si="22"/>
        <v>ﾏｰﾒｲﾄﾞﾀﾏｺﾞ-21-Y-115</v>
      </c>
      <c r="C1418">
        <v>1418</v>
      </c>
    </row>
    <row r="1419" spans="1:3" x14ac:dyDescent="0.4">
      <c r="A1419" t="s">
        <v>1580</v>
      </c>
      <c r="B1419" t="str">
        <f t="shared" si="22"/>
        <v>NTﾗｼｬｸﾞﾝｼﾞｮｳ-21-Y-130</v>
      </c>
      <c r="C1419">
        <v>1419</v>
      </c>
    </row>
    <row r="1420" spans="1:3" x14ac:dyDescent="0.4">
      <c r="A1420" t="s">
        <v>1581</v>
      </c>
      <c r="B1420" t="str">
        <f t="shared" si="22"/>
        <v>ｼﾙﾊﾞｰﾀﾞｲﾔS-20-Y-44.5</v>
      </c>
      <c r="C1420">
        <v>1420</v>
      </c>
    </row>
    <row r="1421" spans="1:3" x14ac:dyDescent="0.4">
      <c r="A1421" t="s">
        <v>1582</v>
      </c>
      <c r="B1421" t="str">
        <f t="shared" si="22"/>
        <v>日本製紙ﾋﾟｭｱﾗｲﾄﾌﾞﾙｰ-20-T-68.5</v>
      </c>
      <c r="C1421">
        <v>1421</v>
      </c>
    </row>
    <row r="1422" spans="1:3" x14ac:dyDescent="0.4">
      <c r="A1422" t="s">
        <v>46</v>
      </c>
      <c r="B1422" t="str">
        <f t="shared" si="22"/>
        <v>Vﾏｯﾄ-23-T-48.5</v>
      </c>
      <c r="C1422">
        <v>1422</v>
      </c>
    </row>
    <row r="1423" spans="1:3" x14ac:dyDescent="0.4">
      <c r="A1423" t="s">
        <v>1583</v>
      </c>
      <c r="B1423" t="str">
        <f t="shared" si="22"/>
        <v>ﾏﾙｳﾀｯｸｱｰﾄ強粘着-27-T-73</v>
      </c>
      <c r="C1423">
        <v>1423</v>
      </c>
    </row>
    <row r="1424" spans="1:3" x14ac:dyDescent="0.4">
      <c r="A1424" t="s">
        <v>393</v>
      </c>
      <c r="B1424" t="str">
        <f t="shared" si="22"/>
        <v>紀州ｳｸﾞｲｽ-20-Y-42</v>
      </c>
      <c r="C1424">
        <v>1424</v>
      </c>
    </row>
    <row r="1425" spans="1:3" x14ac:dyDescent="0.4">
      <c r="A1425" t="s">
        <v>1584</v>
      </c>
      <c r="B1425" t="str">
        <f t="shared" si="22"/>
        <v>ｱﾗﾍﾞｰﾙﾎﾜｲﾄ-23-Y-111</v>
      </c>
      <c r="C1425">
        <v>1425</v>
      </c>
    </row>
    <row r="1426" spans="1:3" x14ac:dyDescent="0.4">
      <c r="A1426" t="s">
        <v>1585</v>
      </c>
      <c r="B1426" t="str">
        <f t="shared" si="22"/>
        <v>紀州ｱｲﾎﾞﾘｰ-20-T-50</v>
      </c>
      <c r="C1426">
        <v>1426</v>
      </c>
    </row>
    <row r="1427" spans="1:3" x14ac:dyDescent="0.4">
      <c r="A1427" t="s">
        <v>1586</v>
      </c>
      <c r="B1427" t="str">
        <f t="shared" si="22"/>
        <v>北雪ｹﾝﾄCoC-23-Y-125</v>
      </c>
      <c r="C1427">
        <v>1427</v>
      </c>
    </row>
    <row r="1428" spans="1:3" x14ac:dyDescent="0.4">
      <c r="A1428" t="s">
        <v>1587</v>
      </c>
      <c r="B1428" t="str">
        <f t="shared" si="22"/>
        <v>紀州ｱｻｷﾞ-21-T-52</v>
      </c>
      <c r="C1428">
        <v>1428</v>
      </c>
    </row>
    <row r="1429" spans="1:3" x14ac:dyDescent="0.4">
      <c r="A1429" t="s">
        <v>1588</v>
      </c>
      <c r="B1429" t="str">
        <f t="shared" si="22"/>
        <v>紀州ﾓｴｷﾞ-21-T-52</v>
      </c>
      <c r="C1429">
        <v>1429</v>
      </c>
    </row>
    <row r="1430" spans="1:3" x14ac:dyDescent="0.4">
      <c r="A1430" t="s">
        <v>1589</v>
      </c>
      <c r="B1430" t="str">
        <f t="shared" si="22"/>
        <v>北雪ｹﾝCoC-23-Y-125</v>
      </c>
      <c r="C1430">
        <v>1430</v>
      </c>
    </row>
    <row r="1431" spans="1:3" x14ac:dyDescent="0.4">
      <c r="A1431" t="s">
        <v>1590</v>
      </c>
      <c r="B1431" t="str">
        <f t="shared" si="22"/>
        <v>Mr,Bｽｰﾊﾟｰﾎﾜｲﾄ-21-Y-135</v>
      </c>
      <c r="C1431">
        <v>1431</v>
      </c>
    </row>
    <row r="1432" spans="1:3" x14ac:dyDescent="0.4">
      <c r="A1432" t="s">
        <v>1591</v>
      </c>
      <c r="B1432" t="str">
        <f t="shared" si="22"/>
        <v>新だん紙しんく-21-Y-110</v>
      </c>
      <c r="C1432">
        <v>1432</v>
      </c>
    </row>
    <row r="1433" spans="1:3" x14ac:dyDescent="0.4">
      <c r="A1433" t="s">
        <v>1592</v>
      </c>
      <c r="B1433" t="str">
        <f t="shared" si="22"/>
        <v>ﾀﾞｲﾔﾎﾞｰﾄﾞHM2015-21-Y-1</v>
      </c>
      <c r="C1433">
        <v>1433</v>
      </c>
    </row>
    <row r="1434" spans="1:3" x14ac:dyDescent="0.4">
      <c r="A1434" t="s">
        <v>1593</v>
      </c>
      <c r="B1434" t="str">
        <f t="shared" si="22"/>
        <v>ﾌｧｰｽﾄヴｨﾝﾃｰｼﾞｶｼﾐﾔ-21-Y-206</v>
      </c>
      <c r="C1434">
        <v>1434</v>
      </c>
    </row>
    <row r="1435" spans="1:3" x14ac:dyDescent="0.4">
      <c r="A1435" t="s">
        <v>1594</v>
      </c>
      <c r="B1435" t="str">
        <f t="shared" si="22"/>
        <v>ﾀﾝﾄS-8-21-Y-100</v>
      </c>
      <c r="C1435">
        <v>1435</v>
      </c>
    </row>
    <row r="1436" spans="1:3" x14ac:dyDescent="0.4">
      <c r="A1436" t="s">
        <v>1595</v>
      </c>
      <c r="B1436" t="str">
        <f t="shared" si="22"/>
        <v>紀州ｻｰﾓﾝ-21-T-107</v>
      </c>
      <c r="C1436">
        <v>1436</v>
      </c>
    </row>
    <row r="1437" spans="1:3" x14ac:dyDescent="0.4">
      <c r="A1437" t="e">
        <f>---------------------21-Ｔ-80</f>
        <v>#NAME?</v>
      </c>
      <c r="B1437" t="e">
        <f t="shared" si="22"/>
        <v>#NAME?</v>
      </c>
      <c r="C1437">
        <v>1437</v>
      </c>
    </row>
    <row r="1438" spans="1:3" x14ac:dyDescent="0.4">
      <c r="A1438" t="s">
        <v>1596</v>
      </c>
      <c r="B1438" t="str">
        <f t="shared" si="22"/>
        <v>ﾊﾟｰﾙｺｰﾄFSC認証-23-Y-93.5</v>
      </c>
      <c r="C1438">
        <v>1438</v>
      </c>
    </row>
    <row r="1439" spans="1:3" x14ac:dyDescent="0.4">
      <c r="A1439" t="s">
        <v>1597</v>
      </c>
      <c r="B1439" t="str">
        <f t="shared" si="22"/>
        <v>ﾏｰﾒｲﾄﾞｼﾛ-21-Y-135</v>
      </c>
      <c r="C1439">
        <v>1439</v>
      </c>
    </row>
    <row r="1440" spans="1:3" x14ac:dyDescent="0.4">
      <c r="A1440" t="s">
        <v>1598</v>
      </c>
      <c r="B1440" t="str">
        <f t="shared" si="22"/>
        <v>玉しきｼﾛ-21-Y-90</v>
      </c>
      <c r="C1440">
        <v>1440</v>
      </c>
    </row>
    <row r="1441" spans="1:3" x14ac:dyDescent="0.4">
      <c r="A1441" t="s">
        <v>1599</v>
      </c>
      <c r="B1441" t="str">
        <f t="shared" si="22"/>
        <v>ﾋﾞﾙｶﾗｰ雪-21-Y-150</v>
      </c>
      <c r="C1441">
        <v>1441</v>
      </c>
    </row>
    <row r="1442" spans="1:3" x14ac:dyDescent="0.4">
      <c r="A1442" t="s">
        <v>1600</v>
      </c>
      <c r="B1442" t="str">
        <f t="shared" si="22"/>
        <v>紀州ﾐｽﾞ-21-T-66</v>
      </c>
      <c r="C1442">
        <v>1442</v>
      </c>
    </row>
    <row r="1443" spans="1:3" x14ac:dyDescent="0.4">
      <c r="A1443" t="s">
        <v>1601</v>
      </c>
      <c r="B1443" t="str">
        <f t="shared" si="22"/>
        <v>玉しきみずたまｼﾛ-21-Y-90</v>
      </c>
      <c r="C1443">
        <v>1443</v>
      </c>
    </row>
    <row r="1444" spans="1:3" x14ac:dyDescent="0.4">
      <c r="A1444" t="s">
        <v>1602</v>
      </c>
      <c r="B1444" t="str">
        <f t="shared" si="22"/>
        <v>ﾚｻﾞｯｸ80つむぎよもぎ-21-Y-210</v>
      </c>
      <c r="C1444">
        <v>1444</v>
      </c>
    </row>
    <row r="1445" spans="1:3" x14ac:dyDescent="0.4">
      <c r="A1445" t="s">
        <v>1603</v>
      </c>
      <c r="B1445" t="str">
        <f t="shared" si="22"/>
        <v>Aｶｰﾄﾞ#350ﾜｶｸｻ-21-T-1</v>
      </c>
      <c r="C1445">
        <v>1445</v>
      </c>
    </row>
    <row r="1446" spans="1:3" x14ac:dyDescent="0.4">
      <c r="A1446" t="s">
        <v>282</v>
      </c>
      <c r="B1446" t="str">
        <f t="shared" si="22"/>
        <v>はまゆう-21-T-38.5</v>
      </c>
      <c r="C1446">
        <v>1446</v>
      </c>
    </row>
    <row r="1447" spans="1:3" x14ac:dyDescent="0.4">
      <c r="A1447" t="s">
        <v>1604</v>
      </c>
      <c r="B1447" t="str">
        <f t="shared" si="22"/>
        <v>紀州ｼﾗﾁｬ-21-T-66</v>
      </c>
      <c r="C1447">
        <v>1447</v>
      </c>
    </row>
    <row r="1448" spans="1:3" x14ac:dyDescent="0.4">
      <c r="A1448" t="s">
        <v>1605</v>
      </c>
      <c r="B1448" t="str">
        <f t="shared" si="22"/>
        <v>Mr,Bｽｰﾊﾟｰﾎﾜｲﾄ-23-Y-76.5</v>
      </c>
      <c r="C1448">
        <v>1448</v>
      </c>
    </row>
    <row r="1449" spans="1:3" x14ac:dyDescent="0.4">
      <c r="A1449" t="s">
        <v>1606</v>
      </c>
      <c r="B1449" t="str">
        <f t="shared" si="22"/>
        <v>ﾀﾝﾄE-6-21-Y-100</v>
      </c>
      <c r="C1449">
        <v>1449</v>
      </c>
    </row>
    <row r="1450" spans="1:3" x14ac:dyDescent="0.4">
      <c r="A1450" t="s">
        <v>1607</v>
      </c>
      <c r="B1450" t="str">
        <f t="shared" si="22"/>
        <v>紀州ﾌﾞﾙｰ-21-T-66</v>
      </c>
      <c r="C1450">
        <v>1450</v>
      </c>
    </row>
    <row r="1451" spans="1:3" x14ac:dyDescent="0.4">
      <c r="A1451" t="s">
        <v>1608</v>
      </c>
      <c r="B1451" t="str">
        <f t="shared" si="22"/>
        <v>紀州ﾚﾓﾝ-21-T-66</v>
      </c>
      <c r="C1451">
        <v>1451</v>
      </c>
    </row>
    <row r="1452" spans="1:3" x14ac:dyDescent="0.4">
      <c r="A1452" t="s">
        <v>1609</v>
      </c>
      <c r="B1452" t="str">
        <f t="shared" si="22"/>
        <v>紀州ﾜｶﾀｹ-21-T-66</v>
      </c>
      <c r="C1452">
        <v>1452</v>
      </c>
    </row>
    <row r="1453" spans="1:3" x14ac:dyDescent="0.4">
      <c r="A1453" t="s">
        <v>1610</v>
      </c>
      <c r="B1453" t="str">
        <f t="shared" si="22"/>
        <v>紀州ﾊﾀﾞ-20-T-42</v>
      </c>
      <c r="C1453">
        <v>1453</v>
      </c>
    </row>
    <row r="1454" spans="1:3" x14ac:dyDescent="0.4">
      <c r="A1454" t="s">
        <v>1611</v>
      </c>
      <c r="B1454" t="str">
        <f t="shared" si="22"/>
        <v>北雪ｹﾝﾄCoC-21-T-265</v>
      </c>
      <c r="C1454">
        <v>1454</v>
      </c>
    </row>
    <row r="1455" spans="1:3" x14ac:dyDescent="0.4">
      <c r="A1455" t="s">
        <v>398</v>
      </c>
      <c r="B1455" t="str">
        <f t="shared" si="22"/>
        <v>紀州ｳｽﾀﾞｲﾀﾞｲ-20-T-42</v>
      </c>
      <c r="C1455">
        <v>1455</v>
      </c>
    </row>
    <row r="1456" spans="1:3" x14ac:dyDescent="0.4">
      <c r="A1456" t="s">
        <v>1612</v>
      </c>
      <c r="B1456" t="str">
        <f t="shared" si="22"/>
        <v>紀州ﾔﾏﾌﾞｷ-20-T-132</v>
      </c>
      <c r="C1456">
        <v>1456</v>
      </c>
    </row>
    <row r="1457" spans="1:3" x14ac:dyDescent="0.4">
      <c r="A1457" t="s">
        <v>1613</v>
      </c>
      <c r="B1457" t="str">
        <f t="shared" si="22"/>
        <v>ﾎﾜｲﾄﾆｭｰVﾏｯﾄ-20-T-70.5</v>
      </c>
      <c r="C1457">
        <v>1457</v>
      </c>
    </row>
    <row r="1458" spans="1:3" x14ac:dyDescent="0.4">
      <c r="A1458" t="s">
        <v>142</v>
      </c>
      <c r="B1458" t="str">
        <f t="shared" si="22"/>
        <v>b7ﾄﾗﾈｸｽﾄ-20-T-55</v>
      </c>
      <c r="C1458">
        <v>1458</v>
      </c>
    </row>
    <row r="1459" spans="1:3" x14ac:dyDescent="0.4">
      <c r="A1459" t="s">
        <v>1614</v>
      </c>
      <c r="B1459" t="str">
        <f t="shared" si="22"/>
        <v>b7ﾄﾗﾈｸｽﾄ-23-Y-59.5</v>
      </c>
      <c r="C1459">
        <v>1459</v>
      </c>
    </row>
    <row r="1460" spans="1:3" x14ac:dyDescent="0.4">
      <c r="A1460" t="s">
        <v>1615</v>
      </c>
      <c r="B1460" t="str">
        <f t="shared" si="22"/>
        <v>紀州ｳｸﾞｲｽ-20-T-84.5</v>
      </c>
      <c r="C1460">
        <v>1460</v>
      </c>
    </row>
    <row r="1461" spans="1:3" x14ac:dyDescent="0.4">
      <c r="A1461" t="s">
        <v>1616</v>
      </c>
      <c r="B1461" t="str">
        <f t="shared" si="22"/>
        <v>紀州ﾌﾞﾙｰ-20-T-50</v>
      </c>
      <c r="C1461">
        <v>1461</v>
      </c>
    </row>
    <row r="1462" spans="1:3" x14ac:dyDescent="0.4">
      <c r="A1462" t="s">
        <v>1617</v>
      </c>
      <c r="B1462" t="str">
        <f t="shared" si="22"/>
        <v>紀州ﾔﾏﾌﾞｷ-21-T-78</v>
      </c>
      <c r="C1462">
        <v>1462</v>
      </c>
    </row>
    <row r="1463" spans="1:3" x14ac:dyDescent="0.4">
      <c r="A1463" t="s">
        <v>1618</v>
      </c>
      <c r="B1463" t="str">
        <f t="shared" si="22"/>
        <v>ﾀﾝﾄY-10-21-Y-100</v>
      </c>
      <c r="C1463">
        <v>1463</v>
      </c>
    </row>
    <row r="1464" spans="1:3" x14ac:dyDescent="0.4">
      <c r="A1464" t="s">
        <v>1619</v>
      </c>
      <c r="B1464" t="str">
        <f t="shared" si="22"/>
        <v>羊皮紙ｷﾅﾘ-21-Y-80</v>
      </c>
      <c r="C1464">
        <v>1464</v>
      </c>
    </row>
    <row r="1465" spans="1:3" x14ac:dyDescent="0.4">
      <c r="A1465" t="s">
        <v>1620</v>
      </c>
      <c r="B1465" t="str">
        <f t="shared" si="22"/>
        <v>ﾚｻﾞｯｸ80つむぎﾓﾓ-21-Y-210</v>
      </c>
      <c r="C1465">
        <v>1465</v>
      </c>
    </row>
    <row r="1466" spans="1:3" x14ac:dyDescent="0.4">
      <c r="A1466" t="s">
        <v>1621</v>
      </c>
      <c r="B1466" t="str">
        <f t="shared" si="22"/>
        <v>里紙ｸﾘ-21-Y-130</v>
      </c>
      <c r="C1466">
        <v>1466</v>
      </c>
    </row>
    <row r="1467" spans="1:3" x14ac:dyDescent="0.4">
      <c r="A1467" t="s">
        <v>1622</v>
      </c>
      <c r="B1467" t="str">
        <f t="shared" si="22"/>
        <v>もみがみｼﾛ-21-Y-100</v>
      </c>
      <c r="C1467">
        <v>1467</v>
      </c>
    </row>
    <row r="1468" spans="1:3" x14ac:dyDescent="0.4">
      <c r="A1468" t="s">
        <v>1623</v>
      </c>
      <c r="B1468" t="str">
        <f t="shared" si="22"/>
        <v>ｼｬｲﾅｰﾕｷ-21-Y-120</v>
      </c>
      <c r="C1468">
        <v>1468</v>
      </c>
    </row>
    <row r="1469" spans="1:3" x14ac:dyDescent="0.4">
      <c r="A1469" t="s">
        <v>1624</v>
      </c>
      <c r="B1469" t="str">
        <f t="shared" si="22"/>
        <v>大王色上質ｼﾛ-21-T-107</v>
      </c>
      <c r="C1469">
        <v>1469</v>
      </c>
    </row>
    <row r="1470" spans="1:3" x14ac:dyDescent="0.4">
      <c r="A1470" t="s">
        <v>1625</v>
      </c>
      <c r="B1470" t="str">
        <f t="shared" si="22"/>
        <v>ﾊﾝﾏｰﾄｰﾝGAｷﾐﾄﾞﾘ-21-Y-100</v>
      </c>
      <c r="C1470">
        <v>1470</v>
      </c>
    </row>
    <row r="1471" spans="1:3" x14ac:dyDescent="0.4">
      <c r="A1471" t="s">
        <v>1626</v>
      </c>
      <c r="B1471" t="str">
        <f t="shared" si="22"/>
        <v>Aｶｰﾄﾞ#400濃ｸﾘｰﾑ-21-T-360</v>
      </c>
      <c r="C1471">
        <v>1471</v>
      </c>
    </row>
    <row r="1472" spans="1:3" x14ac:dyDescent="0.4">
      <c r="A1472" t="s">
        <v>1627</v>
      </c>
      <c r="B1472" t="str">
        <f t="shared" si="22"/>
        <v>ﾌﾘｭｰｻﾝﾄﾞｼﾛ-21-T-32</v>
      </c>
      <c r="C1472">
        <v>1472</v>
      </c>
    </row>
    <row r="1473" spans="1:3" x14ac:dyDescent="0.4">
      <c r="A1473" t="s">
        <v>1628</v>
      </c>
      <c r="B1473" t="str">
        <f t="shared" si="22"/>
        <v>きぬもみﾕｷ-21-Y-220</v>
      </c>
      <c r="C1473">
        <v>1473</v>
      </c>
    </row>
    <row r="1474" spans="1:3" x14ac:dyDescent="0.4">
      <c r="A1474" t="s">
        <v>1629</v>
      </c>
      <c r="B1474" t="str">
        <f t="shared" ref="B1474:B1537" si="23">ASC(A1474)</f>
        <v>もみがみｼﾛ-21-Y-110</v>
      </c>
      <c r="C1474">
        <v>1474</v>
      </c>
    </row>
    <row r="1475" spans="1:3" x14ac:dyDescent="0.4">
      <c r="A1475" t="s">
        <v>1630</v>
      </c>
      <c r="B1475" t="str">
        <f t="shared" si="23"/>
        <v>里紙ｲﾈ-21-Y-100</v>
      </c>
      <c r="C1475">
        <v>1475</v>
      </c>
    </row>
    <row r="1476" spans="1:3" x14ac:dyDescent="0.4">
      <c r="A1476" t="s">
        <v>1631</v>
      </c>
      <c r="B1476" t="str">
        <f t="shared" si="23"/>
        <v>Aｶｰﾄﾞ#200ﾅﾁｭﾗﾙ-21-Y-72</v>
      </c>
      <c r="C1476">
        <v>1476</v>
      </c>
    </row>
    <row r="1477" spans="1:3" x14ac:dyDescent="0.4">
      <c r="A1477" t="s">
        <v>1632</v>
      </c>
      <c r="B1477" t="str">
        <f t="shared" si="23"/>
        <v>Aｶｰﾄﾞ#200ﾅﾁｭﾗﾙ-32-Y-180</v>
      </c>
      <c r="C1477">
        <v>1477</v>
      </c>
    </row>
    <row r="1478" spans="1:3" x14ac:dyDescent="0.4">
      <c r="A1478" t="s">
        <v>1633</v>
      </c>
      <c r="B1478" t="str">
        <f t="shared" si="23"/>
        <v>Aｶｰﾄﾞ#150-22-Y-12.5</v>
      </c>
      <c r="C1478">
        <v>1478</v>
      </c>
    </row>
    <row r="1479" spans="1:3" x14ac:dyDescent="0.4">
      <c r="A1479" t="s">
        <v>1634</v>
      </c>
      <c r="B1479" t="str">
        <f t="shared" si="23"/>
        <v>Aｶｰﾄﾞ#150-20-T-1</v>
      </c>
      <c r="C1479">
        <v>1479</v>
      </c>
    </row>
    <row r="1480" spans="1:3" x14ac:dyDescent="0.4">
      <c r="A1480" t="s">
        <v>1635</v>
      </c>
      <c r="B1480" t="str">
        <f t="shared" si="23"/>
        <v>Aｶｰﾄﾞ-20-T-1</v>
      </c>
      <c r="C1480">
        <v>1480</v>
      </c>
    </row>
    <row r="1481" spans="1:3" x14ac:dyDescent="0.4">
      <c r="A1481" t="s">
        <v>1636</v>
      </c>
      <c r="B1481" t="str">
        <f t="shared" si="23"/>
        <v>Aｶｰﾄﾞ-20-T-11.5</v>
      </c>
      <c r="C1481">
        <v>1481</v>
      </c>
    </row>
    <row r="1482" spans="1:3" x14ac:dyDescent="0.4">
      <c r="A1482" t="s">
        <v>1637</v>
      </c>
      <c r="B1482" t="str">
        <f t="shared" si="23"/>
        <v>Aｶｰﾄﾞ-20-T-12.5</v>
      </c>
      <c r="C1482">
        <v>1482</v>
      </c>
    </row>
    <row r="1483" spans="1:3" x14ac:dyDescent="0.4">
      <c r="A1483" t="s">
        <v>1638</v>
      </c>
      <c r="B1483" t="str">
        <f t="shared" si="23"/>
        <v>紀州ｱｲﾎﾞﾘｰ-21-T-107</v>
      </c>
      <c r="C1483">
        <v>1483</v>
      </c>
    </row>
    <row r="1484" spans="1:3" x14ac:dyDescent="0.4">
      <c r="A1484" t="s">
        <v>1639</v>
      </c>
      <c r="B1484" t="str">
        <f t="shared" si="23"/>
        <v>日本製紙ｳｽﾍﾞﾆ-21-T-78</v>
      </c>
      <c r="C1484">
        <v>1484</v>
      </c>
    </row>
    <row r="1485" spans="1:3" x14ac:dyDescent="0.4">
      <c r="A1485" t="s">
        <v>1640</v>
      </c>
      <c r="B1485" t="str">
        <f t="shared" si="23"/>
        <v>npi上質-20-T-70</v>
      </c>
      <c r="C1485">
        <v>1485</v>
      </c>
    </row>
    <row r="1486" spans="1:3" x14ac:dyDescent="0.4">
      <c r="A1486" t="s">
        <v>1641</v>
      </c>
      <c r="B1486" t="str">
        <f t="shared" si="23"/>
        <v>ﾌｧｰｽﾄヴｨﾝﾃｰｼﾞｶｼﾐｱ-21-Y-206</v>
      </c>
      <c r="C1486">
        <v>1486</v>
      </c>
    </row>
    <row r="1487" spans="1:3" x14ac:dyDescent="0.4">
      <c r="A1487" t="s">
        <v>1642</v>
      </c>
      <c r="B1487" t="str">
        <f t="shared" si="23"/>
        <v>NTｽﾄﾗｲﾌﾟGAﾗｲﾄｸﾞﾚｰ-21-Y-130</v>
      </c>
      <c r="C1487">
        <v>1487</v>
      </c>
    </row>
    <row r="1488" spans="1:3" x14ac:dyDescent="0.4">
      <c r="A1488" t="s">
        <v>1643</v>
      </c>
      <c r="B1488" t="str">
        <f t="shared" si="23"/>
        <v>しこくてんれいｼﾛ-21-T-60</v>
      </c>
      <c r="C1488">
        <v>1488</v>
      </c>
    </row>
    <row r="1489" spans="1:3" x14ac:dyDescent="0.4">
      <c r="A1489" t="s">
        <v>1644</v>
      </c>
      <c r="B1489" t="str">
        <f t="shared" si="23"/>
        <v>ﾐﾗｰｺｰﾄG-21-T-135</v>
      </c>
      <c r="C1489">
        <v>1489</v>
      </c>
    </row>
    <row r="1490" spans="1:3" x14ac:dyDescent="0.4">
      <c r="A1490" t="s">
        <v>41</v>
      </c>
      <c r="B1490" t="str">
        <f t="shared" si="23"/>
        <v>Vﾏｯﾄ-21-Y-135</v>
      </c>
      <c r="C1490">
        <v>1490</v>
      </c>
    </row>
    <row r="1491" spans="1:3" x14ac:dyDescent="0.4">
      <c r="A1491" t="s">
        <v>1645</v>
      </c>
      <c r="B1491" t="str">
        <f t="shared" si="23"/>
        <v>OKﾌｪｻﾞｰﾜﾙﾂﾕｷ-21-Y-170</v>
      </c>
      <c r="C1491">
        <v>1491</v>
      </c>
    </row>
    <row r="1492" spans="1:3" x14ac:dyDescent="0.4">
      <c r="A1492" t="s">
        <v>1646</v>
      </c>
      <c r="B1492" t="str">
        <f t="shared" si="23"/>
        <v>星高奉書紙特白-21-T-60</v>
      </c>
      <c r="C1492">
        <v>1492</v>
      </c>
    </row>
    <row r="1493" spans="1:3" x14ac:dyDescent="0.4">
      <c r="A1493" t="s">
        <v>1647</v>
      </c>
      <c r="B1493" t="str">
        <f t="shared" si="23"/>
        <v>Aｶｰﾄﾞ#150ﾅﾁｭﾗﾙ-21-T-135</v>
      </c>
      <c r="C1493">
        <v>1493</v>
      </c>
    </row>
    <row r="1494" spans="1:3" x14ac:dyDescent="0.4">
      <c r="A1494" t="s">
        <v>1648</v>
      </c>
      <c r="B1494" t="str">
        <f t="shared" si="23"/>
        <v>Aｶｰﾄﾞ-23-T-1</v>
      </c>
      <c r="C1494">
        <v>1494</v>
      </c>
    </row>
    <row r="1495" spans="1:3" x14ac:dyDescent="0.4">
      <c r="A1495" t="s">
        <v>1650</v>
      </c>
      <c r="B1495" t="str">
        <f t="shared" si="23"/>
        <v>ﾎﾜｲﾄﾆｭｰVﾏｯﾄ-3101-T-76.5</v>
      </c>
      <c r="C1495">
        <v>1495</v>
      </c>
    </row>
    <row r="1496" spans="1:3" x14ac:dyDescent="0.4">
      <c r="A1496" t="s">
        <v>1651</v>
      </c>
      <c r="B1496" t="str">
        <f t="shared" si="23"/>
        <v>ｱﾙﾄｸﾘｰﾑﾏｯｸｽ-33-T-55</v>
      </c>
      <c r="C1496">
        <v>1496</v>
      </c>
    </row>
    <row r="1497" spans="1:3" x14ac:dyDescent="0.4">
      <c r="A1497" t="s">
        <v>1652</v>
      </c>
      <c r="B1497" t="str">
        <f t="shared" si="23"/>
        <v>ﾎﾜｲﾄﾆｭｰVﾏｯﾄ-53-T-76.5</v>
      </c>
      <c r="C1497">
        <v>1497</v>
      </c>
    </row>
    <row r="1498" spans="1:3" x14ac:dyDescent="0.4">
      <c r="A1498" t="s">
        <v>284</v>
      </c>
      <c r="B1498" t="str">
        <f t="shared" si="23"/>
        <v>ﾊﾟﾐｽﾕｷ-21-Y-200</v>
      </c>
      <c r="C1498">
        <v>1498</v>
      </c>
    </row>
    <row r="1499" spans="1:3" x14ac:dyDescent="0.4">
      <c r="A1499" t="s">
        <v>1653</v>
      </c>
      <c r="B1499" t="str">
        <f t="shared" si="23"/>
        <v>白銀-53-Y-30</v>
      </c>
      <c r="C1499">
        <v>1499</v>
      </c>
    </row>
    <row r="1500" spans="1:3" x14ac:dyDescent="0.4">
      <c r="A1500" t="s">
        <v>1654</v>
      </c>
      <c r="B1500" t="str">
        <f t="shared" si="23"/>
        <v>紀州ｻｸﾗ-21-T-78</v>
      </c>
      <c r="C1500">
        <v>1500</v>
      </c>
    </row>
    <row r="1501" spans="1:3" x14ac:dyDescent="0.4">
      <c r="A1501" t="s">
        <v>188</v>
      </c>
      <c r="B1501" t="str">
        <f t="shared" si="23"/>
        <v>BPｺｰﾄ#110ｸﾘｰﾑ-21-T-1</v>
      </c>
      <c r="C1501">
        <v>1501</v>
      </c>
    </row>
    <row r="1502" spans="1:3" x14ac:dyDescent="0.4">
      <c r="A1502" t="s">
        <v>1655</v>
      </c>
      <c r="B1502" t="str">
        <f t="shared" si="23"/>
        <v>ｼｺｸｺﾋﾟｰ-33-T-22</v>
      </c>
      <c r="C1502">
        <v>1502</v>
      </c>
    </row>
    <row r="1503" spans="1:3" x14ac:dyDescent="0.4">
      <c r="A1503" t="s">
        <v>453</v>
      </c>
      <c r="B1503" t="str">
        <f t="shared" si="23"/>
        <v>紀州ﾗﾍﾞﾝﾀﾞｰ-21-T-107</v>
      </c>
      <c r="C1503">
        <v>1503</v>
      </c>
    </row>
    <row r="1504" spans="1:3" x14ac:dyDescent="0.4">
      <c r="A1504" t="s">
        <v>1656</v>
      </c>
      <c r="B1504" t="str">
        <f t="shared" si="23"/>
        <v>北雪ｹﾝﾄCoC-21-T-225</v>
      </c>
      <c r="C1504">
        <v>1504</v>
      </c>
    </row>
    <row r="1505" spans="1:3" x14ac:dyDescent="0.4">
      <c r="A1505" t="s">
        <v>1657</v>
      </c>
      <c r="B1505" t="str">
        <f t="shared" si="23"/>
        <v>北雪ｹﾝﾄ-31-Y-155</v>
      </c>
      <c r="C1505">
        <v>1505</v>
      </c>
    </row>
    <row r="1506" spans="1:3" x14ac:dyDescent="0.4">
      <c r="A1506" t="s">
        <v>1658</v>
      </c>
      <c r="B1506" t="str">
        <f t="shared" si="23"/>
        <v>npi上質-33-Y-86.5</v>
      </c>
      <c r="C1506">
        <v>1506</v>
      </c>
    </row>
    <row r="1507" spans="1:3" x14ac:dyDescent="0.4">
      <c r="A1507" t="s">
        <v>1659</v>
      </c>
      <c r="B1507" t="str">
        <f t="shared" si="23"/>
        <v>ｼﾅｰﾙDGｸﾞﾛｽ-33-Y-86.5</v>
      </c>
      <c r="C1507">
        <v>1507</v>
      </c>
    </row>
    <row r="1508" spans="1:3" x14ac:dyDescent="0.4">
      <c r="A1508" t="s">
        <v>1660</v>
      </c>
      <c r="B1508" t="str">
        <f t="shared" si="23"/>
        <v>ﾏｯﾄﾎﾟｽﾄ-31-Y-153</v>
      </c>
      <c r="C1508">
        <v>1508</v>
      </c>
    </row>
    <row r="1509" spans="1:3" x14ac:dyDescent="0.4">
      <c r="A1509" t="s">
        <v>1661</v>
      </c>
      <c r="B1509" t="str">
        <f t="shared" si="23"/>
        <v>ﾌﾟﾘﾝｽ上質ｴｺｸﾞﾘｰﾝ-33-Y-35</v>
      </c>
      <c r="C1509">
        <v>1509</v>
      </c>
    </row>
    <row r="1510" spans="1:3" x14ac:dyDescent="0.4">
      <c r="A1510" t="s">
        <v>144</v>
      </c>
      <c r="B1510" t="str">
        <f t="shared" si="23"/>
        <v>b7ﾄﾗﾈｸｽﾄ-21-Y-71.5</v>
      </c>
      <c r="C1510">
        <v>1510</v>
      </c>
    </row>
    <row r="1511" spans="1:3" x14ac:dyDescent="0.4">
      <c r="A1511" t="s">
        <v>1662</v>
      </c>
      <c r="B1511" t="str">
        <f t="shared" si="23"/>
        <v>ﾗﾌｸﾘｰﾑ琥珀-20-T-57.5</v>
      </c>
      <c r="C1511">
        <v>1511</v>
      </c>
    </row>
    <row r="1512" spans="1:3" x14ac:dyDescent="0.4">
      <c r="A1512" t="s">
        <v>1663</v>
      </c>
      <c r="B1512" t="str">
        <f t="shared" si="23"/>
        <v>NTﾗｼｬ無垢-21-Y-210</v>
      </c>
      <c r="C1512">
        <v>1512</v>
      </c>
    </row>
    <row r="1513" spans="1:3" x14ac:dyDescent="0.4">
      <c r="A1513" t="s">
        <v>1664</v>
      </c>
      <c r="B1513" t="str">
        <f t="shared" si="23"/>
        <v>NTﾗｼｬ無垢-21-Y-130</v>
      </c>
      <c r="C1513">
        <v>1513</v>
      </c>
    </row>
    <row r="1514" spans="1:3" x14ac:dyDescent="0.4">
      <c r="A1514" t="s">
        <v>1665</v>
      </c>
      <c r="B1514" t="str">
        <f t="shared" si="23"/>
        <v>紀州ﾐｽﾞ-20-Y-50</v>
      </c>
      <c r="C1514">
        <v>1514</v>
      </c>
    </row>
    <row r="1515" spans="1:3" x14ac:dyDescent="0.4">
      <c r="A1515" t="s">
        <v>1666</v>
      </c>
      <c r="B1515" t="str">
        <f t="shared" si="23"/>
        <v>OKACｶｰﾄﾞ#350ｳｽｸｻ-21-T-315</v>
      </c>
      <c r="C1515">
        <v>1515</v>
      </c>
    </row>
    <row r="1516" spans="1:3" x14ac:dyDescent="0.4">
      <c r="A1516" t="s">
        <v>1667</v>
      </c>
      <c r="B1516" t="str">
        <f t="shared" si="23"/>
        <v>ﾏﾙｳﾀｯｸ上質強粘着-41-T-70</v>
      </c>
      <c r="C1516">
        <v>1516</v>
      </c>
    </row>
    <row r="1517" spans="1:3" x14ac:dyDescent="0.4">
      <c r="A1517" t="s">
        <v>1668</v>
      </c>
      <c r="B1517" t="str">
        <f t="shared" si="23"/>
        <v>ﾙﾐﾈｯｾﾝｽﾆｭｰﾄﾗﾙﾎﾜｲﾄ-21-Y-220</v>
      </c>
      <c r="C1517">
        <v>1517</v>
      </c>
    </row>
    <row r="1518" spans="1:3" x14ac:dyDescent="0.4">
      <c r="A1518" t="s">
        <v>1669</v>
      </c>
      <c r="B1518" t="str">
        <f t="shared" si="23"/>
        <v>NTﾗｼｬｼﾛ-21-Y-100</v>
      </c>
      <c r="C1518">
        <v>1518</v>
      </c>
    </row>
    <row r="1519" spans="1:3" x14ac:dyDescent="0.4">
      <c r="A1519" t="s">
        <v>1670</v>
      </c>
      <c r="B1519" t="str">
        <f t="shared" si="23"/>
        <v>ﾌｧｰｽﾄヴｨﾝﾃｰｼﾞﾕｷ-21-Y-69</v>
      </c>
      <c r="C1519">
        <v>1519</v>
      </c>
    </row>
    <row r="1520" spans="1:3" x14ac:dyDescent="0.4">
      <c r="A1520" t="s">
        <v>1671</v>
      </c>
      <c r="B1520" t="str">
        <f t="shared" si="23"/>
        <v>ｱﾗﾍﾞｰﾙｽﾉｰﾎﾜｲﾄ-21-Y-130</v>
      </c>
      <c r="C1520">
        <v>1520</v>
      </c>
    </row>
    <row r="1521" spans="1:3" x14ac:dyDescent="0.4">
      <c r="A1521" t="s">
        <v>1672</v>
      </c>
      <c r="B1521" t="str">
        <f t="shared" si="23"/>
        <v>b7ﾄﾗﾈｸｽﾄ-22-T-62</v>
      </c>
      <c r="C1521">
        <v>1521</v>
      </c>
    </row>
    <row r="1522" spans="1:3" x14ac:dyDescent="0.4">
      <c r="A1522" t="s">
        <v>1673</v>
      </c>
      <c r="B1522" t="str">
        <f t="shared" si="23"/>
        <v>ﾕﾆﾃｯｸGAﾎﾜｲﾄ-21-Y-130</v>
      </c>
      <c r="C1522">
        <v>1522</v>
      </c>
    </row>
    <row r="1523" spans="1:3" x14ac:dyDescent="0.4">
      <c r="A1523" t="s">
        <v>1674</v>
      </c>
      <c r="B1523" t="str">
        <f t="shared" si="23"/>
        <v>ﾕﾎﾟﾀｯｸFRBｳﾗS1本-35-T-110</v>
      </c>
      <c r="C1523">
        <v>1523</v>
      </c>
    </row>
    <row r="1524" spans="1:3" x14ac:dyDescent="0.4">
      <c r="A1524" t="s">
        <v>1675</v>
      </c>
      <c r="B1524" t="str">
        <f t="shared" si="23"/>
        <v>ﾕﾎﾟFEB#110-21-T-1</v>
      </c>
      <c r="C1524">
        <v>1524</v>
      </c>
    </row>
    <row r="1525" spans="1:3" x14ac:dyDescent="0.4">
      <c r="A1525" t="s">
        <v>1676</v>
      </c>
      <c r="B1525" t="str">
        <f t="shared" si="23"/>
        <v>ﾏﾙｳﾀｯｸｱｰﾄｳﾗS3本-41-T-73</v>
      </c>
      <c r="C1525">
        <v>1525</v>
      </c>
    </row>
    <row r="1526" spans="1:3" x14ac:dyDescent="0.4">
      <c r="A1526" t="s">
        <v>1677</v>
      </c>
      <c r="B1526" t="str">
        <f t="shared" si="23"/>
        <v>啓ｵｰﾛﾗｺｰﾄ-23-Y-125</v>
      </c>
      <c r="C1526">
        <v>1526</v>
      </c>
    </row>
    <row r="1527" spans="1:3" x14ac:dyDescent="0.4">
      <c r="A1527" t="s">
        <v>1678</v>
      </c>
      <c r="B1527" t="str">
        <f t="shared" si="23"/>
        <v>ﾎﾜｲﾄﾆｭｰVﾏｯﾄ-31-T-76.5</v>
      </c>
      <c r="C1527">
        <v>1527</v>
      </c>
    </row>
    <row r="1528" spans="1:3" x14ac:dyDescent="0.4">
      <c r="A1528" t="s">
        <v>1679</v>
      </c>
      <c r="B1528" t="str">
        <f t="shared" si="23"/>
        <v>BPｺｰﾄ#110ﾋﾟﾝｸ-21-T-1</v>
      </c>
      <c r="C1528">
        <v>1528</v>
      </c>
    </row>
    <row r="1529" spans="1:3" x14ac:dyDescent="0.4">
      <c r="A1529" t="s">
        <v>1680</v>
      </c>
      <c r="B1529" t="str">
        <f t="shared" si="23"/>
        <v>OKACｶｰﾄﾞｳｽｸｻ-21-T-306</v>
      </c>
      <c r="C1529">
        <v>1529</v>
      </c>
    </row>
    <row r="1530" spans="1:3" x14ac:dyDescent="0.4">
      <c r="A1530" t="s">
        <v>1681</v>
      </c>
      <c r="B1530" t="str">
        <f t="shared" si="23"/>
        <v>WPHO-33-T-115</v>
      </c>
      <c r="C1530">
        <v>1530</v>
      </c>
    </row>
    <row r="1531" spans="1:3" x14ac:dyDescent="0.4">
      <c r="A1531" t="s">
        <v>1682</v>
      </c>
      <c r="B1531" t="str">
        <f t="shared" si="23"/>
        <v>ありそ-25-Y-30</v>
      </c>
      <c r="C1531">
        <v>1531</v>
      </c>
    </row>
    <row r="1532" spans="1:3" x14ac:dyDescent="0.4">
      <c r="A1532" t="s">
        <v>1683</v>
      </c>
      <c r="B1532" t="str">
        <f t="shared" si="23"/>
        <v>ﾌｧｰｽﾄヴｨﾝﾃｰｼﾞﾍﾞｰｼﾞｭ-21-Y-69</v>
      </c>
      <c r="C1532">
        <v>1532</v>
      </c>
    </row>
    <row r="1533" spans="1:3" x14ac:dyDescent="0.4">
      <c r="A1533" t="s">
        <v>1684</v>
      </c>
      <c r="B1533" t="str">
        <f t="shared" si="23"/>
        <v>ﾕﾎﾟFEBG#110-21-T-1</v>
      </c>
      <c r="C1533">
        <v>1533</v>
      </c>
    </row>
    <row r="1534" spans="1:3" x14ac:dyDescent="0.4">
      <c r="A1534" t="s">
        <v>1685</v>
      </c>
      <c r="B1534" t="str">
        <f t="shared" si="23"/>
        <v>ﾕﾎﾟﾀｯｸFEBG#130-21-T-1</v>
      </c>
      <c r="C1534">
        <v>1534</v>
      </c>
    </row>
    <row r="1535" spans="1:3" x14ac:dyDescent="0.4">
      <c r="A1535" t="s">
        <v>1686</v>
      </c>
      <c r="B1535" t="str">
        <f t="shared" si="23"/>
        <v>啓ｵｰﾛﾗｺｰﾄ-31-Y-125</v>
      </c>
      <c r="C1535">
        <v>1535</v>
      </c>
    </row>
    <row r="1536" spans="1:3" x14ac:dyDescent="0.4">
      <c r="A1536" t="s">
        <v>1687</v>
      </c>
      <c r="B1536" t="str">
        <f t="shared" si="23"/>
        <v>b7ﾄﾗﾈｸｽﾄ-22-T-83</v>
      </c>
      <c r="C1536">
        <v>1536</v>
      </c>
    </row>
    <row r="1537" spans="1:3" x14ac:dyDescent="0.4">
      <c r="A1537" t="s">
        <v>1688</v>
      </c>
      <c r="B1537" t="str">
        <f t="shared" si="23"/>
        <v>ﾚｻﾞｯｸ80つむぎ炎色-21-Y-120</v>
      </c>
      <c r="C1537">
        <v>1537</v>
      </c>
    </row>
    <row r="1538" spans="1:3" x14ac:dyDescent="0.4">
      <c r="A1538" t="s">
        <v>1689</v>
      </c>
      <c r="B1538" t="str">
        <f t="shared" ref="B1538:B1601" si="24">ASC(A1538)</f>
        <v>OKﾐｭｰｽﾞｶﾞﾘﾊﾞｰ-31-T-93.5</v>
      </c>
      <c r="C1538">
        <v>1538</v>
      </c>
    </row>
    <row r="1539" spans="1:3" x14ac:dyDescent="0.4">
      <c r="A1539" t="s">
        <v>1690</v>
      </c>
      <c r="B1539" t="str">
        <f t="shared" si="24"/>
        <v>ﾀﾝﾄL-50-21-Y-100</v>
      </c>
      <c r="C1539">
        <v>1539</v>
      </c>
    </row>
    <row r="1540" spans="1:3" x14ac:dyDescent="0.4">
      <c r="A1540" t="s">
        <v>2</v>
      </c>
      <c r="B1540" t="str">
        <f t="shared" si="24"/>
        <v>特菱ｱｰﾄ両面N-21-T-135</v>
      </c>
      <c r="C1540">
        <v>1540</v>
      </c>
    </row>
    <row r="1541" spans="1:3" x14ac:dyDescent="0.4">
      <c r="A1541" t="s">
        <v>1692</v>
      </c>
      <c r="B1541" t="str">
        <f t="shared" si="24"/>
        <v>OK金藤-23-Y-62.5</v>
      </c>
      <c r="C1541">
        <v>1541</v>
      </c>
    </row>
    <row r="1542" spans="1:3" x14ac:dyDescent="0.4">
      <c r="A1542" t="s">
        <v>1694</v>
      </c>
      <c r="B1542" t="str">
        <f t="shared" si="24"/>
        <v>OK金藤-23-Y-93.5</v>
      </c>
      <c r="C1542">
        <v>1542</v>
      </c>
    </row>
    <row r="1543" spans="1:3" x14ac:dyDescent="0.4">
      <c r="A1543" t="s">
        <v>1702</v>
      </c>
      <c r="B1543" t="str">
        <f t="shared" si="24"/>
        <v>ｻﾃﾝ金藤-23-Y-62.5</v>
      </c>
      <c r="C1543">
        <v>1543</v>
      </c>
    </row>
    <row r="1544" spans="1:3" x14ac:dyDescent="0.4">
      <c r="A1544" t="s">
        <v>1703</v>
      </c>
      <c r="B1544" t="str">
        <f t="shared" si="24"/>
        <v>ｻﾃﾝ金藤-23-Y-111</v>
      </c>
      <c r="C1544">
        <v>1544</v>
      </c>
    </row>
    <row r="1545" spans="1:3" x14ac:dyDescent="0.4">
      <c r="A1545" t="s">
        <v>9</v>
      </c>
      <c r="B1545" t="str">
        <f t="shared" si="24"/>
        <v>OKｺｰﾄNｴｺｸﾞﾘｰﾝ-21-T-110</v>
      </c>
      <c r="C1545">
        <v>1545</v>
      </c>
    </row>
    <row r="1546" spans="1:3" x14ac:dyDescent="0.4">
      <c r="A1546" t="s">
        <v>31</v>
      </c>
      <c r="B1546" t="str">
        <f t="shared" si="24"/>
        <v>ﾊﾟ-ﾙｺｰﾄFSC-M-23-Y-43.5</v>
      </c>
      <c r="C1546">
        <v>1546</v>
      </c>
    </row>
    <row r="1547" spans="1:3" x14ac:dyDescent="0.4">
      <c r="A1547" t="s">
        <v>1704</v>
      </c>
      <c r="B1547" t="str">
        <f t="shared" si="24"/>
        <v>ｼﾅｰﾙDGﾏｯﾄｺｰﾄ-20-Y-44.5</v>
      </c>
      <c r="C1547">
        <v>1547</v>
      </c>
    </row>
    <row r="1548" spans="1:3" x14ac:dyDescent="0.4">
      <c r="A1548" t="s">
        <v>1705</v>
      </c>
      <c r="B1548" t="str">
        <f t="shared" si="24"/>
        <v>ｼﾅｰﾙDGﾏｯﾄｺｰﾄ-20-Y-57.5</v>
      </c>
      <c r="C1548">
        <v>1548</v>
      </c>
    </row>
    <row r="1549" spans="1:3" x14ac:dyDescent="0.4">
      <c r="A1549" t="s">
        <v>1706</v>
      </c>
      <c r="B1549" t="str">
        <f t="shared" si="24"/>
        <v>ｼﾅｰﾙDGﾏｯﾄｺｰﾄ-23-T-62.5</v>
      </c>
      <c r="C1549">
        <v>1549</v>
      </c>
    </row>
    <row r="1550" spans="1:3" x14ac:dyDescent="0.4">
      <c r="A1550" t="s">
        <v>1707</v>
      </c>
      <c r="B1550" t="str">
        <f t="shared" si="24"/>
        <v>ﾏｯﾄｴｺｸﾞﾘｰﾝ-20-Y-70.5</v>
      </c>
      <c r="C1550">
        <v>1550</v>
      </c>
    </row>
    <row r="1551" spans="1:3" x14ac:dyDescent="0.4">
      <c r="A1551" t="s">
        <v>1708</v>
      </c>
      <c r="B1551" t="str">
        <f t="shared" si="24"/>
        <v>ﾏｯﾄｴｺｸﾞﾘｰﾝ-20-Y-57.5</v>
      </c>
      <c r="C1551">
        <v>1551</v>
      </c>
    </row>
    <row r="1552" spans="1:3" x14ac:dyDescent="0.4">
      <c r="A1552" t="s">
        <v>1709</v>
      </c>
      <c r="B1552" t="str">
        <f t="shared" si="24"/>
        <v>ﾏｯﾄｴｺｸﾞﾘｰﾝ-20-Y-44.5</v>
      </c>
      <c r="C1552">
        <v>1552</v>
      </c>
    </row>
    <row r="1553" spans="1:3" x14ac:dyDescent="0.4">
      <c r="A1553" t="s">
        <v>1710</v>
      </c>
      <c r="B1553" t="str">
        <f t="shared" si="24"/>
        <v>ﾏｯﾄｺｰﾄｴｺｸﾞﾘｰﾝ100-20-Y-44.5</v>
      </c>
      <c r="C1553">
        <v>1553</v>
      </c>
    </row>
    <row r="1554" spans="1:3" x14ac:dyDescent="0.4">
      <c r="A1554" t="s">
        <v>80</v>
      </c>
      <c r="B1554" t="str">
        <f t="shared" si="24"/>
        <v>npi上質-23-Y-38.5</v>
      </c>
      <c r="C1554">
        <v>1554</v>
      </c>
    </row>
    <row r="1555" spans="1:3" x14ac:dyDescent="0.4">
      <c r="A1555" t="s">
        <v>1711</v>
      </c>
      <c r="B1555" t="str">
        <f t="shared" si="24"/>
        <v>npi上質ｸﾞﾘｰﾝ70-23-Y-93.5</v>
      </c>
      <c r="C1555">
        <v>1555</v>
      </c>
    </row>
    <row r="1556" spans="1:3" x14ac:dyDescent="0.4">
      <c r="A1556" t="s">
        <v>138</v>
      </c>
      <c r="B1556" t="str">
        <f t="shared" si="24"/>
        <v>ありそ-20-Y-30</v>
      </c>
      <c r="C1556">
        <v>1556</v>
      </c>
    </row>
    <row r="1557" spans="1:3" x14ac:dyDescent="0.4">
      <c r="A1557" t="s">
        <v>146</v>
      </c>
      <c r="B1557" t="str">
        <f t="shared" si="24"/>
        <v>b7ﾅﾁｭﾗﾙ-21-T-86.5</v>
      </c>
      <c r="C1557">
        <v>1557</v>
      </c>
    </row>
    <row r="1558" spans="1:3" x14ac:dyDescent="0.4">
      <c r="A1558" t="s">
        <v>148</v>
      </c>
      <c r="B1558" t="str">
        <f t="shared" si="24"/>
        <v>b7ﾊﾞﾙｷｰ-20-T-57.5</v>
      </c>
      <c r="C1558">
        <v>1558</v>
      </c>
    </row>
    <row r="1559" spans="1:3" x14ac:dyDescent="0.4">
      <c r="A1559" t="s">
        <v>149</v>
      </c>
      <c r="B1559" t="str">
        <f t="shared" si="24"/>
        <v>b7ﾊﾞﾙｷｰ-20-T-70.5</v>
      </c>
      <c r="C1559">
        <v>1559</v>
      </c>
    </row>
    <row r="1560" spans="1:3" x14ac:dyDescent="0.4">
      <c r="A1560" t="s">
        <v>165</v>
      </c>
      <c r="B1560" t="str">
        <f t="shared" si="24"/>
        <v>琥珀-20-T-40</v>
      </c>
      <c r="C1560">
        <v>1560</v>
      </c>
    </row>
    <row r="1561" spans="1:3" x14ac:dyDescent="0.4">
      <c r="A1561" t="s">
        <v>173</v>
      </c>
      <c r="B1561" t="str">
        <f t="shared" si="24"/>
        <v>琥珀-21-T-60</v>
      </c>
      <c r="C1561">
        <v>1561</v>
      </c>
    </row>
    <row r="1562" spans="1:3" x14ac:dyDescent="0.4">
      <c r="A1562" t="s">
        <v>174</v>
      </c>
      <c r="B1562" t="str">
        <f t="shared" si="24"/>
        <v>琥珀-21-T-55</v>
      </c>
      <c r="C1562">
        <v>1562</v>
      </c>
    </row>
    <row r="1563" spans="1:3" x14ac:dyDescent="0.4">
      <c r="A1563" t="s">
        <v>1712</v>
      </c>
      <c r="B1563" t="str">
        <f t="shared" si="24"/>
        <v>ﾛｯｷｰ-20-T-35</v>
      </c>
      <c r="C1563">
        <v>1563</v>
      </c>
    </row>
    <row r="1564" spans="1:3" x14ac:dyDescent="0.4">
      <c r="A1564" t="s">
        <v>1713</v>
      </c>
      <c r="B1564" t="str">
        <f t="shared" si="24"/>
        <v>AﾗｲﾄｽﾀｯﾌGA-FSｽﾉｰﾎﾜｲﾄ-23-Y-76.5</v>
      </c>
      <c r="C1564">
        <v>1564</v>
      </c>
    </row>
    <row r="1565" spans="1:3" x14ac:dyDescent="0.4">
      <c r="A1565" t="s">
        <v>1714</v>
      </c>
      <c r="B1565" t="str">
        <f t="shared" si="24"/>
        <v>Aｶｰﾄﾞ#350ﾜｶｸｻ-21-T-315</v>
      </c>
      <c r="C1565">
        <v>1565</v>
      </c>
    </row>
    <row r="1566" spans="1:3" x14ac:dyDescent="0.4">
      <c r="A1566" t="s">
        <v>186</v>
      </c>
      <c r="B1566" t="str">
        <f t="shared" si="24"/>
        <v>BPｺｰﾄ#110ｱｻｷﾞ-21-T-1</v>
      </c>
      <c r="C1566">
        <v>1566</v>
      </c>
    </row>
    <row r="1567" spans="1:3" x14ac:dyDescent="0.4">
      <c r="A1567" t="s">
        <v>187</v>
      </c>
      <c r="B1567" t="str">
        <f t="shared" si="24"/>
        <v>BPｺｰﾄ#110ｳｸﾞｲｽ-21-T-1</v>
      </c>
      <c r="C1567">
        <v>1567</v>
      </c>
    </row>
    <row r="1568" spans="1:3" x14ac:dyDescent="0.4">
      <c r="A1568" t="s">
        <v>190</v>
      </c>
      <c r="B1568" t="str">
        <f t="shared" si="24"/>
        <v>OKACｶｰﾄﾞｳｽﾐｽﾞ-21-T-222</v>
      </c>
      <c r="C1568">
        <v>1568</v>
      </c>
    </row>
    <row r="1569" spans="1:3" x14ac:dyDescent="0.4">
      <c r="A1569" t="s">
        <v>1715</v>
      </c>
      <c r="B1569" t="str">
        <f t="shared" si="24"/>
        <v>OKACｶｰﾄﾞｳｽｸﾘｰﾑ-21-T-222</v>
      </c>
      <c r="C1569">
        <v>1569</v>
      </c>
    </row>
    <row r="1570" spans="1:3" x14ac:dyDescent="0.4">
      <c r="A1570" t="s">
        <v>191</v>
      </c>
      <c r="B1570" t="str">
        <f t="shared" si="24"/>
        <v>OKACｶｰﾄﾞ濃ｸﾘｰﾑ-21-T-222</v>
      </c>
      <c r="C1570">
        <v>1570</v>
      </c>
    </row>
    <row r="1571" spans="1:3" x14ac:dyDescent="0.4">
      <c r="A1571" t="s">
        <v>192</v>
      </c>
      <c r="B1571" t="str">
        <f t="shared" si="24"/>
        <v>OKACｶｰﾄﾞﾊﾀﾞ-21-T-264</v>
      </c>
      <c r="C1571">
        <v>1571</v>
      </c>
    </row>
    <row r="1572" spans="1:3" x14ac:dyDescent="0.4">
      <c r="A1572" t="s">
        <v>194</v>
      </c>
      <c r="B1572" t="str">
        <f t="shared" si="24"/>
        <v>JETｴｰｽF-23-T-37</v>
      </c>
      <c r="C1572">
        <v>1572</v>
      </c>
    </row>
    <row r="1573" spans="1:3" x14ac:dyDescent="0.4">
      <c r="A1573" t="s">
        <v>195</v>
      </c>
      <c r="B1573" t="str">
        <f t="shared" si="24"/>
        <v>JETｴｰｽWF-23-T-19</v>
      </c>
      <c r="C1573">
        <v>1573</v>
      </c>
    </row>
    <row r="1574" spans="1:3" x14ac:dyDescent="0.4">
      <c r="A1574" t="s">
        <v>196</v>
      </c>
      <c r="B1574" t="str">
        <f t="shared" si="24"/>
        <v>JETｴｰｽF-23-T-53</v>
      </c>
      <c r="C1574">
        <v>1574</v>
      </c>
    </row>
    <row r="1575" spans="1:3" x14ac:dyDescent="0.4">
      <c r="A1575" t="s">
        <v>197</v>
      </c>
      <c r="B1575" t="str">
        <f t="shared" si="24"/>
        <v>JETｴｰｽF-23-T-48.5</v>
      </c>
      <c r="C1575">
        <v>1575</v>
      </c>
    </row>
    <row r="1576" spans="1:3" x14ac:dyDescent="0.4">
      <c r="A1576" t="s">
        <v>198</v>
      </c>
      <c r="B1576" t="str">
        <f t="shared" si="24"/>
        <v>JETｴｰｽF-23-T-35</v>
      </c>
      <c r="C1576">
        <v>1576</v>
      </c>
    </row>
    <row r="1577" spans="1:3" x14ac:dyDescent="0.4">
      <c r="A1577" t="s">
        <v>199</v>
      </c>
      <c r="B1577" t="str">
        <f t="shared" si="24"/>
        <v>JETｴｰｽF-23-T-27</v>
      </c>
      <c r="C1577">
        <v>1577</v>
      </c>
    </row>
    <row r="1578" spans="1:3" x14ac:dyDescent="0.4">
      <c r="A1578" t="s">
        <v>200</v>
      </c>
      <c r="B1578" t="str">
        <f t="shared" si="24"/>
        <v>JETｴｰｽ-23-T-31</v>
      </c>
      <c r="C1578">
        <v>1578</v>
      </c>
    </row>
    <row r="1579" spans="1:3" x14ac:dyDescent="0.4">
      <c r="A1579" t="s">
        <v>1716</v>
      </c>
      <c r="B1579" t="str">
        <f t="shared" si="24"/>
        <v>Mr.Bﾎﾜｲﾄ-23-Y-93.5</v>
      </c>
      <c r="C1579">
        <v>1579</v>
      </c>
    </row>
    <row r="1580" spans="1:3" x14ac:dyDescent="0.4">
      <c r="A1580" t="s">
        <v>1717</v>
      </c>
      <c r="B1580" t="str">
        <f t="shared" si="24"/>
        <v>Mr.Bﾎﾜｲﾄ-23-T-93.5</v>
      </c>
      <c r="C1580">
        <v>1580</v>
      </c>
    </row>
    <row r="1581" spans="1:3" x14ac:dyDescent="0.4">
      <c r="A1581" t="s">
        <v>1718</v>
      </c>
      <c r="B1581" t="str">
        <f t="shared" si="24"/>
        <v>Mr.Bｽｰﾊﾟｰﾎﾜｲﾄ-23-T-76.5</v>
      </c>
      <c r="C1581">
        <v>1581</v>
      </c>
    </row>
    <row r="1582" spans="1:3" x14ac:dyDescent="0.4">
      <c r="A1582" t="s">
        <v>203</v>
      </c>
      <c r="B1582" t="str">
        <f t="shared" si="24"/>
        <v>NTﾗｼｬｽﾉｰﾎﾜｲﾄ-21-Y-190</v>
      </c>
      <c r="C1582">
        <v>1582</v>
      </c>
    </row>
    <row r="1583" spans="1:3" x14ac:dyDescent="0.4">
      <c r="A1583" t="s">
        <v>204</v>
      </c>
      <c r="B1583" t="str">
        <f t="shared" si="24"/>
        <v>NTﾗｼｬｳｽｸﾘｰﾑ-21-Y-100</v>
      </c>
      <c r="C1583">
        <v>1583</v>
      </c>
    </row>
    <row r="1584" spans="1:3" x14ac:dyDescent="0.4">
      <c r="A1584" t="s">
        <v>207</v>
      </c>
      <c r="B1584" t="str">
        <f t="shared" si="24"/>
        <v>NTｽﾄﾗｲﾌﾟﾗｲﾄｸﾞﾚｰ-21-Y-130</v>
      </c>
      <c r="C1584">
        <v>1584</v>
      </c>
    </row>
    <row r="1585" spans="1:3" x14ac:dyDescent="0.4">
      <c r="A1585" t="s">
        <v>1719</v>
      </c>
      <c r="B1585" t="str">
        <f t="shared" si="24"/>
        <v>Mr.Aｵﾌﾎﾜｲﾄ-21-Y-180</v>
      </c>
      <c r="C1585">
        <v>1585</v>
      </c>
    </row>
    <row r="1586" spans="1:3" x14ac:dyDescent="0.4">
      <c r="A1586" t="s">
        <v>1720</v>
      </c>
      <c r="B1586" t="str">
        <f t="shared" si="24"/>
        <v>Mr.Bﾎﾜｲﾄ-21-Y-135</v>
      </c>
      <c r="C1586">
        <v>1586</v>
      </c>
    </row>
    <row r="1587" spans="1:3" x14ac:dyDescent="0.4">
      <c r="A1587" t="s">
        <v>1721</v>
      </c>
      <c r="B1587" t="str">
        <f t="shared" si="24"/>
        <v>KK帳簿用紙-23-Y-62.5</v>
      </c>
      <c r="C1587">
        <v>1587</v>
      </c>
    </row>
    <row r="1588" spans="1:3" x14ac:dyDescent="0.4">
      <c r="A1588" t="s">
        <v>211</v>
      </c>
      <c r="B1588" t="str">
        <f t="shared" si="24"/>
        <v>PHO-21-Y-175</v>
      </c>
      <c r="C1588">
        <v>1588</v>
      </c>
    </row>
    <row r="1589" spans="1:3" x14ac:dyDescent="0.4">
      <c r="A1589" t="s">
        <v>1722</v>
      </c>
      <c r="B1589" t="str">
        <f t="shared" si="24"/>
        <v>ｱﾗﾍﾞｰﾙﾎﾜｲﾄ-23-T-111</v>
      </c>
      <c r="C1589">
        <v>1589</v>
      </c>
    </row>
    <row r="1590" spans="1:3" x14ac:dyDescent="0.4">
      <c r="A1590" t="s">
        <v>226</v>
      </c>
      <c r="B1590" t="str">
        <f t="shared" si="24"/>
        <v>ヴｧﾝﾇｰﾎﾞVﾎﾜｲﾄ-23-Y-73</v>
      </c>
      <c r="C1590">
        <v>1590</v>
      </c>
    </row>
    <row r="1591" spans="1:3" x14ac:dyDescent="0.4">
      <c r="A1591" t="s">
        <v>1723</v>
      </c>
      <c r="B1591" t="str">
        <f t="shared" si="24"/>
        <v>ヴｧﾝﾇｰﾎﾞFﾎﾜｲﾄ-23-Y-125</v>
      </c>
      <c r="C1591">
        <v>1591</v>
      </c>
    </row>
    <row r="1592" spans="1:3" x14ac:dyDescent="0.4">
      <c r="A1592" t="s">
        <v>236</v>
      </c>
      <c r="B1592" t="str">
        <f t="shared" si="24"/>
        <v>ｴｽﾌﾟﾘFP-21-T-90</v>
      </c>
      <c r="C1592">
        <v>1592</v>
      </c>
    </row>
    <row r="1593" spans="1:3" x14ac:dyDescent="0.4">
      <c r="A1593" t="s">
        <v>238</v>
      </c>
      <c r="B1593" t="str">
        <f t="shared" si="24"/>
        <v>ｴｽﾌﾟﾘVN-21-T-210.5</v>
      </c>
      <c r="C1593">
        <v>1593</v>
      </c>
    </row>
    <row r="1594" spans="1:3" x14ac:dyDescent="0.4">
      <c r="A1594" t="s">
        <v>241</v>
      </c>
      <c r="B1594" t="str">
        <f t="shared" si="24"/>
        <v>ｴｽﾌﾟﾘW-21-Y-220</v>
      </c>
      <c r="C1594">
        <v>1594</v>
      </c>
    </row>
    <row r="1595" spans="1:3" x14ac:dyDescent="0.4">
      <c r="A1595" t="s">
        <v>242</v>
      </c>
      <c r="B1595" t="str">
        <f t="shared" si="24"/>
        <v>ｴｽﾌﾟﾘVW-23-Y-125</v>
      </c>
      <c r="C1595">
        <v>1595</v>
      </c>
    </row>
    <row r="1596" spans="1:3" x14ac:dyDescent="0.4">
      <c r="A1596" t="s">
        <v>243</v>
      </c>
      <c r="B1596" t="str">
        <f t="shared" si="24"/>
        <v>ｴｽﾌﾟﾘW-23-T-93.5</v>
      </c>
      <c r="C1596">
        <v>1596</v>
      </c>
    </row>
    <row r="1597" spans="1:3" x14ac:dyDescent="0.4">
      <c r="A1597" t="s">
        <v>246</v>
      </c>
      <c r="B1597" t="str">
        <f t="shared" si="24"/>
        <v>ｴｽﾌﾟﾘｺｰﾄSSCOC-23-Y-153</v>
      </c>
      <c r="C1597">
        <v>1597</v>
      </c>
    </row>
    <row r="1598" spans="1:3" x14ac:dyDescent="0.4">
      <c r="A1598" t="s">
        <v>1724</v>
      </c>
      <c r="B1598" t="str">
        <f t="shared" si="24"/>
        <v>ｴﾝﾎﾞｽ梨地-23-Y-62.5</v>
      </c>
      <c r="C1598">
        <v>1598</v>
      </c>
    </row>
    <row r="1599" spans="1:3" x14ac:dyDescent="0.4">
      <c r="A1599" t="s">
        <v>1725</v>
      </c>
      <c r="B1599" t="str">
        <f t="shared" si="24"/>
        <v>ｸﾞｯﾋﾟｰﾗｯﾌﾟｸﾞﾘｰﾝ-23-T-41.5</v>
      </c>
      <c r="C1599">
        <v>1599</v>
      </c>
    </row>
    <row r="1600" spans="1:3" x14ac:dyDescent="0.4">
      <c r="A1600" t="s">
        <v>1726</v>
      </c>
      <c r="B1600" t="str">
        <f t="shared" si="24"/>
        <v>ｸﾞｯﾋﾟｰﾗｯﾌﾟﾌﾞﾙｰ-23-T-41.5</v>
      </c>
      <c r="C1600">
        <v>1600</v>
      </c>
    </row>
    <row r="1601" spans="1:3" x14ac:dyDescent="0.4">
      <c r="A1601" t="s">
        <v>1727</v>
      </c>
      <c r="B1601" t="str">
        <f t="shared" si="24"/>
        <v>ｻｰﾌﾞﾙｽﾉｰﾎﾜｲﾄ-21-Y-130</v>
      </c>
      <c r="C1601">
        <v>1601</v>
      </c>
    </row>
    <row r="1602" spans="1:3" x14ac:dyDescent="0.4">
      <c r="A1602" t="s">
        <v>1728</v>
      </c>
      <c r="B1602" t="str">
        <f t="shared" ref="B1602:B1641" si="25">ASC(A1602)</f>
        <v>ｻｰﾌﾞﾙｽﾉｰﾎﾜｲﾄ-21-Y-190</v>
      </c>
      <c r="C1602">
        <v>1602</v>
      </c>
    </row>
    <row r="1603" spans="1:3" x14ac:dyDescent="0.4">
      <c r="A1603" t="s">
        <v>1729</v>
      </c>
      <c r="B1603" t="str">
        <f t="shared" si="25"/>
        <v>ｻﾞ･ﾎﾟｽﾀｰ-23-T-130</v>
      </c>
      <c r="C1603">
        <v>1603</v>
      </c>
    </row>
    <row r="1604" spans="1:3" x14ac:dyDescent="0.4">
      <c r="A1604" t="s">
        <v>1730</v>
      </c>
      <c r="B1604" t="str">
        <f t="shared" si="25"/>
        <v>ｼｪﾙﾘﾝﾌﾟﾚｰﾝ-21-Y-180</v>
      </c>
      <c r="C1604">
        <v>1604</v>
      </c>
    </row>
    <row r="1605" spans="1:3" x14ac:dyDescent="0.4">
      <c r="A1605" t="s">
        <v>1731</v>
      </c>
      <c r="B1605" t="str">
        <f t="shared" si="25"/>
        <v>ﾀｲｵｰｱﾄﾗｽ-24-T-65</v>
      </c>
      <c r="C1605">
        <v>1605</v>
      </c>
    </row>
    <row r="1606" spans="1:3" x14ac:dyDescent="0.4">
      <c r="A1606" t="s">
        <v>1732</v>
      </c>
      <c r="B1606" t="str">
        <f t="shared" si="25"/>
        <v>ﾅﾎﾟﾚﾝﾎﾜｲﾄ-21-Y-175</v>
      </c>
      <c r="C1606">
        <v>1606</v>
      </c>
    </row>
    <row r="1607" spans="1:3" x14ac:dyDescent="0.4">
      <c r="A1607" t="s">
        <v>1733</v>
      </c>
      <c r="B1607" t="str">
        <f t="shared" si="25"/>
        <v>ﾋﾞｭｰｺﾛﾅ-20-T-25.9</v>
      </c>
      <c r="C1607">
        <v>1607</v>
      </c>
    </row>
    <row r="1608" spans="1:3" x14ac:dyDescent="0.4">
      <c r="A1608" t="s">
        <v>1734</v>
      </c>
      <c r="B1608" t="str">
        <f t="shared" si="25"/>
        <v>ﾌﾚﾝﾁﾊﾟﾝﾁﾅﾁｭﾗﾙ-20-T-92</v>
      </c>
      <c r="C1608">
        <v>1608</v>
      </c>
    </row>
    <row r="1609" spans="1:3" x14ac:dyDescent="0.4">
      <c r="A1609" t="s">
        <v>1735</v>
      </c>
      <c r="B1609" t="str">
        <f t="shared" si="25"/>
        <v>ﾌﾚﾝﾁﾏｰﾌﾞﾙﾛｰｽﾞ-21-T-180</v>
      </c>
      <c r="C1609">
        <v>1609</v>
      </c>
    </row>
    <row r="1610" spans="1:3" x14ac:dyDescent="0.4">
      <c r="A1610" t="s">
        <v>298</v>
      </c>
      <c r="B1610" t="str">
        <f t="shared" si="25"/>
        <v>ﾎﾜｲﾄﾋﾟｰﾁｹﾝﾄ-21-T-110</v>
      </c>
      <c r="C1610">
        <v>1610</v>
      </c>
    </row>
    <row r="1611" spans="1:3" x14ac:dyDescent="0.4">
      <c r="A1611" t="s">
        <v>304</v>
      </c>
      <c r="B1611" t="str">
        <f t="shared" si="25"/>
        <v>ﾎﾜｲﾄﾋﾟｰﾁｹﾝﾄ-23-Y-93.5</v>
      </c>
      <c r="C1611">
        <v>1611</v>
      </c>
    </row>
    <row r="1612" spans="1:3" x14ac:dyDescent="0.4">
      <c r="A1612" t="s">
        <v>1736</v>
      </c>
      <c r="B1612" t="str">
        <f t="shared" si="25"/>
        <v>ﾏｰﾒｲﾄﾞｼﾗﾁｬ-21-Y-110</v>
      </c>
      <c r="C1612">
        <v>1612</v>
      </c>
    </row>
    <row r="1613" spans="1:3" x14ac:dyDescent="0.4">
      <c r="A1613" t="s">
        <v>311</v>
      </c>
      <c r="B1613" t="str">
        <f t="shared" si="25"/>
        <v>ﾐﾗｰｺｰﾄP-23-Y-76.5</v>
      </c>
      <c r="C1613">
        <v>1613</v>
      </c>
    </row>
    <row r="1614" spans="1:3" x14ac:dyDescent="0.4">
      <c r="A1614" t="s">
        <v>313</v>
      </c>
      <c r="B1614" t="str">
        <f t="shared" si="25"/>
        <v>ﾐﾗｰｺｰﾄP-21-T-200</v>
      </c>
      <c r="C1614">
        <v>1614</v>
      </c>
    </row>
    <row r="1615" spans="1:3" x14ac:dyDescent="0.4">
      <c r="A1615" t="s">
        <v>319</v>
      </c>
      <c r="B1615" t="str">
        <f t="shared" si="25"/>
        <v>ﾕﾎﾟFGS#200-23-T-1</v>
      </c>
      <c r="C1615">
        <v>1615</v>
      </c>
    </row>
    <row r="1616" spans="1:3" x14ac:dyDescent="0.4">
      <c r="A1616" t="s">
        <v>320</v>
      </c>
      <c r="B1616" t="str">
        <f t="shared" si="25"/>
        <v>ﾕﾎﾟFGS#200-21-T-1</v>
      </c>
      <c r="C1616">
        <v>1616</v>
      </c>
    </row>
    <row r="1617" spans="1:3" x14ac:dyDescent="0.4">
      <c r="A1617" t="s">
        <v>321</v>
      </c>
      <c r="B1617" t="str">
        <f t="shared" si="25"/>
        <v>ﾕﾎﾟFGS#250-21-T-1</v>
      </c>
      <c r="C1617">
        <v>1617</v>
      </c>
    </row>
    <row r="1618" spans="1:3" x14ac:dyDescent="0.4">
      <c r="A1618" t="s">
        <v>322</v>
      </c>
      <c r="B1618" t="str">
        <f t="shared" si="25"/>
        <v>ﾕﾎﾟFGS#60-21-T-1</v>
      </c>
      <c r="C1618">
        <v>1618</v>
      </c>
    </row>
    <row r="1619" spans="1:3" x14ac:dyDescent="0.4">
      <c r="A1619" t="s">
        <v>325</v>
      </c>
      <c r="B1619" t="str">
        <f t="shared" si="25"/>
        <v>ﾕﾎﾟFEBG#130-21-T-1</v>
      </c>
      <c r="C1619">
        <v>1619</v>
      </c>
    </row>
    <row r="1620" spans="1:3" x14ac:dyDescent="0.4">
      <c r="A1620" t="s">
        <v>1737</v>
      </c>
      <c r="B1620" t="str">
        <f t="shared" si="25"/>
        <v>里紙ｸﾘ-21-Y-100</v>
      </c>
      <c r="C1620">
        <v>1620</v>
      </c>
    </row>
    <row r="1621" spans="1:3" x14ac:dyDescent="0.4">
      <c r="A1621" t="s">
        <v>1738</v>
      </c>
      <c r="B1621" t="str">
        <f t="shared" si="25"/>
        <v>白柳-21-Y-90</v>
      </c>
      <c r="C1621">
        <v>1621</v>
      </c>
    </row>
    <row r="1622" spans="1:3" x14ac:dyDescent="0.4">
      <c r="A1622" t="s">
        <v>1739</v>
      </c>
      <c r="B1622" t="str">
        <f t="shared" si="25"/>
        <v>特白仙貨紙№6571-21-T-60</v>
      </c>
      <c r="C1622">
        <v>1622</v>
      </c>
    </row>
    <row r="1623" spans="1:3" x14ac:dyDescent="0.4">
      <c r="A1623" t="s">
        <v>368</v>
      </c>
      <c r="B1623" t="str">
        <f t="shared" si="25"/>
        <v>白銀-21-T-34.5</v>
      </c>
      <c r="C1623">
        <v>1623</v>
      </c>
    </row>
    <row r="1624" spans="1:3" x14ac:dyDescent="0.4">
      <c r="A1624" t="s">
        <v>1740</v>
      </c>
      <c r="B1624" t="str">
        <f t="shared" si="25"/>
        <v>奉書紙特白№6376-21-T-51.5</v>
      </c>
      <c r="C1624">
        <v>1624</v>
      </c>
    </row>
    <row r="1625" spans="1:3" x14ac:dyDescent="0.4">
      <c r="A1625" t="s">
        <v>1741</v>
      </c>
      <c r="B1625" t="str">
        <f t="shared" si="25"/>
        <v>奉書紙自然色№6383-21-T-51.5</v>
      </c>
      <c r="C1625">
        <v>1625</v>
      </c>
    </row>
    <row r="1626" spans="1:3" x14ac:dyDescent="0.4">
      <c r="A1626" t="s">
        <v>1742</v>
      </c>
      <c r="B1626" t="str">
        <f t="shared" si="25"/>
        <v>奉書紙自然色№6385-21-T-60</v>
      </c>
      <c r="C1626">
        <v>1626</v>
      </c>
    </row>
    <row r="1627" spans="1:3" x14ac:dyDescent="0.4">
      <c r="A1627" t="s">
        <v>1743</v>
      </c>
      <c r="B1627" t="str">
        <f t="shared" si="25"/>
        <v>奉書紙特白№6379-21-Y-60</v>
      </c>
      <c r="C1627">
        <v>1627</v>
      </c>
    </row>
    <row r="1628" spans="1:3" x14ac:dyDescent="0.4">
      <c r="A1628" t="s">
        <v>1744</v>
      </c>
      <c r="B1628" t="str">
        <f t="shared" si="25"/>
        <v>KSY奉書紙しろたえ-21-Y-45</v>
      </c>
      <c r="C1628">
        <v>1628</v>
      </c>
    </row>
    <row r="1629" spans="1:3" x14ac:dyDescent="0.4">
      <c r="A1629" t="s">
        <v>1745</v>
      </c>
      <c r="B1629" t="str">
        <f t="shared" si="25"/>
        <v>しこくてんれいｼﾛ-21-T-62.5</v>
      </c>
      <c r="C1629">
        <v>1629</v>
      </c>
    </row>
    <row r="1630" spans="1:3" x14ac:dyDescent="0.4">
      <c r="A1630" t="s">
        <v>386</v>
      </c>
      <c r="B1630" t="str">
        <f t="shared" si="25"/>
        <v>紀州ｱｲﾎﾞﾘｰ-20-T-121.5</v>
      </c>
      <c r="C1630">
        <v>1630</v>
      </c>
    </row>
    <row r="1631" spans="1:3" x14ac:dyDescent="0.4">
      <c r="A1631" t="s">
        <v>397</v>
      </c>
      <c r="B1631" t="str">
        <f t="shared" si="25"/>
        <v>紀州ｳｸﾞｲｽ-21-T-134</v>
      </c>
      <c r="C1631">
        <v>1631</v>
      </c>
    </row>
    <row r="1632" spans="1:3" x14ac:dyDescent="0.4">
      <c r="A1632" t="s">
        <v>417</v>
      </c>
      <c r="B1632" t="str">
        <f t="shared" si="25"/>
        <v>紀州ｸﾘｰﾑ-21-T-134</v>
      </c>
      <c r="C1632">
        <v>1632</v>
      </c>
    </row>
    <row r="1633" spans="1:3" x14ac:dyDescent="0.4">
      <c r="A1633" t="s">
        <v>419</v>
      </c>
      <c r="B1633" t="str">
        <f t="shared" si="25"/>
        <v>紀州ｸﾘｰﾑ-20-T-121.5</v>
      </c>
      <c r="C1633">
        <v>1633</v>
      </c>
    </row>
    <row r="1634" spans="1:3" x14ac:dyDescent="0.4">
      <c r="A1634" t="s">
        <v>422</v>
      </c>
      <c r="B1634" t="str">
        <f t="shared" si="25"/>
        <v>紀州ｺｽﾐﾃ-20-T-84.5</v>
      </c>
      <c r="C1634">
        <v>1634</v>
      </c>
    </row>
    <row r="1635" spans="1:3" x14ac:dyDescent="0.4">
      <c r="A1635" t="s">
        <v>433</v>
      </c>
      <c r="B1635" t="str">
        <f t="shared" si="25"/>
        <v>紀州ﾊﾀﾞ-20-T-121.5</v>
      </c>
      <c r="C1635">
        <v>1635</v>
      </c>
    </row>
    <row r="1636" spans="1:3" x14ac:dyDescent="0.4">
      <c r="A1636" t="s">
        <v>444</v>
      </c>
      <c r="B1636" t="str">
        <f t="shared" si="25"/>
        <v>紀州ﾓｴｷﾞ-20-T-33</v>
      </c>
      <c r="C1636">
        <v>1636</v>
      </c>
    </row>
    <row r="1637" spans="1:3" x14ac:dyDescent="0.4">
      <c r="A1637" t="s">
        <v>469</v>
      </c>
      <c r="B1637" t="str">
        <f t="shared" si="25"/>
        <v>紀州ﾜｶﾀｹ-20-T-121.5</v>
      </c>
      <c r="C1637">
        <v>1637</v>
      </c>
    </row>
    <row r="1638" spans="1:3" x14ac:dyDescent="0.4">
      <c r="A1638" t="s">
        <v>484</v>
      </c>
      <c r="B1638" t="str">
        <f t="shared" si="25"/>
        <v>大王製紙ｼﾛ-21-T-84.5</v>
      </c>
      <c r="C1638">
        <v>1638</v>
      </c>
    </row>
    <row r="1639" spans="1:3" x14ac:dyDescent="0.4">
      <c r="A1639" t="s">
        <v>485</v>
      </c>
      <c r="B1639" t="str">
        <f t="shared" si="25"/>
        <v>大王製紙ﾊﾀﾞ-20-T-68.5</v>
      </c>
      <c r="C1639">
        <v>1639</v>
      </c>
    </row>
    <row r="1640" spans="1:3" x14ac:dyDescent="0.4">
      <c r="A1640" t="s">
        <v>486</v>
      </c>
      <c r="B1640" t="str">
        <f t="shared" si="25"/>
        <v>大王製紙ｼﾗﾁｬ-20-T-33</v>
      </c>
      <c r="C1640">
        <v>1640</v>
      </c>
    </row>
    <row r="1641" spans="1:3" x14ac:dyDescent="0.4">
      <c r="A1641" t="s">
        <v>1746</v>
      </c>
      <c r="B1641" t="str">
        <f t="shared" si="25"/>
        <v>大王製紙ｼﾗﾁｬ-20-T-42</v>
      </c>
      <c r="C1641">
        <v>1641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在庫1228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シモダ印刷 工務</dc:creator>
  <cp:lastModifiedBy>yohei yamatoji</cp:lastModifiedBy>
  <dcterms:created xsi:type="dcterms:W3CDTF">2025-01-22T02:54:06Z</dcterms:created>
  <dcterms:modified xsi:type="dcterms:W3CDTF">2025-01-23T09:28:34Z</dcterms:modified>
</cp:coreProperties>
</file>