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【Git】ShimodaPrint\用紙管理\05_用紙出庫伝票\tbx\"/>
    </mc:Choice>
  </mc:AlternateContent>
  <xr:revisionPtr revIDLastSave="0" documentId="13_ncr:1_{08566653-B65D-404A-BED5-C84FFD1A90E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bx項目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5" i="1" l="1"/>
  <c r="AB35" i="1"/>
  <c r="AA35" i="1"/>
  <c r="Z35" i="1"/>
  <c r="B15" i="1"/>
  <c r="Z15" i="1" s="1"/>
  <c r="AB17" i="1"/>
  <c r="AB18" i="1"/>
  <c r="AB19" i="1"/>
  <c r="AB20" i="1"/>
  <c r="AB23" i="1"/>
  <c r="AB24" i="1"/>
  <c r="AB28" i="1"/>
  <c r="AB32" i="1"/>
  <c r="AB33" i="1"/>
  <c r="AA17" i="1"/>
  <c r="AA18" i="1"/>
  <c r="AA19" i="1"/>
  <c r="AA20" i="1"/>
  <c r="AA32" i="1"/>
  <c r="AA33" i="1"/>
  <c r="B13" i="1"/>
  <c r="Z13" i="1" s="1"/>
  <c r="B12" i="1"/>
  <c r="Z12" i="1" s="1"/>
  <c r="Z17" i="1"/>
  <c r="Z18" i="1"/>
  <c r="Z19" i="1"/>
  <c r="Z20" i="1"/>
  <c r="B25" i="1"/>
  <c r="Z25" i="1" s="1"/>
  <c r="Z32" i="1"/>
  <c r="Z33" i="1"/>
  <c r="Y17" i="1"/>
  <c r="Y18" i="1"/>
  <c r="Y19" i="1"/>
  <c r="Y20" i="1"/>
  <c r="Y32" i="1"/>
  <c r="Y33" i="1"/>
  <c r="B5" i="1"/>
  <c r="Z5" i="1" s="1"/>
  <c r="B6" i="1"/>
  <c r="Z6" i="1" s="1"/>
  <c r="B7" i="1"/>
  <c r="Z7" i="1" s="1"/>
  <c r="B8" i="1"/>
  <c r="Z8" i="1" s="1"/>
  <c r="B9" i="1"/>
  <c r="Z9" i="1" s="1"/>
  <c r="B10" i="1"/>
  <c r="Z10" i="1" s="1"/>
  <c r="B11" i="1"/>
  <c r="Z11" i="1" s="1"/>
  <c r="B14" i="1"/>
  <c r="Z14" i="1" s="1"/>
  <c r="B16" i="1"/>
  <c r="Z16" i="1" s="1"/>
  <c r="B21" i="1"/>
  <c r="Y21" i="1" s="1"/>
  <c r="B22" i="1"/>
  <c r="Y22" i="1" s="1"/>
  <c r="B23" i="1"/>
  <c r="Y23" i="1" s="1"/>
  <c r="B24" i="1"/>
  <c r="Z24" i="1" s="1"/>
  <c r="B26" i="1"/>
  <c r="Z26" i="1" s="1"/>
  <c r="B27" i="1"/>
  <c r="Z27" i="1" s="1"/>
  <c r="B28" i="1"/>
  <c r="Z28" i="1" s="1"/>
  <c r="B29" i="1"/>
  <c r="Y29" i="1" s="1"/>
  <c r="B30" i="1"/>
  <c r="Z30" i="1" s="1"/>
  <c r="B31" i="1"/>
  <c r="Y31" i="1" s="1"/>
  <c r="B34" i="1"/>
  <c r="Z34" i="1" s="1"/>
  <c r="B36" i="1"/>
  <c r="Z36" i="1" s="1"/>
  <c r="B37" i="1"/>
  <c r="B4" i="1"/>
  <c r="Z4" i="1" s="1"/>
  <c r="Y15" i="1" l="1"/>
  <c r="AA36" i="1"/>
  <c r="AA28" i="1"/>
  <c r="AA31" i="1"/>
  <c r="Y9" i="1"/>
  <c r="AA24" i="1"/>
  <c r="AB15" i="1"/>
  <c r="AA14" i="1"/>
  <c r="Y7" i="1"/>
  <c r="AA23" i="1"/>
  <c r="AA15" i="1"/>
  <c r="AA16" i="1"/>
  <c r="AA21" i="1"/>
  <c r="AA4" i="1"/>
  <c r="AB21" i="1"/>
  <c r="AB25" i="1"/>
  <c r="AA22" i="1"/>
  <c r="AB4" i="1"/>
  <c r="AB36" i="1"/>
  <c r="AA5" i="1"/>
  <c r="AA34" i="1"/>
  <c r="AA11" i="1"/>
  <c r="AA25" i="1"/>
  <c r="AA7" i="1"/>
  <c r="AA6" i="1"/>
  <c r="AB22" i="1"/>
  <c r="AB34" i="1"/>
  <c r="AB16" i="1"/>
  <c r="AB31" i="1"/>
  <c r="AB14" i="1"/>
  <c r="AB13" i="1"/>
  <c r="AA30" i="1"/>
  <c r="AA13" i="1"/>
  <c r="AB30" i="1"/>
  <c r="AA29" i="1"/>
  <c r="AA12" i="1"/>
  <c r="AB29" i="1"/>
  <c r="AB12" i="1"/>
  <c r="AB11" i="1"/>
  <c r="AB10" i="1"/>
  <c r="AA27" i="1"/>
  <c r="AA10" i="1"/>
  <c r="AB27" i="1"/>
  <c r="AA26" i="1"/>
  <c r="AA9" i="1"/>
  <c r="AB26" i="1"/>
  <c r="AB9" i="1"/>
  <c r="AB8" i="1"/>
  <c r="AB7" i="1"/>
  <c r="AA8" i="1"/>
  <c r="AB6" i="1"/>
  <c r="AB5" i="1"/>
  <c r="Y12" i="1"/>
  <c r="Y13" i="1"/>
  <c r="Z31" i="1"/>
  <c r="Y25" i="1"/>
  <c r="Y30" i="1"/>
  <c r="Y34" i="1"/>
  <c r="Y14" i="1"/>
  <c r="Y16" i="1"/>
  <c r="Y11" i="1"/>
  <c r="Y10" i="1"/>
  <c r="Y4" i="1"/>
  <c r="Y36" i="1"/>
  <c r="Z29" i="1"/>
  <c r="Y28" i="1"/>
  <c r="Y8" i="1"/>
  <c r="Z23" i="1"/>
  <c r="Z22" i="1"/>
  <c r="Z21" i="1"/>
  <c r="Y26" i="1"/>
  <c r="Y6" i="1"/>
  <c r="Y24" i="1"/>
  <c r="Y5" i="1"/>
  <c r="Y27" i="1"/>
</calcChain>
</file>

<file path=xl/sharedStrings.xml><?xml version="1.0" encoding="utf-8"?>
<sst xmlns="http://schemas.openxmlformats.org/spreadsheetml/2006/main" count="395" uniqueCount="66">
  <si>
    <t>###</t>
  </si>
  <si>
    <t>WIN桐</t>
  </si>
  <si>
    <t>文字列</t>
  </si>
  <si>
    <t>C1800</t>
  </si>
  <si>
    <t>しない</t>
  </si>
  <si>
    <t>許可</t>
  </si>
  <si>
    <t>基本</t>
  </si>
  <si>
    <t>する</t>
  </si>
  <si>
    <t>発注日</t>
  </si>
  <si>
    <t>日時</t>
  </si>
  <si>
    <t>M2482</t>
  </si>
  <si>
    <t>,,,0,00000000</t>
  </si>
  <si>
    <t>01,01,01,</t>
  </si>
  <si>
    <t>担当者ID</t>
  </si>
  <si>
    <t>数値</t>
  </si>
  <si>
    <t>担当者名</t>
  </si>
  <si>
    <t>00,00,00,</t>
  </si>
  <si>
    <t>伝票ID</t>
  </si>
  <si>
    <t>前回ID</t>
  </si>
  <si>
    <t>得意先</t>
  </si>
  <si>
    <t>品名</t>
  </si>
  <si>
    <t>作業日</t>
  </si>
  <si>
    <t>機械名</t>
  </si>
  <si>
    <t>ロス要因1：顧客</t>
  </si>
  <si>
    <t>ロス要因2：自部署</t>
  </si>
  <si>
    <t>ロス要因3：他部署</t>
  </si>
  <si>
    <t>ロス要因4：開発・破損</t>
  </si>
  <si>
    <t>用紙ID</t>
  </si>
  <si>
    <t>銘柄</t>
  </si>
  <si>
    <t>紙色</t>
  </si>
  <si>
    <t>サイズ</t>
  </si>
  <si>
    <t>TY</t>
  </si>
  <si>
    <t>重さ</t>
  </si>
  <si>
    <t>断裁サイズ作業ID</t>
  </si>
  <si>
    <t>0000002e</t>
  </si>
  <si>
    <t>断裁サイズ名称ID</t>
  </si>
  <si>
    <t>断裁サイズ名</t>
  </si>
  <si>
    <t>断裁縦横</t>
  </si>
  <si>
    <t>断裁枚数（定数）</t>
  </si>
  <si>
    <t>断裁枚数（予備）</t>
  </si>
  <si>
    <t>断裁枚数合計</t>
  </si>
  <si>
    <t>[断裁枚数（定数）] + [断裁枚数（予備）]</t>
  </si>
  <si>
    <t>計算</t>
  </si>
  <si>
    <t>備考</t>
  </si>
  <si>
    <t>_x001A_</t>
  </si>
  <si>
    <t>宣言</t>
    <rPh sb="0" eb="2">
      <t>センゲン</t>
    </rPh>
    <phoneticPr fontId="1"/>
  </si>
  <si>
    <t>初期化</t>
    <rPh sb="0" eb="3">
      <t>ショキカ</t>
    </rPh>
    <phoneticPr fontId="1"/>
  </si>
  <si>
    <t>発注ID</t>
    <phoneticPr fontId="1"/>
  </si>
  <si>
    <t>変数名称</t>
    <rPh sb="0" eb="4">
      <t>ヘンスウメイショウ</t>
    </rPh>
    <phoneticPr fontId="1"/>
  </si>
  <si>
    <t>ロス要因1顧客</t>
    <phoneticPr fontId="1"/>
  </si>
  <si>
    <t>ロス要因2自部署</t>
    <phoneticPr fontId="1"/>
  </si>
  <si>
    <t>ロス要因3他部署</t>
    <phoneticPr fontId="1"/>
  </si>
  <si>
    <t>ロス要因4開発破損</t>
    <phoneticPr fontId="1"/>
  </si>
  <si>
    <t>断裁枚数定数</t>
    <phoneticPr fontId="1"/>
  </si>
  <si>
    <t>断裁枚数予備</t>
    <phoneticPr fontId="1"/>
  </si>
  <si>
    <t>サイズ名</t>
    <rPh sb="3" eb="4">
      <t>メイ</t>
    </rPh>
    <phoneticPr fontId="1"/>
  </si>
  <si>
    <t>文字列</t>
    <phoneticPr fontId="1"/>
  </si>
  <si>
    <t>数値</t>
    <phoneticPr fontId="1"/>
  </si>
  <si>
    <t>文字列</t>
    <phoneticPr fontId="1"/>
  </si>
  <si>
    <t>伝票サイズ</t>
    <rPh sb="0" eb="2">
      <t>デンヒョウ</t>
    </rPh>
    <phoneticPr fontId="1"/>
  </si>
  <si>
    <t>伝票部数</t>
    <rPh sb="0" eb="2">
      <t>デンヒョウ</t>
    </rPh>
    <rPh sb="2" eb="4">
      <t>ブスウ</t>
    </rPh>
    <phoneticPr fontId="1"/>
  </si>
  <si>
    <t>引用呼び出し</t>
    <rPh sb="0" eb="2">
      <t>インヨウ</t>
    </rPh>
    <rPh sb="2" eb="3">
      <t>ヨ</t>
    </rPh>
    <rPh sb="4" eb="5">
      <t>ダ</t>
    </rPh>
    <phoneticPr fontId="1"/>
  </si>
  <si>
    <t>行訂正</t>
    <rPh sb="0" eb="3">
      <t>ギョウテイセイ</t>
    </rPh>
    <phoneticPr fontId="1"/>
  </si>
  <si>
    <t>数値</t>
    <phoneticPr fontId="1"/>
  </si>
  <si>
    <t>迄時間</t>
    <rPh sb="0" eb="1">
      <t>マデ</t>
    </rPh>
    <rPh sb="1" eb="3">
      <t>ジカン</t>
    </rPh>
    <phoneticPr fontId="1"/>
  </si>
  <si>
    <t>断裁不要</t>
    <rPh sb="0" eb="4">
      <t>ダンサイフヨウ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</si>
</sst>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7"/>
  <sheetViews>
    <sheetView tabSelected="1" topLeftCell="W7" workbookViewId="0">
      <selection activeCell="AA15" sqref="AA15"/>
    </sheetView>
  </sheetViews>
  <sheetFormatPr defaultRowHeight="18.75"/>
  <cols>
    <col min="1" max="1" width="22.5" bestFit="1" customWidth="1"/>
    <col min="2" max="2" width="22.5" customWidth="1"/>
    <col min="25" max="25" width="37.5" bestFit="1" customWidth="1"/>
    <col min="26" max="26" width="28.25" bestFit="1" customWidth="1"/>
    <col min="27" max="28" width="47.625" bestFit="1" customWidth="1"/>
  </cols>
  <sheetData>
    <row r="1" spans="1:28">
      <c r="A1" t="s">
        <v>0</v>
      </c>
      <c r="Y1" t="s">
        <v>45</v>
      </c>
      <c r="Z1" t="s">
        <v>46</v>
      </c>
      <c r="AA1" t="s">
        <v>61</v>
      </c>
      <c r="AB1" t="s">
        <v>62</v>
      </c>
    </row>
    <row r="2" spans="1:28">
      <c r="A2" t="s">
        <v>0</v>
      </c>
      <c r="C2" t="s">
        <v>1</v>
      </c>
      <c r="D2">
        <v>0</v>
      </c>
    </row>
    <row r="3" spans="1:28">
      <c r="A3" t="s">
        <v>0</v>
      </c>
      <c r="B3" t="s">
        <v>48</v>
      </c>
    </row>
    <row r="4" spans="1:28">
      <c r="A4" t="s">
        <v>47</v>
      </c>
      <c r="B4" t="str">
        <f>A4</f>
        <v>発注ID</v>
      </c>
      <c r="C4" t="s">
        <v>2</v>
      </c>
      <c r="D4" t="s">
        <v>3</v>
      </c>
      <c r="E4" t="s">
        <v>4</v>
      </c>
      <c r="F4" t="s">
        <v>5</v>
      </c>
      <c r="G4" t="s">
        <v>5</v>
      </c>
      <c r="H4" t="s">
        <v>5</v>
      </c>
      <c r="I4" t="s">
        <v>6</v>
      </c>
      <c r="J4">
        <v>0</v>
      </c>
      <c r="K4">
        <v>0</v>
      </c>
      <c r="L4">
        <v>28</v>
      </c>
      <c r="M4">
        <v>0</v>
      </c>
      <c r="N4" t="s">
        <v>7</v>
      </c>
      <c r="Y4" t="str">
        <f>"var "&amp;C4&amp;"  { &amp;G"&amp;B4&amp;" }"</f>
        <v>var 文字列  { &amp;G発注ID }</v>
      </c>
      <c r="Z4" t="str">
        <f>"&amp;G"&amp;B4&amp;" = """""</f>
        <v>&amp;G発注ID = ""</v>
      </c>
      <c r="AA4" t="str">
        <f>"&amp;G"&amp;B4&amp;" = ["&amp;A4&amp;"]"</f>
        <v>&amp;G発注ID = [発注ID]</v>
      </c>
      <c r="AB4" t="str">
        <f>"["&amp;A4&amp;"] = &amp;G"&amp;B4</f>
        <v>[発注ID] = &amp;G発注ID</v>
      </c>
    </row>
    <row r="5" spans="1:28">
      <c r="A5" t="s">
        <v>8</v>
      </c>
      <c r="B5" t="str">
        <f t="shared" ref="B5:B37" si="0">A5</f>
        <v>発注日</v>
      </c>
      <c r="C5" t="s">
        <v>9</v>
      </c>
      <c r="D5" t="s">
        <v>10</v>
      </c>
      <c r="E5" t="s">
        <v>4</v>
      </c>
      <c r="F5" t="s">
        <v>5</v>
      </c>
      <c r="G5" t="s">
        <v>5</v>
      </c>
      <c r="H5" t="s">
        <v>5</v>
      </c>
      <c r="I5" t="s">
        <v>6</v>
      </c>
      <c r="J5">
        <v>0</v>
      </c>
      <c r="K5">
        <v>0</v>
      </c>
      <c r="L5">
        <v>1</v>
      </c>
      <c r="M5">
        <v>1</v>
      </c>
      <c r="N5">
        <v>1</v>
      </c>
      <c r="O5" t="s">
        <v>10</v>
      </c>
      <c r="P5" t="s">
        <v>7</v>
      </c>
      <c r="Q5" t="s">
        <v>11</v>
      </c>
      <c r="R5">
        <v>0</v>
      </c>
      <c r="S5" t="s">
        <v>11</v>
      </c>
      <c r="T5">
        <v>8</v>
      </c>
      <c r="U5">
        <v>-1</v>
      </c>
      <c r="V5" t="s">
        <v>12</v>
      </c>
      <c r="W5">
        <v>0</v>
      </c>
      <c r="Y5" t="str">
        <f t="shared" ref="Y5:Y36" si="1">"var "&amp;C5&amp;"  { &amp;G"&amp;B5&amp;" }"</f>
        <v>var 日時  { &amp;G発注日 }</v>
      </c>
      <c r="Z5" t="str">
        <f t="shared" ref="Z5:Z36" si="2">"&amp;G"&amp;B5&amp;" = """""</f>
        <v>&amp;G発注日 = ""</v>
      </c>
      <c r="AA5" t="str">
        <f t="shared" ref="AA5:AA36" si="3">"&amp;G"&amp;B5&amp;" = ["&amp;A5&amp;"]"</f>
        <v>&amp;G発注日 = [発注日]</v>
      </c>
      <c r="AB5" t="str">
        <f t="shared" ref="AB5:AB36" si="4">"["&amp;A5&amp;"] = &amp;G"&amp;B5</f>
        <v>[発注日] = &amp;G発注日</v>
      </c>
    </row>
    <row r="6" spans="1:28">
      <c r="A6" t="s">
        <v>13</v>
      </c>
      <c r="B6" t="str">
        <f t="shared" si="0"/>
        <v>担当者ID</v>
      </c>
      <c r="C6" t="s">
        <v>14</v>
      </c>
      <c r="D6" t="s">
        <v>10</v>
      </c>
      <c r="E6" t="s">
        <v>4</v>
      </c>
      <c r="F6" t="s">
        <v>5</v>
      </c>
      <c r="G6" t="s">
        <v>5</v>
      </c>
      <c r="H6" t="s">
        <v>5</v>
      </c>
      <c r="I6" t="s">
        <v>6</v>
      </c>
      <c r="J6">
        <v>0</v>
      </c>
      <c r="K6">
        <v>0</v>
      </c>
      <c r="L6">
        <v>2</v>
      </c>
      <c r="M6">
        <v>2</v>
      </c>
      <c r="N6">
        <v>2</v>
      </c>
      <c r="O6" t="s">
        <v>10</v>
      </c>
      <c r="P6" t="s">
        <v>7</v>
      </c>
      <c r="Q6" t="s">
        <v>11</v>
      </c>
      <c r="R6">
        <v>0</v>
      </c>
      <c r="S6" t="s">
        <v>11</v>
      </c>
      <c r="T6">
        <v>8</v>
      </c>
      <c r="U6">
        <v>-1</v>
      </c>
      <c r="V6" t="s">
        <v>12</v>
      </c>
      <c r="W6">
        <v>0</v>
      </c>
      <c r="Y6" t="str">
        <f t="shared" si="1"/>
        <v>var 数値  { &amp;G担当者ID }</v>
      </c>
      <c r="Z6" t="str">
        <f t="shared" si="2"/>
        <v>&amp;G担当者ID = ""</v>
      </c>
      <c r="AA6" t="str">
        <f t="shared" si="3"/>
        <v>&amp;G担当者ID = [担当者ID]</v>
      </c>
      <c r="AB6" t="str">
        <f t="shared" si="4"/>
        <v>[担当者ID] = &amp;G担当者ID</v>
      </c>
    </row>
    <row r="7" spans="1:28">
      <c r="A7" t="s">
        <v>15</v>
      </c>
      <c r="B7" t="str">
        <f t="shared" si="0"/>
        <v>担当者名</v>
      </c>
      <c r="C7" t="s">
        <v>2</v>
      </c>
      <c r="D7" t="s">
        <v>10</v>
      </c>
      <c r="E7" t="s">
        <v>4</v>
      </c>
      <c r="F7" t="s">
        <v>5</v>
      </c>
      <c r="G7" t="s">
        <v>5</v>
      </c>
      <c r="H7" t="s">
        <v>5</v>
      </c>
      <c r="I7" t="s">
        <v>6</v>
      </c>
      <c r="J7">
        <v>0</v>
      </c>
      <c r="K7">
        <v>0</v>
      </c>
      <c r="L7">
        <v>3</v>
      </c>
      <c r="M7">
        <v>3</v>
      </c>
      <c r="N7">
        <v>3</v>
      </c>
      <c r="O7" t="s">
        <v>10</v>
      </c>
      <c r="P7" t="s">
        <v>7</v>
      </c>
      <c r="Q7" t="s">
        <v>11</v>
      </c>
      <c r="R7">
        <v>0</v>
      </c>
      <c r="S7" t="s">
        <v>11</v>
      </c>
      <c r="T7">
        <v>8</v>
      </c>
      <c r="U7">
        <v>0</v>
      </c>
      <c r="V7" t="s">
        <v>16</v>
      </c>
      <c r="W7">
        <v>0</v>
      </c>
      <c r="Y7" t="str">
        <f t="shared" si="1"/>
        <v>var 文字列  { &amp;G担当者名 }</v>
      </c>
      <c r="Z7" t="str">
        <f t="shared" si="2"/>
        <v>&amp;G担当者名 = ""</v>
      </c>
      <c r="AA7" t="str">
        <f t="shared" si="3"/>
        <v>&amp;G担当者名 = [担当者名]</v>
      </c>
      <c r="AB7" t="str">
        <f t="shared" si="4"/>
        <v>[担当者名] = &amp;G担当者名</v>
      </c>
    </row>
    <row r="8" spans="1:28">
      <c r="A8" t="s">
        <v>17</v>
      </c>
      <c r="B8" t="str">
        <f t="shared" si="0"/>
        <v>伝票ID</v>
      </c>
      <c r="C8" t="s">
        <v>14</v>
      </c>
      <c r="D8" t="s">
        <v>10</v>
      </c>
      <c r="E8" t="s">
        <v>4</v>
      </c>
      <c r="F8" t="s">
        <v>5</v>
      </c>
      <c r="G8" t="s">
        <v>5</v>
      </c>
      <c r="H8" t="s">
        <v>5</v>
      </c>
      <c r="I8" t="s">
        <v>6</v>
      </c>
      <c r="J8">
        <v>0</v>
      </c>
      <c r="K8">
        <v>0</v>
      </c>
      <c r="L8">
        <v>4</v>
      </c>
      <c r="M8">
        <v>4</v>
      </c>
      <c r="N8">
        <v>4</v>
      </c>
      <c r="O8" t="s">
        <v>10</v>
      </c>
      <c r="P8" t="s">
        <v>7</v>
      </c>
      <c r="Q8" t="s">
        <v>11</v>
      </c>
      <c r="R8">
        <v>0</v>
      </c>
      <c r="S8" t="s">
        <v>11</v>
      </c>
      <c r="T8">
        <v>31</v>
      </c>
      <c r="U8">
        <v>-1</v>
      </c>
      <c r="V8" t="s">
        <v>12</v>
      </c>
      <c r="W8">
        <v>0</v>
      </c>
      <c r="Y8" t="str">
        <f t="shared" si="1"/>
        <v>var 数値  { &amp;G伝票ID }</v>
      </c>
      <c r="Z8" t="str">
        <f t="shared" si="2"/>
        <v>&amp;G伝票ID = ""</v>
      </c>
      <c r="AA8" t="str">
        <f t="shared" si="3"/>
        <v>&amp;G伝票ID = [伝票ID]</v>
      </c>
      <c r="AB8" t="str">
        <f t="shared" si="4"/>
        <v>[伝票ID] = &amp;G伝票ID</v>
      </c>
    </row>
    <row r="9" spans="1:28">
      <c r="A9" t="s">
        <v>18</v>
      </c>
      <c r="B9" t="str">
        <f t="shared" si="0"/>
        <v>前回ID</v>
      </c>
      <c r="C9" t="s">
        <v>14</v>
      </c>
      <c r="D9" t="s">
        <v>10</v>
      </c>
      <c r="E9" t="s">
        <v>4</v>
      </c>
      <c r="F9" t="s">
        <v>5</v>
      </c>
      <c r="G9" t="s">
        <v>5</v>
      </c>
      <c r="H9" t="s">
        <v>5</v>
      </c>
      <c r="I9" t="s">
        <v>6</v>
      </c>
      <c r="J9">
        <v>0</v>
      </c>
      <c r="K9">
        <v>0</v>
      </c>
      <c r="L9">
        <v>5</v>
      </c>
      <c r="M9">
        <v>5</v>
      </c>
      <c r="N9">
        <v>5</v>
      </c>
      <c r="O9" t="s">
        <v>10</v>
      </c>
      <c r="P9" t="s">
        <v>7</v>
      </c>
      <c r="Q9" t="s">
        <v>11</v>
      </c>
      <c r="R9">
        <v>0</v>
      </c>
      <c r="S9" t="s">
        <v>11</v>
      </c>
      <c r="T9">
        <v>31</v>
      </c>
      <c r="U9">
        <v>-1</v>
      </c>
      <c r="V9" t="s">
        <v>12</v>
      </c>
      <c r="W9">
        <v>0</v>
      </c>
      <c r="Y9" t="str">
        <f t="shared" si="1"/>
        <v>var 数値  { &amp;G前回ID }</v>
      </c>
      <c r="Z9" t="str">
        <f t="shared" si="2"/>
        <v>&amp;G前回ID = ""</v>
      </c>
      <c r="AA9" t="str">
        <f t="shared" si="3"/>
        <v>&amp;G前回ID = [前回ID]</v>
      </c>
      <c r="AB9" t="str">
        <f t="shared" si="4"/>
        <v>[前回ID] = &amp;G前回ID</v>
      </c>
    </row>
    <row r="10" spans="1:28">
      <c r="A10" t="s">
        <v>19</v>
      </c>
      <c r="B10" t="str">
        <f t="shared" si="0"/>
        <v>得意先</v>
      </c>
      <c r="C10" t="s">
        <v>2</v>
      </c>
      <c r="D10" t="s">
        <v>10</v>
      </c>
      <c r="E10" t="s">
        <v>4</v>
      </c>
      <c r="F10" t="s">
        <v>5</v>
      </c>
      <c r="G10" t="s">
        <v>5</v>
      </c>
      <c r="H10" t="s">
        <v>5</v>
      </c>
      <c r="I10" t="s">
        <v>6</v>
      </c>
      <c r="J10">
        <v>0</v>
      </c>
      <c r="K10">
        <v>0</v>
      </c>
      <c r="L10">
        <v>6</v>
      </c>
      <c r="M10">
        <v>6</v>
      </c>
      <c r="N10">
        <v>6</v>
      </c>
      <c r="O10" t="s">
        <v>10</v>
      </c>
      <c r="P10" t="s">
        <v>7</v>
      </c>
      <c r="Q10" t="s">
        <v>11</v>
      </c>
      <c r="R10">
        <v>0</v>
      </c>
      <c r="S10" t="s">
        <v>11</v>
      </c>
      <c r="T10">
        <v>31</v>
      </c>
      <c r="U10">
        <v>0</v>
      </c>
      <c r="V10" t="s">
        <v>16</v>
      </c>
      <c r="W10">
        <v>0</v>
      </c>
      <c r="Y10" t="str">
        <f t="shared" si="1"/>
        <v>var 文字列  { &amp;G得意先 }</v>
      </c>
      <c r="Z10" t="str">
        <f t="shared" si="2"/>
        <v>&amp;G得意先 = ""</v>
      </c>
      <c r="AA10" t="str">
        <f t="shared" si="3"/>
        <v>&amp;G得意先 = [得意先]</v>
      </c>
      <c r="AB10" t="str">
        <f t="shared" si="4"/>
        <v>[得意先] = &amp;G得意先</v>
      </c>
    </row>
    <row r="11" spans="1:28">
      <c r="A11" t="s">
        <v>20</v>
      </c>
      <c r="B11" t="str">
        <f t="shared" si="0"/>
        <v>品名</v>
      </c>
      <c r="C11" t="s">
        <v>2</v>
      </c>
      <c r="D11" t="s">
        <v>10</v>
      </c>
      <c r="E11" t="s">
        <v>4</v>
      </c>
      <c r="F11" t="s">
        <v>5</v>
      </c>
      <c r="G11" t="s">
        <v>5</v>
      </c>
      <c r="H11" t="s">
        <v>5</v>
      </c>
      <c r="I11" t="s">
        <v>6</v>
      </c>
      <c r="J11">
        <v>0</v>
      </c>
      <c r="K11">
        <v>0</v>
      </c>
      <c r="L11">
        <v>7</v>
      </c>
      <c r="M11">
        <v>7</v>
      </c>
      <c r="N11">
        <v>7</v>
      </c>
      <c r="O11" t="s">
        <v>10</v>
      </c>
      <c r="P11" t="s">
        <v>7</v>
      </c>
      <c r="Q11" t="s">
        <v>11</v>
      </c>
      <c r="R11">
        <v>0</v>
      </c>
      <c r="S11" t="s">
        <v>11</v>
      </c>
      <c r="T11">
        <v>31</v>
      </c>
      <c r="U11">
        <v>0</v>
      </c>
      <c r="V11" t="s">
        <v>16</v>
      </c>
      <c r="W11">
        <v>0</v>
      </c>
      <c r="Y11" t="str">
        <f t="shared" si="1"/>
        <v>var 文字列  { &amp;G品名 }</v>
      </c>
      <c r="Z11" t="str">
        <f t="shared" si="2"/>
        <v>&amp;G品名 = ""</v>
      </c>
      <c r="AA11" t="str">
        <f t="shared" si="3"/>
        <v>&amp;G品名 = [品名]</v>
      </c>
      <c r="AB11" t="str">
        <f t="shared" si="4"/>
        <v>[品名] = &amp;G品名</v>
      </c>
    </row>
    <row r="12" spans="1:28">
      <c r="A12" t="s">
        <v>60</v>
      </c>
      <c r="B12" t="str">
        <f t="shared" si="0"/>
        <v>伝票部数</v>
      </c>
      <c r="C12" t="s">
        <v>57</v>
      </c>
      <c r="Y12" t="str">
        <f t="shared" si="1"/>
        <v>var 数値  { &amp;G伝票部数 }</v>
      </c>
      <c r="Z12" t="str">
        <f t="shared" si="2"/>
        <v>&amp;G伝票部数 = ""</v>
      </c>
      <c r="AA12" t="str">
        <f t="shared" si="3"/>
        <v>&amp;G伝票部数 = [伝票部数]</v>
      </c>
      <c r="AB12" t="str">
        <f t="shared" si="4"/>
        <v>[伝票部数] = &amp;G伝票部数</v>
      </c>
    </row>
    <row r="13" spans="1:28">
      <c r="A13" t="s">
        <v>59</v>
      </c>
      <c r="B13" t="str">
        <f t="shared" si="0"/>
        <v>伝票サイズ</v>
      </c>
      <c r="C13" t="s">
        <v>58</v>
      </c>
      <c r="Y13" t="str">
        <f t="shared" si="1"/>
        <v>var 文字列  { &amp;G伝票サイズ }</v>
      </c>
      <c r="Z13" t="str">
        <f t="shared" si="2"/>
        <v>&amp;G伝票サイズ = ""</v>
      </c>
      <c r="AA13" t="str">
        <f t="shared" si="3"/>
        <v>&amp;G伝票サイズ = [伝票サイズ]</v>
      </c>
      <c r="AB13" t="str">
        <f t="shared" si="4"/>
        <v>[伝票サイズ] = &amp;G伝票サイズ</v>
      </c>
    </row>
    <row r="14" spans="1:28">
      <c r="A14" t="s">
        <v>21</v>
      </c>
      <c r="B14" t="str">
        <f t="shared" si="0"/>
        <v>作業日</v>
      </c>
      <c r="C14" t="s">
        <v>9</v>
      </c>
      <c r="D14" t="s">
        <v>10</v>
      </c>
      <c r="E14" t="s">
        <v>4</v>
      </c>
      <c r="F14" t="s">
        <v>5</v>
      </c>
      <c r="G14" t="s">
        <v>5</v>
      </c>
      <c r="H14" t="s">
        <v>5</v>
      </c>
      <c r="I14" t="s">
        <v>6</v>
      </c>
      <c r="J14">
        <v>0</v>
      </c>
      <c r="K14">
        <v>0</v>
      </c>
      <c r="L14">
        <v>8</v>
      </c>
      <c r="M14">
        <v>8</v>
      </c>
      <c r="N14">
        <v>8</v>
      </c>
      <c r="O14" t="s">
        <v>10</v>
      </c>
      <c r="P14" t="s">
        <v>7</v>
      </c>
      <c r="Q14" t="s">
        <v>11</v>
      </c>
      <c r="R14">
        <v>0</v>
      </c>
      <c r="S14" t="s">
        <v>11</v>
      </c>
      <c r="T14">
        <v>37</v>
      </c>
      <c r="U14">
        <v>-1</v>
      </c>
      <c r="V14" t="s">
        <v>12</v>
      </c>
      <c r="W14">
        <v>0</v>
      </c>
      <c r="Y14" t="str">
        <f t="shared" si="1"/>
        <v>var 日時  { &amp;G作業日 }</v>
      </c>
      <c r="Z14" t="str">
        <f t="shared" si="2"/>
        <v>&amp;G作業日 = ""</v>
      </c>
      <c r="AA14" t="str">
        <f t="shared" si="3"/>
        <v>&amp;G作業日 = [作業日]</v>
      </c>
      <c r="AB14" t="str">
        <f t="shared" si="4"/>
        <v>[作業日] = &amp;G作業日</v>
      </c>
    </row>
    <row r="15" spans="1:28" s="1" customFormat="1">
      <c r="A15" s="1" t="s">
        <v>64</v>
      </c>
      <c r="B15" s="1" t="str">
        <f t="shared" si="0"/>
        <v>迄時間</v>
      </c>
      <c r="C15" s="1" t="s">
        <v>2</v>
      </c>
      <c r="Y15" s="1" t="str">
        <f t="shared" si="1"/>
        <v>var 文字列  { &amp;G迄時間 }</v>
      </c>
      <c r="Z15" s="1" t="str">
        <f t="shared" si="2"/>
        <v>&amp;G迄時間 = ""</v>
      </c>
      <c r="AA15" s="1" t="str">
        <f t="shared" si="3"/>
        <v>&amp;G迄時間 = [迄時間]</v>
      </c>
      <c r="AB15" s="1" t="str">
        <f t="shared" si="4"/>
        <v>[迄時間] = &amp;G迄時間</v>
      </c>
    </row>
    <row r="16" spans="1:28">
      <c r="A16" t="s">
        <v>22</v>
      </c>
      <c r="B16" t="str">
        <f t="shared" si="0"/>
        <v>機械名</v>
      </c>
      <c r="C16" t="s">
        <v>2</v>
      </c>
      <c r="D16" t="s">
        <v>10</v>
      </c>
      <c r="E16" t="s">
        <v>4</v>
      </c>
      <c r="F16" t="s">
        <v>5</v>
      </c>
      <c r="G16" t="s">
        <v>5</v>
      </c>
      <c r="H16" t="s">
        <v>5</v>
      </c>
      <c r="I16" t="s">
        <v>6</v>
      </c>
      <c r="J16">
        <v>0</v>
      </c>
      <c r="K16">
        <v>0</v>
      </c>
      <c r="L16">
        <v>9</v>
      </c>
      <c r="M16">
        <v>9</v>
      </c>
      <c r="N16">
        <v>9</v>
      </c>
      <c r="O16" t="s">
        <v>10</v>
      </c>
      <c r="P16" t="s">
        <v>7</v>
      </c>
      <c r="Q16" t="s">
        <v>11</v>
      </c>
      <c r="R16">
        <v>0</v>
      </c>
      <c r="S16" t="s">
        <v>11</v>
      </c>
      <c r="T16">
        <v>37</v>
      </c>
      <c r="U16">
        <v>0</v>
      </c>
      <c r="V16" t="s">
        <v>16</v>
      </c>
      <c r="W16">
        <v>0</v>
      </c>
      <c r="Y16" t="str">
        <f t="shared" si="1"/>
        <v>var 文字列  { &amp;G機械名 }</v>
      </c>
      <c r="Z16" t="str">
        <f t="shared" si="2"/>
        <v>&amp;G機械名 = ""</v>
      </c>
      <c r="AA16" t="str">
        <f t="shared" si="3"/>
        <v>&amp;G機械名 = [機械名]</v>
      </c>
      <c r="AB16" t="str">
        <f t="shared" si="4"/>
        <v>[機械名] = &amp;G機械名</v>
      </c>
    </row>
    <row r="17" spans="1:28">
      <c r="A17" t="s">
        <v>23</v>
      </c>
      <c r="B17" t="s">
        <v>49</v>
      </c>
      <c r="C17" t="s">
        <v>63</v>
      </c>
      <c r="D17" t="s">
        <v>10</v>
      </c>
      <c r="E17" t="s">
        <v>4</v>
      </c>
      <c r="F17" t="s">
        <v>5</v>
      </c>
      <c r="G17" t="s">
        <v>5</v>
      </c>
      <c r="H17" t="s">
        <v>5</v>
      </c>
      <c r="I17" t="s">
        <v>6</v>
      </c>
      <c r="J17">
        <v>0</v>
      </c>
      <c r="K17">
        <v>0</v>
      </c>
      <c r="L17">
        <v>10</v>
      </c>
      <c r="M17">
        <v>10</v>
      </c>
      <c r="N17">
        <v>10</v>
      </c>
      <c r="O17" t="s">
        <v>10</v>
      </c>
      <c r="P17" t="s">
        <v>7</v>
      </c>
      <c r="Q17" t="s">
        <v>11</v>
      </c>
      <c r="R17">
        <v>0</v>
      </c>
      <c r="S17" t="s">
        <v>11</v>
      </c>
      <c r="T17">
        <v>37</v>
      </c>
      <c r="U17">
        <v>0</v>
      </c>
      <c r="V17" t="s">
        <v>16</v>
      </c>
      <c r="W17">
        <v>0</v>
      </c>
      <c r="Y17" t="str">
        <f t="shared" si="1"/>
        <v>var 数値  { &amp;Gロス要因1顧客 }</v>
      </c>
      <c r="Z17" t="str">
        <f t="shared" si="2"/>
        <v>&amp;Gロス要因1顧客 = ""</v>
      </c>
      <c r="AA17" t="str">
        <f t="shared" si="3"/>
        <v>&amp;Gロス要因1顧客 = [ロス要因1：顧客]</v>
      </c>
      <c r="AB17" t="str">
        <f t="shared" si="4"/>
        <v>[ロス要因1：顧客] = &amp;Gロス要因1顧客</v>
      </c>
    </row>
    <row r="18" spans="1:28">
      <c r="A18" t="s">
        <v>24</v>
      </c>
      <c r="B18" t="s">
        <v>50</v>
      </c>
      <c r="C18" t="s">
        <v>63</v>
      </c>
      <c r="D18" t="s">
        <v>10</v>
      </c>
      <c r="E18" t="s">
        <v>4</v>
      </c>
      <c r="F18" t="s">
        <v>5</v>
      </c>
      <c r="G18" t="s">
        <v>5</v>
      </c>
      <c r="H18" t="s">
        <v>5</v>
      </c>
      <c r="I18" t="s">
        <v>6</v>
      </c>
      <c r="J18">
        <v>0</v>
      </c>
      <c r="K18">
        <v>0</v>
      </c>
      <c r="L18">
        <v>11</v>
      </c>
      <c r="M18">
        <v>11</v>
      </c>
      <c r="N18">
        <v>11</v>
      </c>
      <c r="O18" t="s">
        <v>10</v>
      </c>
      <c r="P18" t="s">
        <v>7</v>
      </c>
      <c r="Q18" t="s">
        <v>11</v>
      </c>
      <c r="R18">
        <v>0</v>
      </c>
      <c r="S18" t="s">
        <v>11</v>
      </c>
      <c r="T18">
        <v>37</v>
      </c>
      <c r="U18">
        <v>0</v>
      </c>
      <c r="V18" t="s">
        <v>16</v>
      </c>
      <c r="W18">
        <v>0</v>
      </c>
      <c r="Y18" t="str">
        <f t="shared" si="1"/>
        <v>var 数値  { &amp;Gロス要因2自部署 }</v>
      </c>
      <c r="Z18" t="str">
        <f t="shared" si="2"/>
        <v>&amp;Gロス要因2自部署 = ""</v>
      </c>
      <c r="AA18" t="str">
        <f t="shared" si="3"/>
        <v>&amp;Gロス要因2自部署 = [ロス要因2：自部署]</v>
      </c>
      <c r="AB18" t="str">
        <f t="shared" si="4"/>
        <v>[ロス要因2：自部署] = &amp;Gロス要因2自部署</v>
      </c>
    </row>
    <row r="19" spans="1:28">
      <c r="A19" t="s">
        <v>25</v>
      </c>
      <c r="B19" t="s">
        <v>51</v>
      </c>
      <c r="C19" t="s">
        <v>63</v>
      </c>
      <c r="D19" t="s">
        <v>10</v>
      </c>
      <c r="E19" t="s">
        <v>4</v>
      </c>
      <c r="F19" t="s">
        <v>5</v>
      </c>
      <c r="G19" t="s">
        <v>5</v>
      </c>
      <c r="H19" t="s">
        <v>5</v>
      </c>
      <c r="I19" t="s">
        <v>6</v>
      </c>
      <c r="J19">
        <v>0</v>
      </c>
      <c r="K19">
        <v>0</v>
      </c>
      <c r="L19">
        <v>12</v>
      </c>
      <c r="M19">
        <v>12</v>
      </c>
      <c r="N19">
        <v>12</v>
      </c>
      <c r="O19" t="s">
        <v>10</v>
      </c>
      <c r="P19" t="s">
        <v>7</v>
      </c>
      <c r="Q19" t="s">
        <v>11</v>
      </c>
      <c r="R19">
        <v>0</v>
      </c>
      <c r="S19" t="s">
        <v>11</v>
      </c>
      <c r="T19">
        <v>37</v>
      </c>
      <c r="U19">
        <v>0</v>
      </c>
      <c r="V19" t="s">
        <v>16</v>
      </c>
      <c r="W19">
        <v>0</v>
      </c>
      <c r="Y19" t="str">
        <f t="shared" si="1"/>
        <v>var 数値  { &amp;Gロス要因3他部署 }</v>
      </c>
      <c r="Z19" t="str">
        <f t="shared" si="2"/>
        <v>&amp;Gロス要因3他部署 = ""</v>
      </c>
      <c r="AA19" t="str">
        <f t="shared" si="3"/>
        <v>&amp;Gロス要因3他部署 = [ロス要因3：他部署]</v>
      </c>
      <c r="AB19" t="str">
        <f t="shared" si="4"/>
        <v>[ロス要因3：他部署] = &amp;Gロス要因3他部署</v>
      </c>
    </row>
    <row r="20" spans="1:28">
      <c r="A20" t="s">
        <v>26</v>
      </c>
      <c r="B20" t="s">
        <v>52</v>
      </c>
      <c r="C20" t="s">
        <v>63</v>
      </c>
      <c r="D20" t="s">
        <v>10</v>
      </c>
      <c r="E20" t="s">
        <v>4</v>
      </c>
      <c r="F20" t="s">
        <v>5</v>
      </c>
      <c r="G20" t="s">
        <v>5</v>
      </c>
      <c r="H20" t="s">
        <v>5</v>
      </c>
      <c r="I20" t="s">
        <v>6</v>
      </c>
      <c r="J20">
        <v>0</v>
      </c>
      <c r="K20">
        <v>0</v>
      </c>
      <c r="L20">
        <v>13</v>
      </c>
      <c r="M20">
        <v>13</v>
      </c>
      <c r="N20">
        <v>13</v>
      </c>
      <c r="O20" t="s">
        <v>10</v>
      </c>
      <c r="P20" t="s">
        <v>7</v>
      </c>
      <c r="Q20" t="s">
        <v>11</v>
      </c>
      <c r="R20">
        <v>0</v>
      </c>
      <c r="S20" t="s">
        <v>11</v>
      </c>
      <c r="T20">
        <v>37</v>
      </c>
      <c r="U20">
        <v>0</v>
      </c>
      <c r="V20" t="s">
        <v>16</v>
      </c>
      <c r="W20">
        <v>0</v>
      </c>
      <c r="Y20" t="str">
        <f t="shared" si="1"/>
        <v>var 数値  { &amp;Gロス要因4開発破損 }</v>
      </c>
      <c r="Z20" t="str">
        <f t="shared" si="2"/>
        <v>&amp;Gロス要因4開発破損 = ""</v>
      </c>
      <c r="AA20" t="str">
        <f t="shared" si="3"/>
        <v>&amp;Gロス要因4開発破損 = [ロス要因4：開発・破損]</v>
      </c>
      <c r="AB20" t="str">
        <f t="shared" si="4"/>
        <v>[ロス要因4：開発・破損] = &amp;Gロス要因4開発破損</v>
      </c>
    </row>
    <row r="21" spans="1:28">
      <c r="A21" t="s">
        <v>27</v>
      </c>
      <c r="B21" t="str">
        <f t="shared" si="0"/>
        <v>用紙ID</v>
      </c>
      <c r="C21" t="s">
        <v>14</v>
      </c>
      <c r="D21" t="s">
        <v>10</v>
      </c>
      <c r="E21" t="s">
        <v>4</v>
      </c>
      <c r="F21" t="s">
        <v>5</v>
      </c>
      <c r="G21" t="s">
        <v>5</v>
      </c>
      <c r="H21" t="s">
        <v>5</v>
      </c>
      <c r="I21" t="s">
        <v>6</v>
      </c>
      <c r="J21">
        <v>0</v>
      </c>
      <c r="K21">
        <v>0</v>
      </c>
      <c r="L21">
        <v>14</v>
      </c>
      <c r="M21">
        <v>14</v>
      </c>
      <c r="N21">
        <v>14</v>
      </c>
      <c r="O21" t="s">
        <v>10</v>
      </c>
      <c r="P21" t="s">
        <v>7</v>
      </c>
      <c r="Q21" t="s">
        <v>11</v>
      </c>
      <c r="R21">
        <v>0</v>
      </c>
      <c r="S21" t="s">
        <v>11</v>
      </c>
      <c r="T21">
        <v>34</v>
      </c>
      <c r="U21">
        <v>-1</v>
      </c>
      <c r="V21" t="s">
        <v>12</v>
      </c>
      <c r="W21">
        <v>0</v>
      </c>
      <c r="Y21" t="str">
        <f t="shared" si="1"/>
        <v>var 数値  { &amp;G用紙ID }</v>
      </c>
      <c r="Z21" t="str">
        <f t="shared" si="2"/>
        <v>&amp;G用紙ID = ""</v>
      </c>
      <c r="AA21" t="str">
        <f t="shared" si="3"/>
        <v>&amp;G用紙ID = [用紙ID]</v>
      </c>
      <c r="AB21" t="str">
        <f t="shared" si="4"/>
        <v>[用紙ID] = &amp;G用紙ID</v>
      </c>
    </row>
    <row r="22" spans="1:28">
      <c r="A22" t="s">
        <v>28</v>
      </c>
      <c r="B22" t="str">
        <f t="shared" si="0"/>
        <v>銘柄</v>
      </c>
      <c r="C22" t="s">
        <v>2</v>
      </c>
      <c r="D22" t="s">
        <v>10</v>
      </c>
      <c r="E22" t="s">
        <v>4</v>
      </c>
      <c r="F22" t="s">
        <v>5</v>
      </c>
      <c r="G22" t="s">
        <v>5</v>
      </c>
      <c r="H22" t="s">
        <v>5</v>
      </c>
      <c r="I22" t="s">
        <v>6</v>
      </c>
      <c r="J22">
        <v>0</v>
      </c>
      <c r="K22">
        <v>0</v>
      </c>
      <c r="L22">
        <v>15</v>
      </c>
      <c r="M22">
        <v>15</v>
      </c>
      <c r="N22">
        <v>15</v>
      </c>
      <c r="O22" t="s">
        <v>10</v>
      </c>
      <c r="P22" t="s">
        <v>7</v>
      </c>
      <c r="Q22" t="s">
        <v>11</v>
      </c>
      <c r="R22">
        <v>0</v>
      </c>
      <c r="S22" t="s">
        <v>11</v>
      </c>
      <c r="T22">
        <v>34</v>
      </c>
      <c r="U22">
        <v>0</v>
      </c>
      <c r="V22" t="s">
        <v>16</v>
      </c>
      <c r="W22">
        <v>0</v>
      </c>
      <c r="Y22" t="str">
        <f t="shared" si="1"/>
        <v>var 文字列  { &amp;G銘柄 }</v>
      </c>
      <c r="Z22" t="str">
        <f t="shared" si="2"/>
        <v>&amp;G銘柄 = ""</v>
      </c>
      <c r="AA22" t="str">
        <f t="shared" si="3"/>
        <v>&amp;G銘柄 = [銘柄]</v>
      </c>
      <c r="AB22" t="str">
        <f t="shared" si="4"/>
        <v>[銘柄] = &amp;G銘柄</v>
      </c>
    </row>
    <row r="23" spans="1:28">
      <c r="A23" t="s">
        <v>29</v>
      </c>
      <c r="B23" t="str">
        <f t="shared" si="0"/>
        <v>紙色</v>
      </c>
      <c r="C23" t="s">
        <v>2</v>
      </c>
      <c r="D23" t="s">
        <v>10</v>
      </c>
      <c r="E23" t="s">
        <v>4</v>
      </c>
      <c r="F23" t="s">
        <v>5</v>
      </c>
      <c r="G23" t="s">
        <v>5</v>
      </c>
      <c r="H23" t="s">
        <v>5</v>
      </c>
      <c r="I23" t="s">
        <v>6</v>
      </c>
      <c r="J23">
        <v>0</v>
      </c>
      <c r="K23">
        <v>0</v>
      </c>
      <c r="L23">
        <v>16</v>
      </c>
      <c r="M23">
        <v>16</v>
      </c>
      <c r="N23">
        <v>16</v>
      </c>
      <c r="O23" t="s">
        <v>10</v>
      </c>
      <c r="P23" t="s">
        <v>7</v>
      </c>
      <c r="Q23" t="s">
        <v>11</v>
      </c>
      <c r="R23">
        <v>0</v>
      </c>
      <c r="S23" t="s">
        <v>11</v>
      </c>
      <c r="T23">
        <v>34</v>
      </c>
      <c r="U23">
        <v>0</v>
      </c>
      <c r="V23" t="s">
        <v>16</v>
      </c>
      <c r="W23">
        <v>0</v>
      </c>
      <c r="Y23" t="str">
        <f t="shared" si="1"/>
        <v>var 文字列  { &amp;G紙色 }</v>
      </c>
      <c r="Z23" t="str">
        <f t="shared" si="2"/>
        <v>&amp;G紙色 = ""</v>
      </c>
      <c r="AA23" t="str">
        <f t="shared" si="3"/>
        <v>&amp;G紙色 = [紙色]</v>
      </c>
      <c r="AB23" t="str">
        <f t="shared" si="4"/>
        <v>[紙色] = &amp;G紙色</v>
      </c>
    </row>
    <row r="24" spans="1:28">
      <c r="A24" t="s">
        <v>30</v>
      </c>
      <c r="B24" t="str">
        <f t="shared" si="0"/>
        <v>サイズ</v>
      </c>
      <c r="C24" t="s">
        <v>14</v>
      </c>
      <c r="D24" t="s">
        <v>10</v>
      </c>
      <c r="E24" t="s">
        <v>4</v>
      </c>
      <c r="F24" t="s">
        <v>5</v>
      </c>
      <c r="G24" t="s">
        <v>5</v>
      </c>
      <c r="H24" t="s">
        <v>5</v>
      </c>
      <c r="I24" t="s">
        <v>6</v>
      </c>
      <c r="J24">
        <v>0</v>
      </c>
      <c r="K24">
        <v>0</v>
      </c>
      <c r="L24">
        <v>17</v>
      </c>
      <c r="M24">
        <v>17</v>
      </c>
      <c r="N24">
        <v>17</v>
      </c>
      <c r="O24" t="s">
        <v>10</v>
      </c>
      <c r="P24" t="s">
        <v>7</v>
      </c>
      <c r="Q24" t="s">
        <v>11</v>
      </c>
      <c r="R24">
        <v>0</v>
      </c>
      <c r="S24" t="s">
        <v>11</v>
      </c>
      <c r="T24">
        <v>34</v>
      </c>
      <c r="U24">
        <v>-1</v>
      </c>
      <c r="V24" t="s">
        <v>12</v>
      </c>
      <c r="W24">
        <v>0</v>
      </c>
      <c r="Y24" t="str">
        <f t="shared" si="1"/>
        <v>var 数値  { &amp;Gサイズ }</v>
      </c>
      <c r="Z24" t="str">
        <f t="shared" si="2"/>
        <v>&amp;Gサイズ = ""</v>
      </c>
      <c r="AA24" t="str">
        <f t="shared" si="3"/>
        <v>&amp;Gサイズ = [サイズ]</v>
      </c>
      <c r="AB24" t="str">
        <f t="shared" si="4"/>
        <v>[サイズ] = &amp;Gサイズ</v>
      </c>
    </row>
    <row r="25" spans="1:28">
      <c r="A25" t="s">
        <v>55</v>
      </c>
      <c r="B25" t="str">
        <f t="shared" si="0"/>
        <v>サイズ名</v>
      </c>
      <c r="C25" t="s">
        <v>56</v>
      </c>
      <c r="Y25" t="str">
        <f t="shared" si="1"/>
        <v>var 文字列  { &amp;Gサイズ名 }</v>
      </c>
      <c r="Z25" t="str">
        <f t="shared" si="2"/>
        <v>&amp;Gサイズ名 = ""</v>
      </c>
      <c r="AA25" t="str">
        <f t="shared" si="3"/>
        <v>&amp;Gサイズ名 = [サイズ名]</v>
      </c>
      <c r="AB25" t="str">
        <f t="shared" si="4"/>
        <v>[サイズ名] = &amp;Gサイズ名</v>
      </c>
    </row>
    <row r="26" spans="1:28">
      <c r="A26" t="s">
        <v>31</v>
      </c>
      <c r="B26" t="str">
        <f t="shared" si="0"/>
        <v>TY</v>
      </c>
      <c r="C26" t="s">
        <v>2</v>
      </c>
      <c r="D26" t="s">
        <v>10</v>
      </c>
      <c r="E26" t="s">
        <v>4</v>
      </c>
      <c r="F26" t="s">
        <v>5</v>
      </c>
      <c r="G26" t="s">
        <v>5</v>
      </c>
      <c r="H26" t="s">
        <v>5</v>
      </c>
      <c r="I26" t="s">
        <v>6</v>
      </c>
      <c r="J26">
        <v>0</v>
      </c>
      <c r="K26">
        <v>0</v>
      </c>
      <c r="L26">
        <v>18</v>
      </c>
      <c r="M26">
        <v>18</v>
      </c>
      <c r="N26">
        <v>18</v>
      </c>
      <c r="O26" t="s">
        <v>10</v>
      </c>
      <c r="P26" t="s">
        <v>7</v>
      </c>
      <c r="Q26" t="s">
        <v>11</v>
      </c>
      <c r="R26">
        <v>0</v>
      </c>
      <c r="S26" t="s">
        <v>11</v>
      </c>
      <c r="T26">
        <v>34</v>
      </c>
      <c r="U26">
        <v>0</v>
      </c>
      <c r="V26" t="s">
        <v>16</v>
      </c>
      <c r="W26">
        <v>0</v>
      </c>
      <c r="Y26" t="str">
        <f t="shared" si="1"/>
        <v>var 文字列  { &amp;GTY }</v>
      </c>
      <c r="Z26" t="str">
        <f t="shared" si="2"/>
        <v>&amp;GTY = ""</v>
      </c>
      <c r="AA26" t="str">
        <f t="shared" si="3"/>
        <v>&amp;GTY = [TY]</v>
      </c>
      <c r="AB26" t="str">
        <f t="shared" si="4"/>
        <v>[TY] = &amp;GTY</v>
      </c>
    </row>
    <row r="27" spans="1:28">
      <c r="A27" t="s">
        <v>32</v>
      </c>
      <c r="B27" t="str">
        <f t="shared" si="0"/>
        <v>重さ</v>
      </c>
      <c r="C27" t="s">
        <v>14</v>
      </c>
      <c r="D27" t="s">
        <v>10</v>
      </c>
      <c r="E27" t="s">
        <v>4</v>
      </c>
      <c r="F27" t="s">
        <v>5</v>
      </c>
      <c r="G27" t="s">
        <v>5</v>
      </c>
      <c r="H27" t="s">
        <v>5</v>
      </c>
      <c r="I27" t="s">
        <v>6</v>
      </c>
      <c r="J27">
        <v>0</v>
      </c>
      <c r="K27">
        <v>0</v>
      </c>
      <c r="L27">
        <v>19</v>
      </c>
      <c r="M27">
        <v>19</v>
      </c>
      <c r="N27">
        <v>19</v>
      </c>
      <c r="O27" t="s">
        <v>10</v>
      </c>
      <c r="P27" t="s">
        <v>7</v>
      </c>
      <c r="Q27" t="s">
        <v>11</v>
      </c>
      <c r="R27">
        <v>0</v>
      </c>
      <c r="S27" t="s">
        <v>11</v>
      </c>
      <c r="T27">
        <v>34</v>
      </c>
      <c r="U27">
        <v>-1</v>
      </c>
      <c r="V27" t="s">
        <v>12</v>
      </c>
      <c r="W27">
        <v>0</v>
      </c>
      <c r="Y27" t="str">
        <f t="shared" si="1"/>
        <v>var 数値  { &amp;G重さ }</v>
      </c>
      <c r="Z27" t="str">
        <f t="shared" si="2"/>
        <v>&amp;G重さ = ""</v>
      </c>
      <c r="AA27" t="str">
        <f t="shared" si="3"/>
        <v>&amp;G重さ = [重さ]</v>
      </c>
      <c r="AB27" t="str">
        <f t="shared" si="4"/>
        <v>[重さ] = &amp;G重さ</v>
      </c>
    </row>
    <row r="28" spans="1:28">
      <c r="A28" t="s">
        <v>33</v>
      </c>
      <c r="B28" t="str">
        <f t="shared" si="0"/>
        <v>断裁サイズ作業ID</v>
      </c>
      <c r="C28" t="s">
        <v>14</v>
      </c>
      <c r="D28" t="s">
        <v>10</v>
      </c>
      <c r="E28" t="s">
        <v>4</v>
      </c>
      <c r="F28" t="s">
        <v>5</v>
      </c>
      <c r="G28" t="s">
        <v>5</v>
      </c>
      <c r="H28" t="s">
        <v>5</v>
      </c>
      <c r="I28" t="s">
        <v>6</v>
      </c>
      <c r="J28">
        <v>0</v>
      </c>
      <c r="K28">
        <v>0</v>
      </c>
      <c r="L28">
        <v>20</v>
      </c>
      <c r="M28">
        <v>20</v>
      </c>
      <c r="N28">
        <v>20</v>
      </c>
      <c r="O28" t="s">
        <v>10</v>
      </c>
      <c r="P28" t="s">
        <v>7</v>
      </c>
      <c r="Q28" t="s">
        <v>11</v>
      </c>
      <c r="R28">
        <v>0</v>
      </c>
      <c r="S28" t="s">
        <v>11</v>
      </c>
      <c r="T28" t="s">
        <v>34</v>
      </c>
      <c r="U28">
        <v>-1</v>
      </c>
      <c r="V28" t="s">
        <v>12</v>
      </c>
      <c r="W28">
        <v>0</v>
      </c>
      <c r="Y28" t="str">
        <f t="shared" si="1"/>
        <v>var 数値  { &amp;G断裁サイズ作業ID }</v>
      </c>
      <c r="Z28" t="str">
        <f t="shared" si="2"/>
        <v>&amp;G断裁サイズ作業ID = ""</v>
      </c>
      <c r="AA28" t="str">
        <f t="shared" si="3"/>
        <v>&amp;G断裁サイズ作業ID = [断裁サイズ作業ID]</v>
      </c>
      <c r="AB28" t="str">
        <f t="shared" si="4"/>
        <v>[断裁サイズ作業ID] = &amp;G断裁サイズ作業ID</v>
      </c>
    </row>
    <row r="29" spans="1:28">
      <c r="A29" t="s">
        <v>35</v>
      </c>
      <c r="B29" t="str">
        <f t="shared" si="0"/>
        <v>断裁サイズ名称ID</v>
      </c>
      <c r="C29" t="s">
        <v>14</v>
      </c>
      <c r="D29" t="s">
        <v>10</v>
      </c>
      <c r="E29" t="s">
        <v>4</v>
      </c>
      <c r="F29" t="s">
        <v>5</v>
      </c>
      <c r="G29" t="s">
        <v>5</v>
      </c>
      <c r="H29" t="s">
        <v>5</v>
      </c>
      <c r="I29" t="s">
        <v>6</v>
      </c>
      <c r="J29">
        <v>0</v>
      </c>
      <c r="K29">
        <v>0</v>
      </c>
      <c r="L29">
        <v>21</v>
      </c>
      <c r="M29">
        <v>21</v>
      </c>
      <c r="N29">
        <v>21</v>
      </c>
      <c r="O29" t="s">
        <v>10</v>
      </c>
      <c r="P29" t="s">
        <v>7</v>
      </c>
      <c r="Q29" t="s">
        <v>11</v>
      </c>
      <c r="R29">
        <v>0</v>
      </c>
      <c r="S29" t="s">
        <v>11</v>
      </c>
      <c r="T29" t="s">
        <v>34</v>
      </c>
      <c r="U29">
        <v>-1</v>
      </c>
      <c r="V29" t="s">
        <v>12</v>
      </c>
      <c r="W29">
        <v>0</v>
      </c>
      <c r="Y29" t="str">
        <f t="shared" si="1"/>
        <v>var 数値  { &amp;G断裁サイズ名称ID }</v>
      </c>
      <c r="Z29" t="str">
        <f t="shared" si="2"/>
        <v>&amp;G断裁サイズ名称ID = ""</v>
      </c>
      <c r="AA29" t="str">
        <f t="shared" si="3"/>
        <v>&amp;G断裁サイズ名称ID = [断裁サイズ名称ID]</v>
      </c>
      <c r="AB29" t="str">
        <f t="shared" si="4"/>
        <v>[断裁サイズ名称ID] = &amp;G断裁サイズ名称ID</v>
      </c>
    </row>
    <row r="30" spans="1:28">
      <c r="A30" t="s">
        <v>36</v>
      </c>
      <c r="B30" t="str">
        <f t="shared" si="0"/>
        <v>断裁サイズ名</v>
      </c>
      <c r="C30" t="s">
        <v>2</v>
      </c>
      <c r="D30" t="s">
        <v>10</v>
      </c>
      <c r="E30" t="s">
        <v>4</v>
      </c>
      <c r="F30" t="s">
        <v>5</v>
      </c>
      <c r="G30" t="s">
        <v>5</v>
      </c>
      <c r="H30" t="s">
        <v>5</v>
      </c>
      <c r="I30" t="s">
        <v>6</v>
      </c>
      <c r="J30">
        <v>0</v>
      </c>
      <c r="K30">
        <v>0</v>
      </c>
      <c r="L30">
        <v>22</v>
      </c>
      <c r="M30">
        <v>22</v>
      </c>
      <c r="N30">
        <v>22</v>
      </c>
      <c r="O30" t="s">
        <v>10</v>
      </c>
      <c r="P30" t="s">
        <v>7</v>
      </c>
      <c r="Q30" t="s">
        <v>11</v>
      </c>
      <c r="R30">
        <v>0</v>
      </c>
      <c r="S30" t="s">
        <v>11</v>
      </c>
      <c r="T30" t="s">
        <v>34</v>
      </c>
      <c r="U30">
        <v>0</v>
      </c>
      <c r="V30" t="s">
        <v>16</v>
      </c>
      <c r="W30">
        <v>0</v>
      </c>
      <c r="Y30" t="str">
        <f t="shared" si="1"/>
        <v>var 文字列  { &amp;G断裁サイズ名 }</v>
      </c>
      <c r="Z30" t="str">
        <f t="shared" si="2"/>
        <v>&amp;G断裁サイズ名 = ""</v>
      </c>
      <c r="AA30" t="str">
        <f t="shared" si="3"/>
        <v>&amp;G断裁サイズ名 = [断裁サイズ名]</v>
      </c>
      <c r="AB30" t="str">
        <f t="shared" si="4"/>
        <v>[断裁サイズ名] = &amp;G断裁サイズ名</v>
      </c>
    </row>
    <row r="31" spans="1:28">
      <c r="A31" t="s">
        <v>37</v>
      </c>
      <c r="B31" t="str">
        <f t="shared" si="0"/>
        <v>断裁縦横</v>
      </c>
      <c r="C31" t="s">
        <v>2</v>
      </c>
      <c r="D31" t="s">
        <v>10</v>
      </c>
      <c r="E31" t="s">
        <v>4</v>
      </c>
      <c r="F31" t="s">
        <v>5</v>
      </c>
      <c r="G31" t="s">
        <v>5</v>
      </c>
      <c r="H31" t="s">
        <v>5</v>
      </c>
      <c r="I31" t="s">
        <v>6</v>
      </c>
      <c r="J31">
        <v>0</v>
      </c>
      <c r="K31">
        <v>0</v>
      </c>
      <c r="L31">
        <v>23</v>
      </c>
      <c r="M31">
        <v>23</v>
      </c>
      <c r="N31">
        <v>23</v>
      </c>
      <c r="O31" t="s">
        <v>10</v>
      </c>
      <c r="P31" t="s">
        <v>7</v>
      </c>
      <c r="Q31" t="s">
        <v>11</v>
      </c>
      <c r="R31">
        <v>0</v>
      </c>
      <c r="S31" t="s">
        <v>11</v>
      </c>
      <c r="T31" t="s">
        <v>34</v>
      </c>
      <c r="U31">
        <v>0</v>
      </c>
      <c r="V31" t="s">
        <v>16</v>
      </c>
      <c r="W31">
        <v>0</v>
      </c>
      <c r="Y31" t="str">
        <f t="shared" si="1"/>
        <v>var 文字列  { &amp;G断裁縦横 }</v>
      </c>
      <c r="Z31" t="str">
        <f t="shared" si="2"/>
        <v>&amp;G断裁縦横 = ""</v>
      </c>
      <c r="AA31" t="str">
        <f t="shared" si="3"/>
        <v>&amp;G断裁縦横 = [断裁縦横]</v>
      </c>
      <c r="AB31" t="str">
        <f t="shared" si="4"/>
        <v>[断裁縦横] = &amp;G断裁縦横</v>
      </c>
    </row>
    <row r="32" spans="1:28">
      <c r="A32" t="s">
        <v>38</v>
      </c>
      <c r="B32" t="s">
        <v>53</v>
      </c>
      <c r="C32" t="s">
        <v>14</v>
      </c>
      <c r="D32" t="s">
        <v>10</v>
      </c>
      <c r="E32" t="s">
        <v>4</v>
      </c>
      <c r="F32" t="s">
        <v>5</v>
      </c>
      <c r="G32" t="s">
        <v>5</v>
      </c>
      <c r="H32" t="s">
        <v>5</v>
      </c>
      <c r="I32" t="s">
        <v>6</v>
      </c>
      <c r="J32">
        <v>0</v>
      </c>
      <c r="K32">
        <v>0</v>
      </c>
      <c r="L32">
        <v>24</v>
      </c>
      <c r="M32">
        <v>24</v>
      </c>
      <c r="N32">
        <v>24</v>
      </c>
      <c r="O32" t="s">
        <v>10</v>
      </c>
      <c r="P32" t="s">
        <v>7</v>
      </c>
      <c r="Q32" t="s">
        <v>11</v>
      </c>
      <c r="R32">
        <v>0</v>
      </c>
      <c r="S32" t="s">
        <v>11</v>
      </c>
      <c r="T32" t="s">
        <v>34</v>
      </c>
      <c r="U32">
        <v>-1</v>
      </c>
      <c r="V32" t="s">
        <v>12</v>
      </c>
      <c r="W32">
        <v>0</v>
      </c>
      <c r="Y32" t="str">
        <f t="shared" si="1"/>
        <v>var 数値  { &amp;G断裁枚数定数 }</v>
      </c>
      <c r="Z32" t="str">
        <f t="shared" si="2"/>
        <v>&amp;G断裁枚数定数 = ""</v>
      </c>
      <c r="AA32" t="str">
        <f t="shared" si="3"/>
        <v>&amp;G断裁枚数定数 = [断裁枚数（定数）]</v>
      </c>
      <c r="AB32" t="str">
        <f t="shared" si="4"/>
        <v>[断裁枚数（定数）] = &amp;G断裁枚数定数</v>
      </c>
    </row>
    <row r="33" spans="1:28">
      <c r="A33" t="s">
        <v>39</v>
      </c>
      <c r="B33" t="s">
        <v>54</v>
      </c>
      <c r="C33" t="s">
        <v>14</v>
      </c>
      <c r="D33" t="s">
        <v>10</v>
      </c>
      <c r="E33" t="s">
        <v>4</v>
      </c>
      <c r="F33" t="s">
        <v>5</v>
      </c>
      <c r="G33" t="s">
        <v>5</v>
      </c>
      <c r="H33" t="s">
        <v>5</v>
      </c>
      <c r="I33" t="s">
        <v>6</v>
      </c>
      <c r="J33">
        <v>0</v>
      </c>
      <c r="K33">
        <v>0</v>
      </c>
      <c r="L33">
        <v>25</v>
      </c>
      <c r="M33">
        <v>25</v>
      </c>
      <c r="N33">
        <v>25</v>
      </c>
      <c r="O33" t="s">
        <v>10</v>
      </c>
      <c r="P33" t="s">
        <v>7</v>
      </c>
      <c r="Q33" t="s">
        <v>11</v>
      </c>
      <c r="R33">
        <v>0</v>
      </c>
      <c r="S33" t="s">
        <v>11</v>
      </c>
      <c r="T33" t="s">
        <v>34</v>
      </c>
      <c r="U33">
        <v>-1</v>
      </c>
      <c r="V33" t="s">
        <v>12</v>
      </c>
      <c r="W33">
        <v>0</v>
      </c>
      <c r="Y33" t="str">
        <f t="shared" si="1"/>
        <v>var 数値  { &amp;G断裁枚数予備 }</v>
      </c>
      <c r="Z33" t="str">
        <f t="shared" si="2"/>
        <v>&amp;G断裁枚数予備 = ""</v>
      </c>
      <c r="AA33" t="str">
        <f t="shared" si="3"/>
        <v>&amp;G断裁枚数予備 = [断裁枚数（予備）]</v>
      </c>
      <c r="AB33" t="str">
        <f t="shared" si="4"/>
        <v>[断裁枚数（予備）] = &amp;G断裁枚数予備</v>
      </c>
    </row>
    <row r="34" spans="1:28">
      <c r="A34" t="s">
        <v>40</v>
      </c>
      <c r="B34" t="str">
        <f t="shared" si="0"/>
        <v>断裁枚数合計</v>
      </c>
      <c r="C34" t="s">
        <v>14</v>
      </c>
      <c r="D34" t="s">
        <v>10</v>
      </c>
      <c r="E34" t="s">
        <v>41</v>
      </c>
      <c r="F34" t="s">
        <v>4</v>
      </c>
      <c r="G34" t="s">
        <v>5</v>
      </c>
      <c r="H34" t="s">
        <v>5</v>
      </c>
      <c r="I34" t="s">
        <v>5</v>
      </c>
      <c r="J34" t="s">
        <v>42</v>
      </c>
      <c r="K34">
        <v>0</v>
      </c>
      <c r="L34">
        <v>0</v>
      </c>
      <c r="M34">
        <v>26</v>
      </c>
      <c r="N34">
        <v>26</v>
      </c>
      <c r="O34">
        <v>26</v>
      </c>
      <c r="P34" t="s">
        <v>10</v>
      </c>
      <c r="Q34" t="s">
        <v>7</v>
      </c>
      <c r="R34" t="s">
        <v>11</v>
      </c>
      <c r="S34">
        <v>0</v>
      </c>
      <c r="T34" t="s">
        <v>11</v>
      </c>
      <c r="U34" t="s">
        <v>34</v>
      </c>
      <c r="V34">
        <v>-1</v>
      </c>
      <c r="W34" t="s">
        <v>12</v>
      </c>
      <c r="X34">
        <v>0</v>
      </c>
      <c r="Y34" t="str">
        <f t="shared" si="1"/>
        <v>var 数値  { &amp;G断裁枚数合計 }</v>
      </c>
      <c r="Z34" t="str">
        <f t="shared" si="2"/>
        <v>&amp;G断裁枚数合計 = ""</v>
      </c>
      <c r="AA34" t="str">
        <f t="shared" si="3"/>
        <v>&amp;G断裁枚数合計 = [断裁枚数合計]</v>
      </c>
      <c r="AB34" t="str">
        <f t="shared" si="4"/>
        <v>[断裁枚数合計] = &amp;G断裁枚数合計</v>
      </c>
    </row>
    <row r="35" spans="1:28" s="1" customFormat="1">
      <c r="A35" s="1" t="s">
        <v>65</v>
      </c>
      <c r="B35" s="1" t="s">
        <v>65</v>
      </c>
      <c r="C35" s="1" t="s">
        <v>2</v>
      </c>
      <c r="Y35" s="1" t="str">
        <f t="shared" si="1"/>
        <v>var 文字列  { &amp;G断裁不要 }</v>
      </c>
      <c r="Z35" s="1" t="str">
        <f t="shared" ref="Z35" si="5">"&amp;G"&amp;B35&amp;" = """""</f>
        <v>&amp;G断裁不要 = ""</v>
      </c>
      <c r="AA35" s="1" t="str">
        <f t="shared" ref="AA35" si="6">"&amp;G"&amp;B35&amp;" = ["&amp;A35&amp;"]"</f>
        <v>&amp;G断裁不要 = [断裁不要]</v>
      </c>
      <c r="AB35" s="1" t="str">
        <f t="shared" ref="AB35" si="7">"["&amp;A35&amp;"] = &amp;G"&amp;B35</f>
        <v>[断裁不要] = &amp;G断裁不要</v>
      </c>
    </row>
    <row r="36" spans="1:28">
      <c r="A36" t="s">
        <v>43</v>
      </c>
      <c r="B36" t="str">
        <f t="shared" si="0"/>
        <v>備考</v>
      </c>
      <c r="C36" t="s">
        <v>2</v>
      </c>
      <c r="D36" t="s">
        <v>10</v>
      </c>
      <c r="E36" t="s">
        <v>4</v>
      </c>
      <c r="F36" t="s">
        <v>5</v>
      </c>
      <c r="G36" t="s">
        <v>5</v>
      </c>
      <c r="H36" t="s">
        <v>5</v>
      </c>
      <c r="I36" t="s">
        <v>6</v>
      </c>
      <c r="J36">
        <v>0</v>
      </c>
      <c r="K36">
        <v>0</v>
      </c>
      <c r="L36">
        <v>27</v>
      </c>
      <c r="M36">
        <v>27</v>
      </c>
      <c r="N36">
        <v>27</v>
      </c>
      <c r="O36" t="s">
        <v>10</v>
      </c>
      <c r="P36" t="s">
        <v>7</v>
      </c>
      <c r="Q36" t="s">
        <v>11</v>
      </c>
      <c r="R36">
        <v>0</v>
      </c>
      <c r="S36" t="s">
        <v>11</v>
      </c>
      <c r="T36">
        <v>0</v>
      </c>
      <c r="U36">
        <v>-1</v>
      </c>
      <c r="V36" t="s">
        <v>16</v>
      </c>
      <c r="W36">
        <v>0</v>
      </c>
      <c r="Y36" t="str">
        <f t="shared" si="1"/>
        <v>var 文字列  { &amp;G備考 }</v>
      </c>
      <c r="Z36" t="str">
        <f t="shared" si="2"/>
        <v>&amp;G備考 = ""</v>
      </c>
      <c r="AA36" t="str">
        <f t="shared" si="3"/>
        <v>&amp;G備考 = [備考]</v>
      </c>
      <c r="AB36" t="str">
        <f t="shared" si="4"/>
        <v>[備考] = &amp;G備考</v>
      </c>
    </row>
    <row r="37" spans="1:28">
      <c r="A37" t="s">
        <v>44</v>
      </c>
      <c r="B37" t="str">
        <f t="shared" si="0"/>
        <v>_x001A_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tbx項目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dcterms:created xsi:type="dcterms:W3CDTF">2015-06-05T18:19:34Z</dcterms:created>
  <dcterms:modified xsi:type="dcterms:W3CDTF">2024-12-13T10:20:20Z</dcterms:modified>
</cp:coreProperties>
</file>