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8E92017A-5226-47AF-AF19-73E600364A01}" xr6:coauthVersionLast="47" xr6:coauthVersionMax="47" xr10:uidLastSave="{00000000-0000-0000-0000-000000000000}"/>
  <bookViews>
    <workbookView xWindow="-108" yWindow="-108" windowWidth="23256" windowHeight="12456" activeTab="2" xr2:uid="{00000000-000D-0000-FFFF-FFFF00000000}"/>
  </bookViews>
  <sheets>
    <sheet name="Bike Buyers Data" sheetId="4" r:id="rId1"/>
    <sheet name="Pivot Table" sheetId="3" r:id="rId2"/>
    <sheet name="Dashboard" sheetId="2" r:id="rId3"/>
  </sheets>
  <definedNames>
    <definedName name="_xlnm._FilterDatabase" localSheetId="0" hidden="1">'Bike Buyers Data'!$A$1:$N$1001</definedName>
    <definedName name="Slicer_Education">#N/A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<sst xmlns="http://schemas.openxmlformats.org/spreadsheetml/2006/main" count="8046" uniqueCount="47">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</sst>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C72D-4604-ABD4-520E774CD7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C72D-4604-ABD4-520E774CD72F}"/>
            </c:ext>
          </c:extLst>
        </c:ser>
        <c:dLbls>
          <c:showLegendKey val="0"/>
          <c:showVal val="0"/>
          <c:showCatName val="0"/>
          <c:showSerName val="0"/>
          <c:showPercent val="0"/>
          <c:showBubbleSize val="0"/>
        </c:dLbls>
        <c:gapWidth val="219"/>
        <c:overlap val="-27"/>
        <c:axId val="1537045888"/>
        <c:axId val="1537049216"/>
      </c:barChart>
      <c:catAx>
        <c:axId val="15370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49216"/>
        <c:crosses val="autoZero"/>
        <c:auto val="1"/>
        <c:lblAlgn val="ctr"/>
        <c:lblOffset val="100"/>
        <c:noMultiLvlLbl val="0"/>
      </c:catAx>
      <c:valAx>
        <c:axId val="153704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4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23B-49AD-8707-9653CEBFD7C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23B-49AD-8707-9653CEBFD7C4}"/>
            </c:ext>
          </c:extLst>
        </c:ser>
        <c:dLbls>
          <c:showLegendKey val="0"/>
          <c:showVal val="0"/>
          <c:showCatName val="0"/>
          <c:showSerName val="0"/>
          <c:showPercent val="0"/>
          <c:showBubbleSize val="0"/>
        </c:dLbls>
        <c:smooth val="0"/>
        <c:axId val="1544115792"/>
        <c:axId val="1544102480"/>
      </c:lineChart>
      <c:catAx>
        <c:axId val="15441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02480"/>
        <c:crosses val="autoZero"/>
        <c:auto val="1"/>
        <c:lblAlgn val="ctr"/>
        <c:lblOffset val="100"/>
        <c:noMultiLvlLbl val="0"/>
      </c:catAx>
      <c:valAx>
        <c:axId val="154410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2E1-405F-9710-9B55419A22C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2E1-405F-9710-9B55419A22CD}"/>
            </c:ext>
          </c:extLst>
        </c:ser>
        <c:dLbls>
          <c:showLegendKey val="0"/>
          <c:showVal val="0"/>
          <c:showCatName val="0"/>
          <c:showSerName val="0"/>
          <c:showPercent val="0"/>
          <c:showBubbleSize val="0"/>
        </c:dLbls>
        <c:marker val="1"/>
        <c:smooth val="0"/>
        <c:axId val="1544127440"/>
        <c:axId val="1544124944"/>
      </c:lineChart>
      <c:catAx>
        <c:axId val="15441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4944"/>
        <c:crosses val="autoZero"/>
        <c:auto val="1"/>
        <c:lblAlgn val="ctr"/>
        <c:lblOffset val="100"/>
        <c:noMultiLvlLbl val="0"/>
      </c:catAx>
      <c:valAx>
        <c:axId val="154412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64EB-4E88-BCAE-C4FD075D4C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64EB-4E88-BCAE-C4FD075D4C67}"/>
            </c:ext>
          </c:extLst>
        </c:ser>
        <c:dLbls>
          <c:showLegendKey val="0"/>
          <c:showVal val="0"/>
          <c:showCatName val="0"/>
          <c:showSerName val="0"/>
          <c:showPercent val="0"/>
          <c:showBubbleSize val="0"/>
        </c:dLbls>
        <c:gapWidth val="219"/>
        <c:overlap val="-27"/>
        <c:axId val="1537045888"/>
        <c:axId val="1537049216"/>
      </c:barChart>
      <c:catAx>
        <c:axId val="15370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49216"/>
        <c:crosses val="autoZero"/>
        <c:auto val="1"/>
        <c:lblAlgn val="ctr"/>
        <c:lblOffset val="100"/>
        <c:noMultiLvlLbl val="0"/>
      </c:catAx>
      <c:valAx>
        <c:axId val="153704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4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AF6-4746-B4F8-C1988131456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AF6-4746-B4F8-C19881314569}"/>
            </c:ext>
          </c:extLst>
        </c:ser>
        <c:dLbls>
          <c:showLegendKey val="0"/>
          <c:showVal val="0"/>
          <c:showCatName val="0"/>
          <c:showSerName val="0"/>
          <c:showPercent val="0"/>
          <c:showBubbleSize val="0"/>
        </c:dLbls>
        <c:smooth val="0"/>
        <c:axId val="1544115792"/>
        <c:axId val="1544102480"/>
      </c:lineChart>
      <c:catAx>
        <c:axId val="15441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02480"/>
        <c:crosses val="autoZero"/>
        <c:auto val="1"/>
        <c:lblAlgn val="ctr"/>
        <c:lblOffset val="100"/>
        <c:noMultiLvlLbl val="0"/>
      </c:catAx>
      <c:valAx>
        <c:axId val="154410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2.5886631527268628E-4"/>
          <c:y val="0.894174661772091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E4F-455B-AE5E-0D7A2F65C66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E4F-455B-AE5E-0D7A2F65C669}"/>
            </c:ext>
          </c:extLst>
        </c:ser>
        <c:dLbls>
          <c:showLegendKey val="0"/>
          <c:showVal val="0"/>
          <c:showCatName val="0"/>
          <c:showSerName val="0"/>
          <c:showPercent val="0"/>
          <c:showBubbleSize val="0"/>
        </c:dLbls>
        <c:marker val="1"/>
        <c:smooth val="0"/>
        <c:axId val="1544127440"/>
        <c:axId val="1544124944"/>
      </c:lineChart>
      <c:catAx>
        <c:axId val="15441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4944"/>
        <c:crosses val="autoZero"/>
        <c:auto val="1"/>
        <c:lblAlgn val="ctr"/>
        <c:lblOffset val="100"/>
        <c:noMultiLvlLbl val="0"/>
      </c:catAx>
      <c:valAx>
        <c:axId val="154412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133350</xdr:rowOff>
    </xdr:from>
    <xdr:to>
      <xdr:col>11</xdr:col>
      <xdr:colOff>281940</xdr:colOff>
      <xdr:row>14</xdr:row>
      <xdr:rowOff>68580</xdr:rowOff>
    </xdr:to>
    <xdr:graphicFrame macro="">
      <xdr:nvGraphicFramePr>
        <xdr:cNvPr id="2" name="Chart 1">
          <a:extLst>
            <a:ext uri="{FF2B5EF4-FFF2-40B4-BE49-F238E27FC236}">
              <a16:creationId xmlns:a16="http://schemas.microsoft.com/office/drawing/2014/main" id="{39313A87-9FCB-40F2-8908-AC1327DF6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16</xdr:row>
      <xdr:rowOff>53340</xdr:rowOff>
    </xdr:from>
    <xdr:to>
      <xdr:col>11</xdr:col>
      <xdr:colOff>266700</xdr:colOff>
      <xdr:row>30</xdr:row>
      <xdr:rowOff>34290</xdr:rowOff>
    </xdr:to>
    <xdr:graphicFrame macro="">
      <xdr:nvGraphicFramePr>
        <xdr:cNvPr id="3" name="Chart 2">
          <a:extLst>
            <a:ext uri="{FF2B5EF4-FFF2-40B4-BE49-F238E27FC236}">
              <a16:creationId xmlns:a16="http://schemas.microsoft.com/office/drawing/2014/main" id="{1DEA0637-905F-4EBE-B417-33F5038D9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32</xdr:row>
      <xdr:rowOff>137160</xdr:rowOff>
    </xdr:from>
    <xdr:to>
      <xdr:col>11</xdr:col>
      <xdr:colOff>373380</xdr:colOff>
      <xdr:row>46</xdr:row>
      <xdr:rowOff>83820</xdr:rowOff>
    </xdr:to>
    <xdr:graphicFrame macro="">
      <xdr:nvGraphicFramePr>
        <xdr:cNvPr id="5" name="Chart 4">
          <a:extLst>
            <a:ext uri="{FF2B5EF4-FFF2-40B4-BE49-F238E27FC236}">
              <a16:creationId xmlns:a16="http://schemas.microsoft.com/office/drawing/2014/main" id="{F0549B1E-088A-4F56-99F3-D328DF092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3</xdr:row>
      <xdr:rowOff>53340</xdr:rowOff>
    </xdr:from>
    <xdr:to>
      <xdr:col>9</xdr:col>
      <xdr:colOff>45720</xdr:colOff>
      <xdr:row>17</xdr:row>
      <xdr:rowOff>45720</xdr:rowOff>
    </xdr:to>
    <xdr:graphicFrame macro="">
      <xdr:nvGraphicFramePr>
        <xdr:cNvPr id="2" name="Chart 1">
          <a:extLst>
            <a:ext uri="{FF2B5EF4-FFF2-40B4-BE49-F238E27FC236}">
              <a16:creationId xmlns:a16="http://schemas.microsoft.com/office/drawing/2014/main" id="{672EF336-C07C-4379-A318-96B78D54B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17</xdr:row>
      <xdr:rowOff>64771</xdr:rowOff>
    </xdr:from>
    <xdr:to>
      <xdr:col>15</xdr:col>
      <xdr:colOff>22860</xdr:colOff>
      <xdr:row>31</xdr:row>
      <xdr:rowOff>49601</xdr:rowOff>
    </xdr:to>
    <xdr:graphicFrame macro="">
      <xdr:nvGraphicFramePr>
        <xdr:cNvPr id="3" name="Chart 2">
          <a:extLst>
            <a:ext uri="{FF2B5EF4-FFF2-40B4-BE49-F238E27FC236}">
              <a16:creationId xmlns:a16="http://schemas.microsoft.com/office/drawing/2014/main" id="{FA93B13C-9B4D-46F1-8525-BCF18E20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83819</xdr:colOff>
      <xdr:row>3</xdr:row>
      <xdr:rowOff>41910</xdr:rowOff>
    </xdr:from>
    <xdr:to>
      <xdr:col>15</xdr:col>
      <xdr:colOff>15240</xdr:colOff>
      <xdr:row>17</xdr:row>
      <xdr:rowOff>45720</xdr:rowOff>
    </xdr:to>
    <xdr:graphicFrame macro="">
      <xdr:nvGraphicFramePr>
        <xdr:cNvPr id="4" name="Chart 3">
          <a:extLst>
            <a:ext uri="{FF2B5EF4-FFF2-40B4-BE49-F238E27FC236}">
              <a16:creationId xmlns:a16="http://schemas.microsoft.com/office/drawing/2014/main" id="{FEBEBFE1-33A4-4AED-AB60-76F33CFB5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3</xdr:row>
      <xdr:rowOff>30481</xdr:rowOff>
    </xdr:from>
    <xdr:to>
      <xdr:col>3</xdr:col>
      <xdr:colOff>45720</xdr:colOff>
      <xdr:row>8</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D656F2-C69B-4620-AF80-359660465B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57912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129540</xdr:rowOff>
    </xdr:from>
    <xdr:to>
      <xdr:col>3</xdr:col>
      <xdr:colOff>38100</xdr:colOff>
      <xdr:row>24</xdr:row>
      <xdr:rowOff>30479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D27A33-389F-4397-9A59-60CFF464DF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689860"/>
              <a:ext cx="182880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38101</xdr:rowOff>
    </xdr:from>
    <xdr:to>
      <xdr:col>3</xdr:col>
      <xdr:colOff>38100</xdr:colOff>
      <xdr:row>14</xdr:row>
      <xdr:rowOff>91440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2A7D03-0AE4-46C8-922A-649CB07B0F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501141"/>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astern IT" refreshedDate="45202.880929050923" createdVersion="7" refreshedVersion="7" minRefreshableVersion="3" recordCount="1000" xr:uid="{399758BD-2A4E-449B-ABDE-88B549C08FAC}">
  <cacheSource type="worksheet">
    <worksheetSource ref="A1:N1001" sheet="Bike Buyer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4294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33814-63AB-431D-9267-56E8005CEE18}"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h="1" x="0"/>
        <item x="1"/>
        <item t="default"/>
      </items>
    </pivotField>
    <pivotField showAll="0"/>
    <pivotField numFmtId="17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BF4C4-00B0-46A9-A6E3-204727F3D751}"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71"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8F79DB-D9FF-45D2-964E-1D017CE809F9}"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85A212-B1D3-45A9-8F42-933284139663}" sourceName="Marital Status">
  <pivotTables>
    <pivotTable tabId="3" name="PivotTable2"/>
    <pivotTable tabId="3" name="PivotTable3"/>
    <pivotTable tabId="3" name="PivotTable4"/>
  </pivotTables>
  <data>
    <tabular pivotCacheId="6342946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A45AC2-9397-43AC-BBFE-0B9E1D9F113A}" sourceName="Education">
  <pivotTables>
    <pivotTable tabId="3" name="PivotTable2"/>
  </pivotTables>
  <data>
    <tabular pivotCacheId="6342946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57A262-2F20-4A78-9E83-D5B75F0D0A9D}" sourceName="Region">
  <pivotTables>
    <pivotTable tabId="3" name="PivotTable2"/>
  </pivotTables>
  <data>
    <tabular pivotCacheId="6342946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5B7B8A-E606-4381-BE64-3C9C7A852BC7}" cache="Slicer_Marital_Status" caption="Marital Status" rowHeight="234950"/>
  <slicer name="Education" xr10:uid="{12A56239-A530-4D85-A4DE-19BDEC1DE7FA}" cache="Slicer_Education" caption="Education" rowHeight="234950"/>
  <slicer name="Region" xr10:uid="{48A2C37D-25A3-440F-B044-719FF2C3A09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1E92-ED2B-40C3-AC62-AC6CA7929154}">
  <dimension ref="A1:N1001"/>
  <sheetViews>
    <sheetView workbookViewId="0">
      <selection activeCell="E28" sqref="E28"/>
    </sheetView>
  </sheetViews>
  <sheetFormatPr defaultColWidth="19" defaultRowHeight="14.4" x14ac:dyDescent="0.3"/>
  <cols>
    <col min="4" max="4" width="19" style="2"/>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 t="shared" ref="M2:M3" si="0">IF(L2&gt;54, "Old", IF(L2&gt;=31,"Middle Age", 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si="0"/>
        <v>Middle Age</v>
      </c>
      <c r="N3" t="s">
        <v>18</v>
      </c>
    </row>
    <row r="4" spans="1:14" x14ac:dyDescent="0.3">
      <c r="A4">
        <v>14177</v>
      </c>
      <c r="B4" t="s">
        <v>32</v>
      </c>
      <c r="C4" t="s">
        <v>35</v>
      </c>
      <c r="D4" s="2">
        <v>80000</v>
      </c>
      <c r="E4">
        <v>5</v>
      </c>
      <c r="F4" t="s">
        <v>19</v>
      </c>
      <c r="G4" t="s">
        <v>21</v>
      </c>
      <c r="H4" t="s">
        <v>18</v>
      </c>
      <c r="I4">
        <v>2</v>
      </c>
      <c r="J4" t="s">
        <v>22</v>
      </c>
      <c r="K4" t="s">
        <v>17</v>
      </c>
      <c r="L4">
        <v>60</v>
      </c>
      <c r="M4" t="str">
        <f>IF(L4&gt;54, "Old", IF(L4&gt;=31,"Middle Age", IF(L4&lt;31,"Adolescent","Invalid")))</f>
        <v>Old</v>
      </c>
      <c r="N4" t="s">
        <v>18</v>
      </c>
    </row>
    <row r="5" spans="1:14" x14ac:dyDescent="0.3">
      <c r="A5">
        <v>24381</v>
      </c>
      <c r="B5" t="s">
        <v>33</v>
      </c>
      <c r="C5" t="s">
        <v>35</v>
      </c>
      <c r="D5" s="2">
        <v>70000</v>
      </c>
      <c r="E5">
        <v>0</v>
      </c>
      <c r="F5" t="s">
        <v>13</v>
      </c>
      <c r="G5" t="s">
        <v>21</v>
      </c>
      <c r="H5" t="s">
        <v>15</v>
      </c>
      <c r="I5">
        <v>1</v>
      </c>
      <c r="J5" t="s">
        <v>23</v>
      </c>
      <c r="K5" t="s">
        <v>24</v>
      </c>
      <c r="L5">
        <v>41</v>
      </c>
      <c r="M5" t="str">
        <f t="shared" ref="M5:M68" si="1">IF(L5&gt;54, "Old", IF(L5&gt;=31,"Middle Age", IF(L5&lt;31,"Adolescent","Invalid")))</f>
        <v>Middle Age</v>
      </c>
      <c r="N5" t="s">
        <v>15</v>
      </c>
    </row>
    <row r="6" spans="1:14" x14ac:dyDescent="0.3">
      <c r="A6">
        <v>25597</v>
      </c>
      <c r="B6" t="s">
        <v>33</v>
      </c>
      <c r="C6" t="s">
        <v>35</v>
      </c>
      <c r="D6" s="2">
        <v>30000</v>
      </c>
      <c r="E6">
        <v>0</v>
      </c>
      <c r="F6" t="s">
        <v>13</v>
      </c>
      <c r="G6" t="s">
        <v>20</v>
      </c>
      <c r="H6" t="s">
        <v>18</v>
      </c>
      <c r="I6">
        <v>0</v>
      </c>
      <c r="J6" t="s">
        <v>16</v>
      </c>
      <c r="K6" t="s">
        <v>17</v>
      </c>
      <c r="L6">
        <v>36</v>
      </c>
      <c r="M6" t="str">
        <f t="shared" si="1"/>
        <v>Middle Age</v>
      </c>
      <c r="N6" t="s">
        <v>15</v>
      </c>
    </row>
    <row r="7" spans="1:14" x14ac:dyDescent="0.3">
      <c r="A7">
        <v>13507</v>
      </c>
      <c r="B7" t="s">
        <v>32</v>
      </c>
      <c r="C7" t="s">
        <v>34</v>
      </c>
      <c r="D7" s="2">
        <v>10000</v>
      </c>
      <c r="E7">
        <v>2</v>
      </c>
      <c r="F7" t="s">
        <v>19</v>
      </c>
      <c r="G7" t="s">
        <v>25</v>
      </c>
      <c r="H7" t="s">
        <v>15</v>
      </c>
      <c r="I7">
        <v>0</v>
      </c>
      <c r="J7" t="s">
        <v>26</v>
      </c>
      <c r="K7" t="s">
        <v>17</v>
      </c>
      <c r="L7">
        <v>50</v>
      </c>
      <c r="M7" t="str">
        <f t="shared" si="1"/>
        <v>Middle Age</v>
      </c>
      <c r="N7" t="s">
        <v>18</v>
      </c>
    </row>
    <row r="8" spans="1:14" x14ac:dyDescent="0.3">
      <c r="A8">
        <v>27974</v>
      </c>
      <c r="B8" t="s">
        <v>33</v>
      </c>
      <c r="C8" t="s">
        <v>35</v>
      </c>
      <c r="D8" s="2">
        <v>160000</v>
      </c>
      <c r="E8">
        <v>2</v>
      </c>
      <c r="F8" t="s">
        <v>27</v>
      </c>
      <c r="G8" t="s">
        <v>28</v>
      </c>
      <c r="H8" t="s">
        <v>15</v>
      </c>
      <c r="I8">
        <v>4</v>
      </c>
      <c r="J8" t="s">
        <v>16</v>
      </c>
      <c r="K8" t="s">
        <v>24</v>
      </c>
      <c r="L8">
        <v>33</v>
      </c>
      <c r="M8" t="str">
        <f t="shared" si="1"/>
        <v>Middle Age</v>
      </c>
      <c r="N8" t="s">
        <v>15</v>
      </c>
    </row>
    <row r="9" spans="1:14" x14ac:dyDescent="0.3">
      <c r="A9">
        <v>19364</v>
      </c>
      <c r="B9" t="s">
        <v>32</v>
      </c>
      <c r="C9" t="s">
        <v>35</v>
      </c>
      <c r="D9" s="2">
        <v>40000</v>
      </c>
      <c r="E9">
        <v>1</v>
      </c>
      <c r="F9" t="s">
        <v>13</v>
      </c>
      <c r="G9" t="s">
        <v>14</v>
      </c>
      <c r="H9" t="s">
        <v>15</v>
      </c>
      <c r="I9">
        <v>0</v>
      </c>
      <c r="J9" t="s">
        <v>16</v>
      </c>
      <c r="K9" t="s">
        <v>17</v>
      </c>
      <c r="L9">
        <v>43</v>
      </c>
      <c r="M9" t="str">
        <f t="shared" si="1"/>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1"/>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1"/>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1"/>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1"/>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1"/>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1"/>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1"/>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1"/>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1"/>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1"/>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1"/>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1"/>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1"/>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1"/>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1"/>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1"/>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1"/>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1"/>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1"/>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1"/>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1"/>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1"/>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1"/>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1"/>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1"/>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1"/>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1"/>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1"/>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1"/>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1"/>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1"/>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1"/>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1"/>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1"/>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1"/>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1"/>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1"/>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1"/>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1"/>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1"/>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1"/>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1"/>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1"/>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1"/>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1"/>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1"/>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1"/>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1"/>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1"/>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1"/>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1"/>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1"/>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1"/>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1"/>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1"/>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1"/>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1"/>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ref="M69:M132" si="2">IF(L69&gt;54, "Old", IF(L69&gt;=31,"Middle Age", IF(L69&lt;31,"Adolescent","Invalid")))</f>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2"/>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2"/>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2"/>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2"/>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2"/>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2"/>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2"/>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2"/>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2"/>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2"/>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2"/>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2"/>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2"/>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2"/>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2"/>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2"/>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2"/>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2"/>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2"/>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2"/>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2"/>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2"/>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2"/>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2"/>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2"/>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2"/>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2"/>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2"/>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2"/>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2"/>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2"/>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2"/>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2"/>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2"/>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2"/>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2"/>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2"/>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2"/>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2"/>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2"/>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2"/>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2"/>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2"/>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2"/>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2"/>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2"/>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2"/>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2"/>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2"/>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2"/>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2"/>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2"/>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2"/>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2"/>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2"/>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2"/>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2"/>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2"/>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2"/>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2"/>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2"/>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ref="M133:M196" si="3">IF(L133&gt;54, "Old", IF(L133&gt;=31,"Middle Age", IF(L133&lt;31,"Adolescent","Invalid")))</f>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3"/>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3"/>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3"/>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3"/>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3"/>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3"/>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3"/>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3"/>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3"/>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3"/>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3"/>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3"/>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3"/>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3"/>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3"/>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3"/>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3"/>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3"/>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3"/>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3"/>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3"/>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3"/>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3"/>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3"/>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3"/>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3"/>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3"/>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3"/>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3"/>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3"/>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3"/>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3"/>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3"/>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3"/>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3"/>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3"/>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3"/>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3"/>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3"/>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3"/>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3"/>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3"/>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3"/>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3"/>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3"/>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3"/>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3"/>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3"/>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3"/>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3"/>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3"/>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3"/>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3"/>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3"/>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3"/>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3"/>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3"/>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3"/>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3"/>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3"/>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3"/>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si="3"/>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ref="M197:M260" si="4">IF(L197&gt;54, "Old", IF(L197&gt;=31,"Middle Age", IF(L197&lt;31,"Adolescent","Invalid")))</f>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4"/>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4"/>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4"/>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4"/>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4"/>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4"/>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4"/>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4"/>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4"/>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4"/>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4"/>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4"/>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4"/>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4"/>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4"/>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4"/>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4"/>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4"/>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4"/>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4"/>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4"/>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4"/>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4"/>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4"/>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4"/>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4"/>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4"/>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4"/>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4"/>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4"/>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4"/>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4"/>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4"/>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4"/>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4"/>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4"/>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4"/>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4"/>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4"/>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4"/>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4"/>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4"/>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4"/>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4"/>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4"/>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4"/>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4"/>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4"/>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4"/>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4"/>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4"/>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4"/>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4"/>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4"/>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4"/>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4"/>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4"/>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4"/>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4"/>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4"/>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4"/>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ref="M261:M324" si="5">IF(L261&gt;54, "Old", IF(L261&gt;=31,"Middle Age", IF(L261&lt;31,"Adolescent","Invalid")))</f>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5"/>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5"/>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5"/>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5"/>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5"/>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5"/>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5"/>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5"/>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5"/>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5"/>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5"/>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5"/>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5"/>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5"/>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5"/>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5"/>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5"/>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5"/>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5"/>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5"/>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5"/>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5"/>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5"/>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5"/>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5"/>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5"/>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5"/>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5"/>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5"/>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5"/>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5"/>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5"/>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5"/>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5"/>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5"/>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5"/>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5"/>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5"/>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5"/>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5"/>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5"/>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5"/>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5"/>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5"/>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5"/>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5"/>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5"/>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5"/>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5"/>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5"/>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5"/>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5"/>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5"/>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5"/>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5"/>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5"/>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5"/>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5"/>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5"/>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5"/>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5"/>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ref="M325:M388" si="6">IF(L325&gt;54, "Old", IF(L325&gt;=31,"Middle Age", IF(L325&lt;31,"Adolescent","Invalid")))</f>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6"/>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6"/>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6"/>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6"/>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6"/>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6"/>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6"/>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6"/>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6"/>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6"/>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6"/>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6"/>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6"/>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6"/>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6"/>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6"/>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6"/>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6"/>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6"/>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6"/>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6"/>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6"/>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6"/>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6"/>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6"/>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6"/>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6"/>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6"/>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6"/>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6"/>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6"/>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6"/>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6"/>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6"/>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6"/>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6"/>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6"/>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6"/>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6"/>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6"/>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6"/>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6"/>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6"/>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6"/>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6"/>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6"/>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6"/>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6"/>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6"/>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6"/>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6"/>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6"/>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6"/>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6"/>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6"/>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6"/>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6"/>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6"/>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6"/>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6"/>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6"/>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ref="M389:M452" si="7">IF(L389&gt;54, "Old", IF(L389&gt;=31,"Middle Age", IF(L389&lt;31,"Adolescent","Invalid")))</f>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7"/>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7"/>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7"/>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7"/>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7"/>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7"/>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7"/>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7"/>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7"/>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7"/>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7"/>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7"/>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7"/>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7"/>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7"/>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7"/>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7"/>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7"/>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7"/>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7"/>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7"/>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7"/>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7"/>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7"/>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7"/>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7"/>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7"/>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7"/>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7"/>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7"/>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7"/>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7"/>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7"/>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7"/>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7"/>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7"/>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7"/>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7"/>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7"/>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7"/>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7"/>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7"/>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7"/>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7"/>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7"/>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7"/>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7"/>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7"/>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7"/>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7"/>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7"/>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7"/>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7"/>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7"/>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7"/>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7"/>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7"/>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7"/>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7"/>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7"/>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7"/>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ref="M453:M516" si="8">IF(L453&gt;54, "Old", IF(L453&gt;=31,"Middle Age", IF(L453&lt;31,"Adolescent","Invalid")))</f>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8"/>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8"/>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8"/>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8"/>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8"/>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8"/>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8"/>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8"/>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8"/>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8"/>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8"/>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8"/>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8"/>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8"/>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8"/>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8"/>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8"/>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8"/>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8"/>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8"/>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8"/>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8"/>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8"/>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8"/>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8"/>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8"/>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8"/>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8"/>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8"/>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8"/>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8"/>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8"/>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8"/>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8"/>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8"/>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8"/>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8"/>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8"/>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8"/>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8"/>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8"/>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8"/>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8"/>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8"/>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8"/>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8"/>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8"/>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8"/>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8"/>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8"/>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8"/>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8"/>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8"/>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8"/>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8"/>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8"/>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8"/>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8"/>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8"/>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8"/>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8"/>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si="8"/>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ref="M517:M580" si="9">IF(L517&gt;54, "Old", IF(L517&gt;=31,"Middle Age", IF(L517&lt;31,"Adolescent","Invalid")))</f>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9"/>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9"/>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9"/>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9"/>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9"/>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9"/>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9"/>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9"/>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9"/>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9"/>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9"/>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9"/>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9"/>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9"/>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9"/>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9"/>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9"/>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9"/>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9"/>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9"/>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9"/>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9"/>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9"/>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9"/>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9"/>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9"/>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9"/>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9"/>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9"/>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9"/>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9"/>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9"/>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9"/>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9"/>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9"/>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9"/>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9"/>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9"/>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9"/>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9"/>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9"/>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9"/>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9"/>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9"/>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9"/>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9"/>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9"/>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9"/>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9"/>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9"/>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9"/>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9"/>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9"/>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9"/>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9"/>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9"/>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9"/>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9"/>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9"/>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9"/>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9"/>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ref="M581:M644" si="10">IF(L581&gt;54, "Old", IF(L581&gt;=31,"Middle Age", IF(L581&lt;31,"Adolescent","Invalid")))</f>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10"/>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10"/>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10"/>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10"/>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10"/>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10"/>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10"/>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10"/>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10"/>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10"/>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10"/>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10"/>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10"/>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10"/>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10"/>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10"/>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10"/>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10"/>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10"/>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10"/>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10"/>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10"/>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10"/>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10"/>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10"/>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10"/>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10"/>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10"/>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10"/>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10"/>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10"/>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10"/>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10"/>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10"/>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10"/>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10"/>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10"/>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10"/>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10"/>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10"/>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10"/>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10"/>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10"/>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10"/>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10"/>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10"/>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10"/>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10"/>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10"/>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10"/>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10"/>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10"/>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10"/>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10"/>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10"/>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10"/>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10"/>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10"/>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10"/>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10"/>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10"/>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si="10"/>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ref="M645:M708" si="11">IF(L645&gt;54, "Old", IF(L645&gt;=31,"Middle Age", IF(L645&lt;31,"Adolescent","Invalid")))</f>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1"/>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1"/>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1"/>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1"/>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1"/>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1"/>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1"/>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1"/>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1"/>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1"/>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1"/>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1"/>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1"/>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1"/>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1"/>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1"/>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1"/>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1"/>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1"/>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1"/>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1"/>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1"/>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1"/>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1"/>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1"/>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1"/>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1"/>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1"/>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1"/>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1"/>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1"/>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1"/>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1"/>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1"/>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1"/>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1"/>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1"/>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1"/>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1"/>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1"/>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1"/>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1"/>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1"/>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1"/>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1"/>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1"/>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1"/>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1"/>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1"/>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1"/>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1"/>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1"/>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1"/>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1"/>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1"/>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1"/>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1"/>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1"/>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1"/>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1"/>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1"/>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si="11"/>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ref="M709:M772" si="12">IF(L709&gt;54, "Old", IF(L709&gt;=31,"Middle Age", IF(L709&lt;31,"Adolescent","Invalid")))</f>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2"/>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2"/>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2"/>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2"/>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2"/>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2"/>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2"/>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2"/>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2"/>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2"/>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2"/>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2"/>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2"/>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2"/>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2"/>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2"/>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2"/>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2"/>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2"/>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2"/>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2"/>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2"/>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2"/>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2"/>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2"/>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2"/>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2"/>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2"/>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2"/>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2"/>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2"/>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2"/>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2"/>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2"/>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2"/>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2"/>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2"/>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2"/>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2"/>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2"/>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2"/>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2"/>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2"/>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2"/>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2"/>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2"/>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2"/>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2"/>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2"/>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2"/>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2"/>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2"/>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2"/>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2"/>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2"/>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2"/>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2"/>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2"/>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2"/>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2"/>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2"/>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ref="M773:M836" si="13">IF(L773&gt;54, "Old", IF(L773&gt;=31,"Middle Age", IF(L773&lt;31,"Adolescent","Invalid")))</f>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3"/>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3"/>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3"/>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3"/>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3"/>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3"/>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3"/>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3"/>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3"/>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3"/>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3"/>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3"/>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3"/>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3"/>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3"/>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3"/>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3"/>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3"/>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3"/>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3"/>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3"/>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3"/>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3"/>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3"/>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3"/>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3"/>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3"/>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3"/>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3"/>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3"/>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3"/>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3"/>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3"/>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3"/>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3"/>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3"/>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3"/>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3"/>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3"/>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3"/>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3"/>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3"/>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3"/>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3"/>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3"/>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3"/>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3"/>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3"/>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3"/>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3"/>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3"/>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3"/>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3"/>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3"/>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3"/>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3"/>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3"/>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3"/>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3"/>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3"/>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3"/>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ref="M837:M900" si="14">IF(L837&gt;54, "Old", IF(L837&gt;=31,"Middle Age", IF(L837&lt;31,"Adolescent","Invalid")))</f>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4"/>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4"/>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4"/>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4"/>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4"/>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4"/>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4"/>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4"/>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4"/>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4"/>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4"/>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4"/>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4"/>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4"/>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4"/>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4"/>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4"/>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4"/>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4"/>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4"/>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4"/>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4"/>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4"/>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4"/>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4"/>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4"/>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4"/>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4"/>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4"/>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4"/>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4"/>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4"/>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4"/>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4"/>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4"/>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4"/>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4"/>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4"/>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4"/>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4"/>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4"/>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4"/>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4"/>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4"/>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4"/>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4"/>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4"/>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4"/>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4"/>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4"/>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4"/>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4"/>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4"/>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4"/>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4"/>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4"/>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4"/>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4"/>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4"/>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4"/>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4"/>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si="14"/>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ref="M901:M964" si="15">IF(L901&gt;54, "Old", IF(L901&gt;=31,"Middle Age", IF(L901&lt;31,"Adolescent","Invalid")))</f>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5"/>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5"/>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5"/>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5"/>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5"/>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5"/>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5"/>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5"/>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5"/>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5"/>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5"/>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5"/>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5"/>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5"/>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5"/>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5"/>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5"/>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5"/>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5"/>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5"/>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5"/>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5"/>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5"/>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5"/>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5"/>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5"/>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5"/>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5"/>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5"/>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5"/>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5"/>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5"/>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5"/>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5"/>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5"/>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5"/>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5"/>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5"/>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5"/>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5"/>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5"/>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5"/>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5"/>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5"/>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5"/>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5"/>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5"/>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5"/>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5"/>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5"/>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5"/>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5"/>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5"/>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5"/>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5"/>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5"/>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5"/>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5"/>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5"/>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5"/>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5"/>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ref="M965:M1001" si="16">IF(L965&gt;54, "Old", IF(L965&gt;=31,"Middle Age", IF(L965&lt;31,"Adolescent","Invalid")))</f>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6"/>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6"/>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6"/>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6"/>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6"/>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6"/>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6"/>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6"/>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6"/>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6"/>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6"/>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6"/>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6"/>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6"/>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6"/>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6"/>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6"/>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6"/>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6"/>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6"/>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6"/>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6"/>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6"/>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6"/>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6"/>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6"/>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6"/>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6"/>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6"/>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6"/>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6"/>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6"/>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6"/>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6"/>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6"/>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6"/>
        <v>Middle Age</v>
      </c>
      <c r="N1001" t="s">
        <v>15</v>
      </c>
    </row>
  </sheetData>
  <autoFilter ref="A1:N1001" xr:uid="{53DA1E92-ED2B-40C3-AC62-AC6CA792915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CD40-587A-44A3-8157-FE52686523B2}">
  <dimension ref="A3:D39"/>
  <sheetViews>
    <sheetView topLeftCell="A16" workbookViewId="0">
      <selection activeCell="D47" sqref="D47"/>
    </sheetView>
  </sheetViews>
  <sheetFormatPr defaultRowHeight="14.4" x14ac:dyDescent="0.3"/>
  <cols>
    <col min="1" max="1" width="17" bestFit="1" customWidth="1"/>
    <col min="2" max="2" width="15.5546875" bestFit="1" customWidth="1"/>
    <col min="3" max="3" width="6.5546875"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34</v>
      </c>
      <c r="B5" s="6">
        <v>77142.857142857145</v>
      </c>
      <c r="C5" s="6">
        <v>63947.368421052633</v>
      </c>
      <c r="D5" s="6">
        <v>69545.454545454544</v>
      </c>
    </row>
    <row r="6" spans="1:4" x14ac:dyDescent="0.3">
      <c r="A6" s="4" t="s">
        <v>35</v>
      </c>
      <c r="B6" s="6">
        <v>67142.857142857145</v>
      </c>
      <c r="C6" s="6">
        <v>63962.264150943396</v>
      </c>
      <c r="D6" s="6">
        <v>64864.864864864867</v>
      </c>
    </row>
    <row r="7" spans="1:4" x14ac:dyDescent="0.3">
      <c r="A7" s="4" t="s">
        <v>38</v>
      </c>
      <c r="B7" s="6">
        <v>72857.142857142855</v>
      </c>
      <c r="C7" s="6">
        <v>63956.043956043955</v>
      </c>
      <c r="D7" s="6">
        <v>67071.428571428565</v>
      </c>
    </row>
    <row r="8" spans="1:4" x14ac:dyDescent="0.3">
      <c r="A8" s="4"/>
      <c r="B8" s="6"/>
      <c r="C8" s="6"/>
      <c r="D8" s="6"/>
    </row>
    <row r="9" spans="1:4" x14ac:dyDescent="0.3">
      <c r="A9" s="4"/>
      <c r="B9" s="6"/>
      <c r="C9" s="6"/>
      <c r="D9" s="6"/>
    </row>
    <row r="10" spans="1:4" x14ac:dyDescent="0.3">
      <c r="A10" s="4"/>
      <c r="B10" s="6"/>
      <c r="C10" s="6"/>
      <c r="D10" s="6"/>
    </row>
    <row r="11" spans="1:4" x14ac:dyDescent="0.3">
      <c r="A11" s="4"/>
      <c r="B11" s="6"/>
      <c r="C11" s="6"/>
      <c r="D11" s="6"/>
    </row>
    <row r="12" spans="1:4" x14ac:dyDescent="0.3">
      <c r="A12" s="4"/>
      <c r="B12" s="6"/>
      <c r="C12" s="6"/>
      <c r="D12" s="6"/>
    </row>
    <row r="13" spans="1:4" x14ac:dyDescent="0.3">
      <c r="A13" s="4"/>
      <c r="B13" s="6"/>
      <c r="C13" s="6"/>
      <c r="D13" s="6"/>
    </row>
    <row r="14" spans="1:4" x14ac:dyDescent="0.3">
      <c r="A14" s="4"/>
      <c r="B14" s="6"/>
      <c r="C14" s="6"/>
      <c r="D14" s="6"/>
    </row>
    <row r="18" spans="1:4" x14ac:dyDescent="0.3">
      <c r="A18" s="3" t="s">
        <v>41</v>
      </c>
      <c r="B18" s="3" t="s">
        <v>40</v>
      </c>
    </row>
    <row r="19" spans="1:4" x14ac:dyDescent="0.3">
      <c r="A19" s="3" t="s">
        <v>37</v>
      </c>
      <c r="B19" t="s">
        <v>18</v>
      </c>
      <c r="C19" t="s">
        <v>15</v>
      </c>
      <c r="D19" t="s">
        <v>38</v>
      </c>
    </row>
    <row r="20" spans="1:4" x14ac:dyDescent="0.3">
      <c r="A20" s="4" t="s">
        <v>16</v>
      </c>
      <c r="B20" s="5">
        <v>59</v>
      </c>
      <c r="C20" s="5">
        <v>102</v>
      </c>
      <c r="D20" s="5">
        <v>161</v>
      </c>
    </row>
    <row r="21" spans="1:4" x14ac:dyDescent="0.3">
      <c r="A21" s="4" t="s">
        <v>26</v>
      </c>
      <c r="B21" s="5">
        <v>42</v>
      </c>
      <c r="C21" s="5">
        <v>39</v>
      </c>
      <c r="D21" s="5">
        <v>81</v>
      </c>
    </row>
    <row r="22" spans="1:4" x14ac:dyDescent="0.3">
      <c r="A22" s="4" t="s">
        <v>22</v>
      </c>
      <c r="B22" s="5">
        <v>30</v>
      </c>
      <c r="C22" s="5">
        <v>51</v>
      </c>
      <c r="D22" s="5">
        <v>81</v>
      </c>
    </row>
    <row r="23" spans="1:4" x14ac:dyDescent="0.3">
      <c r="A23" s="4" t="s">
        <v>23</v>
      </c>
      <c r="B23" s="5">
        <v>53</v>
      </c>
      <c r="C23" s="5">
        <v>38</v>
      </c>
      <c r="D23" s="5">
        <v>91</v>
      </c>
    </row>
    <row r="24" spans="1:4" x14ac:dyDescent="0.3">
      <c r="A24" s="4" t="s">
        <v>42</v>
      </c>
      <c r="B24" s="5">
        <v>28</v>
      </c>
      <c r="C24" s="5">
        <v>20</v>
      </c>
      <c r="D24" s="5">
        <v>48</v>
      </c>
    </row>
    <row r="25" spans="1:4" x14ac:dyDescent="0.3">
      <c r="A25" s="4" t="s">
        <v>38</v>
      </c>
      <c r="B25" s="5">
        <v>212</v>
      </c>
      <c r="C25" s="5">
        <v>250</v>
      </c>
      <c r="D25" s="5">
        <v>462</v>
      </c>
    </row>
    <row r="34" spans="1:4" x14ac:dyDescent="0.3">
      <c r="A34" s="3" t="s">
        <v>41</v>
      </c>
      <c r="B34" s="3" t="s">
        <v>40</v>
      </c>
    </row>
    <row r="35" spans="1:4" x14ac:dyDescent="0.3">
      <c r="A35" s="3" t="s">
        <v>37</v>
      </c>
      <c r="B35" t="s">
        <v>18</v>
      </c>
      <c r="C35" t="s">
        <v>15</v>
      </c>
      <c r="D35" t="s">
        <v>38</v>
      </c>
    </row>
    <row r="36" spans="1:4" x14ac:dyDescent="0.3">
      <c r="A36" s="4" t="s">
        <v>43</v>
      </c>
      <c r="B36" s="5">
        <v>47</v>
      </c>
      <c r="C36" s="5">
        <v>25</v>
      </c>
      <c r="D36" s="5">
        <v>72</v>
      </c>
    </row>
    <row r="37" spans="1:4" x14ac:dyDescent="0.3">
      <c r="A37" s="4" t="s">
        <v>44</v>
      </c>
      <c r="B37" s="5">
        <v>131</v>
      </c>
      <c r="C37" s="5">
        <v>198</v>
      </c>
      <c r="D37" s="5">
        <v>329</v>
      </c>
    </row>
    <row r="38" spans="1:4" x14ac:dyDescent="0.3">
      <c r="A38" s="4" t="s">
        <v>45</v>
      </c>
      <c r="B38" s="5">
        <v>34</v>
      </c>
      <c r="C38" s="5">
        <v>27</v>
      </c>
      <c r="D38" s="5">
        <v>61</v>
      </c>
    </row>
    <row r="39" spans="1:4" x14ac:dyDescent="0.3">
      <c r="A39" s="4" t="s">
        <v>38</v>
      </c>
      <c r="B39" s="5">
        <v>212</v>
      </c>
      <c r="C39" s="5">
        <v>250</v>
      </c>
      <c r="D39" s="5">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54AE5-93B7-436A-B027-30CFED7B0A88}">
  <dimension ref="A1:O3"/>
  <sheetViews>
    <sheetView showGridLines="0" tabSelected="1" topLeftCell="A4" workbookViewId="0">
      <selection activeCell="S12" sqref="S12"/>
    </sheetView>
  </sheetViews>
  <sheetFormatPr defaultRowHeight="14.4" x14ac:dyDescent="0.3"/>
  <sheetData>
    <row r="1" spans="1:15" ht="14.4" customHeight="1" x14ac:dyDescent="0.3">
      <c r="A1" s="7" t="s">
        <v>46</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Eastern IT</cp:lastModifiedBy>
  <dcterms:created xsi:type="dcterms:W3CDTF">2022-03-18T02:50:57Z</dcterms:created>
  <dcterms:modified xsi:type="dcterms:W3CDTF">2023-10-03T15:08:14Z</dcterms:modified>
</cp:coreProperties>
</file>