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y Stuff\MSE\MSE\Term 4\Derivatives and Options\Group Assignment\"/>
    </mc:Choice>
  </mc:AlternateContent>
  <xr:revisionPtr revIDLastSave="0" documentId="8_{980493C6-0BD8-47DB-8D56-116227FF9F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iizLHt//owzvtmhdxm8GS++lB6LHtbaSi33EQh78Nk="/>
    </ext>
  </extLst>
</workbook>
</file>

<file path=xl/calcChain.xml><?xml version="1.0" encoding="utf-8"?>
<calcChain xmlns="http://schemas.openxmlformats.org/spreadsheetml/2006/main">
  <c r="G214" i="1" l="1"/>
  <c r="F214" i="1"/>
  <c r="E214" i="1"/>
  <c r="D214" i="1"/>
  <c r="C214" i="1"/>
  <c r="B214" i="1"/>
  <c r="G213" i="1"/>
  <c r="F213" i="1"/>
  <c r="E213" i="1"/>
  <c r="D213" i="1"/>
  <c r="C213" i="1"/>
  <c r="B213" i="1"/>
  <c r="G212" i="1"/>
  <c r="F212" i="1"/>
  <c r="E212" i="1"/>
  <c r="D212" i="1"/>
  <c r="C212" i="1"/>
  <c r="B212" i="1"/>
  <c r="G211" i="1"/>
  <c r="F211" i="1"/>
  <c r="E211" i="1"/>
  <c r="D211" i="1"/>
  <c r="C211" i="1"/>
  <c r="B211" i="1"/>
  <c r="G210" i="1"/>
  <c r="F210" i="1"/>
  <c r="E210" i="1"/>
  <c r="D210" i="1"/>
  <c r="C210" i="1"/>
  <c r="B210" i="1"/>
  <c r="G209" i="1"/>
  <c r="F209" i="1"/>
  <c r="E209" i="1"/>
  <c r="D209" i="1"/>
  <c r="C209" i="1"/>
  <c r="B209" i="1"/>
  <c r="G208" i="1"/>
  <c r="F208" i="1"/>
  <c r="E208" i="1"/>
  <c r="D208" i="1"/>
  <c r="C208" i="1"/>
  <c r="B208" i="1"/>
  <c r="G207" i="1"/>
  <c r="F207" i="1"/>
  <c r="E207" i="1"/>
  <c r="D207" i="1"/>
  <c r="C207" i="1"/>
  <c r="B207" i="1"/>
  <c r="G206" i="1"/>
  <c r="F206" i="1"/>
  <c r="E206" i="1"/>
  <c r="D206" i="1"/>
  <c r="C206" i="1"/>
  <c r="B206" i="1"/>
  <c r="G205" i="1"/>
  <c r="F205" i="1"/>
  <c r="E205" i="1"/>
  <c r="D205" i="1"/>
  <c r="C205" i="1"/>
  <c r="B205" i="1"/>
  <c r="G204" i="1"/>
  <c r="F204" i="1"/>
  <c r="E204" i="1"/>
  <c r="D204" i="1"/>
  <c r="C204" i="1"/>
  <c r="B204" i="1"/>
  <c r="G203" i="1"/>
  <c r="F203" i="1"/>
  <c r="E203" i="1"/>
  <c r="D203" i="1"/>
  <c r="C203" i="1"/>
  <c r="B203" i="1"/>
  <c r="G202" i="1"/>
  <c r="F202" i="1"/>
  <c r="E202" i="1"/>
  <c r="D202" i="1"/>
  <c r="C202" i="1"/>
  <c r="B202" i="1"/>
  <c r="G201" i="1"/>
  <c r="F201" i="1"/>
  <c r="E201" i="1"/>
  <c r="D201" i="1"/>
  <c r="C201" i="1"/>
  <c r="B201" i="1"/>
  <c r="G200" i="1"/>
  <c r="F200" i="1"/>
  <c r="E200" i="1"/>
  <c r="D200" i="1"/>
  <c r="C200" i="1"/>
  <c r="B200" i="1"/>
  <c r="G199" i="1"/>
  <c r="F199" i="1"/>
  <c r="E199" i="1"/>
  <c r="D199" i="1"/>
  <c r="C199" i="1"/>
  <c r="B199" i="1"/>
  <c r="G198" i="1"/>
  <c r="F198" i="1"/>
  <c r="E198" i="1"/>
  <c r="D198" i="1"/>
  <c r="C198" i="1"/>
  <c r="B198" i="1"/>
  <c r="G197" i="1"/>
  <c r="F197" i="1"/>
  <c r="E197" i="1"/>
  <c r="D197" i="1"/>
  <c r="C197" i="1"/>
  <c r="B197" i="1"/>
  <c r="G196" i="1"/>
  <c r="F196" i="1"/>
  <c r="E196" i="1"/>
  <c r="D196" i="1"/>
  <c r="C196" i="1"/>
  <c r="B196" i="1"/>
  <c r="G195" i="1"/>
  <c r="F195" i="1"/>
  <c r="E195" i="1"/>
  <c r="D195" i="1"/>
  <c r="C195" i="1"/>
  <c r="B195" i="1"/>
  <c r="G194" i="1"/>
  <c r="F194" i="1"/>
  <c r="E194" i="1"/>
  <c r="D194" i="1"/>
  <c r="C194" i="1"/>
  <c r="B194" i="1"/>
  <c r="G193" i="1"/>
  <c r="F193" i="1"/>
  <c r="E193" i="1"/>
  <c r="D193" i="1"/>
  <c r="C193" i="1"/>
  <c r="B193" i="1"/>
  <c r="G192" i="1"/>
  <c r="F192" i="1"/>
  <c r="E192" i="1"/>
  <c r="D192" i="1"/>
  <c r="C192" i="1"/>
  <c r="B192" i="1"/>
  <c r="G191" i="1"/>
  <c r="F191" i="1"/>
  <c r="E191" i="1"/>
  <c r="D191" i="1"/>
  <c r="C191" i="1"/>
  <c r="B191" i="1"/>
  <c r="G190" i="1"/>
  <c r="F190" i="1"/>
  <c r="E190" i="1"/>
  <c r="D190" i="1"/>
  <c r="C190" i="1"/>
  <c r="B190" i="1"/>
  <c r="G189" i="1"/>
  <c r="F189" i="1"/>
  <c r="E189" i="1"/>
  <c r="D189" i="1"/>
  <c r="C189" i="1"/>
  <c r="B189" i="1"/>
  <c r="G188" i="1"/>
  <c r="F188" i="1"/>
  <c r="E188" i="1"/>
  <c r="D188" i="1"/>
  <c r="C188" i="1"/>
  <c r="B188" i="1"/>
  <c r="G187" i="1"/>
  <c r="F187" i="1"/>
  <c r="E187" i="1"/>
  <c r="D187" i="1"/>
  <c r="C187" i="1"/>
  <c r="B187" i="1"/>
  <c r="G186" i="1"/>
  <c r="F186" i="1"/>
  <c r="E186" i="1"/>
  <c r="D186" i="1"/>
  <c r="C186" i="1"/>
  <c r="B186" i="1"/>
  <c r="G185" i="1"/>
  <c r="F185" i="1"/>
  <c r="E185" i="1"/>
  <c r="D185" i="1"/>
  <c r="C185" i="1"/>
  <c r="B185" i="1"/>
  <c r="G184" i="1"/>
  <c r="F184" i="1"/>
  <c r="E184" i="1"/>
  <c r="D184" i="1"/>
  <c r="C184" i="1"/>
  <c r="B184" i="1"/>
  <c r="G183" i="1"/>
  <c r="F183" i="1"/>
  <c r="E183" i="1"/>
  <c r="D183" i="1"/>
  <c r="C183" i="1"/>
  <c r="B183" i="1"/>
  <c r="G182" i="1"/>
  <c r="F182" i="1"/>
  <c r="E182" i="1"/>
  <c r="D182" i="1"/>
  <c r="C182" i="1"/>
  <c r="B182" i="1"/>
  <c r="G181" i="1"/>
  <c r="F181" i="1"/>
  <c r="E181" i="1"/>
  <c r="D181" i="1"/>
  <c r="C181" i="1"/>
  <c r="B181" i="1"/>
  <c r="G180" i="1"/>
  <c r="F180" i="1"/>
  <c r="E180" i="1"/>
  <c r="D180" i="1"/>
  <c r="C180" i="1"/>
  <c r="B180" i="1"/>
  <c r="G179" i="1"/>
  <c r="F179" i="1"/>
  <c r="E179" i="1"/>
  <c r="D179" i="1"/>
  <c r="C179" i="1"/>
  <c r="B179" i="1"/>
  <c r="G178" i="1"/>
  <c r="F178" i="1"/>
  <c r="E178" i="1"/>
  <c r="D178" i="1"/>
  <c r="C178" i="1"/>
  <c r="B178" i="1"/>
  <c r="G177" i="1"/>
  <c r="F177" i="1"/>
  <c r="E177" i="1"/>
  <c r="D177" i="1"/>
  <c r="C177" i="1"/>
  <c r="B177" i="1"/>
  <c r="G176" i="1"/>
  <c r="F176" i="1"/>
  <c r="E176" i="1"/>
  <c r="D176" i="1"/>
  <c r="C176" i="1"/>
  <c r="B176" i="1"/>
  <c r="G175" i="1"/>
  <c r="F175" i="1"/>
  <c r="E175" i="1"/>
  <c r="D175" i="1"/>
  <c r="C175" i="1"/>
  <c r="B175" i="1"/>
  <c r="G174" i="1"/>
  <c r="F174" i="1"/>
  <c r="E174" i="1"/>
  <c r="D174" i="1"/>
  <c r="C174" i="1"/>
  <c r="B174" i="1"/>
  <c r="G173" i="1"/>
  <c r="F173" i="1"/>
  <c r="E173" i="1"/>
  <c r="D173" i="1"/>
  <c r="C173" i="1"/>
  <c r="B173" i="1"/>
  <c r="G172" i="1"/>
  <c r="F172" i="1"/>
  <c r="E172" i="1"/>
  <c r="D172" i="1"/>
  <c r="C172" i="1"/>
  <c r="B172" i="1"/>
  <c r="G171" i="1"/>
  <c r="F171" i="1"/>
  <c r="E171" i="1"/>
  <c r="D171" i="1"/>
  <c r="C171" i="1"/>
  <c r="B171" i="1"/>
  <c r="G170" i="1"/>
  <c r="F170" i="1"/>
  <c r="E170" i="1"/>
  <c r="D170" i="1"/>
  <c r="C170" i="1"/>
  <c r="B170" i="1"/>
  <c r="G169" i="1"/>
  <c r="F169" i="1"/>
  <c r="E169" i="1"/>
  <c r="D169" i="1"/>
  <c r="C169" i="1"/>
  <c r="B169" i="1"/>
  <c r="G168" i="1"/>
  <c r="F168" i="1"/>
  <c r="E168" i="1"/>
  <c r="D168" i="1"/>
  <c r="C168" i="1"/>
  <c r="B168" i="1"/>
  <c r="G167" i="1"/>
  <c r="F167" i="1"/>
  <c r="E167" i="1"/>
  <c r="D167" i="1"/>
  <c r="C167" i="1"/>
  <c r="B167" i="1"/>
  <c r="G166" i="1"/>
  <c r="F166" i="1"/>
  <c r="E166" i="1"/>
  <c r="D166" i="1"/>
  <c r="C166" i="1"/>
  <c r="B166" i="1"/>
  <c r="G165" i="1"/>
  <c r="F165" i="1"/>
  <c r="E165" i="1"/>
  <c r="D165" i="1"/>
  <c r="C165" i="1"/>
  <c r="B165" i="1"/>
  <c r="G164" i="1"/>
  <c r="F164" i="1"/>
  <c r="E164" i="1"/>
  <c r="D164" i="1"/>
  <c r="C164" i="1"/>
  <c r="B164" i="1"/>
  <c r="G163" i="1"/>
  <c r="F163" i="1"/>
  <c r="E163" i="1"/>
  <c r="D163" i="1"/>
  <c r="C163" i="1"/>
  <c r="B163" i="1"/>
  <c r="G162" i="1"/>
  <c r="F162" i="1"/>
  <c r="E162" i="1"/>
  <c r="D162" i="1"/>
  <c r="C162" i="1"/>
  <c r="B162" i="1"/>
  <c r="G161" i="1"/>
  <c r="F161" i="1"/>
  <c r="E161" i="1"/>
  <c r="D161" i="1"/>
  <c r="C161" i="1"/>
  <c r="B161" i="1"/>
  <c r="G160" i="1"/>
  <c r="F160" i="1"/>
  <c r="E160" i="1"/>
  <c r="D160" i="1"/>
  <c r="C160" i="1"/>
  <c r="B160" i="1"/>
  <c r="G159" i="1"/>
  <c r="F159" i="1"/>
  <c r="E159" i="1"/>
  <c r="D159" i="1"/>
  <c r="C159" i="1"/>
  <c r="B159" i="1"/>
  <c r="G158" i="1"/>
  <c r="F158" i="1"/>
  <c r="E158" i="1"/>
  <c r="D158" i="1"/>
  <c r="C158" i="1"/>
  <c r="B158" i="1"/>
  <c r="G157" i="1"/>
  <c r="F157" i="1"/>
  <c r="E157" i="1"/>
  <c r="D157" i="1"/>
  <c r="C157" i="1"/>
  <c r="B157" i="1"/>
  <c r="G156" i="1"/>
  <c r="F156" i="1"/>
  <c r="E156" i="1"/>
  <c r="D156" i="1"/>
  <c r="C156" i="1"/>
  <c r="B156" i="1"/>
  <c r="G155" i="1"/>
  <c r="F155" i="1"/>
  <c r="E155" i="1"/>
  <c r="D155" i="1"/>
  <c r="C155" i="1"/>
  <c r="B155" i="1"/>
  <c r="G154" i="1"/>
  <c r="F154" i="1"/>
  <c r="E154" i="1"/>
  <c r="D154" i="1"/>
  <c r="C154" i="1"/>
  <c r="B154" i="1"/>
  <c r="G153" i="1"/>
  <c r="F153" i="1"/>
  <c r="E153" i="1"/>
  <c r="D153" i="1"/>
  <c r="C153" i="1"/>
  <c r="B153" i="1"/>
  <c r="G152" i="1"/>
  <c r="F152" i="1"/>
  <c r="E152" i="1"/>
  <c r="D152" i="1"/>
  <c r="C152" i="1"/>
  <c r="B152" i="1"/>
  <c r="G151" i="1"/>
  <c r="F151" i="1"/>
  <c r="E151" i="1"/>
  <c r="D151" i="1"/>
  <c r="C151" i="1"/>
  <c r="B151" i="1"/>
  <c r="G150" i="1"/>
  <c r="F150" i="1"/>
  <c r="E150" i="1"/>
  <c r="D150" i="1"/>
  <c r="C150" i="1"/>
  <c r="B150" i="1"/>
  <c r="G149" i="1"/>
  <c r="F149" i="1"/>
  <c r="E149" i="1"/>
  <c r="D149" i="1"/>
  <c r="C149" i="1"/>
  <c r="B149" i="1"/>
  <c r="G148" i="1"/>
  <c r="F148" i="1"/>
  <c r="E148" i="1"/>
  <c r="D148" i="1"/>
  <c r="C148" i="1"/>
  <c r="B148" i="1"/>
  <c r="G147" i="1"/>
  <c r="F147" i="1"/>
  <c r="E147" i="1"/>
  <c r="D147" i="1"/>
  <c r="C147" i="1"/>
  <c r="B147" i="1"/>
  <c r="G146" i="1"/>
  <c r="F146" i="1"/>
  <c r="E146" i="1"/>
  <c r="D146" i="1"/>
  <c r="C146" i="1"/>
  <c r="B146" i="1"/>
  <c r="G145" i="1"/>
  <c r="F145" i="1"/>
  <c r="E145" i="1"/>
  <c r="D145" i="1"/>
  <c r="C145" i="1"/>
  <c r="B145" i="1"/>
  <c r="G144" i="1"/>
  <c r="F144" i="1"/>
  <c r="E144" i="1"/>
  <c r="D144" i="1"/>
  <c r="C144" i="1"/>
  <c r="B144" i="1"/>
  <c r="G143" i="1"/>
  <c r="F143" i="1"/>
  <c r="E143" i="1"/>
  <c r="D143" i="1"/>
  <c r="C143" i="1"/>
  <c r="B143" i="1"/>
  <c r="G142" i="1"/>
  <c r="F142" i="1"/>
  <c r="E142" i="1"/>
  <c r="D142" i="1"/>
  <c r="C142" i="1"/>
  <c r="B142" i="1"/>
  <c r="G141" i="1"/>
  <c r="F141" i="1"/>
  <c r="E141" i="1"/>
  <c r="D141" i="1"/>
  <c r="C141" i="1"/>
  <c r="B141" i="1"/>
  <c r="G140" i="1"/>
  <c r="F140" i="1"/>
  <c r="E140" i="1"/>
  <c r="D140" i="1"/>
  <c r="C140" i="1"/>
  <c r="B140" i="1"/>
  <c r="G139" i="1"/>
  <c r="F139" i="1"/>
  <c r="E139" i="1"/>
  <c r="D139" i="1"/>
  <c r="C139" i="1"/>
  <c r="B139" i="1"/>
  <c r="G138" i="1"/>
  <c r="F138" i="1"/>
  <c r="E138" i="1"/>
  <c r="D138" i="1"/>
  <c r="C138" i="1"/>
  <c r="B138" i="1"/>
  <c r="G137" i="1"/>
  <c r="F137" i="1"/>
  <c r="E137" i="1"/>
  <c r="D137" i="1"/>
  <c r="C137" i="1"/>
  <c r="B137" i="1"/>
  <c r="G136" i="1"/>
  <c r="F136" i="1"/>
  <c r="E136" i="1"/>
  <c r="D136" i="1"/>
  <c r="C136" i="1"/>
  <c r="B136" i="1"/>
  <c r="G135" i="1"/>
  <c r="F135" i="1"/>
  <c r="E135" i="1"/>
  <c r="D135" i="1"/>
  <c r="C135" i="1"/>
  <c r="B135" i="1"/>
  <c r="G134" i="1"/>
  <c r="F134" i="1"/>
  <c r="E134" i="1"/>
  <c r="D134" i="1"/>
  <c r="C134" i="1"/>
  <c r="B134" i="1"/>
  <c r="G133" i="1"/>
  <c r="F133" i="1"/>
  <c r="E133" i="1"/>
  <c r="D133" i="1"/>
  <c r="C133" i="1"/>
  <c r="B133" i="1"/>
  <c r="G132" i="1"/>
  <c r="F132" i="1"/>
  <c r="E132" i="1"/>
  <c r="D132" i="1"/>
  <c r="C132" i="1"/>
  <c r="B132" i="1"/>
  <c r="G131" i="1"/>
  <c r="F131" i="1"/>
  <c r="E131" i="1"/>
  <c r="D131" i="1"/>
  <c r="C131" i="1"/>
  <c r="B131" i="1"/>
  <c r="G130" i="1"/>
  <c r="F130" i="1"/>
  <c r="E130" i="1"/>
  <c r="D130" i="1"/>
  <c r="C130" i="1"/>
  <c r="B130" i="1"/>
  <c r="G129" i="1"/>
  <c r="F129" i="1"/>
  <c r="E129" i="1"/>
  <c r="D129" i="1"/>
  <c r="C129" i="1"/>
  <c r="B129" i="1"/>
  <c r="G128" i="1"/>
  <c r="F128" i="1"/>
  <c r="E128" i="1"/>
  <c r="D128" i="1"/>
  <c r="C128" i="1"/>
  <c r="B128" i="1"/>
  <c r="G127" i="1"/>
  <c r="F127" i="1"/>
  <c r="E127" i="1"/>
  <c r="D127" i="1"/>
  <c r="C127" i="1"/>
  <c r="B127" i="1"/>
  <c r="G126" i="1"/>
  <c r="F126" i="1"/>
  <c r="E126" i="1"/>
  <c r="D126" i="1"/>
  <c r="C126" i="1"/>
  <c r="B126" i="1"/>
  <c r="G125" i="1"/>
  <c r="F125" i="1"/>
  <c r="E125" i="1"/>
  <c r="D125" i="1"/>
  <c r="C125" i="1"/>
  <c r="B125" i="1"/>
  <c r="G124" i="1"/>
  <c r="F124" i="1"/>
  <c r="E124" i="1"/>
  <c r="D124" i="1"/>
  <c r="C124" i="1"/>
  <c r="B124" i="1"/>
  <c r="G123" i="1"/>
  <c r="F123" i="1"/>
  <c r="E123" i="1"/>
  <c r="D123" i="1"/>
  <c r="C123" i="1"/>
  <c r="B123" i="1"/>
  <c r="G122" i="1"/>
  <c r="F122" i="1"/>
  <c r="E122" i="1"/>
  <c r="D122" i="1"/>
  <c r="C122" i="1"/>
  <c r="B122" i="1"/>
  <c r="G121" i="1"/>
  <c r="F121" i="1"/>
  <c r="E121" i="1"/>
  <c r="D121" i="1"/>
  <c r="C121" i="1"/>
  <c r="B121" i="1"/>
  <c r="G120" i="1"/>
  <c r="F120" i="1"/>
  <c r="E120" i="1"/>
  <c r="D120" i="1"/>
  <c r="C120" i="1"/>
  <c r="B120" i="1"/>
  <c r="G119" i="1"/>
  <c r="F119" i="1"/>
  <c r="E119" i="1"/>
  <c r="D119" i="1"/>
  <c r="C119" i="1"/>
  <c r="B119" i="1"/>
  <c r="G118" i="1"/>
  <c r="F118" i="1"/>
  <c r="E118" i="1"/>
  <c r="D118" i="1"/>
  <c r="C118" i="1"/>
  <c r="B118" i="1"/>
  <c r="G117" i="1"/>
  <c r="F117" i="1"/>
  <c r="E117" i="1"/>
  <c r="D117" i="1"/>
  <c r="C117" i="1"/>
  <c r="B117" i="1"/>
  <c r="G116" i="1"/>
  <c r="F116" i="1"/>
  <c r="E116" i="1"/>
  <c r="D116" i="1"/>
  <c r="C116" i="1"/>
  <c r="B116" i="1"/>
  <c r="G115" i="1"/>
  <c r="F115" i="1"/>
  <c r="E115" i="1"/>
  <c r="D115" i="1"/>
  <c r="C115" i="1"/>
  <c r="B115" i="1"/>
  <c r="G114" i="1"/>
  <c r="F114" i="1"/>
  <c r="E114" i="1"/>
  <c r="D114" i="1"/>
  <c r="C114" i="1"/>
  <c r="B114" i="1"/>
  <c r="G113" i="1"/>
  <c r="F113" i="1"/>
  <c r="E113" i="1"/>
  <c r="D113" i="1"/>
  <c r="C113" i="1"/>
  <c r="B113" i="1"/>
  <c r="G112" i="1"/>
  <c r="F112" i="1"/>
  <c r="E112" i="1"/>
  <c r="D112" i="1"/>
  <c r="C112" i="1"/>
  <c r="B112" i="1"/>
  <c r="G111" i="1"/>
  <c r="F111" i="1"/>
  <c r="E111" i="1"/>
  <c r="D111" i="1"/>
  <c r="C111" i="1"/>
  <c r="B111" i="1"/>
  <c r="G110" i="1"/>
  <c r="F110" i="1"/>
  <c r="E110" i="1"/>
  <c r="D110" i="1"/>
  <c r="C110" i="1"/>
  <c r="B110" i="1"/>
  <c r="G109" i="1"/>
  <c r="F109" i="1"/>
  <c r="E109" i="1"/>
  <c r="D109" i="1"/>
  <c r="C109" i="1"/>
  <c r="B109" i="1"/>
  <c r="G108" i="1"/>
  <c r="F108" i="1"/>
  <c r="E108" i="1"/>
  <c r="D108" i="1"/>
  <c r="C108" i="1"/>
  <c r="B108" i="1"/>
  <c r="G107" i="1"/>
  <c r="F107" i="1"/>
  <c r="E107" i="1"/>
  <c r="D107" i="1"/>
  <c r="C107" i="1"/>
  <c r="B107" i="1"/>
  <c r="G106" i="1"/>
  <c r="F106" i="1"/>
  <c r="E106" i="1"/>
  <c r="D106" i="1"/>
  <c r="C106" i="1"/>
  <c r="B106" i="1"/>
  <c r="G105" i="1"/>
  <c r="F105" i="1"/>
  <c r="E105" i="1"/>
  <c r="D105" i="1"/>
  <c r="C105" i="1"/>
  <c r="B105" i="1"/>
  <c r="G104" i="1"/>
  <c r="F104" i="1"/>
  <c r="E104" i="1"/>
  <c r="D104" i="1"/>
  <c r="C104" i="1"/>
  <c r="B104" i="1"/>
  <c r="G103" i="1"/>
  <c r="F103" i="1"/>
  <c r="E103" i="1"/>
  <c r="D103" i="1"/>
  <c r="C103" i="1"/>
  <c r="B103" i="1"/>
  <c r="G102" i="1"/>
  <c r="F102" i="1"/>
  <c r="E102" i="1"/>
  <c r="D102" i="1"/>
  <c r="C102" i="1"/>
  <c r="B102" i="1"/>
  <c r="G101" i="1"/>
  <c r="F101" i="1"/>
  <c r="E101" i="1"/>
  <c r="D101" i="1"/>
  <c r="C101" i="1"/>
  <c r="B101" i="1"/>
  <c r="G100" i="1"/>
  <c r="F100" i="1"/>
  <c r="E100" i="1"/>
  <c r="D100" i="1"/>
  <c r="C100" i="1"/>
  <c r="B100" i="1"/>
  <c r="G99" i="1"/>
  <c r="F99" i="1"/>
  <c r="E99" i="1"/>
  <c r="D99" i="1"/>
  <c r="C99" i="1"/>
  <c r="B99" i="1"/>
  <c r="G98" i="1"/>
  <c r="F98" i="1"/>
  <c r="E98" i="1"/>
  <c r="D98" i="1"/>
  <c r="C98" i="1"/>
  <c r="B98" i="1"/>
  <c r="G97" i="1"/>
  <c r="F97" i="1"/>
  <c r="E97" i="1"/>
  <c r="D97" i="1"/>
  <c r="C97" i="1"/>
  <c r="B97" i="1"/>
  <c r="G96" i="1"/>
  <c r="F96" i="1"/>
  <c r="E96" i="1"/>
  <c r="D96" i="1"/>
  <c r="C96" i="1"/>
  <c r="B96" i="1"/>
  <c r="G95" i="1"/>
  <c r="F95" i="1"/>
  <c r="E95" i="1"/>
  <c r="D95" i="1"/>
  <c r="C95" i="1"/>
  <c r="B95" i="1"/>
  <c r="G94" i="1"/>
  <c r="F94" i="1"/>
  <c r="E94" i="1"/>
  <c r="D94" i="1"/>
  <c r="C94" i="1"/>
  <c r="B94" i="1"/>
  <c r="G93" i="1"/>
  <c r="F93" i="1"/>
  <c r="E93" i="1"/>
  <c r="D93" i="1"/>
  <c r="C93" i="1"/>
  <c r="B93" i="1"/>
  <c r="G92" i="1"/>
  <c r="F92" i="1"/>
  <c r="E92" i="1"/>
  <c r="D92" i="1"/>
  <c r="C92" i="1"/>
  <c r="B92" i="1"/>
  <c r="G91" i="1"/>
  <c r="F91" i="1"/>
  <c r="E91" i="1"/>
  <c r="D91" i="1"/>
  <c r="C91" i="1"/>
  <c r="B91" i="1"/>
  <c r="G90" i="1"/>
  <c r="F90" i="1"/>
  <c r="E90" i="1"/>
  <c r="D90" i="1"/>
  <c r="C90" i="1"/>
  <c r="B90" i="1"/>
  <c r="G89" i="1"/>
  <c r="F89" i="1"/>
  <c r="E89" i="1"/>
  <c r="D89" i="1"/>
  <c r="C89" i="1"/>
  <c r="B89" i="1"/>
  <c r="G88" i="1"/>
  <c r="F88" i="1"/>
  <c r="E88" i="1"/>
  <c r="D88" i="1"/>
  <c r="C88" i="1"/>
  <c r="B88" i="1"/>
  <c r="G87" i="1"/>
  <c r="F87" i="1"/>
  <c r="E87" i="1"/>
  <c r="D87" i="1"/>
  <c r="C87" i="1"/>
  <c r="B87" i="1"/>
  <c r="G86" i="1"/>
  <c r="F86" i="1"/>
  <c r="E86" i="1"/>
  <c r="D86" i="1"/>
  <c r="C86" i="1"/>
  <c r="B86" i="1"/>
  <c r="G85" i="1"/>
  <c r="F85" i="1"/>
  <c r="E85" i="1"/>
  <c r="D85" i="1"/>
  <c r="C85" i="1"/>
  <c r="B85" i="1"/>
  <c r="G84" i="1"/>
  <c r="F84" i="1"/>
  <c r="E84" i="1"/>
  <c r="D84" i="1"/>
  <c r="C84" i="1"/>
  <c r="B84" i="1"/>
  <c r="G83" i="1"/>
  <c r="F83" i="1"/>
  <c r="E83" i="1"/>
  <c r="D83" i="1"/>
  <c r="C83" i="1"/>
  <c r="B83" i="1"/>
  <c r="G82" i="1"/>
  <c r="F82" i="1"/>
  <c r="E82" i="1"/>
  <c r="D82" i="1"/>
  <c r="C82" i="1"/>
  <c r="B82" i="1"/>
  <c r="G81" i="1"/>
  <c r="F81" i="1"/>
  <c r="E81" i="1"/>
  <c r="D81" i="1"/>
  <c r="C81" i="1"/>
  <c r="B81" i="1"/>
  <c r="G80" i="1"/>
  <c r="F80" i="1"/>
  <c r="E80" i="1"/>
  <c r="D80" i="1"/>
  <c r="C80" i="1"/>
  <c r="B80" i="1"/>
  <c r="G79" i="1"/>
  <c r="F79" i="1"/>
  <c r="E79" i="1"/>
  <c r="D79" i="1"/>
  <c r="C79" i="1"/>
  <c r="B79" i="1"/>
  <c r="G78" i="1"/>
  <c r="F78" i="1"/>
  <c r="E78" i="1"/>
  <c r="D78" i="1"/>
  <c r="C78" i="1"/>
  <c r="B78" i="1"/>
  <c r="G77" i="1"/>
  <c r="F77" i="1"/>
  <c r="E77" i="1"/>
  <c r="D77" i="1"/>
  <c r="C77" i="1"/>
  <c r="B77" i="1"/>
  <c r="G76" i="1"/>
  <c r="F76" i="1"/>
  <c r="E76" i="1"/>
  <c r="D76" i="1"/>
  <c r="C76" i="1"/>
  <c r="B76" i="1"/>
  <c r="G75" i="1"/>
  <c r="F75" i="1"/>
  <c r="E75" i="1"/>
  <c r="D75" i="1"/>
  <c r="C75" i="1"/>
  <c r="B75" i="1"/>
  <c r="G74" i="1"/>
  <c r="F74" i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G71" i="1"/>
  <c r="F71" i="1"/>
  <c r="E71" i="1"/>
  <c r="D71" i="1"/>
  <c r="C71" i="1"/>
  <c r="B71" i="1"/>
  <c r="G70" i="1"/>
  <c r="F70" i="1"/>
  <c r="E70" i="1"/>
  <c r="D70" i="1"/>
  <c r="C70" i="1"/>
  <c r="B70" i="1"/>
  <c r="G69" i="1"/>
  <c r="F69" i="1"/>
  <c r="E69" i="1"/>
  <c r="D69" i="1"/>
  <c r="C69" i="1"/>
  <c r="B69" i="1"/>
  <c r="G68" i="1"/>
  <c r="F68" i="1"/>
  <c r="E68" i="1"/>
  <c r="D68" i="1"/>
  <c r="C68" i="1"/>
  <c r="B68" i="1"/>
  <c r="G67" i="1"/>
  <c r="F67" i="1"/>
  <c r="E67" i="1"/>
  <c r="D67" i="1"/>
  <c r="C67" i="1"/>
  <c r="B67" i="1"/>
  <c r="G66" i="1"/>
  <c r="F66" i="1"/>
  <c r="E66" i="1"/>
  <c r="D66" i="1"/>
  <c r="C66" i="1"/>
  <c r="B66" i="1"/>
  <c r="G65" i="1"/>
  <c r="F65" i="1"/>
  <c r="E65" i="1"/>
  <c r="D65" i="1"/>
  <c r="C65" i="1"/>
  <c r="B65" i="1"/>
  <c r="G64" i="1"/>
  <c r="F64" i="1"/>
  <c r="E64" i="1"/>
  <c r="D64" i="1"/>
  <c r="C64" i="1"/>
  <c r="B64" i="1"/>
  <c r="G63" i="1"/>
  <c r="F63" i="1"/>
  <c r="E63" i="1"/>
  <c r="D63" i="1"/>
  <c r="C63" i="1"/>
  <c r="B63" i="1"/>
  <c r="G62" i="1"/>
  <c r="F62" i="1"/>
  <c r="E62" i="1"/>
  <c r="D62" i="1"/>
  <c r="C62" i="1"/>
  <c r="B62" i="1"/>
  <c r="G61" i="1"/>
  <c r="F61" i="1"/>
  <c r="E61" i="1"/>
  <c r="D61" i="1"/>
  <c r="C61" i="1"/>
  <c r="B61" i="1"/>
  <c r="G60" i="1"/>
  <c r="F60" i="1"/>
  <c r="E60" i="1"/>
  <c r="D60" i="1"/>
  <c r="C60" i="1"/>
  <c r="B60" i="1"/>
  <c r="G59" i="1"/>
  <c r="F59" i="1"/>
  <c r="E59" i="1"/>
  <c r="D59" i="1"/>
  <c r="C59" i="1"/>
  <c r="B59" i="1"/>
  <c r="G58" i="1"/>
  <c r="F58" i="1"/>
  <c r="E58" i="1"/>
  <c r="D58" i="1"/>
  <c r="C58" i="1"/>
  <c r="B58" i="1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G48" i="1"/>
  <c r="F48" i="1"/>
  <c r="E48" i="1"/>
  <c r="D48" i="1"/>
  <c r="C48" i="1"/>
  <c r="B48" i="1"/>
  <c r="G47" i="1"/>
  <c r="F47" i="1"/>
  <c r="E47" i="1"/>
  <c r="D47" i="1"/>
  <c r="C47" i="1"/>
  <c r="B4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E44" i="1"/>
  <c r="D44" i="1"/>
  <c r="C44" i="1"/>
  <c r="B44" i="1"/>
  <c r="G43" i="1"/>
  <c r="F43" i="1"/>
  <c r="E43" i="1"/>
  <c r="D43" i="1"/>
  <c r="C43" i="1"/>
  <c r="B43" i="1"/>
  <c r="G42" i="1"/>
  <c r="F42" i="1"/>
  <c r="E42" i="1"/>
  <c r="D42" i="1"/>
  <c r="C42" i="1"/>
  <c r="B42" i="1"/>
  <c r="G41" i="1"/>
  <c r="F41" i="1"/>
  <c r="E41" i="1"/>
  <c r="D41" i="1"/>
  <c r="C41" i="1"/>
  <c r="B41" i="1"/>
  <c r="G40" i="1"/>
  <c r="F40" i="1"/>
  <c r="E40" i="1"/>
  <c r="D40" i="1"/>
  <c r="C40" i="1"/>
  <c r="B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G36" i="1"/>
  <c r="F36" i="1"/>
  <c r="E36" i="1"/>
  <c r="D36" i="1"/>
  <c r="C36" i="1"/>
  <c r="B36" i="1"/>
  <c r="G35" i="1"/>
  <c r="F35" i="1"/>
  <c r="E35" i="1"/>
  <c r="D35" i="1"/>
  <c r="C35" i="1"/>
  <c r="B35" i="1"/>
  <c r="G34" i="1"/>
  <c r="F34" i="1"/>
  <c r="E34" i="1"/>
  <c r="D34" i="1"/>
  <c r="C34" i="1"/>
  <c r="B34" i="1"/>
  <c r="G33" i="1"/>
  <c r="F33" i="1"/>
  <c r="E33" i="1"/>
  <c r="D33" i="1"/>
  <c r="C33" i="1"/>
  <c r="B33" i="1"/>
  <c r="G32" i="1"/>
  <c r="F32" i="1"/>
  <c r="E32" i="1"/>
  <c r="D32" i="1"/>
  <c r="C32" i="1"/>
  <c r="B32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E29" i="1"/>
  <c r="D29" i="1"/>
  <c r="C29" i="1"/>
  <c r="B29" i="1"/>
  <c r="G28" i="1"/>
  <c r="F28" i="1"/>
  <c r="E28" i="1"/>
  <c r="D28" i="1"/>
  <c r="C28" i="1"/>
  <c r="B28" i="1"/>
  <c r="G27" i="1"/>
  <c r="F27" i="1"/>
  <c r="E27" i="1"/>
  <c r="D27" i="1"/>
  <c r="C27" i="1"/>
  <c r="B27" i="1"/>
  <c r="G26" i="1"/>
  <c r="F26" i="1"/>
  <c r="E26" i="1"/>
  <c r="D26" i="1"/>
  <c r="C26" i="1"/>
  <c r="B26" i="1"/>
  <c r="G25" i="1"/>
  <c r="F25" i="1"/>
  <c r="E25" i="1"/>
  <c r="D25" i="1"/>
  <c r="C25" i="1"/>
  <c r="B25" i="1"/>
  <c r="G24" i="1"/>
  <c r="F24" i="1"/>
  <c r="E24" i="1"/>
  <c r="D24" i="1"/>
  <c r="C24" i="1"/>
  <c r="B24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H166" i="1" l="1"/>
  <c r="H174" i="1"/>
  <c r="H182" i="1"/>
  <c r="H198" i="1"/>
  <c r="H206" i="1"/>
  <c r="H161" i="1"/>
  <c r="H169" i="1"/>
  <c r="H181" i="1"/>
  <c r="H185" i="1"/>
  <c r="H199" i="1"/>
  <c r="H211" i="1"/>
  <c r="H191" i="1"/>
  <c r="H207" i="1"/>
  <c r="H154" i="1"/>
  <c r="H162" i="1"/>
  <c r="H170" i="1"/>
  <c r="H178" i="1"/>
  <c r="H184" i="1"/>
  <c r="H200" i="1"/>
  <c r="H186" i="1"/>
  <c r="H208" i="1"/>
  <c r="H36" i="1"/>
  <c r="H33" i="1"/>
  <c r="H41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20" i="1"/>
  <c r="H28" i="1"/>
  <c r="H44" i="1"/>
  <c r="H194" i="1"/>
  <c r="H202" i="1"/>
  <c r="H210" i="1"/>
  <c r="H93" i="1"/>
  <c r="H97" i="1"/>
  <c r="H101" i="1"/>
  <c r="H105" i="1"/>
  <c r="H117" i="1"/>
  <c r="H121" i="1"/>
  <c r="H125" i="1"/>
  <c r="H129" i="1"/>
  <c r="H133" i="1"/>
  <c r="H137" i="1"/>
  <c r="H149" i="1"/>
  <c r="H153" i="1"/>
  <c r="H157" i="1"/>
  <c r="H165" i="1"/>
  <c r="H214" i="1"/>
  <c r="H42" i="1"/>
  <c r="H52" i="1"/>
  <c r="H68" i="1"/>
  <c r="H76" i="1"/>
  <c r="H84" i="1"/>
  <c r="H100" i="1"/>
  <c r="H108" i="1"/>
  <c r="H116" i="1"/>
  <c r="H24" i="1"/>
  <c r="H27" i="1"/>
  <c r="H35" i="1"/>
  <c r="H43" i="1"/>
  <c r="H51" i="1"/>
  <c r="H56" i="1"/>
  <c r="H88" i="1"/>
  <c r="H120" i="1"/>
  <c r="H15" i="1"/>
  <c r="H23" i="1"/>
  <c r="H31" i="1"/>
  <c r="H14" i="1"/>
  <c r="H193" i="1"/>
  <c r="H38" i="1"/>
  <c r="H71" i="1"/>
  <c r="H91" i="1"/>
  <c r="H164" i="1"/>
  <c r="H70" i="1"/>
  <c r="H78" i="1"/>
  <c r="H86" i="1"/>
  <c r="H123" i="1"/>
  <c r="H131" i="1"/>
  <c r="H147" i="1"/>
  <c r="H152" i="1"/>
  <c r="H196" i="1"/>
  <c r="H204" i="1"/>
  <c r="H59" i="1"/>
  <c r="H189" i="1"/>
  <c r="H201" i="1"/>
  <c r="H46" i="1"/>
  <c r="H54" i="1"/>
  <c r="H87" i="1"/>
  <c r="H29" i="1"/>
  <c r="H37" i="1"/>
  <c r="H53" i="1"/>
  <c r="H57" i="1"/>
  <c r="H102" i="1"/>
  <c r="H110" i="1"/>
  <c r="H118" i="1"/>
  <c r="H127" i="1"/>
  <c r="H143" i="1"/>
  <c r="H151" i="1"/>
  <c r="H155" i="1"/>
  <c r="H163" i="1"/>
  <c r="H179" i="1"/>
  <c r="H22" i="1"/>
  <c r="H67" i="1"/>
  <c r="H83" i="1"/>
  <c r="H132" i="1"/>
  <c r="H140" i="1"/>
  <c r="H148" i="1"/>
  <c r="H197" i="1"/>
  <c r="H79" i="1"/>
  <c r="H99" i="1"/>
  <c r="H115" i="1"/>
  <c r="H172" i="1"/>
  <c r="H180" i="1"/>
  <c r="H213" i="1"/>
  <c r="H21" i="1"/>
  <c r="H18" i="1"/>
  <c r="H26" i="1"/>
  <c r="H61" i="1"/>
  <c r="H65" i="1"/>
  <c r="H69" i="1"/>
  <c r="H73" i="1"/>
  <c r="H85" i="1"/>
  <c r="H89" i="1"/>
  <c r="H134" i="1"/>
  <c r="H142" i="1"/>
  <c r="H150" i="1"/>
  <c r="H167" i="1"/>
  <c r="H187" i="1"/>
  <c r="H195" i="1"/>
  <c r="H32" i="1"/>
  <c r="H96" i="1"/>
  <c r="H160" i="1"/>
  <c r="H40" i="1"/>
  <c r="H49" i="1"/>
  <c r="H95" i="1"/>
  <c r="H104" i="1"/>
  <c r="H159" i="1"/>
  <c r="H168" i="1"/>
  <c r="H30" i="1"/>
  <c r="H39" i="1"/>
  <c r="H48" i="1"/>
  <c r="H60" i="1"/>
  <c r="H77" i="1"/>
  <c r="H81" i="1"/>
  <c r="H94" i="1"/>
  <c r="H103" i="1"/>
  <c r="H107" i="1"/>
  <c r="H112" i="1"/>
  <c r="H124" i="1"/>
  <c r="H141" i="1"/>
  <c r="H145" i="1"/>
  <c r="H158" i="1"/>
  <c r="H171" i="1"/>
  <c r="H176" i="1"/>
  <c r="H188" i="1"/>
  <c r="H205" i="1"/>
  <c r="H209" i="1"/>
  <c r="H47" i="1"/>
  <c r="H175" i="1"/>
  <c r="H64" i="1"/>
  <c r="H63" i="1"/>
  <c r="H212" i="1"/>
  <c r="H111" i="1"/>
  <c r="H55" i="1"/>
  <c r="H119" i="1"/>
  <c r="H128" i="1"/>
  <c r="H183" i="1"/>
  <c r="H17" i="1"/>
  <c r="H72" i="1"/>
  <c r="H136" i="1"/>
  <c r="H16" i="1"/>
  <c r="H19" i="1"/>
  <c r="H25" i="1"/>
  <c r="H34" i="1"/>
  <c r="H45" i="1"/>
  <c r="H62" i="1"/>
  <c r="H75" i="1"/>
  <c r="H80" i="1"/>
  <c r="H92" i="1"/>
  <c r="H109" i="1"/>
  <c r="H113" i="1"/>
  <c r="H126" i="1"/>
  <c r="H135" i="1"/>
  <c r="H139" i="1"/>
  <c r="H144" i="1"/>
  <c r="H156" i="1"/>
  <c r="H173" i="1"/>
  <c r="H177" i="1"/>
  <c r="H190" i="1"/>
  <c r="H192" i="1"/>
  <c r="H203" i="1"/>
</calcChain>
</file>

<file path=xl/sharedStrings.xml><?xml version="1.0" encoding="utf-8"?>
<sst xmlns="http://schemas.openxmlformats.org/spreadsheetml/2006/main" count="41" uniqueCount="23">
  <si>
    <t>stock</t>
  </si>
  <si>
    <t xml:space="preserve">option 1 </t>
  </si>
  <si>
    <t>option 2</t>
  </si>
  <si>
    <t>option 3</t>
  </si>
  <si>
    <t>option 4</t>
  </si>
  <si>
    <t>option 5</t>
  </si>
  <si>
    <t>Current Stock price</t>
  </si>
  <si>
    <t xml:space="preserve"> --select--</t>
  </si>
  <si>
    <t>type</t>
  </si>
  <si>
    <t>Put</t>
  </si>
  <si>
    <t>Call</t>
  </si>
  <si>
    <t>Long</t>
  </si>
  <si>
    <t xml:space="preserve">Long or Short </t>
  </si>
  <si>
    <t>Short</t>
  </si>
  <si>
    <t>strike price</t>
  </si>
  <si>
    <t>NA</t>
  </si>
  <si>
    <t>premium charged</t>
  </si>
  <si>
    <t>Quantity Purchased</t>
  </si>
  <si>
    <t>stock price</t>
  </si>
  <si>
    <t>stock payoff</t>
  </si>
  <si>
    <t xml:space="preserve">option 2 </t>
  </si>
  <si>
    <t>portfolio payout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</si>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</sst>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b/>
      <u/>
      <sz val="22"/>
      <color rgb="FFC55A11"/>
      <name val="Arial"/>
    </font>
    <font>
      <sz val="11"/>
      <name val="Calibri"/>
    </font>
    <font>
      <b/>
      <sz val="11"/>
      <color theme="1"/>
      <name val="Calibri"/>
    </font>
    <font>
      <sz val="11"/>
      <color rgb="FFD8D8D8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0" borderId="1" xfId="0" applyFont="1" applyFill="1" applyBorder="1"/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/>
    <xf numFmtId="0" fontId="1" fillId="0" borderId="1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1" fillId="0" borderId="14" xfId="0" applyFont="1" applyFill="1" applyBorder="1"/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0" fillId="0" borderId="0" xfId="0" applyFont="1" applyFill="1" applyAlignment="1"/>
    <xf numFmtId="0" fontId="4" fillId="0" borderId="14" xfId="0" applyFont="1" applyFill="1" applyBorder="1"/>
    <xf numFmtId="2" fontId="1" fillId="0" borderId="19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0" xfId="0" applyFont="1" applyFill="1"/>
    <xf numFmtId="0" fontId="4" fillId="0" borderId="23" xfId="0" applyFont="1" applyFill="1" applyBorder="1"/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4" fillId="0" borderId="20" xfId="0" applyFont="1" applyFill="1" applyBorder="1"/>
    <xf numFmtId="2" fontId="1" fillId="0" borderId="20" xfId="0" applyNumberFormat="1" applyFont="1" applyFill="1" applyBorder="1" applyAlignment="1">
      <alignment horizontal="center"/>
    </xf>
    <xf numFmtId="0" fontId="4" fillId="0" borderId="26" xfId="0" applyFont="1" applyFill="1" applyBorder="1"/>
    <xf numFmtId="1" fontId="1" fillId="0" borderId="27" xfId="0" applyNumberFormat="1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top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3" fillId="0" borderId="11" xfId="0" applyFont="1" applyFill="1" applyBorder="1" applyAlignment="1"/>
    <xf numFmtId="0" fontId="3" fillId="0" borderId="12" xfId="0" applyFont="1" applyFill="1" applyBorder="1" applyAlignment="1"/>
    <xf numFmtId="0" fontId="3" fillId="0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IN" sz="1400" b="0" i="0">
                <a:solidFill>
                  <a:srgbClr val="757575"/>
                </a:solidFill>
                <a:latin typeface="+mn-lt"/>
              </a:rPr>
              <a:t>Payoff Graph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stock payoff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Sheet1!$B$14:$B$214</c:f>
              <c:numCache>
                <c:formatCode>General</c:formatCode>
                <c:ptCount val="201"/>
                <c:pt idx="0">
                  <c:v>-90</c:v>
                </c:pt>
                <c:pt idx="1">
                  <c:v>-89</c:v>
                </c:pt>
                <c:pt idx="2">
                  <c:v>-88</c:v>
                </c:pt>
                <c:pt idx="3">
                  <c:v>-87</c:v>
                </c:pt>
                <c:pt idx="4">
                  <c:v>-86</c:v>
                </c:pt>
                <c:pt idx="5">
                  <c:v>-85</c:v>
                </c:pt>
                <c:pt idx="6">
                  <c:v>-84</c:v>
                </c:pt>
                <c:pt idx="7">
                  <c:v>-83</c:v>
                </c:pt>
                <c:pt idx="8">
                  <c:v>-82</c:v>
                </c:pt>
                <c:pt idx="9">
                  <c:v>-81</c:v>
                </c:pt>
                <c:pt idx="10">
                  <c:v>-80</c:v>
                </c:pt>
                <c:pt idx="11">
                  <c:v>-79</c:v>
                </c:pt>
                <c:pt idx="12">
                  <c:v>-78</c:v>
                </c:pt>
                <c:pt idx="13">
                  <c:v>-77</c:v>
                </c:pt>
                <c:pt idx="14">
                  <c:v>-76</c:v>
                </c:pt>
                <c:pt idx="15">
                  <c:v>-75</c:v>
                </c:pt>
                <c:pt idx="16">
                  <c:v>-74</c:v>
                </c:pt>
                <c:pt idx="17">
                  <c:v>-73</c:v>
                </c:pt>
                <c:pt idx="18">
                  <c:v>-72</c:v>
                </c:pt>
                <c:pt idx="19">
                  <c:v>-71</c:v>
                </c:pt>
                <c:pt idx="20">
                  <c:v>-70</c:v>
                </c:pt>
                <c:pt idx="21">
                  <c:v>-69</c:v>
                </c:pt>
                <c:pt idx="22">
                  <c:v>-68</c:v>
                </c:pt>
                <c:pt idx="23">
                  <c:v>-67</c:v>
                </c:pt>
                <c:pt idx="24">
                  <c:v>-66</c:v>
                </c:pt>
                <c:pt idx="25">
                  <c:v>-65</c:v>
                </c:pt>
                <c:pt idx="26">
                  <c:v>-64</c:v>
                </c:pt>
                <c:pt idx="27">
                  <c:v>-63</c:v>
                </c:pt>
                <c:pt idx="28">
                  <c:v>-62</c:v>
                </c:pt>
                <c:pt idx="29">
                  <c:v>-61</c:v>
                </c:pt>
                <c:pt idx="30">
                  <c:v>-60</c:v>
                </c:pt>
                <c:pt idx="31">
                  <c:v>-59</c:v>
                </c:pt>
                <c:pt idx="32">
                  <c:v>-58</c:v>
                </c:pt>
                <c:pt idx="33">
                  <c:v>-57</c:v>
                </c:pt>
                <c:pt idx="34">
                  <c:v>-56</c:v>
                </c:pt>
                <c:pt idx="35">
                  <c:v>-55</c:v>
                </c:pt>
                <c:pt idx="36">
                  <c:v>-54</c:v>
                </c:pt>
                <c:pt idx="37">
                  <c:v>-53</c:v>
                </c:pt>
                <c:pt idx="38">
                  <c:v>-52</c:v>
                </c:pt>
                <c:pt idx="39">
                  <c:v>-51</c:v>
                </c:pt>
                <c:pt idx="40">
                  <c:v>-50</c:v>
                </c:pt>
                <c:pt idx="41">
                  <c:v>-49</c:v>
                </c:pt>
                <c:pt idx="42">
                  <c:v>-48</c:v>
                </c:pt>
                <c:pt idx="43">
                  <c:v>-47</c:v>
                </c:pt>
                <c:pt idx="44">
                  <c:v>-46</c:v>
                </c:pt>
                <c:pt idx="45">
                  <c:v>-45</c:v>
                </c:pt>
                <c:pt idx="46">
                  <c:v>-44</c:v>
                </c:pt>
                <c:pt idx="47">
                  <c:v>-43</c:v>
                </c:pt>
                <c:pt idx="48">
                  <c:v>-42</c:v>
                </c:pt>
                <c:pt idx="49">
                  <c:v>-41</c:v>
                </c:pt>
                <c:pt idx="50">
                  <c:v>-40</c:v>
                </c:pt>
                <c:pt idx="51">
                  <c:v>-39</c:v>
                </c:pt>
                <c:pt idx="52">
                  <c:v>-38</c:v>
                </c:pt>
                <c:pt idx="53">
                  <c:v>-37</c:v>
                </c:pt>
                <c:pt idx="54">
                  <c:v>-36</c:v>
                </c:pt>
                <c:pt idx="55">
                  <c:v>-35</c:v>
                </c:pt>
                <c:pt idx="56">
                  <c:v>-34</c:v>
                </c:pt>
                <c:pt idx="57">
                  <c:v>-33</c:v>
                </c:pt>
                <c:pt idx="58">
                  <c:v>-32</c:v>
                </c:pt>
                <c:pt idx="59">
                  <c:v>-31</c:v>
                </c:pt>
                <c:pt idx="60">
                  <c:v>-30</c:v>
                </c:pt>
                <c:pt idx="61">
                  <c:v>-29</c:v>
                </c:pt>
                <c:pt idx="62">
                  <c:v>-28</c:v>
                </c:pt>
                <c:pt idx="63">
                  <c:v>-27</c:v>
                </c:pt>
                <c:pt idx="64">
                  <c:v>-26</c:v>
                </c:pt>
                <c:pt idx="65">
                  <c:v>-25</c:v>
                </c:pt>
                <c:pt idx="66">
                  <c:v>-24</c:v>
                </c:pt>
                <c:pt idx="67">
                  <c:v>-23</c:v>
                </c:pt>
                <c:pt idx="68">
                  <c:v>-22</c:v>
                </c:pt>
                <c:pt idx="69">
                  <c:v>-21</c:v>
                </c:pt>
                <c:pt idx="70">
                  <c:v>-20</c:v>
                </c:pt>
                <c:pt idx="71">
                  <c:v>-19</c:v>
                </c:pt>
                <c:pt idx="72">
                  <c:v>-18</c:v>
                </c:pt>
                <c:pt idx="73">
                  <c:v>-17</c:v>
                </c:pt>
                <c:pt idx="74">
                  <c:v>-16</c:v>
                </c:pt>
                <c:pt idx="75">
                  <c:v>-15</c:v>
                </c:pt>
                <c:pt idx="76">
                  <c:v>-14</c:v>
                </c:pt>
                <c:pt idx="77">
                  <c:v>-13</c:v>
                </c:pt>
                <c:pt idx="78">
                  <c:v>-12</c:v>
                </c:pt>
                <c:pt idx="79">
                  <c:v>-11</c:v>
                </c:pt>
                <c:pt idx="80">
                  <c:v>-10</c:v>
                </c:pt>
                <c:pt idx="81">
                  <c:v>-9</c:v>
                </c:pt>
                <c:pt idx="82">
                  <c:v>-8</c:v>
                </c:pt>
                <c:pt idx="83">
                  <c:v>-7</c:v>
                </c:pt>
                <c:pt idx="84">
                  <c:v>-6</c:v>
                </c:pt>
                <c:pt idx="85">
                  <c:v>-5</c:v>
                </c:pt>
                <c:pt idx="86">
                  <c:v>-4</c:v>
                </c:pt>
                <c:pt idx="87">
                  <c:v>-3</c:v>
                </c:pt>
                <c:pt idx="88">
                  <c:v>-2</c:v>
                </c:pt>
                <c:pt idx="89">
                  <c:v>-1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20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24</c:v>
                </c:pt>
                <c:pt idx="115">
                  <c:v>25</c:v>
                </c:pt>
                <c:pt idx="116">
                  <c:v>26</c:v>
                </c:pt>
                <c:pt idx="117">
                  <c:v>27</c:v>
                </c:pt>
                <c:pt idx="118">
                  <c:v>28</c:v>
                </c:pt>
                <c:pt idx="119">
                  <c:v>29</c:v>
                </c:pt>
                <c:pt idx="120">
                  <c:v>30</c:v>
                </c:pt>
                <c:pt idx="121">
                  <c:v>31</c:v>
                </c:pt>
                <c:pt idx="122">
                  <c:v>32</c:v>
                </c:pt>
                <c:pt idx="123">
                  <c:v>33</c:v>
                </c:pt>
                <c:pt idx="124">
                  <c:v>34</c:v>
                </c:pt>
                <c:pt idx="125">
                  <c:v>35</c:v>
                </c:pt>
                <c:pt idx="126">
                  <c:v>36</c:v>
                </c:pt>
                <c:pt idx="127">
                  <c:v>37</c:v>
                </c:pt>
                <c:pt idx="128">
                  <c:v>38</c:v>
                </c:pt>
                <c:pt idx="129">
                  <c:v>39</c:v>
                </c:pt>
                <c:pt idx="130">
                  <c:v>40</c:v>
                </c:pt>
                <c:pt idx="131">
                  <c:v>41</c:v>
                </c:pt>
                <c:pt idx="132">
                  <c:v>42</c:v>
                </c:pt>
                <c:pt idx="133">
                  <c:v>43</c:v>
                </c:pt>
                <c:pt idx="134">
                  <c:v>44</c:v>
                </c:pt>
                <c:pt idx="135">
                  <c:v>45</c:v>
                </c:pt>
                <c:pt idx="136">
                  <c:v>46</c:v>
                </c:pt>
                <c:pt idx="137">
                  <c:v>47</c:v>
                </c:pt>
                <c:pt idx="138">
                  <c:v>48</c:v>
                </c:pt>
                <c:pt idx="139">
                  <c:v>49</c:v>
                </c:pt>
                <c:pt idx="140">
                  <c:v>50</c:v>
                </c:pt>
                <c:pt idx="141">
                  <c:v>51</c:v>
                </c:pt>
                <c:pt idx="142">
                  <c:v>52</c:v>
                </c:pt>
                <c:pt idx="143">
                  <c:v>53</c:v>
                </c:pt>
                <c:pt idx="144">
                  <c:v>54</c:v>
                </c:pt>
                <c:pt idx="145">
                  <c:v>55</c:v>
                </c:pt>
                <c:pt idx="146">
                  <c:v>56</c:v>
                </c:pt>
                <c:pt idx="147">
                  <c:v>57</c:v>
                </c:pt>
                <c:pt idx="148">
                  <c:v>58</c:v>
                </c:pt>
                <c:pt idx="149">
                  <c:v>59</c:v>
                </c:pt>
                <c:pt idx="150">
                  <c:v>60</c:v>
                </c:pt>
                <c:pt idx="151">
                  <c:v>61</c:v>
                </c:pt>
                <c:pt idx="152">
                  <c:v>62</c:v>
                </c:pt>
                <c:pt idx="153">
                  <c:v>63</c:v>
                </c:pt>
                <c:pt idx="154">
                  <c:v>64</c:v>
                </c:pt>
                <c:pt idx="155">
                  <c:v>65</c:v>
                </c:pt>
                <c:pt idx="156">
                  <c:v>66</c:v>
                </c:pt>
                <c:pt idx="157">
                  <c:v>67</c:v>
                </c:pt>
                <c:pt idx="158">
                  <c:v>68</c:v>
                </c:pt>
                <c:pt idx="159">
                  <c:v>69</c:v>
                </c:pt>
                <c:pt idx="160">
                  <c:v>70</c:v>
                </c:pt>
                <c:pt idx="161">
                  <c:v>71</c:v>
                </c:pt>
                <c:pt idx="162">
                  <c:v>72</c:v>
                </c:pt>
                <c:pt idx="163">
                  <c:v>73</c:v>
                </c:pt>
                <c:pt idx="164">
                  <c:v>74</c:v>
                </c:pt>
                <c:pt idx="165">
                  <c:v>75</c:v>
                </c:pt>
                <c:pt idx="166">
                  <c:v>76</c:v>
                </c:pt>
                <c:pt idx="167">
                  <c:v>77</c:v>
                </c:pt>
                <c:pt idx="168">
                  <c:v>78</c:v>
                </c:pt>
                <c:pt idx="169">
                  <c:v>79</c:v>
                </c:pt>
                <c:pt idx="170">
                  <c:v>80</c:v>
                </c:pt>
                <c:pt idx="171">
                  <c:v>81</c:v>
                </c:pt>
                <c:pt idx="172">
                  <c:v>82</c:v>
                </c:pt>
                <c:pt idx="173">
                  <c:v>83</c:v>
                </c:pt>
                <c:pt idx="174">
                  <c:v>84</c:v>
                </c:pt>
                <c:pt idx="175">
                  <c:v>85</c:v>
                </c:pt>
                <c:pt idx="176">
                  <c:v>86</c:v>
                </c:pt>
                <c:pt idx="177">
                  <c:v>87</c:v>
                </c:pt>
                <c:pt idx="178">
                  <c:v>88</c:v>
                </c:pt>
                <c:pt idx="179">
                  <c:v>89</c:v>
                </c:pt>
                <c:pt idx="180">
                  <c:v>90</c:v>
                </c:pt>
                <c:pt idx="181">
                  <c:v>91</c:v>
                </c:pt>
                <c:pt idx="182">
                  <c:v>92</c:v>
                </c:pt>
                <c:pt idx="183">
                  <c:v>93</c:v>
                </c:pt>
                <c:pt idx="184">
                  <c:v>94</c:v>
                </c:pt>
                <c:pt idx="185">
                  <c:v>95</c:v>
                </c:pt>
                <c:pt idx="186">
                  <c:v>96</c:v>
                </c:pt>
                <c:pt idx="187">
                  <c:v>97</c:v>
                </c:pt>
                <c:pt idx="188">
                  <c:v>98</c:v>
                </c:pt>
                <c:pt idx="189">
                  <c:v>99</c:v>
                </c:pt>
                <c:pt idx="190">
                  <c:v>100</c:v>
                </c:pt>
                <c:pt idx="191">
                  <c:v>101</c:v>
                </c:pt>
                <c:pt idx="192">
                  <c:v>102</c:v>
                </c:pt>
                <c:pt idx="193">
                  <c:v>103</c:v>
                </c:pt>
                <c:pt idx="194">
                  <c:v>104</c:v>
                </c:pt>
                <c:pt idx="195">
                  <c:v>105</c:v>
                </c:pt>
                <c:pt idx="196">
                  <c:v>106</c:v>
                </c:pt>
                <c:pt idx="197">
                  <c:v>107</c:v>
                </c:pt>
                <c:pt idx="198">
                  <c:v>108</c:v>
                </c:pt>
                <c:pt idx="199">
                  <c:v>109</c:v>
                </c:pt>
                <c:pt idx="200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C-49E4-BAE5-75A93B8EAF8F}"/>
            </c:ext>
          </c:extLst>
        </c:ser>
        <c:ser>
          <c:idx val="1"/>
          <c:order val="1"/>
          <c:tx>
            <c:v>option 1 </c:v>
          </c:tx>
          <c:spPr>
            <a:ln w="1905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Sheet1!$C$14:$C$214</c:f>
              <c:numCache>
                <c:formatCode>General</c:formatCode>
                <c:ptCount val="201"/>
                <c:pt idx="0">
                  <c:v>-96</c:v>
                </c:pt>
                <c:pt idx="1">
                  <c:v>-95</c:v>
                </c:pt>
                <c:pt idx="2">
                  <c:v>-94</c:v>
                </c:pt>
                <c:pt idx="3">
                  <c:v>-93</c:v>
                </c:pt>
                <c:pt idx="4">
                  <c:v>-92</c:v>
                </c:pt>
                <c:pt idx="5">
                  <c:v>-91</c:v>
                </c:pt>
                <c:pt idx="6">
                  <c:v>-90</c:v>
                </c:pt>
                <c:pt idx="7">
                  <c:v>-89</c:v>
                </c:pt>
                <c:pt idx="8">
                  <c:v>-88</c:v>
                </c:pt>
                <c:pt idx="9">
                  <c:v>-87</c:v>
                </c:pt>
                <c:pt idx="10">
                  <c:v>-86</c:v>
                </c:pt>
                <c:pt idx="11">
                  <c:v>-85</c:v>
                </c:pt>
                <c:pt idx="12">
                  <c:v>-84</c:v>
                </c:pt>
                <c:pt idx="13">
                  <c:v>-83</c:v>
                </c:pt>
                <c:pt idx="14">
                  <c:v>-82</c:v>
                </c:pt>
                <c:pt idx="15">
                  <c:v>-81</c:v>
                </c:pt>
                <c:pt idx="16">
                  <c:v>-80</c:v>
                </c:pt>
                <c:pt idx="17">
                  <c:v>-79</c:v>
                </c:pt>
                <c:pt idx="18">
                  <c:v>-78</c:v>
                </c:pt>
                <c:pt idx="19">
                  <c:v>-77</c:v>
                </c:pt>
                <c:pt idx="20">
                  <c:v>-76</c:v>
                </c:pt>
                <c:pt idx="21">
                  <c:v>-75</c:v>
                </c:pt>
                <c:pt idx="22">
                  <c:v>-74</c:v>
                </c:pt>
                <c:pt idx="23">
                  <c:v>-73</c:v>
                </c:pt>
                <c:pt idx="24">
                  <c:v>-72</c:v>
                </c:pt>
                <c:pt idx="25">
                  <c:v>-71</c:v>
                </c:pt>
                <c:pt idx="26">
                  <c:v>-70</c:v>
                </c:pt>
                <c:pt idx="27">
                  <c:v>-69</c:v>
                </c:pt>
                <c:pt idx="28">
                  <c:v>-68</c:v>
                </c:pt>
                <c:pt idx="29">
                  <c:v>-67</c:v>
                </c:pt>
                <c:pt idx="30">
                  <c:v>-66</c:v>
                </c:pt>
                <c:pt idx="31">
                  <c:v>-65</c:v>
                </c:pt>
                <c:pt idx="32">
                  <c:v>-64</c:v>
                </c:pt>
                <c:pt idx="33">
                  <c:v>-63</c:v>
                </c:pt>
                <c:pt idx="34">
                  <c:v>-62</c:v>
                </c:pt>
                <c:pt idx="35">
                  <c:v>-61</c:v>
                </c:pt>
                <c:pt idx="36">
                  <c:v>-60</c:v>
                </c:pt>
                <c:pt idx="37">
                  <c:v>-59</c:v>
                </c:pt>
                <c:pt idx="38">
                  <c:v>-58</c:v>
                </c:pt>
                <c:pt idx="39">
                  <c:v>-57</c:v>
                </c:pt>
                <c:pt idx="40">
                  <c:v>-56</c:v>
                </c:pt>
                <c:pt idx="41">
                  <c:v>-55</c:v>
                </c:pt>
                <c:pt idx="42">
                  <c:v>-54</c:v>
                </c:pt>
                <c:pt idx="43">
                  <c:v>-53</c:v>
                </c:pt>
                <c:pt idx="44">
                  <c:v>-52</c:v>
                </c:pt>
                <c:pt idx="45">
                  <c:v>-51</c:v>
                </c:pt>
                <c:pt idx="46">
                  <c:v>-50</c:v>
                </c:pt>
                <c:pt idx="47">
                  <c:v>-49</c:v>
                </c:pt>
                <c:pt idx="48">
                  <c:v>-48</c:v>
                </c:pt>
                <c:pt idx="49">
                  <c:v>-47</c:v>
                </c:pt>
                <c:pt idx="50">
                  <c:v>-46</c:v>
                </c:pt>
                <c:pt idx="51">
                  <c:v>-45</c:v>
                </c:pt>
                <c:pt idx="52">
                  <c:v>-44</c:v>
                </c:pt>
                <c:pt idx="53">
                  <c:v>-43</c:v>
                </c:pt>
                <c:pt idx="54">
                  <c:v>-42</c:v>
                </c:pt>
                <c:pt idx="55">
                  <c:v>-41</c:v>
                </c:pt>
                <c:pt idx="56">
                  <c:v>-40</c:v>
                </c:pt>
                <c:pt idx="57">
                  <c:v>-39</c:v>
                </c:pt>
                <c:pt idx="58">
                  <c:v>-38</c:v>
                </c:pt>
                <c:pt idx="59">
                  <c:v>-37</c:v>
                </c:pt>
                <c:pt idx="60">
                  <c:v>-36</c:v>
                </c:pt>
                <c:pt idx="61">
                  <c:v>-35</c:v>
                </c:pt>
                <c:pt idx="62">
                  <c:v>-34</c:v>
                </c:pt>
                <c:pt idx="63">
                  <c:v>-33</c:v>
                </c:pt>
                <c:pt idx="64">
                  <c:v>-32</c:v>
                </c:pt>
                <c:pt idx="65">
                  <c:v>-31</c:v>
                </c:pt>
                <c:pt idx="66">
                  <c:v>-30</c:v>
                </c:pt>
                <c:pt idx="67">
                  <c:v>-29</c:v>
                </c:pt>
                <c:pt idx="68">
                  <c:v>-28</c:v>
                </c:pt>
                <c:pt idx="69">
                  <c:v>-27</c:v>
                </c:pt>
                <c:pt idx="70">
                  <c:v>-26</c:v>
                </c:pt>
                <c:pt idx="71">
                  <c:v>-25</c:v>
                </c:pt>
                <c:pt idx="72">
                  <c:v>-24</c:v>
                </c:pt>
                <c:pt idx="73">
                  <c:v>-23</c:v>
                </c:pt>
                <c:pt idx="74">
                  <c:v>-22</c:v>
                </c:pt>
                <c:pt idx="75">
                  <c:v>-21</c:v>
                </c:pt>
                <c:pt idx="76">
                  <c:v>-20</c:v>
                </c:pt>
                <c:pt idx="77">
                  <c:v>-19</c:v>
                </c:pt>
                <c:pt idx="78">
                  <c:v>-18</c:v>
                </c:pt>
                <c:pt idx="79">
                  <c:v>-17</c:v>
                </c:pt>
                <c:pt idx="80">
                  <c:v>-16</c:v>
                </c:pt>
                <c:pt idx="81">
                  <c:v>-15</c:v>
                </c:pt>
                <c:pt idx="82">
                  <c:v>-14</c:v>
                </c:pt>
                <c:pt idx="83">
                  <c:v>-13</c:v>
                </c:pt>
                <c:pt idx="84">
                  <c:v>-12</c:v>
                </c:pt>
                <c:pt idx="85">
                  <c:v>-11</c:v>
                </c:pt>
                <c:pt idx="86">
                  <c:v>-10</c:v>
                </c:pt>
                <c:pt idx="87">
                  <c:v>-9</c:v>
                </c:pt>
                <c:pt idx="88">
                  <c:v>-8</c:v>
                </c:pt>
                <c:pt idx="89">
                  <c:v>-7</c:v>
                </c:pt>
                <c:pt idx="90">
                  <c:v>-6</c:v>
                </c:pt>
                <c:pt idx="91">
                  <c:v>-5</c:v>
                </c:pt>
                <c:pt idx="92">
                  <c:v>-4</c:v>
                </c:pt>
                <c:pt idx="93">
                  <c:v>-3</c:v>
                </c:pt>
                <c:pt idx="94">
                  <c:v>-2</c:v>
                </c:pt>
                <c:pt idx="95">
                  <c:v>-1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4C-49E4-BAE5-75A93B8EAF8F}"/>
            </c:ext>
          </c:extLst>
        </c:ser>
        <c:ser>
          <c:idx val="2"/>
          <c:order val="2"/>
          <c:tx>
            <c:v>option 2 </c:v>
          </c:tx>
          <c:spPr>
            <a:ln w="19050" cmpd="sng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Sheet1!$D$14:$D$214</c:f>
              <c:numCache>
                <c:formatCode>General</c:formatCode>
                <c:ptCount val="201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-4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  <c:pt idx="39">
                  <c:v>-4</c:v>
                </c:pt>
                <c:pt idx="40">
                  <c:v>-4</c:v>
                </c:pt>
                <c:pt idx="41">
                  <c:v>-4</c:v>
                </c:pt>
                <c:pt idx="42">
                  <c:v>-4</c:v>
                </c:pt>
                <c:pt idx="43">
                  <c:v>-4</c:v>
                </c:pt>
                <c:pt idx="44">
                  <c:v>-4</c:v>
                </c:pt>
                <c:pt idx="45">
                  <c:v>-4</c:v>
                </c:pt>
                <c:pt idx="46">
                  <c:v>-4</c:v>
                </c:pt>
                <c:pt idx="47">
                  <c:v>-4</c:v>
                </c:pt>
                <c:pt idx="48">
                  <c:v>-4</c:v>
                </c:pt>
                <c:pt idx="49">
                  <c:v>-4</c:v>
                </c:pt>
                <c:pt idx="50">
                  <c:v>-4</c:v>
                </c:pt>
                <c:pt idx="51">
                  <c:v>-4</c:v>
                </c:pt>
                <c:pt idx="52">
                  <c:v>-4</c:v>
                </c:pt>
                <c:pt idx="53">
                  <c:v>-4</c:v>
                </c:pt>
                <c:pt idx="54">
                  <c:v>-4</c:v>
                </c:pt>
                <c:pt idx="55">
                  <c:v>-4</c:v>
                </c:pt>
                <c:pt idx="56">
                  <c:v>-4</c:v>
                </c:pt>
                <c:pt idx="57">
                  <c:v>-4</c:v>
                </c:pt>
                <c:pt idx="58">
                  <c:v>-4</c:v>
                </c:pt>
                <c:pt idx="59">
                  <c:v>-4</c:v>
                </c:pt>
                <c:pt idx="60">
                  <c:v>-4</c:v>
                </c:pt>
                <c:pt idx="61">
                  <c:v>-4</c:v>
                </c:pt>
                <c:pt idx="62">
                  <c:v>-4</c:v>
                </c:pt>
                <c:pt idx="63">
                  <c:v>-4</c:v>
                </c:pt>
                <c:pt idx="64">
                  <c:v>-4</c:v>
                </c:pt>
                <c:pt idx="65">
                  <c:v>-4</c:v>
                </c:pt>
                <c:pt idx="66">
                  <c:v>-4</c:v>
                </c:pt>
                <c:pt idx="67">
                  <c:v>-4</c:v>
                </c:pt>
                <c:pt idx="68">
                  <c:v>-4</c:v>
                </c:pt>
                <c:pt idx="69">
                  <c:v>-4</c:v>
                </c:pt>
                <c:pt idx="70">
                  <c:v>-4</c:v>
                </c:pt>
                <c:pt idx="71">
                  <c:v>-4</c:v>
                </c:pt>
                <c:pt idx="72">
                  <c:v>-4</c:v>
                </c:pt>
                <c:pt idx="73">
                  <c:v>-4</c:v>
                </c:pt>
                <c:pt idx="74">
                  <c:v>-4</c:v>
                </c:pt>
                <c:pt idx="75">
                  <c:v>-4</c:v>
                </c:pt>
                <c:pt idx="76">
                  <c:v>-4</c:v>
                </c:pt>
                <c:pt idx="77">
                  <c:v>-4</c:v>
                </c:pt>
                <c:pt idx="78">
                  <c:v>-4</c:v>
                </c:pt>
                <c:pt idx="79">
                  <c:v>-4</c:v>
                </c:pt>
                <c:pt idx="80">
                  <c:v>-4</c:v>
                </c:pt>
                <c:pt idx="81">
                  <c:v>-4</c:v>
                </c:pt>
                <c:pt idx="82">
                  <c:v>-4</c:v>
                </c:pt>
                <c:pt idx="83">
                  <c:v>-4</c:v>
                </c:pt>
                <c:pt idx="84">
                  <c:v>-4</c:v>
                </c:pt>
                <c:pt idx="85">
                  <c:v>-4</c:v>
                </c:pt>
                <c:pt idx="86">
                  <c:v>-4</c:v>
                </c:pt>
                <c:pt idx="87">
                  <c:v>-4</c:v>
                </c:pt>
                <c:pt idx="88">
                  <c:v>-4</c:v>
                </c:pt>
                <c:pt idx="89">
                  <c:v>-4</c:v>
                </c:pt>
                <c:pt idx="90">
                  <c:v>-4</c:v>
                </c:pt>
                <c:pt idx="91">
                  <c:v>-4</c:v>
                </c:pt>
                <c:pt idx="92">
                  <c:v>-4</c:v>
                </c:pt>
                <c:pt idx="93">
                  <c:v>-4</c:v>
                </c:pt>
                <c:pt idx="94">
                  <c:v>-4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-3</c:v>
                </c:pt>
                <c:pt idx="102">
                  <c:v>-2</c:v>
                </c:pt>
                <c:pt idx="103">
                  <c:v>-1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5</c:v>
                </c:pt>
                <c:pt idx="110">
                  <c:v>6</c:v>
                </c:pt>
                <c:pt idx="111">
                  <c:v>7</c:v>
                </c:pt>
                <c:pt idx="112">
                  <c:v>8</c:v>
                </c:pt>
                <c:pt idx="113">
                  <c:v>9</c:v>
                </c:pt>
                <c:pt idx="114">
                  <c:v>10</c:v>
                </c:pt>
                <c:pt idx="115">
                  <c:v>11</c:v>
                </c:pt>
                <c:pt idx="116">
                  <c:v>12</c:v>
                </c:pt>
                <c:pt idx="117">
                  <c:v>13</c:v>
                </c:pt>
                <c:pt idx="118">
                  <c:v>14</c:v>
                </c:pt>
                <c:pt idx="119">
                  <c:v>15</c:v>
                </c:pt>
                <c:pt idx="120">
                  <c:v>16</c:v>
                </c:pt>
                <c:pt idx="121">
                  <c:v>17</c:v>
                </c:pt>
                <c:pt idx="122">
                  <c:v>18</c:v>
                </c:pt>
                <c:pt idx="123">
                  <c:v>19</c:v>
                </c:pt>
                <c:pt idx="124">
                  <c:v>20</c:v>
                </c:pt>
                <c:pt idx="125">
                  <c:v>21</c:v>
                </c:pt>
                <c:pt idx="126">
                  <c:v>22</c:v>
                </c:pt>
                <c:pt idx="127">
                  <c:v>23</c:v>
                </c:pt>
                <c:pt idx="128">
                  <c:v>24</c:v>
                </c:pt>
                <c:pt idx="129">
                  <c:v>25</c:v>
                </c:pt>
                <c:pt idx="130">
                  <c:v>26</c:v>
                </c:pt>
                <c:pt idx="131">
                  <c:v>27</c:v>
                </c:pt>
                <c:pt idx="132">
                  <c:v>28</c:v>
                </c:pt>
                <c:pt idx="133">
                  <c:v>29</c:v>
                </c:pt>
                <c:pt idx="134">
                  <c:v>30</c:v>
                </c:pt>
                <c:pt idx="135">
                  <c:v>31</c:v>
                </c:pt>
                <c:pt idx="136">
                  <c:v>32</c:v>
                </c:pt>
                <c:pt idx="137">
                  <c:v>33</c:v>
                </c:pt>
                <c:pt idx="138">
                  <c:v>34</c:v>
                </c:pt>
                <c:pt idx="139">
                  <c:v>35</c:v>
                </c:pt>
                <c:pt idx="140">
                  <c:v>36</c:v>
                </c:pt>
                <c:pt idx="141">
                  <c:v>37</c:v>
                </c:pt>
                <c:pt idx="142">
                  <c:v>38</c:v>
                </c:pt>
                <c:pt idx="143">
                  <c:v>39</c:v>
                </c:pt>
                <c:pt idx="144">
                  <c:v>40</c:v>
                </c:pt>
                <c:pt idx="145">
                  <c:v>41</c:v>
                </c:pt>
                <c:pt idx="146">
                  <c:v>42</c:v>
                </c:pt>
                <c:pt idx="147">
                  <c:v>43</c:v>
                </c:pt>
                <c:pt idx="148">
                  <c:v>44</c:v>
                </c:pt>
                <c:pt idx="149">
                  <c:v>45</c:v>
                </c:pt>
                <c:pt idx="150">
                  <c:v>46</c:v>
                </c:pt>
                <c:pt idx="151">
                  <c:v>47</c:v>
                </c:pt>
                <c:pt idx="152">
                  <c:v>48</c:v>
                </c:pt>
                <c:pt idx="153">
                  <c:v>49</c:v>
                </c:pt>
                <c:pt idx="154">
                  <c:v>50</c:v>
                </c:pt>
                <c:pt idx="155">
                  <c:v>51</c:v>
                </c:pt>
                <c:pt idx="156">
                  <c:v>52</c:v>
                </c:pt>
                <c:pt idx="157">
                  <c:v>53</c:v>
                </c:pt>
                <c:pt idx="158">
                  <c:v>54</c:v>
                </c:pt>
                <c:pt idx="159">
                  <c:v>55</c:v>
                </c:pt>
                <c:pt idx="160">
                  <c:v>56</c:v>
                </c:pt>
                <c:pt idx="161">
                  <c:v>57</c:v>
                </c:pt>
                <c:pt idx="162">
                  <c:v>58</c:v>
                </c:pt>
                <c:pt idx="163">
                  <c:v>59</c:v>
                </c:pt>
                <c:pt idx="164">
                  <c:v>60</c:v>
                </c:pt>
                <c:pt idx="165">
                  <c:v>61</c:v>
                </c:pt>
                <c:pt idx="166">
                  <c:v>62</c:v>
                </c:pt>
                <c:pt idx="167">
                  <c:v>63</c:v>
                </c:pt>
                <c:pt idx="168">
                  <c:v>64</c:v>
                </c:pt>
                <c:pt idx="169">
                  <c:v>65</c:v>
                </c:pt>
                <c:pt idx="170">
                  <c:v>66</c:v>
                </c:pt>
                <c:pt idx="171">
                  <c:v>67</c:v>
                </c:pt>
                <c:pt idx="172">
                  <c:v>68</c:v>
                </c:pt>
                <c:pt idx="173">
                  <c:v>69</c:v>
                </c:pt>
                <c:pt idx="174">
                  <c:v>70</c:v>
                </c:pt>
                <c:pt idx="175">
                  <c:v>71</c:v>
                </c:pt>
                <c:pt idx="176">
                  <c:v>72</c:v>
                </c:pt>
                <c:pt idx="177">
                  <c:v>73</c:v>
                </c:pt>
                <c:pt idx="178">
                  <c:v>74</c:v>
                </c:pt>
                <c:pt idx="179">
                  <c:v>75</c:v>
                </c:pt>
                <c:pt idx="180">
                  <c:v>76</c:v>
                </c:pt>
                <c:pt idx="181">
                  <c:v>77</c:v>
                </c:pt>
                <c:pt idx="182">
                  <c:v>78</c:v>
                </c:pt>
                <c:pt idx="183">
                  <c:v>79</c:v>
                </c:pt>
                <c:pt idx="184">
                  <c:v>80</c:v>
                </c:pt>
                <c:pt idx="185">
                  <c:v>81</c:v>
                </c:pt>
                <c:pt idx="186">
                  <c:v>82</c:v>
                </c:pt>
                <c:pt idx="187">
                  <c:v>83</c:v>
                </c:pt>
                <c:pt idx="188">
                  <c:v>84</c:v>
                </c:pt>
                <c:pt idx="189">
                  <c:v>85</c:v>
                </c:pt>
                <c:pt idx="190">
                  <c:v>86</c:v>
                </c:pt>
                <c:pt idx="191">
                  <c:v>87</c:v>
                </c:pt>
                <c:pt idx="192">
                  <c:v>88</c:v>
                </c:pt>
                <c:pt idx="193">
                  <c:v>89</c:v>
                </c:pt>
                <c:pt idx="194">
                  <c:v>90</c:v>
                </c:pt>
                <c:pt idx="195">
                  <c:v>91</c:v>
                </c:pt>
                <c:pt idx="196">
                  <c:v>92</c:v>
                </c:pt>
                <c:pt idx="197">
                  <c:v>93</c:v>
                </c:pt>
                <c:pt idx="198">
                  <c:v>94</c:v>
                </c:pt>
                <c:pt idx="199">
                  <c:v>95</c:v>
                </c:pt>
                <c:pt idx="200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4C-49E4-BAE5-75A93B8EAF8F}"/>
            </c:ext>
          </c:extLst>
        </c:ser>
        <c:ser>
          <c:idx val="3"/>
          <c:order val="3"/>
          <c:tx>
            <c:v>option 3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Sheet1!$E$14:$E$214</c:f>
              <c:numCache>
                <c:formatCode>General</c:formatCode>
                <c:ptCount val="201"/>
                <c:pt idx="0">
                  <c:v>-71</c:v>
                </c:pt>
                <c:pt idx="1">
                  <c:v>-70</c:v>
                </c:pt>
                <c:pt idx="2">
                  <c:v>-69</c:v>
                </c:pt>
                <c:pt idx="3">
                  <c:v>-68</c:v>
                </c:pt>
                <c:pt idx="4">
                  <c:v>-67</c:v>
                </c:pt>
                <c:pt idx="5">
                  <c:v>-66</c:v>
                </c:pt>
                <c:pt idx="6">
                  <c:v>-65</c:v>
                </c:pt>
                <c:pt idx="7">
                  <c:v>-64</c:v>
                </c:pt>
                <c:pt idx="8">
                  <c:v>-63</c:v>
                </c:pt>
                <c:pt idx="9">
                  <c:v>-62</c:v>
                </c:pt>
                <c:pt idx="10">
                  <c:v>-61</c:v>
                </c:pt>
                <c:pt idx="11">
                  <c:v>-60</c:v>
                </c:pt>
                <c:pt idx="12">
                  <c:v>-59</c:v>
                </c:pt>
                <c:pt idx="13">
                  <c:v>-58</c:v>
                </c:pt>
                <c:pt idx="14">
                  <c:v>-57</c:v>
                </c:pt>
                <c:pt idx="15">
                  <c:v>-56</c:v>
                </c:pt>
                <c:pt idx="16">
                  <c:v>-55</c:v>
                </c:pt>
                <c:pt idx="17">
                  <c:v>-54</c:v>
                </c:pt>
                <c:pt idx="18">
                  <c:v>-53</c:v>
                </c:pt>
                <c:pt idx="19">
                  <c:v>-52</c:v>
                </c:pt>
                <c:pt idx="20">
                  <c:v>-51</c:v>
                </c:pt>
                <c:pt idx="21">
                  <c:v>-50</c:v>
                </c:pt>
                <c:pt idx="22">
                  <c:v>-49</c:v>
                </c:pt>
                <c:pt idx="23">
                  <c:v>-48</c:v>
                </c:pt>
                <c:pt idx="24">
                  <c:v>-47</c:v>
                </c:pt>
                <c:pt idx="25">
                  <c:v>-46</c:v>
                </c:pt>
                <c:pt idx="26">
                  <c:v>-45</c:v>
                </c:pt>
                <c:pt idx="27">
                  <c:v>-44</c:v>
                </c:pt>
                <c:pt idx="28">
                  <c:v>-43</c:v>
                </c:pt>
                <c:pt idx="29">
                  <c:v>-42</c:v>
                </c:pt>
                <c:pt idx="30">
                  <c:v>-41</c:v>
                </c:pt>
                <c:pt idx="31">
                  <c:v>-40</c:v>
                </c:pt>
                <c:pt idx="32">
                  <c:v>-39</c:v>
                </c:pt>
                <c:pt idx="33">
                  <c:v>-38</c:v>
                </c:pt>
                <c:pt idx="34">
                  <c:v>-37</c:v>
                </c:pt>
                <c:pt idx="35">
                  <c:v>-36</c:v>
                </c:pt>
                <c:pt idx="36">
                  <c:v>-35</c:v>
                </c:pt>
                <c:pt idx="37">
                  <c:v>-34</c:v>
                </c:pt>
                <c:pt idx="38">
                  <c:v>-33</c:v>
                </c:pt>
                <c:pt idx="39">
                  <c:v>-32</c:v>
                </c:pt>
                <c:pt idx="40">
                  <c:v>-31</c:v>
                </c:pt>
                <c:pt idx="41">
                  <c:v>-30</c:v>
                </c:pt>
                <c:pt idx="42">
                  <c:v>-29</c:v>
                </c:pt>
                <c:pt idx="43">
                  <c:v>-28</c:v>
                </c:pt>
                <c:pt idx="44">
                  <c:v>-27</c:v>
                </c:pt>
                <c:pt idx="45">
                  <c:v>-26</c:v>
                </c:pt>
                <c:pt idx="46">
                  <c:v>-25</c:v>
                </c:pt>
                <c:pt idx="47">
                  <c:v>-24</c:v>
                </c:pt>
                <c:pt idx="48">
                  <c:v>-23</c:v>
                </c:pt>
                <c:pt idx="49">
                  <c:v>-22</c:v>
                </c:pt>
                <c:pt idx="50">
                  <c:v>-21</c:v>
                </c:pt>
                <c:pt idx="51">
                  <c:v>-20</c:v>
                </c:pt>
                <c:pt idx="52">
                  <c:v>-19</c:v>
                </c:pt>
                <c:pt idx="53">
                  <c:v>-18</c:v>
                </c:pt>
                <c:pt idx="54">
                  <c:v>-17</c:v>
                </c:pt>
                <c:pt idx="55">
                  <c:v>-16</c:v>
                </c:pt>
                <c:pt idx="56">
                  <c:v>-15</c:v>
                </c:pt>
                <c:pt idx="57">
                  <c:v>-14</c:v>
                </c:pt>
                <c:pt idx="58">
                  <c:v>-13</c:v>
                </c:pt>
                <c:pt idx="59">
                  <c:v>-12</c:v>
                </c:pt>
                <c:pt idx="60">
                  <c:v>-11</c:v>
                </c:pt>
                <c:pt idx="61">
                  <c:v>-10</c:v>
                </c:pt>
                <c:pt idx="62">
                  <c:v>-9</c:v>
                </c:pt>
                <c:pt idx="63">
                  <c:v>-8</c:v>
                </c:pt>
                <c:pt idx="64">
                  <c:v>-7</c:v>
                </c:pt>
                <c:pt idx="65">
                  <c:v>-6</c:v>
                </c:pt>
                <c:pt idx="66">
                  <c:v>-5</c:v>
                </c:pt>
                <c:pt idx="67">
                  <c:v>-4</c:v>
                </c:pt>
                <c:pt idx="68">
                  <c:v>-3</c:v>
                </c:pt>
                <c:pt idx="69">
                  <c:v>-2</c:v>
                </c:pt>
                <c:pt idx="70">
                  <c:v>-1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4C-49E4-BAE5-75A93B8EAF8F}"/>
            </c:ext>
          </c:extLst>
        </c:ser>
        <c:ser>
          <c:idx val="4"/>
          <c:order val="4"/>
          <c:tx>
            <c:v>option 4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Sheet1!$F$14:$F$214</c:f>
              <c:numCache>
                <c:formatCode>General</c:formatCode>
                <c:ptCount val="201"/>
                <c:pt idx="0">
                  <c:v>-56</c:v>
                </c:pt>
                <c:pt idx="1">
                  <c:v>-55</c:v>
                </c:pt>
                <c:pt idx="2">
                  <c:v>-54</c:v>
                </c:pt>
                <c:pt idx="3">
                  <c:v>-53</c:v>
                </c:pt>
                <c:pt idx="4">
                  <c:v>-52</c:v>
                </c:pt>
                <c:pt idx="5">
                  <c:v>-51</c:v>
                </c:pt>
                <c:pt idx="6">
                  <c:v>-50</c:v>
                </c:pt>
                <c:pt idx="7">
                  <c:v>-49</c:v>
                </c:pt>
                <c:pt idx="8">
                  <c:v>-48</c:v>
                </c:pt>
                <c:pt idx="9">
                  <c:v>-47</c:v>
                </c:pt>
                <c:pt idx="10">
                  <c:v>-46</c:v>
                </c:pt>
                <c:pt idx="11">
                  <c:v>-45</c:v>
                </c:pt>
                <c:pt idx="12">
                  <c:v>-44</c:v>
                </c:pt>
                <c:pt idx="13">
                  <c:v>-43</c:v>
                </c:pt>
                <c:pt idx="14">
                  <c:v>-42</c:v>
                </c:pt>
                <c:pt idx="15">
                  <c:v>-41</c:v>
                </c:pt>
                <c:pt idx="16">
                  <c:v>-40</c:v>
                </c:pt>
                <c:pt idx="17">
                  <c:v>-39</c:v>
                </c:pt>
                <c:pt idx="18">
                  <c:v>-38</c:v>
                </c:pt>
                <c:pt idx="19">
                  <c:v>-37</c:v>
                </c:pt>
                <c:pt idx="20">
                  <c:v>-36</c:v>
                </c:pt>
                <c:pt idx="21">
                  <c:v>-35</c:v>
                </c:pt>
                <c:pt idx="22">
                  <c:v>-34</c:v>
                </c:pt>
                <c:pt idx="23">
                  <c:v>-33</c:v>
                </c:pt>
                <c:pt idx="24">
                  <c:v>-32</c:v>
                </c:pt>
                <c:pt idx="25">
                  <c:v>-31</c:v>
                </c:pt>
                <c:pt idx="26">
                  <c:v>-30</c:v>
                </c:pt>
                <c:pt idx="27">
                  <c:v>-29</c:v>
                </c:pt>
                <c:pt idx="28">
                  <c:v>-28</c:v>
                </c:pt>
                <c:pt idx="29">
                  <c:v>-27</c:v>
                </c:pt>
                <c:pt idx="30">
                  <c:v>-26</c:v>
                </c:pt>
                <c:pt idx="31">
                  <c:v>-25</c:v>
                </c:pt>
                <c:pt idx="32">
                  <c:v>-24</c:v>
                </c:pt>
                <c:pt idx="33">
                  <c:v>-23</c:v>
                </c:pt>
                <c:pt idx="34">
                  <c:v>-22</c:v>
                </c:pt>
                <c:pt idx="35">
                  <c:v>-21</c:v>
                </c:pt>
                <c:pt idx="36">
                  <c:v>-20</c:v>
                </c:pt>
                <c:pt idx="37">
                  <c:v>-19</c:v>
                </c:pt>
                <c:pt idx="38">
                  <c:v>-18</c:v>
                </c:pt>
                <c:pt idx="39">
                  <c:v>-17</c:v>
                </c:pt>
                <c:pt idx="40">
                  <c:v>-16</c:v>
                </c:pt>
                <c:pt idx="41">
                  <c:v>-15</c:v>
                </c:pt>
                <c:pt idx="42">
                  <c:v>-14</c:v>
                </c:pt>
                <c:pt idx="43">
                  <c:v>-13</c:v>
                </c:pt>
                <c:pt idx="44">
                  <c:v>-12</c:v>
                </c:pt>
                <c:pt idx="45">
                  <c:v>-11</c:v>
                </c:pt>
                <c:pt idx="46">
                  <c:v>-10</c:v>
                </c:pt>
                <c:pt idx="47">
                  <c:v>-9</c:v>
                </c:pt>
                <c:pt idx="48">
                  <c:v>-8</c:v>
                </c:pt>
                <c:pt idx="49">
                  <c:v>-7</c:v>
                </c:pt>
                <c:pt idx="50">
                  <c:v>-6</c:v>
                </c:pt>
                <c:pt idx="51">
                  <c:v>-5</c:v>
                </c:pt>
                <c:pt idx="52">
                  <c:v>-4</c:v>
                </c:pt>
                <c:pt idx="53">
                  <c:v>-3</c:v>
                </c:pt>
                <c:pt idx="54">
                  <c:v>-2</c:v>
                </c:pt>
                <c:pt idx="55">
                  <c:v>-1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4C-49E4-BAE5-75A93B8EAF8F}"/>
            </c:ext>
          </c:extLst>
        </c:ser>
        <c:ser>
          <c:idx val="5"/>
          <c:order val="5"/>
          <c:tx>
            <c:v>option 5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Sheet1!$G$14:$G$214</c:f>
              <c:numCache>
                <c:formatCode>General</c:formatCode>
                <c:ptCount val="201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-4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  <c:pt idx="39">
                  <c:v>-4</c:v>
                </c:pt>
                <c:pt idx="40">
                  <c:v>-4</c:v>
                </c:pt>
                <c:pt idx="41">
                  <c:v>-4</c:v>
                </c:pt>
                <c:pt idx="42">
                  <c:v>-4</c:v>
                </c:pt>
                <c:pt idx="43">
                  <c:v>-4</c:v>
                </c:pt>
                <c:pt idx="44">
                  <c:v>-4</c:v>
                </c:pt>
                <c:pt idx="45">
                  <c:v>-4</c:v>
                </c:pt>
                <c:pt idx="46">
                  <c:v>-4</c:v>
                </c:pt>
                <c:pt idx="47">
                  <c:v>-4</c:v>
                </c:pt>
                <c:pt idx="48">
                  <c:v>-4</c:v>
                </c:pt>
                <c:pt idx="49">
                  <c:v>-4</c:v>
                </c:pt>
                <c:pt idx="50">
                  <c:v>-4</c:v>
                </c:pt>
                <c:pt idx="51">
                  <c:v>-4</c:v>
                </c:pt>
                <c:pt idx="52">
                  <c:v>-4</c:v>
                </c:pt>
                <c:pt idx="53">
                  <c:v>-4</c:v>
                </c:pt>
                <c:pt idx="54">
                  <c:v>-4</c:v>
                </c:pt>
                <c:pt idx="55">
                  <c:v>-4</c:v>
                </c:pt>
                <c:pt idx="56">
                  <c:v>-4</c:v>
                </c:pt>
                <c:pt idx="57">
                  <c:v>-4</c:v>
                </c:pt>
                <c:pt idx="58">
                  <c:v>-4</c:v>
                </c:pt>
                <c:pt idx="59">
                  <c:v>-4</c:v>
                </c:pt>
                <c:pt idx="60">
                  <c:v>-4</c:v>
                </c:pt>
                <c:pt idx="61">
                  <c:v>-3</c:v>
                </c:pt>
                <c:pt idx="62">
                  <c:v>-2</c:v>
                </c:pt>
                <c:pt idx="63">
                  <c:v>-1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7</c:v>
                </c:pt>
                <c:pt idx="72">
                  <c:v>8</c:v>
                </c:pt>
                <c:pt idx="73">
                  <c:v>9</c:v>
                </c:pt>
                <c:pt idx="74">
                  <c:v>10</c:v>
                </c:pt>
                <c:pt idx="75">
                  <c:v>11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15</c:v>
                </c:pt>
                <c:pt idx="80">
                  <c:v>16</c:v>
                </c:pt>
                <c:pt idx="81">
                  <c:v>17</c:v>
                </c:pt>
                <c:pt idx="82">
                  <c:v>18</c:v>
                </c:pt>
                <c:pt idx="83">
                  <c:v>19</c:v>
                </c:pt>
                <c:pt idx="84">
                  <c:v>20</c:v>
                </c:pt>
                <c:pt idx="85">
                  <c:v>21</c:v>
                </c:pt>
                <c:pt idx="86">
                  <c:v>22</c:v>
                </c:pt>
                <c:pt idx="87">
                  <c:v>23</c:v>
                </c:pt>
                <c:pt idx="88">
                  <c:v>24</c:v>
                </c:pt>
                <c:pt idx="89">
                  <c:v>25</c:v>
                </c:pt>
                <c:pt idx="90">
                  <c:v>26</c:v>
                </c:pt>
                <c:pt idx="91">
                  <c:v>27</c:v>
                </c:pt>
                <c:pt idx="92">
                  <c:v>28</c:v>
                </c:pt>
                <c:pt idx="93">
                  <c:v>29</c:v>
                </c:pt>
                <c:pt idx="94">
                  <c:v>30</c:v>
                </c:pt>
                <c:pt idx="95">
                  <c:v>31</c:v>
                </c:pt>
                <c:pt idx="96">
                  <c:v>32</c:v>
                </c:pt>
                <c:pt idx="97">
                  <c:v>33</c:v>
                </c:pt>
                <c:pt idx="98">
                  <c:v>34</c:v>
                </c:pt>
                <c:pt idx="99">
                  <c:v>35</c:v>
                </c:pt>
                <c:pt idx="100">
                  <c:v>36</c:v>
                </c:pt>
                <c:pt idx="101">
                  <c:v>37</c:v>
                </c:pt>
                <c:pt idx="102">
                  <c:v>38</c:v>
                </c:pt>
                <c:pt idx="103">
                  <c:v>39</c:v>
                </c:pt>
                <c:pt idx="104">
                  <c:v>40</c:v>
                </c:pt>
                <c:pt idx="105">
                  <c:v>41</c:v>
                </c:pt>
                <c:pt idx="106">
                  <c:v>42</c:v>
                </c:pt>
                <c:pt idx="107">
                  <c:v>43</c:v>
                </c:pt>
                <c:pt idx="108">
                  <c:v>44</c:v>
                </c:pt>
                <c:pt idx="109">
                  <c:v>45</c:v>
                </c:pt>
                <c:pt idx="110">
                  <c:v>46</c:v>
                </c:pt>
                <c:pt idx="111">
                  <c:v>47</c:v>
                </c:pt>
                <c:pt idx="112">
                  <c:v>48</c:v>
                </c:pt>
                <c:pt idx="113">
                  <c:v>49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53</c:v>
                </c:pt>
                <c:pt idx="118">
                  <c:v>54</c:v>
                </c:pt>
                <c:pt idx="119">
                  <c:v>55</c:v>
                </c:pt>
                <c:pt idx="120">
                  <c:v>56</c:v>
                </c:pt>
                <c:pt idx="121">
                  <c:v>57</c:v>
                </c:pt>
                <c:pt idx="122">
                  <c:v>58</c:v>
                </c:pt>
                <c:pt idx="123">
                  <c:v>59</c:v>
                </c:pt>
                <c:pt idx="124">
                  <c:v>60</c:v>
                </c:pt>
                <c:pt idx="125">
                  <c:v>61</c:v>
                </c:pt>
                <c:pt idx="126">
                  <c:v>62</c:v>
                </c:pt>
                <c:pt idx="127">
                  <c:v>63</c:v>
                </c:pt>
                <c:pt idx="128">
                  <c:v>64</c:v>
                </c:pt>
                <c:pt idx="129">
                  <c:v>65</c:v>
                </c:pt>
                <c:pt idx="130">
                  <c:v>66</c:v>
                </c:pt>
                <c:pt idx="131">
                  <c:v>67</c:v>
                </c:pt>
                <c:pt idx="132">
                  <c:v>68</c:v>
                </c:pt>
                <c:pt idx="133">
                  <c:v>69</c:v>
                </c:pt>
                <c:pt idx="134">
                  <c:v>70</c:v>
                </c:pt>
                <c:pt idx="135">
                  <c:v>71</c:v>
                </c:pt>
                <c:pt idx="136">
                  <c:v>72</c:v>
                </c:pt>
                <c:pt idx="137">
                  <c:v>73</c:v>
                </c:pt>
                <c:pt idx="138">
                  <c:v>74</c:v>
                </c:pt>
                <c:pt idx="139">
                  <c:v>75</c:v>
                </c:pt>
                <c:pt idx="140">
                  <c:v>76</c:v>
                </c:pt>
                <c:pt idx="141">
                  <c:v>77</c:v>
                </c:pt>
                <c:pt idx="142">
                  <c:v>78</c:v>
                </c:pt>
                <c:pt idx="143">
                  <c:v>79</c:v>
                </c:pt>
                <c:pt idx="144">
                  <c:v>80</c:v>
                </c:pt>
                <c:pt idx="145">
                  <c:v>81</c:v>
                </c:pt>
                <c:pt idx="146">
                  <c:v>82</c:v>
                </c:pt>
                <c:pt idx="147">
                  <c:v>83</c:v>
                </c:pt>
                <c:pt idx="148">
                  <c:v>84</c:v>
                </c:pt>
                <c:pt idx="149">
                  <c:v>85</c:v>
                </c:pt>
                <c:pt idx="150">
                  <c:v>86</c:v>
                </c:pt>
                <c:pt idx="151">
                  <c:v>87</c:v>
                </c:pt>
                <c:pt idx="152">
                  <c:v>88</c:v>
                </c:pt>
                <c:pt idx="153">
                  <c:v>89</c:v>
                </c:pt>
                <c:pt idx="154">
                  <c:v>90</c:v>
                </c:pt>
                <c:pt idx="155">
                  <c:v>91</c:v>
                </c:pt>
                <c:pt idx="156">
                  <c:v>92</c:v>
                </c:pt>
                <c:pt idx="157">
                  <c:v>93</c:v>
                </c:pt>
                <c:pt idx="158">
                  <c:v>94</c:v>
                </c:pt>
                <c:pt idx="159">
                  <c:v>95</c:v>
                </c:pt>
                <c:pt idx="160">
                  <c:v>96</c:v>
                </c:pt>
                <c:pt idx="161">
                  <c:v>97</c:v>
                </c:pt>
                <c:pt idx="162">
                  <c:v>98</c:v>
                </c:pt>
                <c:pt idx="163">
                  <c:v>99</c:v>
                </c:pt>
                <c:pt idx="164">
                  <c:v>100</c:v>
                </c:pt>
                <c:pt idx="165">
                  <c:v>101</c:v>
                </c:pt>
                <c:pt idx="166">
                  <c:v>102</c:v>
                </c:pt>
                <c:pt idx="167">
                  <c:v>103</c:v>
                </c:pt>
                <c:pt idx="168">
                  <c:v>104</c:v>
                </c:pt>
                <c:pt idx="169">
                  <c:v>105</c:v>
                </c:pt>
                <c:pt idx="170">
                  <c:v>106</c:v>
                </c:pt>
                <c:pt idx="171">
                  <c:v>107</c:v>
                </c:pt>
                <c:pt idx="172">
                  <c:v>108</c:v>
                </c:pt>
                <c:pt idx="173">
                  <c:v>109</c:v>
                </c:pt>
                <c:pt idx="174">
                  <c:v>110</c:v>
                </c:pt>
                <c:pt idx="175">
                  <c:v>111</c:v>
                </c:pt>
                <c:pt idx="176">
                  <c:v>112</c:v>
                </c:pt>
                <c:pt idx="177">
                  <c:v>113</c:v>
                </c:pt>
                <c:pt idx="178">
                  <c:v>114</c:v>
                </c:pt>
                <c:pt idx="179">
                  <c:v>115</c:v>
                </c:pt>
                <c:pt idx="180">
                  <c:v>116</c:v>
                </c:pt>
                <c:pt idx="181">
                  <c:v>117</c:v>
                </c:pt>
                <c:pt idx="182">
                  <c:v>118</c:v>
                </c:pt>
                <c:pt idx="183">
                  <c:v>119</c:v>
                </c:pt>
                <c:pt idx="184">
                  <c:v>120</c:v>
                </c:pt>
                <c:pt idx="185">
                  <c:v>121</c:v>
                </c:pt>
                <c:pt idx="186">
                  <c:v>122</c:v>
                </c:pt>
                <c:pt idx="187">
                  <c:v>123</c:v>
                </c:pt>
                <c:pt idx="188">
                  <c:v>124</c:v>
                </c:pt>
                <c:pt idx="189">
                  <c:v>125</c:v>
                </c:pt>
                <c:pt idx="190">
                  <c:v>126</c:v>
                </c:pt>
                <c:pt idx="191">
                  <c:v>127</c:v>
                </c:pt>
                <c:pt idx="192">
                  <c:v>128</c:v>
                </c:pt>
                <c:pt idx="193">
                  <c:v>129</c:v>
                </c:pt>
                <c:pt idx="194">
                  <c:v>130</c:v>
                </c:pt>
                <c:pt idx="195">
                  <c:v>131</c:v>
                </c:pt>
                <c:pt idx="196">
                  <c:v>132</c:v>
                </c:pt>
                <c:pt idx="197">
                  <c:v>133</c:v>
                </c:pt>
                <c:pt idx="198">
                  <c:v>134</c:v>
                </c:pt>
                <c:pt idx="199">
                  <c:v>135</c:v>
                </c:pt>
                <c:pt idx="200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4C-49E4-BAE5-75A93B8EAF8F}"/>
            </c:ext>
          </c:extLst>
        </c:ser>
        <c:ser>
          <c:idx val="6"/>
          <c:order val="6"/>
          <c:tx>
            <c:v>portfolio payout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Sheet1!$H$14:$H$214</c:f>
              <c:numCache>
                <c:formatCode>General</c:formatCode>
                <c:ptCount val="201"/>
                <c:pt idx="0">
                  <c:v>-321</c:v>
                </c:pt>
                <c:pt idx="1">
                  <c:v>-317</c:v>
                </c:pt>
                <c:pt idx="2">
                  <c:v>-313</c:v>
                </c:pt>
                <c:pt idx="3">
                  <c:v>-309</c:v>
                </c:pt>
                <c:pt idx="4">
                  <c:v>-305</c:v>
                </c:pt>
                <c:pt idx="5">
                  <c:v>-301</c:v>
                </c:pt>
                <c:pt idx="6">
                  <c:v>-297</c:v>
                </c:pt>
                <c:pt idx="7">
                  <c:v>-293</c:v>
                </c:pt>
                <c:pt idx="8">
                  <c:v>-289</c:v>
                </c:pt>
                <c:pt idx="9">
                  <c:v>-285</c:v>
                </c:pt>
                <c:pt idx="10">
                  <c:v>-281</c:v>
                </c:pt>
                <c:pt idx="11">
                  <c:v>-277</c:v>
                </c:pt>
                <c:pt idx="12">
                  <c:v>-273</c:v>
                </c:pt>
                <c:pt idx="13">
                  <c:v>-269</c:v>
                </c:pt>
                <c:pt idx="14">
                  <c:v>-265</c:v>
                </c:pt>
                <c:pt idx="15">
                  <c:v>-261</c:v>
                </c:pt>
                <c:pt idx="16">
                  <c:v>-257</c:v>
                </c:pt>
                <c:pt idx="17">
                  <c:v>-253</c:v>
                </c:pt>
                <c:pt idx="18">
                  <c:v>-249</c:v>
                </c:pt>
                <c:pt idx="19">
                  <c:v>-245</c:v>
                </c:pt>
                <c:pt idx="20">
                  <c:v>-241</c:v>
                </c:pt>
                <c:pt idx="21">
                  <c:v>-237</c:v>
                </c:pt>
                <c:pt idx="22">
                  <c:v>-233</c:v>
                </c:pt>
                <c:pt idx="23">
                  <c:v>-229</c:v>
                </c:pt>
                <c:pt idx="24">
                  <c:v>-225</c:v>
                </c:pt>
                <c:pt idx="25">
                  <c:v>-221</c:v>
                </c:pt>
                <c:pt idx="26">
                  <c:v>-217</c:v>
                </c:pt>
                <c:pt idx="27">
                  <c:v>-213</c:v>
                </c:pt>
                <c:pt idx="28">
                  <c:v>-209</c:v>
                </c:pt>
                <c:pt idx="29">
                  <c:v>-205</c:v>
                </c:pt>
                <c:pt idx="30">
                  <c:v>-201</c:v>
                </c:pt>
                <c:pt idx="31">
                  <c:v>-197</c:v>
                </c:pt>
                <c:pt idx="32">
                  <c:v>-193</c:v>
                </c:pt>
                <c:pt idx="33">
                  <c:v>-189</c:v>
                </c:pt>
                <c:pt idx="34">
                  <c:v>-185</c:v>
                </c:pt>
                <c:pt idx="35">
                  <c:v>-181</c:v>
                </c:pt>
                <c:pt idx="36">
                  <c:v>-177</c:v>
                </c:pt>
                <c:pt idx="37">
                  <c:v>-173</c:v>
                </c:pt>
                <c:pt idx="38">
                  <c:v>-169</c:v>
                </c:pt>
                <c:pt idx="39">
                  <c:v>-165</c:v>
                </c:pt>
                <c:pt idx="40">
                  <c:v>-161</c:v>
                </c:pt>
                <c:pt idx="41">
                  <c:v>-157</c:v>
                </c:pt>
                <c:pt idx="42">
                  <c:v>-153</c:v>
                </c:pt>
                <c:pt idx="43">
                  <c:v>-149</c:v>
                </c:pt>
                <c:pt idx="44">
                  <c:v>-145</c:v>
                </c:pt>
                <c:pt idx="45">
                  <c:v>-141</c:v>
                </c:pt>
                <c:pt idx="46">
                  <c:v>-137</c:v>
                </c:pt>
                <c:pt idx="47">
                  <c:v>-133</c:v>
                </c:pt>
                <c:pt idx="48">
                  <c:v>-129</c:v>
                </c:pt>
                <c:pt idx="49">
                  <c:v>-125</c:v>
                </c:pt>
                <c:pt idx="50">
                  <c:v>-121</c:v>
                </c:pt>
                <c:pt idx="51">
                  <c:v>-117</c:v>
                </c:pt>
                <c:pt idx="52">
                  <c:v>-113</c:v>
                </c:pt>
                <c:pt idx="53">
                  <c:v>-109</c:v>
                </c:pt>
                <c:pt idx="54">
                  <c:v>-105</c:v>
                </c:pt>
                <c:pt idx="55">
                  <c:v>-101</c:v>
                </c:pt>
                <c:pt idx="56">
                  <c:v>-97</c:v>
                </c:pt>
                <c:pt idx="57">
                  <c:v>-93</c:v>
                </c:pt>
                <c:pt idx="58">
                  <c:v>-89</c:v>
                </c:pt>
                <c:pt idx="59">
                  <c:v>-85</c:v>
                </c:pt>
                <c:pt idx="60">
                  <c:v>-81</c:v>
                </c:pt>
                <c:pt idx="61">
                  <c:v>-77</c:v>
                </c:pt>
                <c:pt idx="62">
                  <c:v>-73</c:v>
                </c:pt>
                <c:pt idx="63">
                  <c:v>-69</c:v>
                </c:pt>
                <c:pt idx="64">
                  <c:v>-65</c:v>
                </c:pt>
                <c:pt idx="65">
                  <c:v>-61</c:v>
                </c:pt>
                <c:pt idx="66">
                  <c:v>-57</c:v>
                </c:pt>
                <c:pt idx="67">
                  <c:v>-53</c:v>
                </c:pt>
                <c:pt idx="68">
                  <c:v>-49</c:v>
                </c:pt>
                <c:pt idx="69">
                  <c:v>-45</c:v>
                </c:pt>
                <c:pt idx="70">
                  <c:v>-41</c:v>
                </c:pt>
                <c:pt idx="71">
                  <c:v>-37</c:v>
                </c:pt>
                <c:pt idx="72">
                  <c:v>-33</c:v>
                </c:pt>
                <c:pt idx="73">
                  <c:v>-29</c:v>
                </c:pt>
                <c:pt idx="74">
                  <c:v>-25</c:v>
                </c:pt>
                <c:pt idx="75">
                  <c:v>-21</c:v>
                </c:pt>
                <c:pt idx="76">
                  <c:v>-18</c:v>
                </c:pt>
                <c:pt idx="77">
                  <c:v>-15</c:v>
                </c:pt>
                <c:pt idx="78">
                  <c:v>-12</c:v>
                </c:pt>
                <c:pt idx="79">
                  <c:v>-9</c:v>
                </c:pt>
                <c:pt idx="80">
                  <c:v>-6</c:v>
                </c:pt>
                <c:pt idx="81">
                  <c:v>-3</c:v>
                </c:pt>
                <c:pt idx="82">
                  <c:v>0</c:v>
                </c:pt>
                <c:pt idx="83">
                  <c:v>3</c:v>
                </c:pt>
                <c:pt idx="84">
                  <c:v>6</c:v>
                </c:pt>
                <c:pt idx="85">
                  <c:v>9</c:v>
                </c:pt>
                <c:pt idx="86">
                  <c:v>12</c:v>
                </c:pt>
                <c:pt idx="87">
                  <c:v>15</c:v>
                </c:pt>
                <c:pt idx="88">
                  <c:v>18</c:v>
                </c:pt>
                <c:pt idx="89">
                  <c:v>21</c:v>
                </c:pt>
                <c:pt idx="90">
                  <c:v>24</c:v>
                </c:pt>
                <c:pt idx="91">
                  <c:v>27</c:v>
                </c:pt>
                <c:pt idx="92">
                  <c:v>30</c:v>
                </c:pt>
                <c:pt idx="93">
                  <c:v>33</c:v>
                </c:pt>
                <c:pt idx="94">
                  <c:v>36</c:v>
                </c:pt>
                <c:pt idx="95">
                  <c:v>39</c:v>
                </c:pt>
                <c:pt idx="96">
                  <c:v>42</c:v>
                </c:pt>
                <c:pt idx="97">
                  <c:v>45</c:v>
                </c:pt>
                <c:pt idx="98">
                  <c:v>48</c:v>
                </c:pt>
                <c:pt idx="99">
                  <c:v>51</c:v>
                </c:pt>
                <c:pt idx="100">
                  <c:v>54</c:v>
                </c:pt>
                <c:pt idx="101">
                  <c:v>57</c:v>
                </c:pt>
                <c:pt idx="102">
                  <c:v>60</c:v>
                </c:pt>
                <c:pt idx="103">
                  <c:v>63</c:v>
                </c:pt>
                <c:pt idx="104">
                  <c:v>66</c:v>
                </c:pt>
                <c:pt idx="105">
                  <c:v>69</c:v>
                </c:pt>
                <c:pt idx="106">
                  <c:v>72</c:v>
                </c:pt>
                <c:pt idx="107">
                  <c:v>75</c:v>
                </c:pt>
                <c:pt idx="108">
                  <c:v>78</c:v>
                </c:pt>
                <c:pt idx="109">
                  <c:v>81</c:v>
                </c:pt>
                <c:pt idx="110">
                  <c:v>84</c:v>
                </c:pt>
                <c:pt idx="111">
                  <c:v>87</c:v>
                </c:pt>
                <c:pt idx="112">
                  <c:v>90</c:v>
                </c:pt>
                <c:pt idx="113">
                  <c:v>93</c:v>
                </c:pt>
                <c:pt idx="114">
                  <c:v>96</c:v>
                </c:pt>
                <c:pt idx="115">
                  <c:v>99</c:v>
                </c:pt>
                <c:pt idx="116">
                  <c:v>102</c:v>
                </c:pt>
                <c:pt idx="117">
                  <c:v>105</c:v>
                </c:pt>
                <c:pt idx="118">
                  <c:v>108</c:v>
                </c:pt>
                <c:pt idx="119">
                  <c:v>111</c:v>
                </c:pt>
                <c:pt idx="120">
                  <c:v>114</c:v>
                </c:pt>
                <c:pt idx="121">
                  <c:v>117</c:v>
                </c:pt>
                <c:pt idx="122">
                  <c:v>120</c:v>
                </c:pt>
                <c:pt idx="123">
                  <c:v>123</c:v>
                </c:pt>
                <c:pt idx="124">
                  <c:v>126</c:v>
                </c:pt>
                <c:pt idx="125">
                  <c:v>129</c:v>
                </c:pt>
                <c:pt idx="126">
                  <c:v>132</c:v>
                </c:pt>
                <c:pt idx="127">
                  <c:v>135</c:v>
                </c:pt>
                <c:pt idx="128">
                  <c:v>138</c:v>
                </c:pt>
                <c:pt idx="129">
                  <c:v>141</c:v>
                </c:pt>
                <c:pt idx="130">
                  <c:v>144</c:v>
                </c:pt>
                <c:pt idx="131">
                  <c:v>147</c:v>
                </c:pt>
                <c:pt idx="132">
                  <c:v>150</c:v>
                </c:pt>
                <c:pt idx="133">
                  <c:v>153</c:v>
                </c:pt>
                <c:pt idx="134">
                  <c:v>156</c:v>
                </c:pt>
                <c:pt idx="135">
                  <c:v>159</c:v>
                </c:pt>
                <c:pt idx="136">
                  <c:v>162</c:v>
                </c:pt>
                <c:pt idx="137">
                  <c:v>165</c:v>
                </c:pt>
                <c:pt idx="138">
                  <c:v>168</c:v>
                </c:pt>
                <c:pt idx="139">
                  <c:v>171</c:v>
                </c:pt>
                <c:pt idx="140">
                  <c:v>174</c:v>
                </c:pt>
                <c:pt idx="141">
                  <c:v>177</c:v>
                </c:pt>
                <c:pt idx="142">
                  <c:v>180</c:v>
                </c:pt>
                <c:pt idx="143">
                  <c:v>183</c:v>
                </c:pt>
                <c:pt idx="144">
                  <c:v>186</c:v>
                </c:pt>
                <c:pt idx="145">
                  <c:v>189</c:v>
                </c:pt>
                <c:pt idx="146">
                  <c:v>192</c:v>
                </c:pt>
                <c:pt idx="147">
                  <c:v>195</c:v>
                </c:pt>
                <c:pt idx="148">
                  <c:v>198</c:v>
                </c:pt>
                <c:pt idx="149">
                  <c:v>201</c:v>
                </c:pt>
                <c:pt idx="150">
                  <c:v>204</c:v>
                </c:pt>
                <c:pt idx="151">
                  <c:v>207</c:v>
                </c:pt>
                <c:pt idx="152">
                  <c:v>210</c:v>
                </c:pt>
                <c:pt idx="153">
                  <c:v>213</c:v>
                </c:pt>
                <c:pt idx="154">
                  <c:v>216</c:v>
                </c:pt>
                <c:pt idx="155">
                  <c:v>219</c:v>
                </c:pt>
                <c:pt idx="156">
                  <c:v>222</c:v>
                </c:pt>
                <c:pt idx="157">
                  <c:v>225</c:v>
                </c:pt>
                <c:pt idx="158">
                  <c:v>228</c:v>
                </c:pt>
                <c:pt idx="159">
                  <c:v>231</c:v>
                </c:pt>
                <c:pt idx="160">
                  <c:v>234</c:v>
                </c:pt>
                <c:pt idx="161">
                  <c:v>237</c:v>
                </c:pt>
                <c:pt idx="162">
                  <c:v>240</c:v>
                </c:pt>
                <c:pt idx="163">
                  <c:v>243</c:v>
                </c:pt>
                <c:pt idx="164">
                  <c:v>246</c:v>
                </c:pt>
                <c:pt idx="165">
                  <c:v>249</c:v>
                </c:pt>
                <c:pt idx="166">
                  <c:v>252</c:v>
                </c:pt>
                <c:pt idx="167">
                  <c:v>255</c:v>
                </c:pt>
                <c:pt idx="168">
                  <c:v>258</c:v>
                </c:pt>
                <c:pt idx="169">
                  <c:v>261</c:v>
                </c:pt>
                <c:pt idx="170">
                  <c:v>264</c:v>
                </c:pt>
                <c:pt idx="171">
                  <c:v>267</c:v>
                </c:pt>
                <c:pt idx="172">
                  <c:v>270</c:v>
                </c:pt>
                <c:pt idx="173">
                  <c:v>273</c:v>
                </c:pt>
                <c:pt idx="174">
                  <c:v>276</c:v>
                </c:pt>
                <c:pt idx="175">
                  <c:v>279</c:v>
                </c:pt>
                <c:pt idx="176">
                  <c:v>282</c:v>
                </c:pt>
                <c:pt idx="177">
                  <c:v>285</c:v>
                </c:pt>
                <c:pt idx="178">
                  <c:v>288</c:v>
                </c:pt>
                <c:pt idx="179">
                  <c:v>291</c:v>
                </c:pt>
                <c:pt idx="180">
                  <c:v>294</c:v>
                </c:pt>
                <c:pt idx="181">
                  <c:v>297</c:v>
                </c:pt>
                <c:pt idx="182">
                  <c:v>300</c:v>
                </c:pt>
                <c:pt idx="183">
                  <c:v>303</c:v>
                </c:pt>
                <c:pt idx="184">
                  <c:v>306</c:v>
                </c:pt>
                <c:pt idx="185">
                  <c:v>309</c:v>
                </c:pt>
                <c:pt idx="186">
                  <c:v>312</c:v>
                </c:pt>
                <c:pt idx="187">
                  <c:v>315</c:v>
                </c:pt>
                <c:pt idx="188">
                  <c:v>318</c:v>
                </c:pt>
                <c:pt idx="189">
                  <c:v>321</c:v>
                </c:pt>
                <c:pt idx="190">
                  <c:v>324</c:v>
                </c:pt>
                <c:pt idx="191">
                  <c:v>327</c:v>
                </c:pt>
                <c:pt idx="192">
                  <c:v>330</c:v>
                </c:pt>
                <c:pt idx="193">
                  <c:v>333</c:v>
                </c:pt>
                <c:pt idx="194">
                  <c:v>336</c:v>
                </c:pt>
                <c:pt idx="195">
                  <c:v>339</c:v>
                </c:pt>
                <c:pt idx="196">
                  <c:v>342</c:v>
                </c:pt>
                <c:pt idx="197">
                  <c:v>345</c:v>
                </c:pt>
                <c:pt idx="198">
                  <c:v>348</c:v>
                </c:pt>
                <c:pt idx="199">
                  <c:v>351</c:v>
                </c:pt>
                <c:pt idx="200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4C-49E4-BAE5-75A93B8EAF8F}"/>
            </c:ext>
          </c:extLst>
        </c:ser>
        <c:ser>
          <c:idx val="7"/>
          <c:order val="7"/>
          <c:tx>
            <c:v>zero</c:v>
          </c:tx>
          <c:spPr>
            <a:ln w="28575" cmpd="sng">
              <a:solidFill>
                <a:srgbClr val="F2A46F"/>
              </a:solidFill>
            </a:ln>
          </c:spPr>
          <c:marker>
            <c:symbol val="none"/>
          </c:marker>
          <c:val>
            <c:numRef>
              <c:f>Sheet1!$I$14:$I$214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4C-49E4-BAE5-75A93B8EA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789169"/>
        <c:axId val="645837083"/>
      </c:lineChart>
      <c:catAx>
        <c:axId val="10177891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0" i="0">
                    <a:solidFill>
                      <a:srgbClr val="000000"/>
                    </a:solidFill>
                    <a:latin typeface="+mn-lt"/>
                  </a:rPr>
                  <a:t>Underlying Asset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837083"/>
        <c:crosses val="autoZero"/>
        <c:auto val="1"/>
        <c:lblAlgn val="ctr"/>
        <c:lblOffset val="100"/>
        <c:noMultiLvlLbl val="1"/>
      </c:catAx>
      <c:valAx>
        <c:axId val="6458370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0" i="0">
                    <a:solidFill>
                      <a:srgbClr val="000000"/>
                    </a:solidFill>
                    <a:latin typeface="+mn-lt"/>
                  </a:rPr>
                  <a:t>Portfolio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778916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</xdr:colOff>
      <xdr:row>0</xdr:row>
      <xdr:rowOff>0</xdr:rowOff>
    </xdr:from>
    <xdr:ext cx="7058025" cy="4619625"/>
    <xdr:graphicFrame macro="">
      <xdr:nvGraphicFramePr>
        <xdr:cNvPr id="233249449" name="Chart 1">
          <a:extLst>
            <a:ext uri="{FF2B5EF4-FFF2-40B4-BE49-F238E27FC236}">
              <a16:creationId xmlns:a16="http://schemas.microsoft.com/office/drawing/2014/main" id="{00000000-0008-0000-0000-0000A91AE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M28" sqref="M28"/>
    </sheetView>
  </sheetViews>
  <sheetFormatPr defaultColWidth="14.44140625" defaultRowHeight="15" customHeight="1"/>
  <cols>
    <col min="1" max="1" width="17.6640625" customWidth="1"/>
    <col min="2" max="2" width="11.109375" customWidth="1"/>
    <col min="3" max="7" width="8.6640625" customWidth="1"/>
    <col min="8" max="8" width="14.44140625" customWidth="1"/>
    <col min="9" max="16" width="8.6640625" customWidth="1"/>
    <col min="17" max="17" width="10" customWidth="1"/>
    <col min="18" max="26" width="8.6640625" customWidth="1"/>
  </cols>
  <sheetData>
    <row r="1" spans="1:22" ht="14.25" customHeight="1">
      <c r="A1" s="4"/>
      <c r="B1" s="4"/>
      <c r="C1" s="4"/>
      <c r="D1" s="4"/>
      <c r="E1" s="4"/>
      <c r="F1" s="4"/>
      <c r="G1" s="34"/>
      <c r="H1" s="35"/>
      <c r="I1" s="35"/>
      <c r="J1" s="35"/>
      <c r="K1" s="35"/>
      <c r="L1" s="36"/>
      <c r="M1" s="4"/>
      <c r="N1" s="4"/>
      <c r="O1" s="1"/>
      <c r="P1" s="1"/>
      <c r="Q1" s="1"/>
      <c r="R1" s="2"/>
      <c r="S1" s="3"/>
      <c r="T1" s="4"/>
      <c r="U1" s="4"/>
      <c r="V1" s="4"/>
    </row>
    <row r="2" spans="1:22" ht="14.25" customHeight="1">
      <c r="A2" s="4"/>
      <c r="B2" s="4"/>
      <c r="C2" s="4"/>
      <c r="D2" s="4"/>
      <c r="E2" s="4"/>
      <c r="F2" s="4"/>
      <c r="G2" s="37"/>
      <c r="H2" s="13"/>
      <c r="I2" s="13"/>
      <c r="J2" s="13"/>
      <c r="K2" s="13"/>
      <c r="L2" s="38"/>
      <c r="M2" s="4"/>
      <c r="N2" s="4"/>
      <c r="O2" s="1"/>
      <c r="P2" s="1"/>
      <c r="Q2" s="1"/>
      <c r="R2" s="5"/>
      <c r="S2" s="6"/>
      <c r="T2" s="4"/>
      <c r="U2" s="4"/>
      <c r="V2" s="4"/>
    </row>
    <row r="3" spans="1:22" ht="14.25" customHeight="1">
      <c r="A3" s="4"/>
      <c r="B3" s="4"/>
      <c r="C3" s="4"/>
      <c r="D3" s="4"/>
      <c r="E3" s="4"/>
      <c r="F3" s="4"/>
      <c r="G3" s="39"/>
      <c r="H3" s="40"/>
      <c r="I3" s="40"/>
      <c r="J3" s="40"/>
      <c r="K3" s="40"/>
      <c r="L3" s="41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4.25" customHeight="1">
      <c r="A4" s="7"/>
      <c r="B4" s="8" t="s">
        <v>0</v>
      </c>
      <c r="C4" s="9" t="s">
        <v>1</v>
      </c>
      <c r="D4" s="10" t="s">
        <v>2</v>
      </c>
      <c r="E4" s="11" t="s">
        <v>3</v>
      </c>
      <c r="F4" s="10" t="s">
        <v>4</v>
      </c>
      <c r="G4" s="12" t="s">
        <v>5</v>
      </c>
      <c r="H4" s="4"/>
      <c r="I4" s="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4"/>
    </row>
    <row r="5" spans="1:22" ht="14.25" customHeight="1">
      <c r="A5" s="14" t="s">
        <v>6</v>
      </c>
      <c r="B5" s="15">
        <v>90</v>
      </c>
      <c r="C5" s="16"/>
      <c r="D5" s="17"/>
      <c r="E5" s="18"/>
      <c r="F5" s="17"/>
      <c r="G5" s="19"/>
      <c r="H5" s="4"/>
      <c r="I5" s="20" t="s">
        <v>7</v>
      </c>
      <c r="J5" s="21" t="s">
        <v>7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4"/>
    </row>
    <row r="6" spans="1:22" ht="14.25" customHeight="1">
      <c r="A6" s="22" t="s">
        <v>8</v>
      </c>
      <c r="B6" s="23" t="s">
        <v>0</v>
      </c>
      <c r="C6" s="23" t="s">
        <v>9</v>
      </c>
      <c r="D6" s="23" t="s">
        <v>10</v>
      </c>
      <c r="E6" s="23" t="s">
        <v>9</v>
      </c>
      <c r="F6" s="23" t="s">
        <v>9</v>
      </c>
      <c r="G6" s="24" t="s">
        <v>10</v>
      </c>
      <c r="H6" s="4"/>
      <c r="I6" s="20" t="s">
        <v>9</v>
      </c>
      <c r="J6" s="21" t="s">
        <v>11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4"/>
    </row>
    <row r="7" spans="1:22" ht="14.25" customHeight="1">
      <c r="A7" s="22" t="s">
        <v>12</v>
      </c>
      <c r="B7" s="23" t="s">
        <v>11</v>
      </c>
      <c r="C7" s="23" t="s">
        <v>13</v>
      </c>
      <c r="D7" s="23" t="s">
        <v>11</v>
      </c>
      <c r="E7" s="23" t="s">
        <v>13</v>
      </c>
      <c r="F7" s="23" t="s">
        <v>13</v>
      </c>
      <c r="G7" s="24" t="s">
        <v>11</v>
      </c>
      <c r="H7" s="4"/>
      <c r="I7" s="20" t="s">
        <v>10</v>
      </c>
      <c r="J7" s="21" t="s">
        <v>13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4"/>
    </row>
    <row r="8" spans="1:22" ht="14.25" customHeight="1">
      <c r="A8" s="25" t="s">
        <v>14</v>
      </c>
      <c r="B8" s="17" t="s">
        <v>15</v>
      </c>
      <c r="C8" s="26">
        <v>100</v>
      </c>
      <c r="D8" s="26">
        <v>100</v>
      </c>
      <c r="E8" s="26">
        <v>75</v>
      </c>
      <c r="F8" s="26">
        <v>60</v>
      </c>
      <c r="G8" s="26">
        <v>60</v>
      </c>
      <c r="H8" s="4"/>
      <c r="I8" s="20"/>
      <c r="J8" s="2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4"/>
    </row>
    <row r="9" spans="1:22" ht="14.25" customHeight="1">
      <c r="A9" s="25" t="s">
        <v>16</v>
      </c>
      <c r="B9" s="17" t="s">
        <v>15</v>
      </c>
      <c r="C9" s="16">
        <v>4</v>
      </c>
      <c r="D9" s="17">
        <v>4</v>
      </c>
      <c r="E9" s="18">
        <v>4</v>
      </c>
      <c r="F9" s="17">
        <v>4</v>
      </c>
      <c r="G9" s="19">
        <v>4</v>
      </c>
      <c r="H9" s="4"/>
      <c r="I9" s="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4"/>
    </row>
    <row r="10" spans="1:22" ht="14.25" customHeight="1">
      <c r="A10" s="27" t="s">
        <v>17</v>
      </c>
      <c r="B10" s="28">
        <v>1</v>
      </c>
      <c r="C10" s="29">
        <v>1</v>
      </c>
      <c r="D10" s="30">
        <v>1</v>
      </c>
      <c r="E10" s="31">
        <v>1</v>
      </c>
      <c r="F10" s="30">
        <v>1</v>
      </c>
      <c r="G10" s="32">
        <v>1</v>
      </c>
      <c r="H10" s="4"/>
      <c r="I10" s="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4"/>
    </row>
    <row r="11" spans="1:22" ht="14.25" customHeight="1">
      <c r="A11" s="4"/>
      <c r="B11" s="4"/>
      <c r="C11" s="4"/>
      <c r="D11" s="4"/>
      <c r="E11" s="4"/>
      <c r="F11" s="4"/>
      <c r="G11" s="4"/>
      <c r="H11" s="4"/>
      <c r="I11" s="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4"/>
    </row>
    <row r="12" spans="1:22" ht="14.25" customHeight="1">
      <c r="A12" s="4"/>
      <c r="B12" s="4"/>
      <c r="C12" s="4"/>
      <c r="D12" s="4"/>
      <c r="E12" s="4"/>
      <c r="F12" s="4"/>
      <c r="G12" s="4"/>
      <c r="H12" s="4"/>
      <c r="I12" s="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4"/>
    </row>
    <row r="13" spans="1:22" ht="14.25" customHeight="1">
      <c r="A13" s="33" t="s">
        <v>18</v>
      </c>
      <c r="B13" s="33" t="s">
        <v>19</v>
      </c>
      <c r="C13" s="33" t="s">
        <v>1</v>
      </c>
      <c r="D13" s="33" t="s">
        <v>20</v>
      </c>
      <c r="E13" s="33" t="s">
        <v>3</v>
      </c>
      <c r="F13" s="33" t="s">
        <v>4</v>
      </c>
      <c r="G13" s="33" t="s">
        <v>5</v>
      </c>
      <c r="H13" s="33" t="s">
        <v>21</v>
      </c>
      <c r="I13" s="33" t="s">
        <v>22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4"/>
    </row>
    <row r="14" spans="1:22" ht="14.25" customHeight="1">
      <c r="A14" s="4">
        <v>0</v>
      </c>
      <c r="B14" s="4">
        <f t="shared" ref="B14:B214" si="0">$B$10*IF($B$7="Long",1,-1)*IF($B$7=" --select--",0,A14-$B$5)</f>
        <v>-90</v>
      </c>
      <c r="C14" s="4">
        <f t="shared" ref="C14:G14" si="1">IF(C$7="Long",1,-1)*IF(OR(C$6=" --select--",C$7=" --select--"),0,IF(C$6="call",IF($A14&gt;C$8,$A14-C$8-C$9,-C$9),IF($A14&lt;C$8,C$8-$A14-C$9,-C$9)))</f>
        <v>-96</v>
      </c>
      <c r="D14" s="4">
        <f t="shared" si="1"/>
        <v>-4</v>
      </c>
      <c r="E14" s="4">
        <f t="shared" si="1"/>
        <v>-71</v>
      </c>
      <c r="F14" s="4">
        <f t="shared" si="1"/>
        <v>-56</v>
      </c>
      <c r="G14" s="4">
        <f t="shared" si="1"/>
        <v>-4</v>
      </c>
      <c r="H14" s="4">
        <f t="shared" ref="H14:H214" si="2">SUM(B14:G14)</f>
        <v>-321</v>
      </c>
      <c r="I14" s="4">
        <v>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4"/>
    </row>
    <row r="15" spans="1:22" ht="14.25" customHeight="1">
      <c r="A15" s="4">
        <v>1</v>
      </c>
      <c r="B15" s="4">
        <f t="shared" si="0"/>
        <v>-89</v>
      </c>
      <c r="C15" s="4">
        <f t="shared" ref="C15:G15" si="3">IF(C$7="Long",1,-1)*IF(OR(C$6=" --select--",C$7=" --select--"),0,IF(C$6="call",IF($A15&gt;C$8,$A15-C$8-C$9,-C$9),IF($A15&lt;C$8,C$8-$A15-C$9,-C$9)))</f>
        <v>-95</v>
      </c>
      <c r="D15" s="4">
        <f t="shared" si="3"/>
        <v>-4</v>
      </c>
      <c r="E15" s="4">
        <f t="shared" si="3"/>
        <v>-70</v>
      </c>
      <c r="F15" s="4">
        <f t="shared" si="3"/>
        <v>-55</v>
      </c>
      <c r="G15" s="4">
        <f t="shared" si="3"/>
        <v>-4</v>
      </c>
      <c r="H15" s="4">
        <f t="shared" si="2"/>
        <v>-317</v>
      </c>
      <c r="I15" s="4">
        <v>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4"/>
    </row>
    <row r="16" spans="1:22" ht="14.25" customHeight="1">
      <c r="A16" s="4">
        <v>2</v>
      </c>
      <c r="B16" s="4">
        <f t="shared" si="0"/>
        <v>-88</v>
      </c>
      <c r="C16" s="4">
        <f t="shared" ref="C16:G16" si="4">IF(C$7="Long",1,-1)*IF(OR(C$6=" --select--",C$7=" --select--"),0,IF(C$6="call",IF($A16&gt;C$8,$A16-C$8-C$9,-C$9),IF($A16&lt;C$8,C$8-$A16-C$9,-C$9)))</f>
        <v>-94</v>
      </c>
      <c r="D16" s="4">
        <f t="shared" si="4"/>
        <v>-4</v>
      </c>
      <c r="E16" s="4">
        <f t="shared" si="4"/>
        <v>-69</v>
      </c>
      <c r="F16" s="4">
        <f t="shared" si="4"/>
        <v>-54</v>
      </c>
      <c r="G16" s="4">
        <f t="shared" si="4"/>
        <v>-4</v>
      </c>
      <c r="H16" s="4">
        <f t="shared" si="2"/>
        <v>-313</v>
      </c>
      <c r="I16" s="4">
        <v>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4"/>
    </row>
    <row r="17" spans="1:22" ht="14.25" customHeight="1">
      <c r="A17" s="4">
        <v>3</v>
      </c>
      <c r="B17" s="4">
        <f t="shared" si="0"/>
        <v>-87</v>
      </c>
      <c r="C17" s="4">
        <f t="shared" ref="C17:G17" si="5">IF(C$7="Long",1,-1)*IF(OR(C$6=" --select--",C$7=" --select--"),0,IF(C$6="call",IF($A17&gt;C$8,$A17-C$8-C$9,-C$9),IF($A17&lt;C$8,C$8-$A17-C$9,-C$9)))</f>
        <v>-93</v>
      </c>
      <c r="D17" s="4">
        <f t="shared" si="5"/>
        <v>-4</v>
      </c>
      <c r="E17" s="4">
        <f t="shared" si="5"/>
        <v>-68</v>
      </c>
      <c r="F17" s="4">
        <f t="shared" si="5"/>
        <v>-53</v>
      </c>
      <c r="G17" s="4">
        <f t="shared" si="5"/>
        <v>-4</v>
      </c>
      <c r="H17" s="4">
        <f t="shared" si="2"/>
        <v>-309</v>
      </c>
      <c r="I17" s="4">
        <v>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4"/>
    </row>
    <row r="18" spans="1:22" ht="14.25" customHeight="1">
      <c r="A18" s="4">
        <v>4</v>
      </c>
      <c r="B18" s="4">
        <f t="shared" si="0"/>
        <v>-86</v>
      </c>
      <c r="C18" s="4">
        <f t="shared" ref="C18:G18" si="6">IF(C$7="Long",1,-1)*IF(OR(C$6=" --select--",C$7=" --select--"),0,IF(C$6="call",IF($A18&gt;C$8,$A18-C$8-C$9,-C$9),IF($A18&lt;C$8,C$8-$A18-C$9,-C$9)))</f>
        <v>-92</v>
      </c>
      <c r="D18" s="4">
        <f t="shared" si="6"/>
        <v>-4</v>
      </c>
      <c r="E18" s="4">
        <f t="shared" si="6"/>
        <v>-67</v>
      </c>
      <c r="F18" s="4">
        <f t="shared" si="6"/>
        <v>-52</v>
      </c>
      <c r="G18" s="4">
        <f t="shared" si="6"/>
        <v>-4</v>
      </c>
      <c r="H18" s="4">
        <f t="shared" si="2"/>
        <v>-305</v>
      </c>
      <c r="I18" s="4">
        <v>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4"/>
    </row>
    <row r="19" spans="1:22" ht="14.25" customHeight="1">
      <c r="A19" s="4">
        <v>5</v>
      </c>
      <c r="B19" s="4">
        <f t="shared" si="0"/>
        <v>-85</v>
      </c>
      <c r="C19" s="4">
        <f t="shared" ref="C19:G19" si="7">IF(C$7="Long",1,-1)*IF(OR(C$6=" --select--",C$7=" --select--"),0,IF(C$6="call",IF($A19&gt;C$8,$A19-C$8-C$9,-C$9),IF($A19&lt;C$8,C$8-$A19-C$9,-C$9)))</f>
        <v>-91</v>
      </c>
      <c r="D19" s="4">
        <f t="shared" si="7"/>
        <v>-4</v>
      </c>
      <c r="E19" s="4">
        <f t="shared" si="7"/>
        <v>-66</v>
      </c>
      <c r="F19" s="4">
        <f t="shared" si="7"/>
        <v>-51</v>
      </c>
      <c r="G19" s="4">
        <f t="shared" si="7"/>
        <v>-4</v>
      </c>
      <c r="H19" s="4">
        <f t="shared" si="2"/>
        <v>-301</v>
      </c>
      <c r="I19" s="4">
        <v>0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4"/>
    </row>
    <row r="20" spans="1:22" ht="14.25" customHeight="1">
      <c r="A20" s="4">
        <v>6</v>
      </c>
      <c r="B20" s="4">
        <f t="shared" si="0"/>
        <v>-84</v>
      </c>
      <c r="C20" s="4">
        <f t="shared" ref="C20:G20" si="8">IF(C$7="Long",1,-1)*IF(OR(C$6=" --select--",C$7=" --select--"),0,IF(C$6="call",IF($A20&gt;C$8,$A20-C$8-C$9,-C$9),IF($A20&lt;C$8,C$8-$A20-C$9,-C$9)))</f>
        <v>-90</v>
      </c>
      <c r="D20" s="4">
        <f t="shared" si="8"/>
        <v>-4</v>
      </c>
      <c r="E20" s="4">
        <f t="shared" si="8"/>
        <v>-65</v>
      </c>
      <c r="F20" s="4">
        <f t="shared" si="8"/>
        <v>-50</v>
      </c>
      <c r="G20" s="4">
        <f t="shared" si="8"/>
        <v>-4</v>
      </c>
      <c r="H20" s="4">
        <f t="shared" si="2"/>
        <v>-297</v>
      </c>
      <c r="I20" s="4">
        <v>0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4"/>
    </row>
    <row r="21" spans="1:22" ht="14.25" customHeight="1">
      <c r="A21" s="4">
        <v>7</v>
      </c>
      <c r="B21" s="4">
        <f t="shared" si="0"/>
        <v>-83</v>
      </c>
      <c r="C21" s="4">
        <f t="shared" ref="C21:G21" si="9">IF(C$7="Long",1,-1)*IF(OR(C$6=" --select--",C$7=" --select--"),0,IF(C$6="call",IF($A21&gt;C$8,$A21-C$8-C$9,-C$9),IF($A21&lt;C$8,C$8-$A21-C$9,-C$9)))</f>
        <v>-89</v>
      </c>
      <c r="D21" s="4">
        <f t="shared" si="9"/>
        <v>-4</v>
      </c>
      <c r="E21" s="4">
        <f t="shared" si="9"/>
        <v>-64</v>
      </c>
      <c r="F21" s="4">
        <f t="shared" si="9"/>
        <v>-49</v>
      </c>
      <c r="G21" s="4">
        <f t="shared" si="9"/>
        <v>-4</v>
      </c>
      <c r="H21" s="4">
        <f t="shared" si="2"/>
        <v>-293</v>
      </c>
      <c r="I21" s="4">
        <v>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4"/>
    </row>
    <row r="22" spans="1:22" ht="14.25" customHeight="1">
      <c r="A22" s="4">
        <v>8</v>
      </c>
      <c r="B22" s="4">
        <f t="shared" si="0"/>
        <v>-82</v>
      </c>
      <c r="C22" s="4">
        <f t="shared" ref="C22:G22" si="10">IF(C$7="Long",1,-1)*IF(OR(C$6=" --select--",C$7=" --select--"),0,IF(C$6="call",IF($A22&gt;C$8,$A22-C$8-C$9,-C$9),IF($A22&lt;C$8,C$8-$A22-C$9,-C$9)))</f>
        <v>-88</v>
      </c>
      <c r="D22" s="4">
        <f t="shared" si="10"/>
        <v>-4</v>
      </c>
      <c r="E22" s="4">
        <f t="shared" si="10"/>
        <v>-63</v>
      </c>
      <c r="F22" s="4">
        <f t="shared" si="10"/>
        <v>-48</v>
      </c>
      <c r="G22" s="4">
        <f t="shared" si="10"/>
        <v>-4</v>
      </c>
      <c r="H22" s="4">
        <f t="shared" si="2"/>
        <v>-289</v>
      </c>
      <c r="I22" s="4">
        <v>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4"/>
    </row>
    <row r="23" spans="1:22" ht="14.25" customHeight="1">
      <c r="A23" s="4">
        <v>9</v>
      </c>
      <c r="B23" s="4">
        <f t="shared" si="0"/>
        <v>-81</v>
      </c>
      <c r="C23" s="4">
        <f t="shared" ref="C23:G23" si="11">IF(C$7="Long",1,-1)*IF(OR(C$6=" --select--",C$7=" --select--"),0,IF(C$6="call",IF($A23&gt;C$8,$A23-C$8-C$9,-C$9),IF($A23&lt;C$8,C$8-$A23-C$9,-C$9)))</f>
        <v>-87</v>
      </c>
      <c r="D23" s="4">
        <f t="shared" si="11"/>
        <v>-4</v>
      </c>
      <c r="E23" s="4">
        <f t="shared" si="11"/>
        <v>-62</v>
      </c>
      <c r="F23" s="4">
        <f t="shared" si="11"/>
        <v>-47</v>
      </c>
      <c r="G23" s="4">
        <f t="shared" si="11"/>
        <v>-4</v>
      </c>
      <c r="H23" s="4">
        <f t="shared" si="2"/>
        <v>-285</v>
      </c>
      <c r="I23" s="4">
        <v>0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4"/>
    </row>
    <row r="24" spans="1:22" ht="14.25" customHeight="1">
      <c r="A24" s="4">
        <v>10</v>
      </c>
      <c r="B24" s="4">
        <f t="shared" si="0"/>
        <v>-80</v>
      </c>
      <c r="C24" s="4">
        <f t="shared" ref="C24:G24" si="12">IF(C$7="Long",1,-1)*IF(OR(C$6=" --select--",C$7=" --select--"),0,IF(C$6="call",IF($A24&gt;C$8,$A24-C$8-C$9,-C$9),IF($A24&lt;C$8,C$8-$A24-C$9,-C$9)))</f>
        <v>-86</v>
      </c>
      <c r="D24" s="4">
        <f t="shared" si="12"/>
        <v>-4</v>
      </c>
      <c r="E24" s="4">
        <f t="shared" si="12"/>
        <v>-61</v>
      </c>
      <c r="F24" s="4">
        <f t="shared" si="12"/>
        <v>-46</v>
      </c>
      <c r="G24" s="4">
        <f t="shared" si="12"/>
        <v>-4</v>
      </c>
      <c r="H24" s="4">
        <f t="shared" si="2"/>
        <v>-281</v>
      </c>
      <c r="I24" s="4">
        <v>0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4"/>
    </row>
    <row r="25" spans="1:22" ht="14.25" customHeight="1">
      <c r="A25" s="4">
        <v>11</v>
      </c>
      <c r="B25" s="4">
        <f t="shared" si="0"/>
        <v>-79</v>
      </c>
      <c r="C25" s="4">
        <f t="shared" ref="C25:G25" si="13">IF(C$7="Long",1,-1)*IF(OR(C$6=" --select--",C$7=" --select--"),0,IF(C$6="call",IF($A25&gt;C$8,$A25-C$8-C$9,-C$9),IF($A25&lt;C$8,C$8-$A25-C$9,-C$9)))</f>
        <v>-85</v>
      </c>
      <c r="D25" s="4">
        <f t="shared" si="13"/>
        <v>-4</v>
      </c>
      <c r="E25" s="4">
        <f t="shared" si="13"/>
        <v>-60</v>
      </c>
      <c r="F25" s="4">
        <f t="shared" si="13"/>
        <v>-45</v>
      </c>
      <c r="G25" s="4">
        <f t="shared" si="13"/>
        <v>-4</v>
      </c>
      <c r="H25" s="4">
        <f t="shared" si="2"/>
        <v>-277</v>
      </c>
      <c r="I25" s="4">
        <v>0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4"/>
    </row>
    <row r="26" spans="1:22" ht="14.25" customHeight="1">
      <c r="A26" s="4">
        <v>12</v>
      </c>
      <c r="B26" s="4">
        <f t="shared" si="0"/>
        <v>-78</v>
      </c>
      <c r="C26" s="4">
        <f t="shared" ref="C26:G26" si="14">IF(C$7="Long",1,-1)*IF(OR(C$6=" --select--",C$7=" --select--"),0,IF(C$6="call",IF($A26&gt;C$8,$A26-C$8-C$9,-C$9),IF($A26&lt;C$8,C$8-$A26-C$9,-C$9)))</f>
        <v>-84</v>
      </c>
      <c r="D26" s="4">
        <f t="shared" si="14"/>
        <v>-4</v>
      </c>
      <c r="E26" s="4">
        <f t="shared" si="14"/>
        <v>-59</v>
      </c>
      <c r="F26" s="4">
        <f t="shared" si="14"/>
        <v>-44</v>
      </c>
      <c r="G26" s="4">
        <f t="shared" si="14"/>
        <v>-4</v>
      </c>
      <c r="H26" s="4">
        <f t="shared" si="2"/>
        <v>-273</v>
      </c>
      <c r="I26" s="4">
        <v>0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4"/>
    </row>
    <row r="27" spans="1:22" ht="14.25" customHeight="1">
      <c r="A27" s="4">
        <v>13</v>
      </c>
      <c r="B27" s="4">
        <f t="shared" si="0"/>
        <v>-77</v>
      </c>
      <c r="C27" s="4">
        <f t="shared" ref="C27:G27" si="15">IF(C$7="Long",1,-1)*IF(OR(C$6=" --select--",C$7=" --select--"),0,IF(C$6="call",IF($A27&gt;C$8,$A27-C$8-C$9,-C$9),IF($A27&lt;C$8,C$8-$A27-C$9,-C$9)))</f>
        <v>-83</v>
      </c>
      <c r="D27" s="4">
        <f t="shared" si="15"/>
        <v>-4</v>
      </c>
      <c r="E27" s="4">
        <f t="shared" si="15"/>
        <v>-58</v>
      </c>
      <c r="F27" s="4">
        <f t="shared" si="15"/>
        <v>-43</v>
      </c>
      <c r="G27" s="4">
        <f t="shared" si="15"/>
        <v>-4</v>
      </c>
      <c r="H27" s="4">
        <f t="shared" si="2"/>
        <v>-269</v>
      </c>
      <c r="I27" s="4">
        <v>0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4"/>
    </row>
    <row r="28" spans="1:22" ht="14.25" customHeight="1">
      <c r="A28" s="4">
        <v>14</v>
      </c>
      <c r="B28" s="4">
        <f t="shared" si="0"/>
        <v>-76</v>
      </c>
      <c r="C28" s="4">
        <f t="shared" ref="C28:G28" si="16">IF(C$7="Long",1,-1)*IF(OR(C$6=" --select--",C$7=" --select--"),0,IF(C$6="call",IF($A28&gt;C$8,$A28-C$8-C$9,-C$9),IF($A28&lt;C$8,C$8-$A28-C$9,-C$9)))</f>
        <v>-82</v>
      </c>
      <c r="D28" s="4">
        <f t="shared" si="16"/>
        <v>-4</v>
      </c>
      <c r="E28" s="4">
        <f t="shared" si="16"/>
        <v>-57</v>
      </c>
      <c r="F28" s="4">
        <f t="shared" si="16"/>
        <v>-42</v>
      </c>
      <c r="G28" s="4">
        <f t="shared" si="16"/>
        <v>-4</v>
      </c>
      <c r="H28" s="4">
        <f t="shared" si="2"/>
        <v>-265</v>
      </c>
      <c r="I28" s="4">
        <v>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4"/>
    </row>
    <row r="29" spans="1:22" ht="14.25" customHeight="1">
      <c r="A29" s="4">
        <v>15</v>
      </c>
      <c r="B29" s="4">
        <f t="shared" si="0"/>
        <v>-75</v>
      </c>
      <c r="C29" s="4">
        <f t="shared" ref="C29:G29" si="17">IF(C$7="Long",1,-1)*IF(OR(C$6=" --select--",C$7=" --select--"),0,IF(C$6="call",IF($A29&gt;C$8,$A29-C$8-C$9,-C$9),IF($A29&lt;C$8,C$8-$A29-C$9,-C$9)))</f>
        <v>-81</v>
      </c>
      <c r="D29" s="4">
        <f t="shared" si="17"/>
        <v>-4</v>
      </c>
      <c r="E29" s="4">
        <f t="shared" si="17"/>
        <v>-56</v>
      </c>
      <c r="F29" s="4">
        <f t="shared" si="17"/>
        <v>-41</v>
      </c>
      <c r="G29" s="4">
        <f t="shared" si="17"/>
        <v>-4</v>
      </c>
      <c r="H29" s="4">
        <f t="shared" si="2"/>
        <v>-261</v>
      </c>
      <c r="I29" s="4"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4.25" customHeight="1">
      <c r="A30" s="4">
        <v>16</v>
      </c>
      <c r="B30" s="4">
        <f t="shared" si="0"/>
        <v>-74</v>
      </c>
      <c r="C30" s="4">
        <f t="shared" ref="C30:G30" si="18">IF(C$7="Long",1,-1)*IF(OR(C$6=" --select--",C$7=" --select--"),0,IF(C$6="call",IF($A30&gt;C$8,$A30-C$8-C$9,-C$9),IF($A30&lt;C$8,C$8-$A30-C$9,-C$9)))</f>
        <v>-80</v>
      </c>
      <c r="D30" s="4">
        <f t="shared" si="18"/>
        <v>-4</v>
      </c>
      <c r="E30" s="4">
        <f t="shared" si="18"/>
        <v>-55</v>
      </c>
      <c r="F30" s="4">
        <f t="shared" si="18"/>
        <v>-40</v>
      </c>
      <c r="G30" s="4">
        <f t="shared" si="18"/>
        <v>-4</v>
      </c>
      <c r="H30" s="4">
        <f t="shared" si="2"/>
        <v>-257</v>
      </c>
      <c r="I30" s="4"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4.25" customHeight="1">
      <c r="A31" s="4">
        <v>17</v>
      </c>
      <c r="B31" s="4">
        <f t="shared" si="0"/>
        <v>-73</v>
      </c>
      <c r="C31" s="4">
        <f t="shared" ref="C31:G31" si="19">IF(C$7="Long",1,-1)*IF(OR(C$6=" --select--",C$7=" --select--"),0,IF(C$6="call",IF($A31&gt;C$8,$A31-C$8-C$9,-C$9),IF($A31&lt;C$8,C$8-$A31-C$9,-C$9)))</f>
        <v>-79</v>
      </c>
      <c r="D31" s="4">
        <f t="shared" si="19"/>
        <v>-4</v>
      </c>
      <c r="E31" s="4">
        <f t="shared" si="19"/>
        <v>-54</v>
      </c>
      <c r="F31" s="4">
        <f t="shared" si="19"/>
        <v>-39</v>
      </c>
      <c r="G31" s="4">
        <f t="shared" si="19"/>
        <v>-4</v>
      </c>
      <c r="H31" s="4">
        <f t="shared" si="2"/>
        <v>-253</v>
      </c>
      <c r="I31" s="4"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4.25" customHeight="1">
      <c r="A32" s="4">
        <v>18</v>
      </c>
      <c r="B32" s="4">
        <f t="shared" si="0"/>
        <v>-72</v>
      </c>
      <c r="C32" s="4">
        <f t="shared" ref="C32:G32" si="20">IF(C$7="Long",1,-1)*IF(OR(C$6=" --select--",C$7=" --select--"),0,IF(C$6="call",IF($A32&gt;C$8,$A32-C$8-C$9,-C$9),IF($A32&lt;C$8,C$8-$A32-C$9,-C$9)))</f>
        <v>-78</v>
      </c>
      <c r="D32" s="4">
        <f t="shared" si="20"/>
        <v>-4</v>
      </c>
      <c r="E32" s="4">
        <f t="shared" si="20"/>
        <v>-53</v>
      </c>
      <c r="F32" s="4">
        <f t="shared" si="20"/>
        <v>-38</v>
      </c>
      <c r="G32" s="4">
        <f t="shared" si="20"/>
        <v>-4</v>
      </c>
      <c r="H32" s="4">
        <f t="shared" si="2"/>
        <v>-249</v>
      </c>
      <c r="I32" s="4"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4.25" customHeight="1">
      <c r="A33" s="4">
        <v>19</v>
      </c>
      <c r="B33" s="4">
        <f t="shared" si="0"/>
        <v>-71</v>
      </c>
      <c r="C33" s="4">
        <f t="shared" ref="C33:G33" si="21">IF(C$7="Long",1,-1)*IF(OR(C$6=" --select--",C$7=" --select--"),0,IF(C$6="call",IF($A33&gt;C$8,$A33-C$8-C$9,-C$9),IF($A33&lt;C$8,C$8-$A33-C$9,-C$9)))</f>
        <v>-77</v>
      </c>
      <c r="D33" s="4">
        <f t="shared" si="21"/>
        <v>-4</v>
      </c>
      <c r="E33" s="4">
        <f t="shared" si="21"/>
        <v>-52</v>
      </c>
      <c r="F33" s="4">
        <f t="shared" si="21"/>
        <v>-37</v>
      </c>
      <c r="G33" s="4">
        <f t="shared" si="21"/>
        <v>-4</v>
      </c>
      <c r="H33" s="4">
        <f t="shared" si="2"/>
        <v>-245</v>
      </c>
      <c r="I33" s="4"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4.25" customHeight="1">
      <c r="A34" s="4">
        <v>20</v>
      </c>
      <c r="B34" s="4">
        <f t="shared" si="0"/>
        <v>-70</v>
      </c>
      <c r="C34" s="4">
        <f t="shared" ref="C34:G34" si="22">IF(C$7="Long",1,-1)*IF(OR(C$6=" --select--",C$7=" --select--"),0,IF(C$6="call",IF($A34&gt;C$8,$A34-C$8-C$9,-C$9),IF($A34&lt;C$8,C$8-$A34-C$9,-C$9)))</f>
        <v>-76</v>
      </c>
      <c r="D34" s="4">
        <f t="shared" si="22"/>
        <v>-4</v>
      </c>
      <c r="E34" s="4">
        <f t="shared" si="22"/>
        <v>-51</v>
      </c>
      <c r="F34" s="4">
        <f t="shared" si="22"/>
        <v>-36</v>
      </c>
      <c r="G34" s="4">
        <f t="shared" si="22"/>
        <v>-4</v>
      </c>
      <c r="H34" s="4">
        <f t="shared" si="2"/>
        <v>-241</v>
      </c>
      <c r="I34" s="4"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4.25" customHeight="1">
      <c r="A35" s="4">
        <v>21</v>
      </c>
      <c r="B35" s="4">
        <f t="shared" si="0"/>
        <v>-69</v>
      </c>
      <c r="C35" s="4">
        <f t="shared" ref="C35:G35" si="23">IF(C$7="Long",1,-1)*IF(OR(C$6=" --select--",C$7=" --select--"),0,IF(C$6="call",IF($A35&gt;C$8,$A35-C$8-C$9,-C$9),IF($A35&lt;C$8,C$8-$A35-C$9,-C$9)))</f>
        <v>-75</v>
      </c>
      <c r="D35" s="4">
        <f t="shared" si="23"/>
        <v>-4</v>
      </c>
      <c r="E35" s="4">
        <f t="shared" si="23"/>
        <v>-50</v>
      </c>
      <c r="F35" s="4">
        <f t="shared" si="23"/>
        <v>-35</v>
      </c>
      <c r="G35" s="4">
        <f t="shared" si="23"/>
        <v>-4</v>
      </c>
      <c r="H35" s="4">
        <f t="shared" si="2"/>
        <v>-237</v>
      </c>
      <c r="I35" s="4">
        <v>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4.25" customHeight="1">
      <c r="A36" s="4">
        <v>22</v>
      </c>
      <c r="B36" s="4">
        <f t="shared" si="0"/>
        <v>-68</v>
      </c>
      <c r="C36" s="4">
        <f t="shared" ref="C36:G36" si="24">IF(C$7="Long",1,-1)*IF(OR(C$6=" --select--",C$7=" --select--"),0,IF(C$6="call",IF($A36&gt;C$8,$A36-C$8-C$9,-C$9),IF($A36&lt;C$8,C$8-$A36-C$9,-C$9)))</f>
        <v>-74</v>
      </c>
      <c r="D36" s="4">
        <f t="shared" si="24"/>
        <v>-4</v>
      </c>
      <c r="E36" s="4">
        <f t="shared" si="24"/>
        <v>-49</v>
      </c>
      <c r="F36" s="4">
        <f t="shared" si="24"/>
        <v>-34</v>
      </c>
      <c r="G36" s="4">
        <f t="shared" si="24"/>
        <v>-4</v>
      </c>
      <c r="H36" s="4">
        <f t="shared" si="2"/>
        <v>-233</v>
      </c>
      <c r="I36" s="4">
        <v>0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4.25" customHeight="1">
      <c r="A37" s="4">
        <v>23</v>
      </c>
      <c r="B37" s="4">
        <f t="shared" si="0"/>
        <v>-67</v>
      </c>
      <c r="C37" s="4">
        <f t="shared" ref="C37:G37" si="25">IF(C$7="Long",1,-1)*IF(OR(C$6=" --select--",C$7=" --select--"),0,IF(C$6="call",IF($A37&gt;C$8,$A37-C$8-C$9,-C$9),IF($A37&lt;C$8,C$8-$A37-C$9,-C$9)))</f>
        <v>-73</v>
      </c>
      <c r="D37" s="4">
        <f t="shared" si="25"/>
        <v>-4</v>
      </c>
      <c r="E37" s="4">
        <f t="shared" si="25"/>
        <v>-48</v>
      </c>
      <c r="F37" s="4">
        <f t="shared" si="25"/>
        <v>-33</v>
      </c>
      <c r="G37" s="4">
        <f t="shared" si="25"/>
        <v>-4</v>
      </c>
      <c r="H37" s="4">
        <f t="shared" si="2"/>
        <v>-229</v>
      </c>
      <c r="I37" s="4">
        <v>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4.25" customHeight="1">
      <c r="A38" s="4">
        <v>24</v>
      </c>
      <c r="B38" s="4">
        <f t="shared" si="0"/>
        <v>-66</v>
      </c>
      <c r="C38" s="4">
        <f t="shared" ref="C38:G38" si="26">IF(C$7="Long",1,-1)*IF(OR(C$6=" --select--",C$7=" --select--"),0,IF(C$6="call",IF($A38&gt;C$8,$A38-C$8-C$9,-C$9),IF($A38&lt;C$8,C$8-$A38-C$9,-C$9)))</f>
        <v>-72</v>
      </c>
      <c r="D38" s="4">
        <f t="shared" si="26"/>
        <v>-4</v>
      </c>
      <c r="E38" s="4">
        <f t="shared" si="26"/>
        <v>-47</v>
      </c>
      <c r="F38" s="4">
        <f t="shared" si="26"/>
        <v>-32</v>
      </c>
      <c r="G38" s="4">
        <f t="shared" si="26"/>
        <v>-4</v>
      </c>
      <c r="H38" s="4">
        <f t="shared" si="2"/>
        <v>-225</v>
      </c>
      <c r="I38" s="4">
        <v>0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4.25" customHeight="1">
      <c r="A39" s="4">
        <v>25</v>
      </c>
      <c r="B39" s="4">
        <f t="shared" si="0"/>
        <v>-65</v>
      </c>
      <c r="C39" s="4">
        <f t="shared" ref="C39:G39" si="27">IF(C$7="Long",1,-1)*IF(OR(C$6=" --select--",C$7=" --select--"),0,IF(C$6="call",IF($A39&gt;C$8,$A39-C$8-C$9,-C$9),IF($A39&lt;C$8,C$8-$A39-C$9,-C$9)))</f>
        <v>-71</v>
      </c>
      <c r="D39" s="4">
        <f t="shared" si="27"/>
        <v>-4</v>
      </c>
      <c r="E39" s="4">
        <f t="shared" si="27"/>
        <v>-46</v>
      </c>
      <c r="F39" s="4">
        <f t="shared" si="27"/>
        <v>-31</v>
      </c>
      <c r="G39" s="4">
        <f t="shared" si="27"/>
        <v>-4</v>
      </c>
      <c r="H39" s="4">
        <f t="shared" si="2"/>
        <v>-221</v>
      </c>
      <c r="I39" s="4">
        <v>0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4.25" customHeight="1">
      <c r="A40" s="4">
        <v>26</v>
      </c>
      <c r="B40" s="4">
        <f t="shared" si="0"/>
        <v>-64</v>
      </c>
      <c r="C40" s="4">
        <f t="shared" ref="C40:G40" si="28">IF(C$7="Long",1,-1)*IF(OR(C$6=" --select--",C$7=" --select--"),0,IF(C$6="call",IF($A40&gt;C$8,$A40-C$8-C$9,-C$9),IF($A40&lt;C$8,C$8-$A40-C$9,-C$9)))</f>
        <v>-70</v>
      </c>
      <c r="D40" s="4">
        <f t="shared" si="28"/>
        <v>-4</v>
      </c>
      <c r="E40" s="4">
        <f t="shared" si="28"/>
        <v>-45</v>
      </c>
      <c r="F40" s="4">
        <f t="shared" si="28"/>
        <v>-30</v>
      </c>
      <c r="G40" s="4">
        <f t="shared" si="28"/>
        <v>-4</v>
      </c>
      <c r="H40" s="4">
        <f t="shared" si="2"/>
        <v>-217</v>
      </c>
      <c r="I40" s="4">
        <v>0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4.25" customHeight="1">
      <c r="A41" s="4">
        <v>27</v>
      </c>
      <c r="B41" s="4">
        <f t="shared" si="0"/>
        <v>-63</v>
      </c>
      <c r="C41" s="4">
        <f t="shared" ref="C41:G41" si="29">IF(C$7="Long",1,-1)*IF(OR(C$6=" --select--",C$7=" --select--"),0,IF(C$6="call",IF($A41&gt;C$8,$A41-C$8-C$9,-C$9),IF($A41&lt;C$8,C$8-$A41-C$9,-C$9)))</f>
        <v>-69</v>
      </c>
      <c r="D41" s="4">
        <f t="shared" si="29"/>
        <v>-4</v>
      </c>
      <c r="E41" s="4">
        <f t="shared" si="29"/>
        <v>-44</v>
      </c>
      <c r="F41" s="4">
        <f t="shared" si="29"/>
        <v>-29</v>
      </c>
      <c r="G41" s="4">
        <f t="shared" si="29"/>
        <v>-4</v>
      </c>
      <c r="H41" s="4">
        <f t="shared" si="2"/>
        <v>-213</v>
      </c>
      <c r="I41" s="4">
        <v>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4.25" customHeight="1">
      <c r="A42" s="4">
        <v>28</v>
      </c>
      <c r="B42" s="4">
        <f t="shared" si="0"/>
        <v>-62</v>
      </c>
      <c r="C42" s="4">
        <f t="shared" ref="C42:G42" si="30">IF(C$7="Long",1,-1)*IF(OR(C$6=" --select--",C$7=" --select--"),0,IF(C$6="call",IF($A42&gt;C$8,$A42-C$8-C$9,-C$9),IF($A42&lt;C$8,C$8-$A42-C$9,-C$9)))</f>
        <v>-68</v>
      </c>
      <c r="D42" s="4">
        <f t="shared" si="30"/>
        <v>-4</v>
      </c>
      <c r="E42" s="4">
        <f t="shared" si="30"/>
        <v>-43</v>
      </c>
      <c r="F42" s="4">
        <f t="shared" si="30"/>
        <v>-28</v>
      </c>
      <c r="G42" s="4">
        <f t="shared" si="30"/>
        <v>-4</v>
      </c>
      <c r="H42" s="4">
        <f t="shared" si="2"/>
        <v>-209</v>
      </c>
      <c r="I42" s="4">
        <v>0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4.25" customHeight="1">
      <c r="A43" s="4">
        <v>29</v>
      </c>
      <c r="B43" s="4">
        <f t="shared" si="0"/>
        <v>-61</v>
      </c>
      <c r="C43" s="4">
        <f t="shared" ref="C43:G43" si="31">IF(C$7="Long",1,-1)*IF(OR(C$6=" --select--",C$7=" --select--"),0,IF(C$6="call",IF($A43&gt;C$8,$A43-C$8-C$9,-C$9),IF($A43&lt;C$8,C$8-$A43-C$9,-C$9)))</f>
        <v>-67</v>
      </c>
      <c r="D43" s="4">
        <f t="shared" si="31"/>
        <v>-4</v>
      </c>
      <c r="E43" s="4">
        <f t="shared" si="31"/>
        <v>-42</v>
      </c>
      <c r="F43" s="4">
        <f t="shared" si="31"/>
        <v>-27</v>
      </c>
      <c r="G43" s="4">
        <f t="shared" si="31"/>
        <v>-4</v>
      </c>
      <c r="H43" s="4">
        <f t="shared" si="2"/>
        <v>-205</v>
      </c>
      <c r="I43" s="4">
        <v>0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4.25" customHeight="1">
      <c r="A44" s="4">
        <v>30</v>
      </c>
      <c r="B44" s="4">
        <f t="shared" si="0"/>
        <v>-60</v>
      </c>
      <c r="C44" s="4">
        <f t="shared" ref="C44:G44" si="32">IF(C$7="Long",1,-1)*IF(OR(C$6=" --select--",C$7=" --select--"),0,IF(C$6="call",IF($A44&gt;C$8,$A44-C$8-C$9,-C$9),IF($A44&lt;C$8,C$8-$A44-C$9,-C$9)))</f>
        <v>-66</v>
      </c>
      <c r="D44" s="4">
        <f t="shared" si="32"/>
        <v>-4</v>
      </c>
      <c r="E44" s="4">
        <f t="shared" si="32"/>
        <v>-41</v>
      </c>
      <c r="F44" s="4">
        <f t="shared" si="32"/>
        <v>-26</v>
      </c>
      <c r="G44" s="4">
        <f t="shared" si="32"/>
        <v>-4</v>
      </c>
      <c r="H44" s="4">
        <f t="shared" si="2"/>
        <v>-201</v>
      </c>
      <c r="I44" s="4">
        <v>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4.25" customHeight="1">
      <c r="A45" s="4">
        <v>31</v>
      </c>
      <c r="B45" s="4">
        <f t="shared" si="0"/>
        <v>-59</v>
      </c>
      <c r="C45" s="4">
        <f t="shared" ref="C45:G45" si="33">IF(C$7="Long",1,-1)*IF(OR(C$6=" --select--",C$7=" --select--"),0,IF(C$6="call",IF($A45&gt;C$8,$A45-C$8-C$9,-C$9),IF($A45&lt;C$8,C$8-$A45-C$9,-C$9)))</f>
        <v>-65</v>
      </c>
      <c r="D45" s="4">
        <f t="shared" si="33"/>
        <v>-4</v>
      </c>
      <c r="E45" s="4">
        <f t="shared" si="33"/>
        <v>-40</v>
      </c>
      <c r="F45" s="4">
        <f t="shared" si="33"/>
        <v>-25</v>
      </c>
      <c r="G45" s="4">
        <f t="shared" si="33"/>
        <v>-4</v>
      </c>
      <c r="H45" s="4">
        <f t="shared" si="2"/>
        <v>-197</v>
      </c>
      <c r="I45" s="4">
        <v>0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4.25" customHeight="1">
      <c r="A46" s="4">
        <v>32</v>
      </c>
      <c r="B46" s="4">
        <f t="shared" si="0"/>
        <v>-58</v>
      </c>
      <c r="C46" s="4">
        <f t="shared" ref="C46:G46" si="34">IF(C$7="Long",1,-1)*IF(OR(C$6=" --select--",C$7=" --select--"),0,IF(C$6="call",IF($A46&gt;C$8,$A46-C$8-C$9,-C$9),IF($A46&lt;C$8,C$8-$A46-C$9,-C$9)))</f>
        <v>-64</v>
      </c>
      <c r="D46" s="4">
        <f t="shared" si="34"/>
        <v>-4</v>
      </c>
      <c r="E46" s="4">
        <f t="shared" si="34"/>
        <v>-39</v>
      </c>
      <c r="F46" s="4">
        <f t="shared" si="34"/>
        <v>-24</v>
      </c>
      <c r="G46" s="4">
        <f t="shared" si="34"/>
        <v>-4</v>
      </c>
      <c r="H46" s="4">
        <f t="shared" si="2"/>
        <v>-193</v>
      </c>
      <c r="I46" s="4">
        <v>0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4.25" customHeight="1">
      <c r="A47" s="4">
        <v>33</v>
      </c>
      <c r="B47" s="4">
        <f t="shared" si="0"/>
        <v>-57</v>
      </c>
      <c r="C47" s="4">
        <f t="shared" ref="C47:G47" si="35">IF(C$7="Long",1,-1)*IF(OR(C$6=" --select--",C$7=" --select--"),0,IF(C$6="call",IF($A47&gt;C$8,$A47-C$8-C$9,-C$9),IF($A47&lt;C$8,C$8-$A47-C$9,-C$9)))</f>
        <v>-63</v>
      </c>
      <c r="D47" s="4">
        <f t="shared" si="35"/>
        <v>-4</v>
      </c>
      <c r="E47" s="4">
        <f t="shared" si="35"/>
        <v>-38</v>
      </c>
      <c r="F47" s="4">
        <f t="shared" si="35"/>
        <v>-23</v>
      </c>
      <c r="G47" s="4">
        <f t="shared" si="35"/>
        <v>-4</v>
      </c>
      <c r="H47" s="4">
        <f t="shared" si="2"/>
        <v>-189</v>
      </c>
      <c r="I47" s="4">
        <v>0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4.25" customHeight="1">
      <c r="A48" s="4">
        <v>34</v>
      </c>
      <c r="B48" s="4">
        <f t="shared" si="0"/>
        <v>-56</v>
      </c>
      <c r="C48" s="4">
        <f t="shared" ref="C48:G48" si="36">IF(C$7="Long",1,-1)*IF(OR(C$6=" --select--",C$7=" --select--"),0,IF(C$6="call",IF($A48&gt;C$8,$A48-C$8-C$9,-C$9),IF($A48&lt;C$8,C$8-$A48-C$9,-C$9)))</f>
        <v>-62</v>
      </c>
      <c r="D48" s="4">
        <f t="shared" si="36"/>
        <v>-4</v>
      </c>
      <c r="E48" s="4">
        <f t="shared" si="36"/>
        <v>-37</v>
      </c>
      <c r="F48" s="4">
        <f t="shared" si="36"/>
        <v>-22</v>
      </c>
      <c r="G48" s="4">
        <f t="shared" si="36"/>
        <v>-4</v>
      </c>
      <c r="H48" s="4">
        <f t="shared" si="2"/>
        <v>-185</v>
      </c>
      <c r="I48" s="4">
        <v>0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4.25" customHeight="1">
      <c r="A49" s="4">
        <v>35</v>
      </c>
      <c r="B49" s="4">
        <f t="shared" si="0"/>
        <v>-55</v>
      </c>
      <c r="C49" s="4">
        <f t="shared" ref="C49:G49" si="37">IF(C$7="Long",1,-1)*IF(OR(C$6=" --select--",C$7=" --select--"),0,IF(C$6="call",IF($A49&gt;C$8,$A49-C$8-C$9,-C$9),IF($A49&lt;C$8,C$8-$A49-C$9,-C$9)))</f>
        <v>-61</v>
      </c>
      <c r="D49" s="4">
        <f t="shared" si="37"/>
        <v>-4</v>
      </c>
      <c r="E49" s="4">
        <f t="shared" si="37"/>
        <v>-36</v>
      </c>
      <c r="F49" s="4">
        <f t="shared" si="37"/>
        <v>-21</v>
      </c>
      <c r="G49" s="4">
        <f t="shared" si="37"/>
        <v>-4</v>
      </c>
      <c r="H49" s="4">
        <f t="shared" si="2"/>
        <v>-181</v>
      </c>
      <c r="I49" s="4">
        <v>0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4.25" customHeight="1">
      <c r="A50" s="4">
        <v>36</v>
      </c>
      <c r="B50" s="4">
        <f t="shared" si="0"/>
        <v>-54</v>
      </c>
      <c r="C50" s="4">
        <f t="shared" ref="C50:G50" si="38">IF(C$7="Long",1,-1)*IF(OR(C$6=" --select--",C$7=" --select--"),0,IF(C$6="call",IF($A50&gt;C$8,$A50-C$8-C$9,-C$9),IF($A50&lt;C$8,C$8-$A50-C$9,-C$9)))</f>
        <v>-60</v>
      </c>
      <c r="D50" s="4">
        <f t="shared" si="38"/>
        <v>-4</v>
      </c>
      <c r="E50" s="4">
        <f t="shared" si="38"/>
        <v>-35</v>
      </c>
      <c r="F50" s="4">
        <f t="shared" si="38"/>
        <v>-20</v>
      </c>
      <c r="G50" s="4">
        <f t="shared" si="38"/>
        <v>-4</v>
      </c>
      <c r="H50" s="4">
        <f t="shared" si="2"/>
        <v>-177</v>
      </c>
      <c r="I50" s="4">
        <v>0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4.25" customHeight="1">
      <c r="A51" s="4">
        <v>37</v>
      </c>
      <c r="B51" s="4">
        <f t="shared" si="0"/>
        <v>-53</v>
      </c>
      <c r="C51" s="4">
        <f t="shared" ref="C51:G51" si="39">IF(C$7="Long",1,-1)*IF(OR(C$6=" --select--",C$7=" --select--"),0,IF(C$6="call",IF($A51&gt;C$8,$A51-C$8-C$9,-C$9),IF($A51&lt;C$8,C$8-$A51-C$9,-C$9)))</f>
        <v>-59</v>
      </c>
      <c r="D51" s="4">
        <f t="shared" si="39"/>
        <v>-4</v>
      </c>
      <c r="E51" s="4">
        <f t="shared" si="39"/>
        <v>-34</v>
      </c>
      <c r="F51" s="4">
        <f t="shared" si="39"/>
        <v>-19</v>
      </c>
      <c r="G51" s="4">
        <f t="shared" si="39"/>
        <v>-4</v>
      </c>
      <c r="H51" s="4">
        <f t="shared" si="2"/>
        <v>-173</v>
      </c>
      <c r="I51" s="4">
        <v>0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14.25" customHeight="1">
      <c r="A52" s="4">
        <v>38</v>
      </c>
      <c r="B52" s="4">
        <f t="shared" si="0"/>
        <v>-52</v>
      </c>
      <c r="C52" s="4">
        <f t="shared" ref="C52:G52" si="40">IF(C$7="Long",1,-1)*IF(OR(C$6=" --select--",C$7=" --select--"),0,IF(C$6="call",IF($A52&gt;C$8,$A52-C$8-C$9,-C$9),IF($A52&lt;C$8,C$8-$A52-C$9,-C$9)))</f>
        <v>-58</v>
      </c>
      <c r="D52" s="4">
        <f t="shared" si="40"/>
        <v>-4</v>
      </c>
      <c r="E52" s="4">
        <f t="shared" si="40"/>
        <v>-33</v>
      </c>
      <c r="F52" s="4">
        <f t="shared" si="40"/>
        <v>-18</v>
      </c>
      <c r="G52" s="4">
        <f t="shared" si="40"/>
        <v>-4</v>
      </c>
      <c r="H52" s="4">
        <f t="shared" si="2"/>
        <v>-169</v>
      </c>
      <c r="I52" s="4">
        <v>0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4.25" customHeight="1">
      <c r="A53" s="4">
        <v>39</v>
      </c>
      <c r="B53" s="4">
        <f t="shared" si="0"/>
        <v>-51</v>
      </c>
      <c r="C53" s="4">
        <f t="shared" ref="C53:G53" si="41">IF(C$7="Long",1,-1)*IF(OR(C$6=" --select--",C$7=" --select--"),0,IF(C$6="call",IF($A53&gt;C$8,$A53-C$8-C$9,-C$9),IF($A53&lt;C$8,C$8-$A53-C$9,-C$9)))</f>
        <v>-57</v>
      </c>
      <c r="D53" s="4">
        <f t="shared" si="41"/>
        <v>-4</v>
      </c>
      <c r="E53" s="4">
        <f t="shared" si="41"/>
        <v>-32</v>
      </c>
      <c r="F53" s="4">
        <f t="shared" si="41"/>
        <v>-17</v>
      </c>
      <c r="G53" s="4">
        <f t="shared" si="41"/>
        <v>-4</v>
      </c>
      <c r="H53" s="4">
        <f t="shared" si="2"/>
        <v>-165</v>
      </c>
      <c r="I53" s="4">
        <v>0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14.25" customHeight="1">
      <c r="A54" s="4">
        <v>40</v>
      </c>
      <c r="B54" s="4">
        <f t="shared" si="0"/>
        <v>-50</v>
      </c>
      <c r="C54" s="4">
        <f t="shared" ref="C54:G54" si="42">IF(C$7="Long",1,-1)*IF(OR(C$6=" --select--",C$7=" --select--"),0,IF(C$6="call",IF($A54&gt;C$8,$A54-C$8-C$9,-C$9),IF($A54&lt;C$8,C$8-$A54-C$9,-C$9)))</f>
        <v>-56</v>
      </c>
      <c r="D54" s="4">
        <f t="shared" si="42"/>
        <v>-4</v>
      </c>
      <c r="E54" s="4">
        <f t="shared" si="42"/>
        <v>-31</v>
      </c>
      <c r="F54" s="4">
        <f t="shared" si="42"/>
        <v>-16</v>
      </c>
      <c r="G54" s="4">
        <f t="shared" si="42"/>
        <v>-4</v>
      </c>
      <c r="H54" s="4">
        <f t="shared" si="2"/>
        <v>-161</v>
      </c>
      <c r="I54" s="4">
        <v>0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14.25" customHeight="1">
      <c r="A55" s="4">
        <v>41</v>
      </c>
      <c r="B55" s="4">
        <f t="shared" si="0"/>
        <v>-49</v>
      </c>
      <c r="C55" s="4">
        <f t="shared" ref="C55:G55" si="43">IF(C$7="Long",1,-1)*IF(OR(C$6=" --select--",C$7=" --select--"),0,IF(C$6="call",IF($A55&gt;C$8,$A55-C$8-C$9,-C$9),IF($A55&lt;C$8,C$8-$A55-C$9,-C$9)))</f>
        <v>-55</v>
      </c>
      <c r="D55" s="4">
        <f t="shared" si="43"/>
        <v>-4</v>
      </c>
      <c r="E55" s="4">
        <f t="shared" si="43"/>
        <v>-30</v>
      </c>
      <c r="F55" s="4">
        <f t="shared" si="43"/>
        <v>-15</v>
      </c>
      <c r="G55" s="4">
        <f t="shared" si="43"/>
        <v>-4</v>
      </c>
      <c r="H55" s="4">
        <f t="shared" si="2"/>
        <v>-157</v>
      </c>
      <c r="I55" s="4">
        <v>0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14.25" customHeight="1">
      <c r="A56" s="4">
        <v>42</v>
      </c>
      <c r="B56" s="4">
        <f t="shared" si="0"/>
        <v>-48</v>
      </c>
      <c r="C56" s="4">
        <f t="shared" ref="C56:G56" si="44">IF(C$7="Long",1,-1)*IF(OR(C$6=" --select--",C$7=" --select--"),0,IF(C$6="call",IF($A56&gt;C$8,$A56-C$8-C$9,-C$9),IF($A56&lt;C$8,C$8-$A56-C$9,-C$9)))</f>
        <v>-54</v>
      </c>
      <c r="D56" s="4">
        <f t="shared" si="44"/>
        <v>-4</v>
      </c>
      <c r="E56" s="4">
        <f t="shared" si="44"/>
        <v>-29</v>
      </c>
      <c r="F56" s="4">
        <f t="shared" si="44"/>
        <v>-14</v>
      </c>
      <c r="G56" s="4">
        <f t="shared" si="44"/>
        <v>-4</v>
      </c>
      <c r="H56" s="4">
        <f t="shared" si="2"/>
        <v>-153</v>
      </c>
      <c r="I56" s="4">
        <v>0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ht="14.25" customHeight="1">
      <c r="A57" s="4">
        <v>43</v>
      </c>
      <c r="B57" s="4">
        <f t="shared" si="0"/>
        <v>-47</v>
      </c>
      <c r="C57" s="4">
        <f t="shared" ref="C57:G57" si="45">IF(C$7="Long",1,-1)*IF(OR(C$6=" --select--",C$7=" --select--"),0,IF(C$6="call",IF($A57&gt;C$8,$A57-C$8-C$9,-C$9),IF($A57&lt;C$8,C$8-$A57-C$9,-C$9)))</f>
        <v>-53</v>
      </c>
      <c r="D57" s="4">
        <f t="shared" si="45"/>
        <v>-4</v>
      </c>
      <c r="E57" s="4">
        <f t="shared" si="45"/>
        <v>-28</v>
      </c>
      <c r="F57" s="4">
        <f t="shared" si="45"/>
        <v>-13</v>
      </c>
      <c r="G57" s="4">
        <f t="shared" si="45"/>
        <v>-4</v>
      </c>
      <c r="H57" s="4">
        <f t="shared" si="2"/>
        <v>-149</v>
      </c>
      <c r="I57" s="4">
        <v>0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ht="14.25" customHeight="1">
      <c r="A58" s="4">
        <v>44</v>
      </c>
      <c r="B58" s="4">
        <f t="shared" si="0"/>
        <v>-46</v>
      </c>
      <c r="C58" s="4">
        <f t="shared" ref="C58:G58" si="46">IF(C$7="Long",1,-1)*IF(OR(C$6=" --select--",C$7=" --select--"),0,IF(C$6="call",IF($A58&gt;C$8,$A58-C$8-C$9,-C$9),IF($A58&lt;C$8,C$8-$A58-C$9,-C$9)))</f>
        <v>-52</v>
      </c>
      <c r="D58" s="4">
        <f t="shared" si="46"/>
        <v>-4</v>
      </c>
      <c r="E58" s="4">
        <f t="shared" si="46"/>
        <v>-27</v>
      </c>
      <c r="F58" s="4">
        <f t="shared" si="46"/>
        <v>-12</v>
      </c>
      <c r="G58" s="4">
        <f t="shared" si="46"/>
        <v>-4</v>
      </c>
      <c r="H58" s="4">
        <f t="shared" si="2"/>
        <v>-145</v>
      </c>
      <c r="I58" s="4">
        <v>0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ht="14.25" customHeight="1">
      <c r="A59" s="4">
        <v>45</v>
      </c>
      <c r="B59" s="4">
        <f t="shared" si="0"/>
        <v>-45</v>
      </c>
      <c r="C59" s="4">
        <f t="shared" ref="C59:G59" si="47">IF(C$7="Long",1,-1)*IF(OR(C$6=" --select--",C$7=" --select--"),0,IF(C$6="call",IF($A59&gt;C$8,$A59-C$8-C$9,-C$9),IF($A59&lt;C$8,C$8-$A59-C$9,-C$9)))</f>
        <v>-51</v>
      </c>
      <c r="D59" s="4">
        <f t="shared" si="47"/>
        <v>-4</v>
      </c>
      <c r="E59" s="4">
        <f t="shared" si="47"/>
        <v>-26</v>
      </c>
      <c r="F59" s="4">
        <f t="shared" si="47"/>
        <v>-11</v>
      </c>
      <c r="G59" s="4">
        <f t="shared" si="47"/>
        <v>-4</v>
      </c>
      <c r="H59" s="4">
        <f t="shared" si="2"/>
        <v>-141</v>
      </c>
      <c r="I59" s="4">
        <v>0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14.25" customHeight="1">
      <c r="A60" s="4">
        <v>46</v>
      </c>
      <c r="B60" s="4">
        <f t="shared" si="0"/>
        <v>-44</v>
      </c>
      <c r="C60" s="4">
        <f t="shared" ref="C60:G60" si="48">IF(C$7="Long",1,-1)*IF(OR(C$6=" --select--",C$7=" --select--"),0,IF(C$6="call",IF($A60&gt;C$8,$A60-C$8-C$9,-C$9),IF($A60&lt;C$8,C$8-$A60-C$9,-C$9)))</f>
        <v>-50</v>
      </c>
      <c r="D60" s="4">
        <f t="shared" si="48"/>
        <v>-4</v>
      </c>
      <c r="E60" s="4">
        <f t="shared" si="48"/>
        <v>-25</v>
      </c>
      <c r="F60" s="4">
        <f t="shared" si="48"/>
        <v>-10</v>
      </c>
      <c r="G60" s="4">
        <f t="shared" si="48"/>
        <v>-4</v>
      </c>
      <c r="H60" s="4">
        <f t="shared" si="2"/>
        <v>-137</v>
      </c>
      <c r="I60" s="4">
        <v>0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14.25" customHeight="1">
      <c r="A61" s="4">
        <v>47</v>
      </c>
      <c r="B61" s="4">
        <f t="shared" si="0"/>
        <v>-43</v>
      </c>
      <c r="C61" s="4">
        <f t="shared" ref="C61:G61" si="49">IF(C$7="Long",1,-1)*IF(OR(C$6=" --select--",C$7=" --select--"),0,IF(C$6="call",IF($A61&gt;C$8,$A61-C$8-C$9,-C$9),IF($A61&lt;C$8,C$8-$A61-C$9,-C$9)))</f>
        <v>-49</v>
      </c>
      <c r="D61" s="4">
        <f t="shared" si="49"/>
        <v>-4</v>
      </c>
      <c r="E61" s="4">
        <f t="shared" si="49"/>
        <v>-24</v>
      </c>
      <c r="F61" s="4">
        <f t="shared" si="49"/>
        <v>-9</v>
      </c>
      <c r="G61" s="4">
        <f t="shared" si="49"/>
        <v>-4</v>
      </c>
      <c r="H61" s="4">
        <f t="shared" si="2"/>
        <v>-133</v>
      </c>
      <c r="I61" s="4">
        <v>0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14.25" customHeight="1">
      <c r="A62" s="4">
        <v>48</v>
      </c>
      <c r="B62" s="4">
        <f t="shared" si="0"/>
        <v>-42</v>
      </c>
      <c r="C62" s="4">
        <f t="shared" ref="C62:G62" si="50">IF(C$7="Long",1,-1)*IF(OR(C$6=" --select--",C$7=" --select--"),0,IF(C$6="call",IF($A62&gt;C$8,$A62-C$8-C$9,-C$9),IF($A62&lt;C$8,C$8-$A62-C$9,-C$9)))</f>
        <v>-48</v>
      </c>
      <c r="D62" s="4">
        <f t="shared" si="50"/>
        <v>-4</v>
      </c>
      <c r="E62" s="4">
        <f t="shared" si="50"/>
        <v>-23</v>
      </c>
      <c r="F62" s="4">
        <f t="shared" si="50"/>
        <v>-8</v>
      </c>
      <c r="G62" s="4">
        <f t="shared" si="50"/>
        <v>-4</v>
      </c>
      <c r="H62" s="4">
        <f t="shared" si="2"/>
        <v>-129</v>
      </c>
      <c r="I62" s="4">
        <v>0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14.25" customHeight="1">
      <c r="A63" s="4">
        <v>49</v>
      </c>
      <c r="B63" s="4">
        <f t="shared" si="0"/>
        <v>-41</v>
      </c>
      <c r="C63" s="4">
        <f t="shared" ref="C63:G63" si="51">IF(C$7="Long",1,-1)*IF(OR(C$6=" --select--",C$7=" --select--"),0,IF(C$6="call",IF($A63&gt;C$8,$A63-C$8-C$9,-C$9),IF($A63&lt;C$8,C$8-$A63-C$9,-C$9)))</f>
        <v>-47</v>
      </c>
      <c r="D63" s="4">
        <f t="shared" si="51"/>
        <v>-4</v>
      </c>
      <c r="E63" s="4">
        <f t="shared" si="51"/>
        <v>-22</v>
      </c>
      <c r="F63" s="4">
        <f t="shared" si="51"/>
        <v>-7</v>
      </c>
      <c r="G63" s="4">
        <f t="shared" si="51"/>
        <v>-4</v>
      </c>
      <c r="H63" s="4">
        <f t="shared" si="2"/>
        <v>-125</v>
      </c>
      <c r="I63" s="4">
        <v>0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14.25" customHeight="1">
      <c r="A64" s="4">
        <v>50</v>
      </c>
      <c r="B64" s="4">
        <f t="shared" si="0"/>
        <v>-40</v>
      </c>
      <c r="C64" s="4">
        <f t="shared" ref="C64:G64" si="52">IF(C$7="Long",1,-1)*IF(OR(C$6=" --select--",C$7=" --select--"),0,IF(C$6="call",IF($A64&gt;C$8,$A64-C$8-C$9,-C$9),IF($A64&lt;C$8,C$8-$A64-C$9,-C$9)))</f>
        <v>-46</v>
      </c>
      <c r="D64" s="4">
        <f t="shared" si="52"/>
        <v>-4</v>
      </c>
      <c r="E64" s="4">
        <f t="shared" si="52"/>
        <v>-21</v>
      </c>
      <c r="F64" s="4">
        <f t="shared" si="52"/>
        <v>-6</v>
      </c>
      <c r="G64" s="4">
        <f t="shared" si="52"/>
        <v>-4</v>
      </c>
      <c r="H64" s="4">
        <f t="shared" si="2"/>
        <v>-121</v>
      </c>
      <c r="I64" s="4">
        <v>0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14.25" customHeight="1">
      <c r="A65" s="4">
        <v>51</v>
      </c>
      <c r="B65" s="4">
        <f t="shared" si="0"/>
        <v>-39</v>
      </c>
      <c r="C65" s="4">
        <f t="shared" ref="C65:G65" si="53">IF(C$7="Long",1,-1)*IF(OR(C$6=" --select--",C$7=" --select--"),0,IF(C$6="call",IF($A65&gt;C$8,$A65-C$8-C$9,-C$9),IF($A65&lt;C$8,C$8-$A65-C$9,-C$9)))</f>
        <v>-45</v>
      </c>
      <c r="D65" s="4">
        <f t="shared" si="53"/>
        <v>-4</v>
      </c>
      <c r="E65" s="4">
        <f t="shared" si="53"/>
        <v>-20</v>
      </c>
      <c r="F65" s="4">
        <f t="shared" si="53"/>
        <v>-5</v>
      </c>
      <c r="G65" s="4">
        <f t="shared" si="53"/>
        <v>-4</v>
      </c>
      <c r="H65" s="4">
        <f t="shared" si="2"/>
        <v>-117</v>
      </c>
      <c r="I65" s="4">
        <v>0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14.25" customHeight="1">
      <c r="A66" s="4">
        <v>52</v>
      </c>
      <c r="B66" s="4">
        <f t="shared" si="0"/>
        <v>-38</v>
      </c>
      <c r="C66" s="4">
        <f t="shared" ref="C66:G66" si="54">IF(C$7="Long",1,-1)*IF(OR(C$6=" --select--",C$7=" --select--"),0,IF(C$6="call",IF($A66&gt;C$8,$A66-C$8-C$9,-C$9),IF($A66&lt;C$8,C$8-$A66-C$9,-C$9)))</f>
        <v>-44</v>
      </c>
      <c r="D66" s="4">
        <f t="shared" si="54"/>
        <v>-4</v>
      </c>
      <c r="E66" s="4">
        <f t="shared" si="54"/>
        <v>-19</v>
      </c>
      <c r="F66" s="4">
        <f t="shared" si="54"/>
        <v>-4</v>
      </c>
      <c r="G66" s="4">
        <f t="shared" si="54"/>
        <v>-4</v>
      </c>
      <c r="H66" s="4">
        <f t="shared" si="2"/>
        <v>-113</v>
      </c>
      <c r="I66" s="4">
        <v>0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14.25" customHeight="1">
      <c r="A67" s="4">
        <v>53</v>
      </c>
      <c r="B67" s="4">
        <f t="shared" si="0"/>
        <v>-37</v>
      </c>
      <c r="C67" s="4">
        <f t="shared" ref="C67:G67" si="55">IF(C$7="Long",1,-1)*IF(OR(C$6=" --select--",C$7=" --select--"),0,IF(C$6="call",IF($A67&gt;C$8,$A67-C$8-C$9,-C$9),IF($A67&lt;C$8,C$8-$A67-C$9,-C$9)))</f>
        <v>-43</v>
      </c>
      <c r="D67" s="4">
        <f t="shared" si="55"/>
        <v>-4</v>
      </c>
      <c r="E67" s="4">
        <f t="shared" si="55"/>
        <v>-18</v>
      </c>
      <c r="F67" s="4">
        <f t="shared" si="55"/>
        <v>-3</v>
      </c>
      <c r="G67" s="4">
        <f t="shared" si="55"/>
        <v>-4</v>
      </c>
      <c r="H67" s="4">
        <f t="shared" si="2"/>
        <v>-109</v>
      </c>
      <c r="I67" s="4">
        <v>0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14.25" customHeight="1">
      <c r="A68" s="4">
        <v>54</v>
      </c>
      <c r="B68" s="4">
        <f t="shared" si="0"/>
        <v>-36</v>
      </c>
      <c r="C68" s="4">
        <f t="shared" ref="C68:G68" si="56">IF(C$7="Long",1,-1)*IF(OR(C$6=" --select--",C$7=" --select--"),0,IF(C$6="call",IF($A68&gt;C$8,$A68-C$8-C$9,-C$9),IF($A68&lt;C$8,C$8-$A68-C$9,-C$9)))</f>
        <v>-42</v>
      </c>
      <c r="D68" s="4">
        <f t="shared" si="56"/>
        <v>-4</v>
      </c>
      <c r="E68" s="4">
        <f t="shared" si="56"/>
        <v>-17</v>
      </c>
      <c r="F68" s="4">
        <f t="shared" si="56"/>
        <v>-2</v>
      </c>
      <c r="G68" s="4">
        <f t="shared" si="56"/>
        <v>-4</v>
      </c>
      <c r="H68" s="4">
        <f t="shared" si="2"/>
        <v>-105</v>
      </c>
      <c r="I68" s="4">
        <v>0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14.25" customHeight="1">
      <c r="A69" s="4">
        <v>55</v>
      </c>
      <c r="B69" s="4">
        <f t="shared" si="0"/>
        <v>-35</v>
      </c>
      <c r="C69" s="4">
        <f t="shared" ref="C69:G69" si="57">IF(C$7="Long",1,-1)*IF(OR(C$6=" --select--",C$7=" --select--"),0,IF(C$6="call",IF($A69&gt;C$8,$A69-C$8-C$9,-C$9),IF($A69&lt;C$8,C$8-$A69-C$9,-C$9)))</f>
        <v>-41</v>
      </c>
      <c r="D69" s="4">
        <f t="shared" si="57"/>
        <v>-4</v>
      </c>
      <c r="E69" s="4">
        <f t="shared" si="57"/>
        <v>-16</v>
      </c>
      <c r="F69" s="4">
        <f t="shared" si="57"/>
        <v>-1</v>
      </c>
      <c r="G69" s="4">
        <f t="shared" si="57"/>
        <v>-4</v>
      </c>
      <c r="H69" s="4">
        <f t="shared" si="2"/>
        <v>-101</v>
      </c>
      <c r="I69" s="4">
        <v>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14.25" customHeight="1">
      <c r="A70" s="4">
        <v>56</v>
      </c>
      <c r="B70" s="4">
        <f t="shared" si="0"/>
        <v>-34</v>
      </c>
      <c r="C70" s="4">
        <f t="shared" ref="C70:G70" si="58">IF(C$7="Long",1,-1)*IF(OR(C$6=" --select--",C$7=" --select--"),0,IF(C$6="call",IF($A70&gt;C$8,$A70-C$8-C$9,-C$9),IF($A70&lt;C$8,C$8-$A70-C$9,-C$9)))</f>
        <v>-40</v>
      </c>
      <c r="D70" s="4">
        <f t="shared" si="58"/>
        <v>-4</v>
      </c>
      <c r="E70" s="4">
        <f t="shared" si="58"/>
        <v>-15</v>
      </c>
      <c r="F70" s="4">
        <f t="shared" si="58"/>
        <v>0</v>
      </c>
      <c r="G70" s="4">
        <f t="shared" si="58"/>
        <v>-4</v>
      </c>
      <c r="H70" s="4">
        <f t="shared" si="2"/>
        <v>-97</v>
      </c>
      <c r="I70" s="4">
        <v>0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14.25" customHeight="1">
      <c r="A71" s="4">
        <v>57</v>
      </c>
      <c r="B71" s="4">
        <f t="shared" si="0"/>
        <v>-33</v>
      </c>
      <c r="C71" s="4">
        <f t="shared" ref="C71:G71" si="59">IF(C$7="Long",1,-1)*IF(OR(C$6=" --select--",C$7=" --select--"),0,IF(C$6="call",IF($A71&gt;C$8,$A71-C$8-C$9,-C$9),IF($A71&lt;C$8,C$8-$A71-C$9,-C$9)))</f>
        <v>-39</v>
      </c>
      <c r="D71" s="4">
        <f t="shared" si="59"/>
        <v>-4</v>
      </c>
      <c r="E71" s="4">
        <f t="shared" si="59"/>
        <v>-14</v>
      </c>
      <c r="F71" s="4">
        <f t="shared" si="59"/>
        <v>1</v>
      </c>
      <c r="G71" s="4">
        <f t="shared" si="59"/>
        <v>-4</v>
      </c>
      <c r="H71" s="4">
        <f t="shared" si="2"/>
        <v>-93</v>
      </c>
      <c r="I71" s="4">
        <v>0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14.25" customHeight="1">
      <c r="A72" s="4">
        <v>58</v>
      </c>
      <c r="B72" s="4">
        <f t="shared" si="0"/>
        <v>-32</v>
      </c>
      <c r="C72" s="4">
        <f t="shared" ref="C72:G72" si="60">IF(C$7="Long",1,-1)*IF(OR(C$6=" --select--",C$7=" --select--"),0,IF(C$6="call",IF($A72&gt;C$8,$A72-C$8-C$9,-C$9),IF($A72&lt;C$8,C$8-$A72-C$9,-C$9)))</f>
        <v>-38</v>
      </c>
      <c r="D72" s="4">
        <f t="shared" si="60"/>
        <v>-4</v>
      </c>
      <c r="E72" s="4">
        <f t="shared" si="60"/>
        <v>-13</v>
      </c>
      <c r="F72" s="4">
        <f t="shared" si="60"/>
        <v>2</v>
      </c>
      <c r="G72" s="4">
        <f t="shared" si="60"/>
        <v>-4</v>
      </c>
      <c r="H72" s="4">
        <f t="shared" si="2"/>
        <v>-89</v>
      </c>
      <c r="I72" s="4">
        <v>0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14.25" customHeight="1">
      <c r="A73" s="4">
        <v>59</v>
      </c>
      <c r="B73" s="4">
        <f t="shared" si="0"/>
        <v>-31</v>
      </c>
      <c r="C73" s="4">
        <f t="shared" ref="C73:G73" si="61">IF(C$7="Long",1,-1)*IF(OR(C$6=" --select--",C$7=" --select--"),0,IF(C$6="call",IF($A73&gt;C$8,$A73-C$8-C$9,-C$9),IF($A73&lt;C$8,C$8-$A73-C$9,-C$9)))</f>
        <v>-37</v>
      </c>
      <c r="D73" s="4">
        <f t="shared" si="61"/>
        <v>-4</v>
      </c>
      <c r="E73" s="4">
        <f t="shared" si="61"/>
        <v>-12</v>
      </c>
      <c r="F73" s="4">
        <f t="shared" si="61"/>
        <v>3</v>
      </c>
      <c r="G73" s="4">
        <f t="shared" si="61"/>
        <v>-4</v>
      </c>
      <c r="H73" s="4">
        <f t="shared" si="2"/>
        <v>-85</v>
      </c>
      <c r="I73" s="4">
        <v>0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14.25" customHeight="1">
      <c r="A74" s="4">
        <v>60</v>
      </c>
      <c r="B74" s="4">
        <f t="shared" si="0"/>
        <v>-30</v>
      </c>
      <c r="C74" s="4">
        <f t="shared" ref="C74:G74" si="62">IF(C$7="Long",1,-1)*IF(OR(C$6=" --select--",C$7=" --select--"),0,IF(C$6="call",IF($A74&gt;C$8,$A74-C$8-C$9,-C$9),IF($A74&lt;C$8,C$8-$A74-C$9,-C$9)))</f>
        <v>-36</v>
      </c>
      <c r="D74" s="4">
        <f t="shared" si="62"/>
        <v>-4</v>
      </c>
      <c r="E74" s="4">
        <f t="shared" si="62"/>
        <v>-11</v>
      </c>
      <c r="F74" s="4">
        <f t="shared" si="62"/>
        <v>4</v>
      </c>
      <c r="G74" s="4">
        <f t="shared" si="62"/>
        <v>-4</v>
      </c>
      <c r="H74" s="4">
        <f t="shared" si="2"/>
        <v>-81</v>
      </c>
      <c r="I74" s="4">
        <v>0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14.25" customHeight="1">
      <c r="A75" s="4">
        <v>61</v>
      </c>
      <c r="B75" s="4">
        <f t="shared" si="0"/>
        <v>-29</v>
      </c>
      <c r="C75" s="4">
        <f t="shared" ref="C75:G75" si="63">IF(C$7="Long",1,-1)*IF(OR(C$6=" --select--",C$7=" --select--"),0,IF(C$6="call",IF($A75&gt;C$8,$A75-C$8-C$9,-C$9),IF($A75&lt;C$8,C$8-$A75-C$9,-C$9)))</f>
        <v>-35</v>
      </c>
      <c r="D75" s="4">
        <f t="shared" si="63"/>
        <v>-4</v>
      </c>
      <c r="E75" s="4">
        <f t="shared" si="63"/>
        <v>-10</v>
      </c>
      <c r="F75" s="4">
        <f t="shared" si="63"/>
        <v>4</v>
      </c>
      <c r="G75" s="4">
        <f t="shared" si="63"/>
        <v>-3</v>
      </c>
      <c r="H75" s="4">
        <f t="shared" si="2"/>
        <v>-77</v>
      </c>
      <c r="I75" s="4">
        <v>0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14.25" customHeight="1">
      <c r="A76" s="4">
        <v>62</v>
      </c>
      <c r="B76" s="4">
        <f t="shared" si="0"/>
        <v>-28</v>
      </c>
      <c r="C76" s="4">
        <f t="shared" ref="C76:G76" si="64">IF(C$7="Long",1,-1)*IF(OR(C$6=" --select--",C$7=" --select--"),0,IF(C$6="call",IF($A76&gt;C$8,$A76-C$8-C$9,-C$9),IF($A76&lt;C$8,C$8-$A76-C$9,-C$9)))</f>
        <v>-34</v>
      </c>
      <c r="D76" s="4">
        <f t="shared" si="64"/>
        <v>-4</v>
      </c>
      <c r="E76" s="4">
        <f t="shared" si="64"/>
        <v>-9</v>
      </c>
      <c r="F76" s="4">
        <f t="shared" si="64"/>
        <v>4</v>
      </c>
      <c r="G76" s="4">
        <f t="shared" si="64"/>
        <v>-2</v>
      </c>
      <c r="H76" s="4">
        <f t="shared" si="2"/>
        <v>-73</v>
      </c>
      <c r="I76" s="4">
        <v>0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14.25" customHeight="1">
      <c r="A77" s="4">
        <v>63</v>
      </c>
      <c r="B77" s="4">
        <f t="shared" si="0"/>
        <v>-27</v>
      </c>
      <c r="C77" s="4">
        <f t="shared" ref="C77:G77" si="65">IF(C$7="Long",1,-1)*IF(OR(C$6=" --select--",C$7=" --select--"),0,IF(C$6="call",IF($A77&gt;C$8,$A77-C$8-C$9,-C$9),IF($A77&lt;C$8,C$8-$A77-C$9,-C$9)))</f>
        <v>-33</v>
      </c>
      <c r="D77" s="4">
        <f t="shared" si="65"/>
        <v>-4</v>
      </c>
      <c r="E77" s="4">
        <f t="shared" si="65"/>
        <v>-8</v>
      </c>
      <c r="F77" s="4">
        <f t="shared" si="65"/>
        <v>4</v>
      </c>
      <c r="G77" s="4">
        <f t="shared" si="65"/>
        <v>-1</v>
      </c>
      <c r="H77" s="4">
        <f t="shared" si="2"/>
        <v>-69</v>
      </c>
      <c r="I77" s="4">
        <v>0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14.25" customHeight="1">
      <c r="A78" s="4">
        <v>64</v>
      </c>
      <c r="B78" s="4">
        <f t="shared" si="0"/>
        <v>-26</v>
      </c>
      <c r="C78" s="4">
        <f t="shared" ref="C78:G78" si="66">IF(C$7="Long",1,-1)*IF(OR(C$6=" --select--",C$7=" --select--"),0,IF(C$6="call",IF($A78&gt;C$8,$A78-C$8-C$9,-C$9),IF($A78&lt;C$8,C$8-$A78-C$9,-C$9)))</f>
        <v>-32</v>
      </c>
      <c r="D78" s="4">
        <f t="shared" si="66"/>
        <v>-4</v>
      </c>
      <c r="E78" s="4">
        <f t="shared" si="66"/>
        <v>-7</v>
      </c>
      <c r="F78" s="4">
        <f t="shared" si="66"/>
        <v>4</v>
      </c>
      <c r="G78" s="4">
        <f t="shared" si="66"/>
        <v>0</v>
      </c>
      <c r="H78" s="4">
        <f t="shared" si="2"/>
        <v>-65</v>
      </c>
      <c r="I78" s="4">
        <v>0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14.25" customHeight="1">
      <c r="A79" s="4">
        <v>65</v>
      </c>
      <c r="B79" s="4">
        <f t="shared" si="0"/>
        <v>-25</v>
      </c>
      <c r="C79" s="4">
        <f t="shared" ref="C79:G79" si="67">IF(C$7="Long",1,-1)*IF(OR(C$6=" --select--",C$7=" --select--"),0,IF(C$6="call",IF($A79&gt;C$8,$A79-C$8-C$9,-C$9),IF($A79&lt;C$8,C$8-$A79-C$9,-C$9)))</f>
        <v>-31</v>
      </c>
      <c r="D79" s="4">
        <f t="shared" si="67"/>
        <v>-4</v>
      </c>
      <c r="E79" s="4">
        <f t="shared" si="67"/>
        <v>-6</v>
      </c>
      <c r="F79" s="4">
        <f t="shared" si="67"/>
        <v>4</v>
      </c>
      <c r="G79" s="4">
        <f t="shared" si="67"/>
        <v>1</v>
      </c>
      <c r="H79" s="4">
        <f t="shared" si="2"/>
        <v>-61</v>
      </c>
      <c r="I79" s="4">
        <v>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14.25" customHeight="1">
      <c r="A80" s="4">
        <v>66</v>
      </c>
      <c r="B80" s="4">
        <f t="shared" si="0"/>
        <v>-24</v>
      </c>
      <c r="C80" s="4">
        <f t="shared" ref="C80:G80" si="68">IF(C$7="Long",1,-1)*IF(OR(C$6=" --select--",C$7=" --select--"),0,IF(C$6="call",IF($A80&gt;C$8,$A80-C$8-C$9,-C$9),IF($A80&lt;C$8,C$8-$A80-C$9,-C$9)))</f>
        <v>-30</v>
      </c>
      <c r="D80" s="4">
        <f t="shared" si="68"/>
        <v>-4</v>
      </c>
      <c r="E80" s="4">
        <f t="shared" si="68"/>
        <v>-5</v>
      </c>
      <c r="F80" s="4">
        <f t="shared" si="68"/>
        <v>4</v>
      </c>
      <c r="G80" s="4">
        <f t="shared" si="68"/>
        <v>2</v>
      </c>
      <c r="H80" s="4">
        <f t="shared" si="2"/>
        <v>-57</v>
      </c>
      <c r="I80" s="4">
        <v>0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14.25" customHeight="1">
      <c r="A81" s="4">
        <v>67</v>
      </c>
      <c r="B81" s="4">
        <f t="shared" si="0"/>
        <v>-23</v>
      </c>
      <c r="C81" s="4">
        <f t="shared" ref="C81:G81" si="69">IF(C$7="Long",1,-1)*IF(OR(C$6=" --select--",C$7=" --select--"),0,IF(C$6="call",IF($A81&gt;C$8,$A81-C$8-C$9,-C$9),IF($A81&lt;C$8,C$8-$A81-C$9,-C$9)))</f>
        <v>-29</v>
      </c>
      <c r="D81" s="4">
        <f t="shared" si="69"/>
        <v>-4</v>
      </c>
      <c r="E81" s="4">
        <f t="shared" si="69"/>
        <v>-4</v>
      </c>
      <c r="F81" s="4">
        <f t="shared" si="69"/>
        <v>4</v>
      </c>
      <c r="G81" s="4">
        <f t="shared" si="69"/>
        <v>3</v>
      </c>
      <c r="H81" s="4">
        <f t="shared" si="2"/>
        <v>-53</v>
      </c>
      <c r="I81" s="4">
        <v>0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14.25" customHeight="1">
      <c r="A82" s="4">
        <v>68</v>
      </c>
      <c r="B82" s="4">
        <f t="shared" si="0"/>
        <v>-22</v>
      </c>
      <c r="C82" s="4">
        <f t="shared" ref="C82:G82" si="70">IF(C$7="Long",1,-1)*IF(OR(C$6=" --select--",C$7=" --select--"),0,IF(C$6="call",IF($A82&gt;C$8,$A82-C$8-C$9,-C$9),IF($A82&lt;C$8,C$8-$A82-C$9,-C$9)))</f>
        <v>-28</v>
      </c>
      <c r="D82" s="4">
        <f t="shared" si="70"/>
        <v>-4</v>
      </c>
      <c r="E82" s="4">
        <f t="shared" si="70"/>
        <v>-3</v>
      </c>
      <c r="F82" s="4">
        <f t="shared" si="70"/>
        <v>4</v>
      </c>
      <c r="G82" s="4">
        <f t="shared" si="70"/>
        <v>4</v>
      </c>
      <c r="H82" s="4">
        <f t="shared" si="2"/>
        <v>-49</v>
      </c>
      <c r="I82" s="4">
        <v>0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14.25" customHeight="1">
      <c r="A83" s="4">
        <v>69</v>
      </c>
      <c r="B83" s="4">
        <f t="shared" si="0"/>
        <v>-21</v>
      </c>
      <c r="C83" s="4">
        <f t="shared" ref="C83:G83" si="71">IF(C$7="Long",1,-1)*IF(OR(C$6=" --select--",C$7=" --select--"),0,IF(C$6="call",IF($A83&gt;C$8,$A83-C$8-C$9,-C$9),IF($A83&lt;C$8,C$8-$A83-C$9,-C$9)))</f>
        <v>-27</v>
      </c>
      <c r="D83" s="4">
        <f t="shared" si="71"/>
        <v>-4</v>
      </c>
      <c r="E83" s="4">
        <f t="shared" si="71"/>
        <v>-2</v>
      </c>
      <c r="F83" s="4">
        <f t="shared" si="71"/>
        <v>4</v>
      </c>
      <c r="G83" s="4">
        <f t="shared" si="71"/>
        <v>5</v>
      </c>
      <c r="H83" s="4">
        <f t="shared" si="2"/>
        <v>-45</v>
      </c>
      <c r="I83" s="4">
        <v>0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14.25" customHeight="1">
      <c r="A84" s="4">
        <v>70</v>
      </c>
      <c r="B84" s="4">
        <f t="shared" si="0"/>
        <v>-20</v>
      </c>
      <c r="C84" s="4">
        <f t="shared" ref="C84:G84" si="72">IF(C$7="Long",1,-1)*IF(OR(C$6=" --select--",C$7=" --select--"),0,IF(C$6="call",IF($A84&gt;C$8,$A84-C$8-C$9,-C$9),IF($A84&lt;C$8,C$8-$A84-C$9,-C$9)))</f>
        <v>-26</v>
      </c>
      <c r="D84" s="4">
        <f t="shared" si="72"/>
        <v>-4</v>
      </c>
      <c r="E84" s="4">
        <f t="shared" si="72"/>
        <v>-1</v>
      </c>
      <c r="F84" s="4">
        <f t="shared" si="72"/>
        <v>4</v>
      </c>
      <c r="G84" s="4">
        <f t="shared" si="72"/>
        <v>6</v>
      </c>
      <c r="H84" s="4">
        <f t="shared" si="2"/>
        <v>-41</v>
      </c>
      <c r="I84" s="4">
        <v>0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14.25" customHeight="1">
      <c r="A85" s="4">
        <v>71</v>
      </c>
      <c r="B85" s="4">
        <f t="shared" si="0"/>
        <v>-19</v>
      </c>
      <c r="C85" s="4">
        <f t="shared" ref="C85:G85" si="73">IF(C$7="Long",1,-1)*IF(OR(C$6=" --select--",C$7=" --select--"),0,IF(C$6="call",IF($A85&gt;C$8,$A85-C$8-C$9,-C$9),IF($A85&lt;C$8,C$8-$A85-C$9,-C$9)))</f>
        <v>-25</v>
      </c>
      <c r="D85" s="4">
        <f t="shared" si="73"/>
        <v>-4</v>
      </c>
      <c r="E85" s="4">
        <f t="shared" si="73"/>
        <v>0</v>
      </c>
      <c r="F85" s="4">
        <f t="shared" si="73"/>
        <v>4</v>
      </c>
      <c r="G85" s="4">
        <f t="shared" si="73"/>
        <v>7</v>
      </c>
      <c r="H85" s="4">
        <f t="shared" si="2"/>
        <v>-37</v>
      </c>
      <c r="I85" s="4">
        <v>0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14.25" customHeight="1">
      <c r="A86" s="4">
        <v>72</v>
      </c>
      <c r="B86" s="4">
        <f t="shared" si="0"/>
        <v>-18</v>
      </c>
      <c r="C86" s="4">
        <f t="shared" ref="C86:G86" si="74">IF(C$7="Long",1,-1)*IF(OR(C$6=" --select--",C$7=" --select--"),0,IF(C$6="call",IF($A86&gt;C$8,$A86-C$8-C$9,-C$9),IF($A86&lt;C$8,C$8-$A86-C$9,-C$9)))</f>
        <v>-24</v>
      </c>
      <c r="D86" s="4">
        <f t="shared" si="74"/>
        <v>-4</v>
      </c>
      <c r="E86" s="4">
        <f t="shared" si="74"/>
        <v>1</v>
      </c>
      <c r="F86" s="4">
        <f t="shared" si="74"/>
        <v>4</v>
      </c>
      <c r="G86" s="4">
        <f t="shared" si="74"/>
        <v>8</v>
      </c>
      <c r="H86" s="4">
        <f t="shared" si="2"/>
        <v>-33</v>
      </c>
      <c r="I86" s="4">
        <v>0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14.25" customHeight="1">
      <c r="A87" s="4">
        <v>73</v>
      </c>
      <c r="B87" s="4">
        <f t="shared" si="0"/>
        <v>-17</v>
      </c>
      <c r="C87" s="4">
        <f t="shared" ref="C87:G87" si="75">IF(C$7="Long",1,-1)*IF(OR(C$6=" --select--",C$7=" --select--"),0,IF(C$6="call",IF($A87&gt;C$8,$A87-C$8-C$9,-C$9),IF($A87&lt;C$8,C$8-$A87-C$9,-C$9)))</f>
        <v>-23</v>
      </c>
      <c r="D87" s="4">
        <f t="shared" si="75"/>
        <v>-4</v>
      </c>
      <c r="E87" s="4">
        <f t="shared" si="75"/>
        <v>2</v>
      </c>
      <c r="F87" s="4">
        <f t="shared" si="75"/>
        <v>4</v>
      </c>
      <c r="G87" s="4">
        <f t="shared" si="75"/>
        <v>9</v>
      </c>
      <c r="H87" s="4">
        <f t="shared" si="2"/>
        <v>-29</v>
      </c>
      <c r="I87" s="4">
        <v>0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4.25" customHeight="1">
      <c r="A88" s="4">
        <v>74</v>
      </c>
      <c r="B88" s="4">
        <f t="shared" si="0"/>
        <v>-16</v>
      </c>
      <c r="C88" s="4">
        <f t="shared" ref="C88:G88" si="76">IF(C$7="Long",1,-1)*IF(OR(C$6=" --select--",C$7=" --select--"),0,IF(C$6="call",IF($A88&gt;C$8,$A88-C$8-C$9,-C$9),IF($A88&lt;C$8,C$8-$A88-C$9,-C$9)))</f>
        <v>-22</v>
      </c>
      <c r="D88" s="4">
        <f t="shared" si="76"/>
        <v>-4</v>
      </c>
      <c r="E88" s="4">
        <f t="shared" si="76"/>
        <v>3</v>
      </c>
      <c r="F88" s="4">
        <f t="shared" si="76"/>
        <v>4</v>
      </c>
      <c r="G88" s="4">
        <f t="shared" si="76"/>
        <v>10</v>
      </c>
      <c r="H88" s="4">
        <f t="shared" si="2"/>
        <v>-25</v>
      </c>
      <c r="I88" s="4">
        <v>0</v>
      </c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14.25" customHeight="1">
      <c r="A89" s="4">
        <v>75</v>
      </c>
      <c r="B89" s="4">
        <f t="shared" si="0"/>
        <v>-15</v>
      </c>
      <c r="C89" s="4">
        <f t="shared" ref="C89:G89" si="77">IF(C$7="Long",1,-1)*IF(OR(C$6=" --select--",C$7=" --select--"),0,IF(C$6="call",IF($A89&gt;C$8,$A89-C$8-C$9,-C$9),IF($A89&lt;C$8,C$8-$A89-C$9,-C$9)))</f>
        <v>-21</v>
      </c>
      <c r="D89" s="4">
        <f t="shared" si="77"/>
        <v>-4</v>
      </c>
      <c r="E89" s="4">
        <f t="shared" si="77"/>
        <v>4</v>
      </c>
      <c r="F89" s="4">
        <f t="shared" si="77"/>
        <v>4</v>
      </c>
      <c r="G89" s="4">
        <f t="shared" si="77"/>
        <v>11</v>
      </c>
      <c r="H89" s="4">
        <f t="shared" si="2"/>
        <v>-21</v>
      </c>
      <c r="I89" s="4">
        <v>0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14.25" customHeight="1">
      <c r="A90" s="4">
        <v>76</v>
      </c>
      <c r="B90" s="4">
        <f t="shared" si="0"/>
        <v>-14</v>
      </c>
      <c r="C90" s="4">
        <f t="shared" ref="C90:G90" si="78">IF(C$7="Long",1,-1)*IF(OR(C$6=" --select--",C$7=" --select--"),0,IF(C$6="call",IF($A90&gt;C$8,$A90-C$8-C$9,-C$9),IF($A90&lt;C$8,C$8-$A90-C$9,-C$9)))</f>
        <v>-20</v>
      </c>
      <c r="D90" s="4">
        <f t="shared" si="78"/>
        <v>-4</v>
      </c>
      <c r="E90" s="4">
        <f t="shared" si="78"/>
        <v>4</v>
      </c>
      <c r="F90" s="4">
        <f t="shared" si="78"/>
        <v>4</v>
      </c>
      <c r="G90" s="4">
        <f t="shared" si="78"/>
        <v>12</v>
      </c>
      <c r="H90" s="4">
        <f t="shared" si="2"/>
        <v>-18</v>
      </c>
      <c r="I90" s="4">
        <v>0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14.25" customHeight="1">
      <c r="A91" s="4">
        <v>77</v>
      </c>
      <c r="B91" s="4">
        <f t="shared" si="0"/>
        <v>-13</v>
      </c>
      <c r="C91" s="4">
        <f t="shared" ref="C91:G91" si="79">IF(C$7="Long",1,-1)*IF(OR(C$6=" --select--",C$7=" --select--"),0,IF(C$6="call",IF($A91&gt;C$8,$A91-C$8-C$9,-C$9),IF($A91&lt;C$8,C$8-$A91-C$9,-C$9)))</f>
        <v>-19</v>
      </c>
      <c r="D91" s="4">
        <f t="shared" si="79"/>
        <v>-4</v>
      </c>
      <c r="E91" s="4">
        <f t="shared" si="79"/>
        <v>4</v>
      </c>
      <c r="F91" s="4">
        <f t="shared" si="79"/>
        <v>4</v>
      </c>
      <c r="G91" s="4">
        <f t="shared" si="79"/>
        <v>13</v>
      </c>
      <c r="H91" s="4">
        <f t="shared" si="2"/>
        <v>-15</v>
      </c>
      <c r="I91" s="4">
        <v>0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14.25" customHeight="1">
      <c r="A92" s="4">
        <v>78</v>
      </c>
      <c r="B92" s="4">
        <f t="shared" si="0"/>
        <v>-12</v>
      </c>
      <c r="C92" s="4">
        <f t="shared" ref="C92:G92" si="80">IF(C$7="Long",1,-1)*IF(OR(C$6=" --select--",C$7=" --select--"),0,IF(C$6="call",IF($A92&gt;C$8,$A92-C$8-C$9,-C$9),IF($A92&lt;C$8,C$8-$A92-C$9,-C$9)))</f>
        <v>-18</v>
      </c>
      <c r="D92" s="4">
        <f t="shared" si="80"/>
        <v>-4</v>
      </c>
      <c r="E92" s="4">
        <f t="shared" si="80"/>
        <v>4</v>
      </c>
      <c r="F92" s="4">
        <f t="shared" si="80"/>
        <v>4</v>
      </c>
      <c r="G92" s="4">
        <f t="shared" si="80"/>
        <v>14</v>
      </c>
      <c r="H92" s="4">
        <f t="shared" si="2"/>
        <v>-12</v>
      </c>
      <c r="I92" s="4">
        <v>0</v>
      </c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14.25" customHeight="1">
      <c r="A93" s="4">
        <v>79</v>
      </c>
      <c r="B93" s="4">
        <f t="shared" si="0"/>
        <v>-11</v>
      </c>
      <c r="C93" s="4">
        <f t="shared" ref="C93:G93" si="81">IF(C$7="Long",1,-1)*IF(OR(C$6=" --select--",C$7=" --select--"),0,IF(C$6="call",IF($A93&gt;C$8,$A93-C$8-C$9,-C$9),IF($A93&lt;C$8,C$8-$A93-C$9,-C$9)))</f>
        <v>-17</v>
      </c>
      <c r="D93" s="4">
        <f t="shared" si="81"/>
        <v>-4</v>
      </c>
      <c r="E93" s="4">
        <f t="shared" si="81"/>
        <v>4</v>
      </c>
      <c r="F93" s="4">
        <f t="shared" si="81"/>
        <v>4</v>
      </c>
      <c r="G93" s="4">
        <f t="shared" si="81"/>
        <v>15</v>
      </c>
      <c r="H93" s="4">
        <f t="shared" si="2"/>
        <v>-9</v>
      </c>
      <c r="I93" s="4">
        <v>0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14.25" customHeight="1">
      <c r="A94" s="4">
        <v>80</v>
      </c>
      <c r="B94" s="4">
        <f t="shared" si="0"/>
        <v>-10</v>
      </c>
      <c r="C94" s="4">
        <f t="shared" ref="C94:G94" si="82">IF(C$7="Long",1,-1)*IF(OR(C$6=" --select--",C$7=" --select--"),0,IF(C$6="call",IF($A94&gt;C$8,$A94-C$8-C$9,-C$9),IF($A94&lt;C$8,C$8-$A94-C$9,-C$9)))</f>
        <v>-16</v>
      </c>
      <c r="D94" s="4">
        <f t="shared" si="82"/>
        <v>-4</v>
      </c>
      <c r="E94" s="4">
        <f t="shared" si="82"/>
        <v>4</v>
      </c>
      <c r="F94" s="4">
        <f t="shared" si="82"/>
        <v>4</v>
      </c>
      <c r="G94" s="4">
        <f t="shared" si="82"/>
        <v>16</v>
      </c>
      <c r="H94" s="4">
        <f t="shared" si="2"/>
        <v>-6</v>
      </c>
      <c r="I94" s="4">
        <v>0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14.25" customHeight="1">
      <c r="A95" s="4">
        <v>81</v>
      </c>
      <c r="B95" s="4">
        <f t="shared" si="0"/>
        <v>-9</v>
      </c>
      <c r="C95" s="4">
        <f t="shared" ref="C95:G95" si="83">IF(C$7="Long",1,-1)*IF(OR(C$6=" --select--",C$7=" --select--"),0,IF(C$6="call",IF($A95&gt;C$8,$A95-C$8-C$9,-C$9),IF($A95&lt;C$8,C$8-$A95-C$9,-C$9)))</f>
        <v>-15</v>
      </c>
      <c r="D95" s="4">
        <f t="shared" si="83"/>
        <v>-4</v>
      </c>
      <c r="E95" s="4">
        <f t="shared" si="83"/>
        <v>4</v>
      </c>
      <c r="F95" s="4">
        <f t="shared" si="83"/>
        <v>4</v>
      </c>
      <c r="G95" s="4">
        <f t="shared" si="83"/>
        <v>17</v>
      </c>
      <c r="H95" s="4">
        <f t="shared" si="2"/>
        <v>-3</v>
      </c>
      <c r="I95" s="4">
        <v>0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14.25" customHeight="1">
      <c r="A96" s="4">
        <v>82</v>
      </c>
      <c r="B96" s="4">
        <f t="shared" si="0"/>
        <v>-8</v>
      </c>
      <c r="C96" s="4">
        <f t="shared" ref="C96:G96" si="84">IF(C$7="Long",1,-1)*IF(OR(C$6=" --select--",C$7=" --select--"),0,IF(C$6="call",IF($A96&gt;C$8,$A96-C$8-C$9,-C$9),IF($A96&lt;C$8,C$8-$A96-C$9,-C$9)))</f>
        <v>-14</v>
      </c>
      <c r="D96" s="4">
        <f t="shared" si="84"/>
        <v>-4</v>
      </c>
      <c r="E96" s="4">
        <f t="shared" si="84"/>
        <v>4</v>
      </c>
      <c r="F96" s="4">
        <f t="shared" si="84"/>
        <v>4</v>
      </c>
      <c r="G96" s="4">
        <f t="shared" si="84"/>
        <v>18</v>
      </c>
      <c r="H96" s="4">
        <f t="shared" si="2"/>
        <v>0</v>
      </c>
      <c r="I96" s="4">
        <v>0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14.25" customHeight="1">
      <c r="A97" s="4">
        <v>83</v>
      </c>
      <c r="B97" s="4">
        <f t="shared" si="0"/>
        <v>-7</v>
      </c>
      <c r="C97" s="4">
        <f t="shared" ref="C97:G97" si="85">IF(C$7="Long",1,-1)*IF(OR(C$6=" --select--",C$7=" --select--"),0,IF(C$6="call",IF($A97&gt;C$8,$A97-C$8-C$9,-C$9),IF($A97&lt;C$8,C$8-$A97-C$9,-C$9)))</f>
        <v>-13</v>
      </c>
      <c r="D97" s="4">
        <f t="shared" si="85"/>
        <v>-4</v>
      </c>
      <c r="E97" s="4">
        <f t="shared" si="85"/>
        <v>4</v>
      </c>
      <c r="F97" s="4">
        <f t="shared" si="85"/>
        <v>4</v>
      </c>
      <c r="G97" s="4">
        <f t="shared" si="85"/>
        <v>19</v>
      </c>
      <c r="H97" s="4">
        <f t="shared" si="2"/>
        <v>3</v>
      </c>
      <c r="I97" s="4">
        <v>0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14.25" customHeight="1">
      <c r="A98" s="4">
        <v>84</v>
      </c>
      <c r="B98" s="4">
        <f t="shared" si="0"/>
        <v>-6</v>
      </c>
      <c r="C98" s="4">
        <f t="shared" ref="C98:G98" si="86">IF(C$7="Long",1,-1)*IF(OR(C$6=" --select--",C$7=" --select--"),0,IF(C$6="call",IF($A98&gt;C$8,$A98-C$8-C$9,-C$9),IF($A98&lt;C$8,C$8-$A98-C$9,-C$9)))</f>
        <v>-12</v>
      </c>
      <c r="D98" s="4">
        <f t="shared" si="86"/>
        <v>-4</v>
      </c>
      <c r="E98" s="4">
        <f t="shared" si="86"/>
        <v>4</v>
      </c>
      <c r="F98" s="4">
        <f t="shared" si="86"/>
        <v>4</v>
      </c>
      <c r="G98" s="4">
        <f t="shared" si="86"/>
        <v>20</v>
      </c>
      <c r="H98" s="4">
        <f t="shared" si="2"/>
        <v>6</v>
      </c>
      <c r="I98" s="4">
        <v>0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14.25" customHeight="1">
      <c r="A99" s="4">
        <v>85</v>
      </c>
      <c r="B99" s="4">
        <f t="shared" si="0"/>
        <v>-5</v>
      </c>
      <c r="C99" s="4">
        <f t="shared" ref="C99:G99" si="87">IF(C$7="Long",1,-1)*IF(OR(C$6=" --select--",C$7=" --select--"),0,IF(C$6="call",IF($A99&gt;C$8,$A99-C$8-C$9,-C$9),IF($A99&lt;C$8,C$8-$A99-C$9,-C$9)))</f>
        <v>-11</v>
      </c>
      <c r="D99" s="4">
        <f t="shared" si="87"/>
        <v>-4</v>
      </c>
      <c r="E99" s="4">
        <f t="shared" si="87"/>
        <v>4</v>
      </c>
      <c r="F99" s="4">
        <f t="shared" si="87"/>
        <v>4</v>
      </c>
      <c r="G99" s="4">
        <f t="shared" si="87"/>
        <v>21</v>
      </c>
      <c r="H99" s="4">
        <f t="shared" si="2"/>
        <v>9</v>
      </c>
      <c r="I99" s="4">
        <v>0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14.25" customHeight="1">
      <c r="A100" s="4">
        <v>86</v>
      </c>
      <c r="B100" s="4">
        <f t="shared" si="0"/>
        <v>-4</v>
      </c>
      <c r="C100" s="4">
        <f t="shared" ref="C100:G100" si="88">IF(C$7="Long",1,-1)*IF(OR(C$6=" --select--",C$7=" --select--"),0,IF(C$6="call",IF($A100&gt;C$8,$A100-C$8-C$9,-C$9),IF($A100&lt;C$8,C$8-$A100-C$9,-C$9)))</f>
        <v>-10</v>
      </c>
      <c r="D100" s="4">
        <f t="shared" si="88"/>
        <v>-4</v>
      </c>
      <c r="E100" s="4">
        <f t="shared" si="88"/>
        <v>4</v>
      </c>
      <c r="F100" s="4">
        <f t="shared" si="88"/>
        <v>4</v>
      </c>
      <c r="G100" s="4">
        <f t="shared" si="88"/>
        <v>22</v>
      </c>
      <c r="H100" s="4">
        <f t="shared" si="2"/>
        <v>12</v>
      </c>
      <c r="I100" s="4">
        <v>0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14.25" customHeight="1">
      <c r="A101" s="4">
        <v>87</v>
      </c>
      <c r="B101" s="4">
        <f t="shared" si="0"/>
        <v>-3</v>
      </c>
      <c r="C101" s="4">
        <f t="shared" ref="C101:G101" si="89">IF(C$7="Long",1,-1)*IF(OR(C$6=" --select--",C$7=" --select--"),0,IF(C$6="call",IF($A101&gt;C$8,$A101-C$8-C$9,-C$9),IF($A101&lt;C$8,C$8-$A101-C$9,-C$9)))</f>
        <v>-9</v>
      </c>
      <c r="D101" s="4">
        <f t="shared" si="89"/>
        <v>-4</v>
      </c>
      <c r="E101" s="4">
        <f t="shared" si="89"/>
        <v>4</v>
      </c>
      <c r="F101" s="4">
        <f t="shared" si="89"/>
        <v>4</v>
      </c>
      <c r="G101" s="4">
        <f t="shared" si="89"/>
        <v>23</v>
      </c>
      <c r="H101" s="4">
        <f t="shared" si="2"/>
        <v>15</v>
      </c>
      <c r="I101" s="4">
        <v>0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ht="14.25" customHeight="1">
      <c r="A102" s="4">
        <v>88</v>
      </c>
      <c r="B102" s="4">
        <f t="shared" si="0"/>
        <v>-2</v>
      </c>
      <c r="C102" s="4">
        <f t="shared" ref="C102:G102" si="90">IF(C$7="Long",1,-1)*IF(OR(C$6=" --select--",C$7=" --select--"),0,IF(C$6="call",IF($A102&gt;C$8,$A102-C$8-C$9,-C$9),IF($A102&lt;C$8,C$8-$A102-C$9,-C$9)))</f>
        <v>-8</v>
      </c>
      <c r="D102" s="4">
        <f t="shared" si="90"/>
        <v>-4</v>
      </c>
      <c r="E102" s="4">
        <f t="shared" si="90"/>
        <v>4</v>
      </c>
      <c r="F102" s="4">
        <f t="shared" si="90"/>
        <v>4</v>
      </c>
      <c r="G102" s="4">
        <f t="shared" si="90"/>
        <v>24</v>
      </c>
      <c r="H102" s="4">
        <f t="shared" si="2"/>
        <v>18</v>
      </c>
      <c r="I102" s="4">
        <v>0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ht="14.25" customHeight="1">
      <c r="A103" s="4">
        <v>89</v>
      </c>
      <c r="B103" s="4">
        <f t="shared" si="0"/>
        <v>-1</v>
      </c>
      <c r="C103" s="4">
        <f t="shared" ref="C103:G103" si="91">IF(C$7="Long",1,-1)*IF(OR(C$6=" --select--",C$7=" --select--"),0,IF(C$6="call",IF($A103&gt;C$8,$A103-C$8-C$9,-C$9),IF($A103&lt;C$8,C$8-$A103-C$9,-C$9)))</f>
        <v>-7</v>
      </c>
      <c r="D103" s="4">
        <f t="shared" si="91"/>
        <v>-4</v>
      </c>
      <c r="E103" s="4">
        <f t="shared" si="91"/>
        <v>4</v>
      </c>
      <c r="F103" s="4">
        <f t="shared" si="91"/>
        <v>4</v>
      </c>
      <c r="G103" s="4">
        <f t="shared" si="91"/>
        <v>25</v>
      </c>
      <c r="H103" s="4">
        <f t="shared" si="2"/>
        <v>21</v>
      </c>
      <c r="I103" s="4">
        <v>0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14.25" customHeight="1">
      <c r="A104" s="4">
        <v>90</v>
      </c>
      <c r="B104" s="4">
        <f t="shared" si="0"/>
        <v>0</v>
      </c>
      <c r="C104" s="4">
        <f t="shared" ref="C104:G104" si="92">IF(C$7="Long",1,-1)*IF(OR(C$6=" --select--",C$7=" --select--"),0,IF(C$6="call",IF($A104&gt;C$8,$A104-C$8-C$9,-C$9),IF($A104&lt;C$8,C$8-$A104-C$9,-C$9)))</f>
        <v>-6</v>
      </c>
      <c r="D104" s="4">
        <f t="shared" si="92"/>
        <v>-4</v>
      </c>
      <c r="E104" s="4">
        <f t="shared" si="92"/>
        <v>4</v>
      </c>
      <c r="F104" s="4">
        <f t="shared" si="92"/>
        <v>4</v>
      </c>
      <c r="G104" s="4">
        <f t="shared" si="92"/>
        <v>26</v>
      </c>
      <c r="H104" s="4">
        <f t="shared" si="2"/>
        <v>24</v>
      </c>
      <c r="I104" s="4">
        <v>0</v>
      </c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ht="14.25" customHeight="1">
      <c r="A105" s="4">
        <v>91</v>
      </c>
      <c r="B105" s="4">
        <f t="shared" si="0"/>
        <v>1</v>
      </c>
      <c r="C105" s="4">
        <f t="shared" ref="C105:G105" si="93">IF(C$7="Long",1,-1)*IF(OR(C$6=" --select--",C$7=" --select--"),0,IF(C$6="call",IF($A105&gt;C$8,$A105-C$8-C$9,-C$9),IF($A105&lt;C$8,C$8-$A105-C$9,-C$9)))</f>
        <v>-5</v>
      </c>
      <c r="D105" s="4">
        <f t="shared" si="93"/>
        <v>-4</v>
      </c>
      <c r="E105" s="4">
        <f t="shared" si="93"/>
        <v>4</v>
      </c>
      <c r="F105" s="4">
        <f t="shared" si="93"/>
        <v>4</v>
      </c>
      <c r="G105" s="4">
        <f t="shared" si="93"/>
        <v>27</v>
      </c>
      <c r="H105" s="4">
        <f t="shared" si="2"/>
        <v>27</v>
      </c>
      <c r="I105" s="4">
        <v>0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ht="14.25" customHeight="1">
      <c r="A106" s="4">
        <v>92</v>
      </c>
      <c r="B106" s="4">
        <f t="shared" si="0"/>
        <v>2</v>
      </c>
      <c r="C106" s="4">
        <f t="shared" ref="C106:G106" si="94">IF(C$7="Long",1,-1)*IF(OR(C$6=" --select--",C$7=" --select--"),0,IF(C$6="call",IF($A106&gt;C$8,$A106-C$8-C$9,-C$9),IF($A106&lt;C$8,C$8-$A106-C$9,-C$9)))</f>
        <v>-4</v>
      </c>
      <c r="D106" s="4">
        <f t="shared" si="94"/>
        <v>-4</v>
      </c>
      <c r="E106" s="4">
        <f t="shared" si="94"/>
        <v>4</v>
      </c>
      <c r="F106" s="4">
        <f t="shared" si="94"/>
        <v>4</v>
      </c>
      <c r="G106" s="4">
        <f t="shared" si="94"/>
        <v>28</v>
      </c>
      <c r="H106" s="4">
        <f t="shared" si="2"/>
        <v>30</v>
      </c>
      <c r="I106" s="4">
        <v>0</v>
      </c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14.25" customHeight="1">
      <c r="A107" s="4">
        <v>93</v>
      </c>
      <c r="B107" s="4">
        <f t="shared" si="0"/>
        <v>3</v>
      </c>
      <c r="C107" s="4">
        <f t="shared" ref="C107:G107" si="95">IF(C$7="Long",1,-1)*IF(OR(C$6=" --select--",C$7=" --select--"),0,IF(C$6="call",IF($A107&gt;C$8,$A107-C$8-C$9,-C$9),IF($A107&lt;C$8,C$8-$A107-C$9,-C$9)))</f>
        <v>-3</v>
      </c>
      <c r="D107" s="4">
        <f t="shared" si="95"/>
        <v>-4</v>
      </c>
      <c r="E107" s="4">
        <f t="shared" si="95"/>
        <v>4</v>
      </c>
      <c r="F107" s="4">
        <f t="shared" si="95"/>
        <v>4</v>
      </c>
      <c r="G107" s="4">
        <f t="shared" si="95"/>
        <v>29</v>
      </c>
      <c r="H107" s="4">
        <f t="shared" si="2"/>
        <v>33</v>
      </c>
      <c r="I107" s="4">
        <v>0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ht="14.25" customHeight="1">
      <c r="A108" s="4">
        <v>94</v>
      </c>
      <c r="B108" s="4">
        <f t="shared" si="0"/>
        <v>4</v>
      </c>
      <c r="C108" s="4">
        <f t="shared" ref="C108:G108" si="96">IF(C$7="Long",1,-1)*IF(OR(C$6=" --select--",C$7=" --select--"),0,IF(C$6="call",IF($A108&gt;C$8,$A108-C$8-C$9,-C$9),IF($A108&lt;C$8,C$8-$A108-C$9,-C$9)))</f>
        <v>-2</v>
      </c>
      <c r="D108" s="4">
        <f t="shared" si="96"/>
        <v>-4</v>
      </c>
      <c r="E108" s="4">
        <f t="shared" si="96"/>
        <v>4</v>
      </c>
      <c r="F108" s="4">
        <f t="shared" si="96"/>
        <v>4</v>
      </c>
      <c r="G108" s="4">
        <f t="shared" si="96"/>
        <v>30</v>
      </c>
      <c r="H108" s="4">
        <f t="shared" si="2"/>
        <v>36</v>
      </c>
      <c r="I108" s="4">
        <v>0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ht="14.25" customHeight="1">
      <c r="A109" s="4">
        <v>95</v>
      </c>
      <c r="B109" s="4">
        <f t="shared" si="0"/>
        <v>5</v>
      </c>
      <c r="C109" s="4">
        <f t="shared" ref="C109:G109" si="97">IF(C$7="Long",1,-1)*IF(OR(C$6=" --select--",C$7=" --select--"),0,IF(C$6="call",IF($A109&gt;C$8,$A109-C$8-C$9,-C$9),IF($A109&lt;C$8,C$8-$A109-C$9,-C$9)))</f>
        <v>-1</v>
      </c>
      <c r="D109" s="4">
        <f t="shared" si="97"/>
        <v>-4</v>
      </c>
      <c r="E109" s="4">
        <f t="shared" si="97"/>
        <v>4</v>
      </c>
      <c r="F109" s="4">
        <f t="shared" si="97"/>
        <v>4</v>
      </c>
      <c r="G109" s="4">
        <f t="shared" si="97"/>
        <v>31</v>
      </c>
      <c r="H109" s="4">
        <f t="shared" si="2"/>
        <v>39</v>
      </c>
      <c r="I109" s="4">
        <v>0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14.25" customHeight="1">
      <c r="A110" s="4">
        <v>96</v>
      </c>
      <c r="B110" s="4">
        <f t="shared" si="0"/>
        <v>6</v>
      </c>
      <c r="C110" s="4">
        <f t="shared" ref="C110:G110" si="98">IF(C$7="Long",1,-1)*IF(OR(C$6=" --select--",C$7=" --select--"),0,IF(C$6="call",IF($A110&gt;C$8,$A110-C$8-C$9,-C$9),IF($A110&lt;C$8,C$8-$A110-C$9,-C$9)))</f>
        <v>0</v>
      </c>
      <c r="D110" s="4">
        <f t="shared" si="98"/>
        <v>-4</v>
      </c>
      <c r="E110" s="4">
        <f t="shared" si="98"/>
        <v>4</v>
      </c>
      <c r="F110" s="4">
        <f t="shared" si="98"/>
        <v>4</v>
      </c>
      <c r="G110" s="4">
        <f t="shared" si="98"/>
        <v>32</v>
      </c>
      <c r="H110" s="4">
        <f t="shared" si="2"/>
        <v>42</v>
      </c>
      <c r="I110" s="4">
        <v>0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ht="14.25" customHeight="1">
      <c r="A111" s="4">
        <v>97</v>
      </c>
      <c r="B111" s="4">
        <f t="shared" si="0"/>
        <v>7</v>
      </c>
      <c r="C111" s="4">
        <f t="shared" ref="C111:G111" si="99">IF(C$7="Long",1,-1)*IF(OR(C$6=" --select--",C$7=" --select--"),0,IF(C$6="call",IF($A111&gt;C$8,$A111-C$8-C$9,-C$9),IF($A111&lt;C$8,C$8-$A111-C$9,-C$9)))</f>
        <v>1</v>
      </c>
      <c r="D111" s="4">
        <f t="shared" si="99"/>
        <v>-4</v>
      </c>
      <c r="E111" s="4">
        <f t="shared" si="99"/>
        <v>4</v>
      </c>
      <c r="F111" s="4">
        <f t="shared" si="99"/>
        <v>4</v>
      </c>
      <c r="G111" s="4">
        <f t="shared" si="99"/>
        <v>33</v>
      </c>
      <c r="H111" s="4">
        <f t="shared" si="2"/>
        <v>45</v>
      </c>
      <c r="I111" s="4">
        <v>0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ht="14.25" customHeight="1">
      <c r="A112" s="4">
        <v>98</v>
      </c>
      <c r="B112" s="4">
        <f t="shared" si="0"/>
        <v>8</v>
      </c>
      <c r="C112" s="4">
        <f t="shared" ref="C112:G112" si="100">IF(C$7="Long",1,-1)*IF(OR(C$6=" --select--",C$7=" --select--"),0,IF(C$6="call",IF($A112&gt;C$8,$A112-C$8-C$9,-C$9),IF($A112&lt;C$8,C$8-$A112-C$9,-C$9)))</f>
        <v>2</v>
      </c>
      <c r="D112" s="4">
        <f t="shared" si="100"/>
        <v>-4</v>
      </c>
      <c r="E112" s="4">
        <f t="shared" si="100"/>
        <v>4</v>
      </c>
      <c r="F112" s="4">
        <f t="shared" si="100"/>
        <v>4</v>
      </c>
      <c r="G112" s="4">
        <f t="shared" si="100"/>
        <v>34</v>
      </c>
      <c r="H112" s="4">
        <f t="shared" si="2"/>
        <v>48</v>
      </c>
      <c r="I112" s="4">
        <v>0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ht="14.25" customHeight="1">
      <c r="A113" s="4">
        <v>99</v>
      </c>
      <c r="B113" s="4">
        <f t="shared" si="0"/>
        <v>9</v>
      </c>
      <c r="C113" s="4">
        <f t="shared" ref="C113:G113" si="101">IF(C$7="Long",1,-1)*IF(OR(C$6=" --select--",C$7=" --select--"),0,IF(C$6="call",IF($A113&gt;C$8,$A113-C$8-C$9,-C$9),IF($A113&lt;C$8,C$8-$A113-C$9,-C$9)))</f>
        <v>3</v>
      </c>
      <c r="D113" s="4">
        <f t="shared" si="101"/>
        <v>-4</v>
      </c>
      <c r="E113" s="4">
        <f t="shared" si="101"/>
        <v>4</v>
      </c>
      <c r="F113" s="4">
        <f t="shared" si="101"/>
        <v>4</v>
      </c>
      <c r="G113" s="4">
        <f t="shared" si="101"/>
        <v>35</v>
      </c>
      <c r="H113" s="4">
        <f t="shared" si="2"/>
        <v>51</v>
      </c>
      <c r="I113" s="4">
        <v>0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ht="14.25" customHeight="1">
      <c r="A114" s="4">
        <v>100</v>
      </c>
      <c r="B114" s="4">
        <f t="shared" si="0"/>
        <v>10</v>
      </c>
      <c r="C114" s="4">
        <f t="shared" ref="C114:G114" si="102">IF(C$7="Long",1,-1)*IF(OR(C$6=" --select--",C$7=" --select--"),0,IF(C$6="call",IF($A114&gt;C$8,$A114-C$8-C$9,-C$9),IF($A114&lt;C$8,C$8-$A114-C$9,-C$9)))</f>
        <v>4</v>
      </c>
      <c r="D114" s="4">
        <f t="shared" si="102"/>
        <v>-4</v>
      </c>
      <c r="E114" s="4">
        <f t="shared" si="102"/>
        <v>4</v>
      </c>
      <c r="F114" s="4">
        <f t="shared" si="102"/>
        <v>4</v>
      </c>
      <c r="G114" s="4">
        <f t="shared" si="102"/>
        <v>36</v>
      </c>
      <c r="H114" s="4">
        <f t="shared" si="2"/>
        <v>54</v>
      </c>
      <c r="I114" s="4">
        <v>0</v>
      </c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ht="14.25" customHeight="1">
      <c r="A115" s="4">
        <v>101</v>
      </c>
      <c r="B115" s="4">
        <f t="shared" si="0"/>
        <v>11</v>
      </c>
      <c r="C115" s="4">
        <f t="shared" ref="C115:G115" si="103">IF(C$7="Long",1,-1)*IF(OR(C$6=" --select--",C$7=" --select--"),0,IF(C$6="call",IF($A115&gt;C$8,$A115-C$8-C$9,-C$9),IF($A115&lt;C$8,C$8-$A115-C$9,-C$9)))</f>
        <v>4</v>
      </c>
      <c r="D115" s="4">
        <f t="shared" si="103"/>
        <v>-3</v>
      </c>
      <c r="E115" s="4">
        <f t="shared" si="103"/>
        <v>4</v>
      </c>
      <c r="F115" s="4">
        <f t="shared" si="103"/>
        <v>4</v>
      </c>
      <c r="G115" s="4">
        <f t="shared" si="103"/>
        <v>37</v>
      </c>
      <c r="H115" s="4">
        <f t="shared" si="2"/>
        <v>57</v>
      </c>
      <c r="I115" s="4">
        <v>0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ht="14.25" customHeight="1">
      <c r="A116" s="4">
        <v>102</v>
      </c>
      <c r="B116" s="4">
        <f t="shared" si="0"/>
        <v>12</v>
      </c>
      <c r="C116" s="4">
        <f t="shared" ref="C116:G116" si="104">IF(C$7="Long",1,-1)*IF(OR(C$6=" --select--",C$7=" --select--"),0,IF(C$6="call",IF($A116&gt;C$8,$A116-C$8-C$9,-C$9),IF($A116&lt;C$8,C$8-$A116-C$9,-C$9)))</f>
        <v>4</v>
      </c>
      <c r="D116" s="4">
        <f t="shared" si="104"/>
        <v>-2</v>
      </c>
      <c r="E116" s="4">
        <f t="shared" si="104"/>
        <v>4</v>
      </c>
      <c r="F116" s="4">
        <f t="shared" si="104"/>
        <v>4</v>
      </c>
      <c r="G116" s="4">
        <f t="shared" si="104"/>
        <v>38</v>
      </c>
      <c r="H116" s="4">
        <f t="shared" si="2"/>
        <v>60</v>
      </c>
      <c r="I116" s="4">
        <v>0</v>
      </c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14.25" customHeight="1">
      <c r="A117" s="4">
        <v>103</v>
      </c>
      <c r="B117" s="4">
        <f t="shared" si="0"/>
        <v>13</v>
      </c>
      <c r="C117" s="4">
        <f t="shared" ref="C117:G117" si="105">IF(C$7="Long",1,-1)*IF(OR(C$6=" --select--",C$7=" --select--"),0,IF(C$6="call",IF($A117&gt;C$8,$A117-C$8-C$9,-C$9),IF($A117&lt;C$8,C$8-$A117-C$9,-C$9)))</f>
        <v>4</v>
      </c>
      <c r="D117" s="4">
        <f t="shared" si="105"/>
        <v>-1</v>
      </c>
      <c r="E117" s="4">
        <f t="shared" si="105"/>
        <v>4</v>
      </c>
      <c r="F117" s="4">
        <f t="shared" si="105"/>
        <v>4</v>
      </c>
      <c r="G117" s="4">
        <f t="shared" si="105"/>
        <v>39</v>
      </c>
      <c r="H117" s="4">
        <f t="shared" si="2"/>
        <v>63</v>
      </c>
      <c r="I117" s="4">
        <v>0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ht="14.25" customHeight="1">
      <c r="A118" s="4">
        <v>104</v>
      </c>
      <c r="B118" s="4">
        <f t="shared" si="0"/>
        <v>14</v>
      </c>
      <c r="C118" s="4">
        <f t="shared" ref="C118:G118" si="106">IF(C$7="Long",1,-1)*IF(OR(C$6=" --select--",C$7=" --select--"),0,IF(C$6="call",IF($A118&gt;C$8,$A118-C$8-C$9,-C$9),IF($A118&lt;C$8,C$8-$A118-C$9,-C$9)))</f>
        <v>4</v>
      </c>
      <c r="D118" s="4">
        <f t="shared" si="106"/>
        <v>0</v>
      </c>
      <c r="E118" s="4">
        <f t="shared" si="106"/>
        <v>4</v>
      </c>
      <c r="F118" s="4">
        <f t="shared" si="106"/>
        <v>4</v>
      </c>
      <c r="G118" s="4">
        <f t="shared" si="106"/>
        <v>40</v>
      </c>
      <c r="H118" s="4">
        <f t="shared" si="2"/>
        <v>66</v>
      </c>
      <c r="I118" s="4">
        <v>0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ht="14.25" customHeight="1">
      <c r="A119" s="4">
        <v>105</v>
      </c>
      <c r="B119" s="4">
        <f t="shared" si="0"/>
        <v>15</v>
      </c>
      <c r="C119" s="4">
        <f t="shared" ref="C119:G119" si="107">IF(C$7="Long",1,-1)*IF(OR(C$6=" --select--",C$7=" --select--"),0,IF(C$6="call",IF($A119&gt;C$8,$A119-C$8-C$9,-C$9),IF($A119&lt;C$8,C$8-$A119-C$9,-C$9)))</f>
        <v>4</v>
      </c>
      <c r="D119" s="4">
        <f t="shared" si="107"/>
        <v>1</v>
      </c>
      <c r="E119" s="4">
        <f t="shared" si="107"/>
        <v>4</v>
      </c>
      <c r="F119" s="4">
        <f t="shared" si="107"/>
        <v>4</v>
      </c>
      <c r="G119" s="4">
        <f t="shared" si="107"/>
        <v>41</v>
      </c>
      <c r="H119" s="4">
        <f t="shared" si="2"/>
        <v>69</v>
      </c>
      <c r="I119" s="4">
        <v>0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14.25" customHeight="1">
      <c r="A120" s="4">
        <v>106</v>
      </c>
      <c r="B120" s="4">
        <f t="shared" si="0"/>
        <v>16</v>
      </c>
      <c r="C120" s="4">
        <f t="shared" ref="C120:G120" si="108">IF(C$7="Long",1,-1)*IF(OR(C$6=" --select--",C$7=" --select--"),0,IF(C$6="call",IF($A120&gt;C$8,$A120-C$8-C$9,-C$9),IF($A120&lt;C$8,C$8-$A120-C$9,-C$9)))</f>
        <v>4</v>
      </c>
      <c r="D120" s="4">
        <f t="shared" si="108"/>
        <v>2</v>
      </c>
      <c r="E120" s="4">
        <f t="shared" si="108"/>
        <v>4</v>
      </c>
      <c r="F120" s="4">
        <f t="shared" si="108"/>
        <v>4</v>
      </c>
      <c r="G120" s="4">
        <f t="shared" si="108"/>
        <v>42</v>
      </c>
      <c r="H120" s="4">
        <f t="shared" si="2"/>
        <v>72</v>
      </c>
      <c r="I120" s="4">
        <v>0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ht="14.25" customHeight="1">
      <c r="A121" s="4">
        <v>107</v>
      </c>
      <c r="B121" s="4">
        <f t="shared" si="0"/>
        <v>17</v>
      </c>
      <c r="C121" s="4">
        <f t="shared" ref="C121:G121" si="109">IF(C$7="Long",1,-1)*IF(OR(C$6=" --select--",C$7=" --select--"),0,IF(C$6="call",IF($A121&gt;C$8,$A121-C$8-C$9,-C$9),IF($A121&lt;C$8,C$8-$A121-C$9,-C$9)))</f>
        <v>4</v>
      </c>
      <c r="D121" s="4">
        <f t="shared" si="109"/>
        <v>3</v>
      </c>
      <c r="E121" s="4">
        <f t="shared" si="109"/>
        <v>4</v>
      </c>
      <c r="F121" s="4">
        <f t="shared" si="109"/>
        <v>4</v>
      </c>
      <c r="G121" s="4">
        <f t="shared" si="109"/>
        <v>43</v>
      </c>
      <c r="H121" s="4">
        <f t="shared" si="2"/>
        <v>75</v>
      </c>
      <c r="I121" s="4">
        <v>0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14.25" customHeight="1">
      <c r="A122" s="4">
        <v>108</v>
      </c>
      <c r="B122" s="4">
        <f t="shared" si="0"/>
        <v>18</v>
      </c>
      <c r="C122" s="4">
        <f t="shared" ref="C122:G122" si="110">IF(C$7="Long",1,-1)*IF(OR(C$6=" --select--",C$7=" --select--"),0,IF(C$6="call",IF($A122&gt;C$8,$A122-C$8-C$9,-C$9),IF($A122&lt;C$8,C$8-$A122-C$9,-C$9)))</f>
        <v>4</v>
      </c>
      <c r="D122" s="4">
        <f t="shared" si="110"/>
        <v>4</v>
      </c>
      <c r="E122" s="4">
        <f t="shared" si="110"/>
        <v>4</v>
      </c>
      <c r="F122" s="4">
        <f t="shared" si="110"/>
        <v>4</v>
      </c>
      <c r="G122" s="4">
        <f t="shared" si="110"/>
        <v>44</v>
      </c>
      <c r="H122" s="4">
        <f t="shared" si="2"/>
        <v>78</v>
      </c>
      <c r="I122" s="4">
        <v>0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ht="14.25" customHeight="1">
      <c r="A123" s="4">
        <v>109</v>
      </c>
      <c r="B123" s="4">
        <f t="shared" si="0"/>
        <v>19</v>
      </c>
      <c r="C123" s="4">
        <f t="shared" ref="C123:G123" si="111">IF(C$7="Long",1,-1)*IF(OR(C$6=" --select--",C$7=" --select--"),0,IF(C$6="call",IF($A123&gt;C$8,$A123-C$8-C$9,-C$9),IF($A123&lt;C$8,C$8-$A123-C$9,-C$9)))</f>
        <v>4</v>
      </c>
      <c r="D123" s="4">
        <f t="shared" si="111"/>
        <v>5</v>
      </c>
      <c r="E123" s="4">
        <f t="shared" si="111"/>
        <v>4</v>
      </c>
      <c r="F123" s="4">
        <f t="shared" si="111"/>
        <v>4</v>
      </c>
      <c r="G123" s="4">
        <f t="shared" si="111"/>
        <v>45</v>
      </c>
      <c r="H123" s="4">
        <f t="shared" si="2"/>
        <v>81</v>
      </c>
      <c r="I123" s="4">
        <v>0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ht="14.25" customHeight="1">
      <c r="A124" s="4">
        <v>110</v>
      </c>
      <c r="B124" s="4">
        <f t="shared" si="0"/>
        <v>20</v>
      </c>
      <c r="C124" s="4">
        <f t="shared" ref="C124:G124" si="112">IF(C$7="Long",1,-1)*IF(OR(C$6=" --select--",C$7=" --select--"),0,IF(C$6="call",IF($A124&gt;C$8,$A124-C$8-C$9,-C$9),IF($A124&lt;C$8,C$8-$A124-C$9,-C$9)))</f>
        <v>4</v>
      </c>
      <c r="D124" s="4">
        <f t="shared" si="112"/>
        <v>6</v>
      </c>
      <c r="E124" s="4">
        <f t="shared" si="112"/>
        <v>4</v>
      </c>
      <c r="F124" s="4">
        <f t="shared" si="112"/>
        <v>4</v>
      </c>
      <c r="G124" s="4">
        <f t="shared" si="112"/>
        <v>46</v>
      </c>
      <c r="H124" s="4">
        <f t="shared" si="2"/>
        <v>84</v>
      </c>
      <c r="I124" s="4">
        <v>0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ht="14.25" customHeight="1">
      <c r="A125" s="4">
        <v>111</v>
      </c>
      <c r="B125" s="4">
        <f t="shared" si="0"/>
        <v>21</v>
      </c>
      <c r="C125" s="4">
        <f t="shared" ref="C125:G125" si="113">IF(C$7="Long",1,-1)*IF(OR(C$6=" --select--",C$7=" --select--"),0,IF(C$6="call",IF($A125&gt;C$8,$A125-C$8-C$9,-C$9),IF($A125&lt;C$8,C$8-$A125-C$9,-C$9)))</f>
        <v>4</v>
      </c>
      <c r="D125" s="4">
        <f t="shared" si="113"/>
        <v>7</v>
      </c>
      <c r="E125" s="4">
        <f t="shared" si="113"/>
        <v>4</v>
      </c>
      <c r="F125" s="4">
        <f t="shared" si="113"/>
        <v>4</v>
      </c>
      <c r="G125" s="4">
        <f t="shared" si="113"/>
        <v>47</v>
      </c>
      <c r="H125" s="4">
        <f t="shared" si="2"/>
        <v>87</v>
      </c>
      <c r="I125" s="4">
        <v>0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ht="14.25" customHeight="1">
      <c r="A126" s="4">
        <v>112</v>
      </c>
      <c r="B126" s="4">
        <f t="shared" si="0"/>
        <v>22</v>
      </c>
      <c r="C126" s="4">
        <f t="shared" ref="C126:G126" si="114">IF(C$7="Long",1,-1)*IF(OR(C$6=" --select--",C$7=" --select--"),0,IF(C$6="call",IF($A126&gt;C$8,$A126-C$8-C$9,-C$9),IF($A126&lt;C$8,C$8-$A126-C$9,-C$9)))</f>
        <v>4</v>
      </c>
      <c r="D126" s="4">
        <f t="shared" si="114"/>
        <v>8</v>
      </c>
      <c r="E126" s="4">
        <f t="shared" si="114"/>
        <v>4</v>
      </c>
      <c r="F126" s="4">
        <f t="shared" si="114"/>
        <v>4</v>
      </c>
      <c r="G126" s="4">
        <f t="shared" si="114"/>
        <v>48</v>
      </c>
      <c r="H126" s="4">
        <f t="shared" si="2"/>
        <v>90</v>
      </c>
      <c r="I126" s="4">
        <v>0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ht="14.25" customHeight="1">
      <c r="A127" s="4">
        <v>113</v>
      </c>
      <c r="B127" s="4">
        <f t="shared" si="0"/>
        <v>23</v>
      </c>
      <c r="C127" s="4">
        <f t="shared" ref="C127:G127" si="115">IF(C$7="Long",1,-1)*IF(OR(C$6=" --select--",C$7=" --select--"),0,IF(C$6="call",IF($A127&gt;C$8,$A127-C$8-C$9,-C$9),IF($A127&lt;C$8,C$8-$A127-C$9,-C$9)))</f>
        <v>4</v>
      </c>
      <c r="D127" s="4">
        <f t="shared" si="115"/>
        <v>9</v>
      </c>
      <c r="E127" s="4">
        <f t="shared" si="115"/>
        <v>4</v>
      </c>
      <c r="F127" s="4">
        <f t="shared" si="115"/>
        <v>4</v>
      </c>
      <c r="G127" s="4">
        <f t="shared" si="115"/>
        <v>49</v>
      </c>
      <c r="H127" s="4">
        <f t="shared" si="2"/>
        <v>93</v>
      </c>
      <c r="I127" s="4">
        <v>0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ht="14.25" customHeight="1">
      <c r="A128" s="4">
        <v>114</v>
      </c>
      <c r="B128" s="4">
        <f t="shared" si="0"/>
        <v>24</v>
      </c>
      <c r="C128" s="4">
        <f t="shared" ref="C128:G128" si="116">IF(C$7="Long",1,-1)*IF(OR(C$6=" --select--",C$7=" --select--"),0,IF(C$6="call",IF($A128&gt;C$8,$A128-C$8-C$9,-C$9),IF($A128&lt;C$8,C$8-$A128-C$9,-C$9)))</f>
        <v>4</v>
      </c>
      <c r="D128" s="4">
        <f t="shared" si="116"/>
        <v>10</v>
      </c>
      <c r="E128" s="4">
        <f t="shared" si="116"/>
        <v>4</v>
      </c>
      <c r="F128" s="4">
        <f t="shared" si="116"/>
        <v>4</v>
      </c>
      <c r="G128" s="4">
        <f t="shared" si="116"/>
        <v>50</v>
      </c>
      <c r="H128" s="4">
        <f t="shared" si="2"/>
        <v>96</v>
      </c>
      <c r="I128" s="4">
        <v>0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14.25" customHeight="1">
      <c r="A129" s="4">
        <v>115</v>
      </c>
      <c r="B129" s="4">
        <f t="shared" si="0"/>
        <v>25</v>
      </c>
      <c r="C129" s="4">
        <f t="shared" ref="C129:G129" si="117">IF(C$7="Long",1,-1)*IF(OR(C$6=" --select--",C$7=" --select--"),0,IF(C$6="call",IF($A129&gt;C$8,$A129-C$8-C$9,-C$9),IF($A129&lt;C$8,C$8-$A129-C$9,-C$9)))</f>
        <v>4</v>
      </c>
      <c r="D129" s="4">
        <f t="shared" si="117"/>
        <v>11</v>
      </c>
      <c r="E129" s="4">
        <f t="shared" si="117"/>
        <v>4</v>
      </c>
      <c r="F129" s="4">
        <f t="shared" si="117"/>
        <v>4</v>
      </c>
      <c r="G129" s="4">
        <f t="shared" si="117"/>
        <v>51</v>
      </c>
      <c r="H129" s="4">
        <f t="shared" si="2"/>
        <v>99</v>
      </c>
      <c r="I129" s="4">
        <v>0</v>
      </c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ht="14.25" customHeight="1">
      <c r="A130" s="4">
        <v>116</v>
      </c>
      <c r="B130" s="4">
        <f t="shared" si="0"/>
        <v>26</v>
      </c>
      <c r="C130" s="4">
        <f t="shared" ref="C130:G130" si="118">IF(C$7="Long",1,-1)*IF(OR(C$6=" --select--",C$7=" --select--"),0,IF(C$6="call",IF($A130&gt;C$8,$A130-C$8-C$9,-C$9),IF($A130&lt;C$8,C$8-$A130-C$9,-C$9)))</f>
        <v>4</v>
      </c>
      <c r="D130" s="4">
        <f t="shared" si="118"/>
        <v>12</v>
      </c>
      <c r="E130" s="4">
        <f t="shared" si="118"/>
        <v>4</v>
      </c>
      <c r="F130" s="4">
        <f t="shared" si="118"/>
        <v>4</v>
      </c>
      <c r="G130" s="4">
        <f t="shared" si="118"/>
        <v>52</v>
      </c>
      <c r="H130" s="4">
        <f t="shared" si="2"/>
        <v>102</v>
      </c>
      <c r="I130" s="4">
        <v>0</v>
      </c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ht="14.25" customHeight="1">
      <c r="A131" s="4">
        <v>117</v>
      </c>
      <c r="B131" s="4">
        <f t="shared" si="0"/>
        <v>27</v>
      </c>
      <c r="C131" s="4">
        <f t="shared" ref="C131:G131" si="119">IF(C$7="Long",1,-1)*IF(OR(C$6=" --select--",C$7=" --select--"),0,IF(C$6="call",IF($A131&gt;C$8,$A131-C$8-C$9,-C$9),IF($A131&lt;C$8,C$8-$A131-C$9,-C$9)))</f>
        <v>4</v>
      </c>
      <c r="D131" s="4">
        <f t="shared" si="119"/>
        <v>13</v>
      </c>
      <c r="E131" s="4">
        <f t="shared" si="119"/>
        <v>4</v>
      </c>
      <c r="F131" s="4">
        <f t="shared" si="119"/>
        <v>4</v>
      </c>
      <c r="G131" s="4">
        <f t="shared" si="119"/>
        <v>53</v>
      </c>
      <c r="H131" s="4">
        <f t="shared" si="2"/>
        <v>105</v>
      </c>
      <c r="I131" s="4">
        <v>0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ht="14.25" customHeight="1">
      <c r="A132" s="4">
        <v>118</v>
      </c>
      <c r="B132" s="4">
        <f t="shared" si="0"/>
        <v>28</v>
      </c>
      <c r="C132" s="4">
        <f t="shared" ref="C132:G132" si="120">IF(C$7="Long",1,-1)*IF(OR(C$6=" --select--",C$7=" --select--"),0,IF(C$6="call",IF($A132&gt;C$8,$A132-C$8-C$9,-C$9),IF($A132&lt;C$8,C$8-$A132-C$9,-C$9)))</f>
        <v>4</v>
      </c>
      <c r="D132" s="4">
        <f t="shared" si="120"/>
        <v>14</v>
      </c>
      <c r="E132" s="4">
        <f t="shared" si="120"/>
        <v>4</v>
      </c>
      <c r="F132" s="4">
        <f t="shared" si="120"/>
        <v>4</v>
      </c>
      <c r="G132" s="4">
        <f t="shared" si="120"/>
        <v>54</v>
      </c>
      <c r="H132" s="4">
        <f t="shared" si="2"/>
        <v>108</v>
      </c>
      <c r="I132" s="4">
        <v>0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ht="14.25" customHeight="1">
      <c r="A133" s="4">
        <v>119</v>
      </c>
      <c r="B133" s="4">
        <f t="shared" si="0"/>
        <v>29</v>
      </c>
      <c r="C133" s="4">
        <f t="shared" ref="C133:G133" si="121">IF(C$7="Long",1,-1)*IF(OR(C$6=" --select--",C$7=" --select--"),0,IF(C$6="call",IF($A133&gt;C$8,$A133-C$8-C$9,-C$9),IF($A133&lt;C$8,C$8-$A133-C$9,-C$9)))</f>
        <v>4</v>
      </c>
      <c r="D133" s="4">
        <f t="shared" si="121"/>
        <v>15</v>
      </c>
      <c r="E133" s="4">
        <f t="shared" si="121"/>
        <v>4</v>
      </c>
      <c r="F133" s="4">
        <f t="shared" si="121"/>
        <v>4</v>
      </c>
      <c r="G133" s="4">
        <f t="shared" si="121"/>
        <v>55</v>
      </c>
      <c r="H133" s="4">
        <f t="shared" si="2"/>
        <v>111</v>
      </c>
      <c r="I133" s="4">
        <v>0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ht="14.25" customHeight="1">
      <c r="A134" s="4">
        <v>120</v>
      </c>
      <c r="B134" s="4">
        <f t="shared" si="0"/>
        <v>30</v>
      </c>
      <c r="C134" s="4">
        <f t="shared" ref="C134:G134" si="122">IF(C$7="Long",1,-1)*IF(OR(C$6=" --select--",C$7=" --select--"),0,IF(C$6="call",IF($A134&gt;C$8,$A134-C$8-C$9,-C$9),IF($A134&lt;C$8,C$8-$A134-C$9,-C$9)))</f>
        <v>4</v>
      </c>
      <c r="D134" s="4">
        <f t="shared" si="122"/>
        <v>16</v>
      </c>
      <c r="E134" s="4">
        <f t="shared" si="122"/>
        <v>4</v>
      </c>
      <c r="F134" s="4">
        <f t="shared" si="122"/>
        <v>4</v>
      </c>
      <c r="G134" s="4">
        <f t="shared" si="122"/>
        <v>56</v>
      </c>
      <c r="H134" s="4">
        <f t="shared" si="2"/>
        <v>114</v>
      </c>
      <c r="I134" s="4">
        <v>0</v>
      </c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14.25" customHeight="1">
      <c r="A135" s="4">
        <v>121</v>
      </c>
      <c r="B135" s="4">
        <f t="shared" si="0"/>
        <v>31</v>
      </c>
      <c r="C135" s="4">
        <f t="shared" ref="C135:G135" si="123">IF(C$7="Long",1,-1)*IF(OR(C$6=" --select--",C$7=" --select--"),0,IF(C$6="call",IF($A135&gt;C$8,$A135-C$8-C$9,-C$9),IF($A135&lt;C$8,C$8-$A135-C$9,-C$9)))</f>
        <v>4</v>
      </c>
      <c r="D135" s="4">
        <f t="shared" si="123"/>
        <v>17</v>
      </c>
      <c r="E135" s="4">
        <f t="shared" si="123"/>
        <v>4</v>
      </c>
      <c r="F135" s="4">
        <f t="shared" si="123"/>
        <v>4</v>
      </c>
      <c r="G135" s="4">
        <f t="shared" si="123"/>
        <v>57</v>
      </c>
      <c r="H135" s="4">
        <f t="shared" si="2"/>
        <v>117</v>
      </c>
      <c r="I135" s="4">
        <v>0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ht="14.25" customHeight="1">
      <c r="A136" s="4">
        <v>122</v>
      </c>
      <c r="B136" s="4">
        <f t="shared" si="0"/>
        <v>32</v>
      </c>
      <c r="C136" s="4">
        <f t="shared" ref="C136:G136" si="124">IF(C$7="Long",1,-1)*IF(OR(C$6=" --select--",C$7=" --select--"),0,IF(C$6="call",IF($A136&gt;C$8,$A136-C$8-C$9,-C$9),IF($A136&lt;C$8,C$8-$A136-C$9,-C$9)))</f>
        <v>4</v>
      </c>
      <c r="D136" s="4">
        <f t="shared" si="124"/>
        <v>18</v>
      </c>
      <c r="E136" s="4">
        <f t="shared" si="124"/>
        <v>4</v>
      </c>
      <c r="F136" s="4">
        <f t="shared" si="124"/>
        <v>4</v>
      </c>
      <c r="G136" s="4">
        <f t="shared" si="124"/>
        <v>58</v>
      </c>
      <c r="H136" s="4">
        <f t="shared" si="2"/>
        <v>120</v>
      </c>
      <c r="I136" s="4">
        <v>0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ht="14.25" customHeight="1">
      <c r="A137" s="4">
        <v>123</v>
      </c>
      <c r="B137" s="4">
        <f t="shared" si="0"/>
        <v>33</v>
      </c>
      <c r="C137" s="4">
        <f t="shared" ref="C137:G137" si="125">IF(C$7="Long",1,-1)*IF(OR(C$6=" --select--",C$7=" --select--"),0,IF(C$6="call",IF($A137&gt;C$8,$A137-C$8-C$9,-C$9),IF($A137&lt;C$8,C$8-$A137-C$9,-C$9)))</f>
        <v>4</v>
      </c>
      <c r="D137" s="4">
        <f t="shared" si="125"/>
        <v>19</v>
      </c>
      <c r="E137" s="4">
        <f t="shared" si="125"/>
        <v>4</v>
      </c>
      <c r="F137" s="4">
        <f t="shared" si="125"/>
        <v>4</v>
      </c>
      <c r="G137" s="4">
        <f t="shared" si="125"/>
        <v>59</v>
      </c>
      <c r="H137" s="4">
        <f t="shared" si="2"/>
        <v>123</v>
      </c>
      <c r="I137" s="4">
        <v>0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ht="14.25" customHeight="1">
      <c r="A138" s="4">
        <v>124</v>
      </c>
      <c r="B138" s="4">
        <f t="shared" si="0"/>
        <v>34</v>
      </c>
      <c r="C138" s="4">
        <f t="shared" ref="C138:G138" si="126">IF(C$7="Long",1,-1)*IF(OR(C$6=" --select--",C$7=" --select--"),0,IF(C$6="call",IF($A138&gt;C$8,$A138-C$8-C$9,-C$9),IF($A138&lt;C$8,C$8-$A138-C$9,-C$9)))</f>
        <v>4</v>
      </c>
      <c r="D138" s="4">
        <f t="shared" si="126"/>
        <v>20</v>
      </c>
      <c r="E138" s="4">
        <f t="shared" si="126"/>
        <v>4</v>
      </c>
      <c r="F138" s="4">
        <f t="shared" si="126"/>
        <v>4</v>
      </c>
      <c r="G138" s="4">
        <f t="shared" si="126"/>
        <v>60</v>
      </c>
      <c r="H138" s="4">
        <f t="shared" si="2"/>
        <v>126</v>
      </c>
      <c r="I138" s="4">
        <v>0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ht="14.25" customHeight="1">
      <c r="A139" s="4">
        <v>125</v>
      </c>
      <c r="B139" s="4">
        <f t="shared" si="0"/>
        <v>35</v>
      </c>
      <c r="C139" s="4">
        <f t="shared" ref="C139:G139" si="127">IF(C$7="Long",1,-1)*IF(OR(C$6=" --select--",C$7=" --select--"),0,IF(C$6="call",IF($A139&gt;C$8,$A139-C$8-C$9,-C$9),IF($A139&lt;C$8,C$8-$A139-C$9,-C$9)))</f>
        <v>4</v>
      </c>
      <c r="D139" s="4">
        <f t="shared" si="127"/>
        <v>21</v>
      </c>
      <c r="E139" s="4">
        <f t="shared" si="127"/>
        <v>4</v>
      </c>
      <c r="F139" s="4">
        <f t="shared" si="127"/>
        <v>4</v>
      </c>
      <c r="G139" s="4">
        <f t="shared" si="127"/>
        <v>61</v>
      </c>
      <c r="H139" s="4">
        <f t="shared" si="2"/>
        <v>129</v>
      </c>
      <c r="I139" s="4">
        <v>0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ht="14.25" customHeight="1">
      <c r="A140" s="4">
        <v>126</v>
      </c>
      <c r="B140" s="4">
        <f t="shared" si="0"/>
        <v>36</v>
      </c>
      <c r="C140" s="4">
        <f t="shared" ref="C140:G140" si="128">IF(C$7="Long",1,-1)*IF(OR(C$6=" --select--",C$7=" --select--"),0,IF(C$6="call",IF($A140&gt;C$8,$A140-C$8-C$9,-C$9),IF($A140&lt;C$8,C$8-$A140-C$9,-C$9)))</f>
        <v>4</v>
      </c>
      <c r="D140" s="4">
        <f t="shared" si="128"/>
        <v>22</v>
      </c>
      <c r="E140" s="4">
        <f t="shared" si="128"/>
        <v>4</v>
      </c>
      <c r="F140" s="4">
        <f t="shared" si="128"/>
        <v>4</v>
      </c>
      <c r="G140" s="4">
        <f t="shared" si="128"/>
        <v>62</v>
      </c>
      <c r="H140" s="4">
        <f t="shared" si="2"/>
        <v>132</v>
      </c>
      <c r="I140" s="4">
        <v>0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14.25" customHeight="1">
      <c r="A141" s="4">
        <v>127</v>
      </c>
      <c r="B141" s="4">
        <f t="shared" si="0"/>
        <v>37</v>
      </c>
      <c r="C141" s="4">
        <f t="shared" ref="C141:G141" si="129">IF(C$7="Long",1,-1)*IF(OR(C$6=" --select--",C$7=" --select--"),0,IF(C$6="call",IF($A141&gt;C$8,$A141-C$8-C$9,-C$9),IF($A141&lt;C$8,C$8-$A141-C$9,-C$9)))</f>
        <v>4</v>
      </c>
      <c r="D141" s="4">
        <f t="shared" si="129"/>
        <v>23</v>
      </c>
      <c r="E141" s="4">
        <f t="shared" si="129"/>
        <v>4</v>
      </c>
      <c r="F141" s="4">
        <f t="shared" si="129"/>
        <v>4</v>
      </c>
      <c r="G141" s="4">
        <f t="shared" si="129"/>
        <v>63</v>
      </c>
      <c r="H141" s="4">
        <f t="shared" si="2"/>
        <v>135</v>
      </c>
      <c r="I141" s="4">
        <v>0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ht="14.25" customHeight="1">
      <c r="A142" s="4">
        <v>128</v>
      </c>
      <c r="B142" s="4">
        <f t="shared" si="0"/>
        <v>38</v>
      </c>
      <c r="C142" s="4">
        <f t="shared" ref="C142:G142" si="130">IF(C$7="Long",1,-1)*IF(OR(C$6=" --select--",C$7=" --select--"),0,IF(C$6="call",IF($A142&gt;C$8,$A142-C$8-C$9,-C$9),IF($A142&lt;C$8,C$8-$A142-C$9,-C$9)))</f>
        <v>4</v>
      </c>
      <c r="D142" s="4">
        <f t="shared" si="130"/>
        <v>24</v>
      </c>
      <c r="E142" s="4">
        <f t="shared" si="130"/>
        <v>4</v>
      </c>
      <c r="F142" s="4">
        <f t="shared" si="130"/>
        <v>4</v>
      </c>
      <c r="G142" s="4">
        <f t="shared" si="130"/>
        <v>64</v>
      </c>
      <c r="H142" s="4">
        <f t="shared" si="2"/>
        <v>138</v>
      </c>
      <c r="I142" s="4">
        <v>0</v>
      </c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ht="14.25" customHeight="1">
      <c r="A143" s="4">
        <v>129</v>
      </c>
      <c r="B143" s="4">
        <f t="shared" si="0"/>
        <v>39</v>
      </c>
      <c r="C143" s="4">
        <f t="shared" ref="C143:G143" si="131">IF(C$7="Long",1,-1)*IF(OR(C$6=" --select--",C$7=" --select--"),0,IF(C$6="call",IF($A143&gt;C$8,$A143-C$8-C$9,-C$9),IF($A143&lt;C$8,C$8-$A143-C$9,-C$9)))</f>
        <v>4</v>
      </c>
      <c r="D143" s="4">
        <f t="shared" si="131"/>
        <v>25</v>
      </c>
      <c r="E143" s="4">
        <f t="shared" si="131"/>
        <v>4</v>
      </c>
      <c r="F143" s="4">
        <f t="shared" si="131"/>
        <v>4</v>
      </c>
      <c r="G143" s="4">
        <f t="shared" si="131"/>
        <v>65</v>
      </c>
      <c r="H143" s="4">
        <f t="shared" si="2"/>
        <v>141</v>
      </c>
      <c r="I143" s="4">
        <v>0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ht="14.25" customHeight="1">
      <c r="A144" s="4">
        <v>130</v>
      </c>
      <c r="B144" s="4">
        <f t="shared" si="0"/>
        <v>40</v>
      </c>
      <c r="C144" s="4">
        <f t="shared" ref="C144:G144" si="132">IF(C$7="Long",1,-1)*IF(OR(C$6=" --select--",C$7=" --select--"),0,IF(C$6="call",IF($A144&gt;C$8,$A144-C$8-C$9,-C$9),IF($A144&lt;C$8,C$8-$A144-C$9,-C$9)))</f>
        <v>4</v>
      </c>
      <c r="D144" s="4">
        <f t="shared" si="132"/>
        <v>26</v>
      </c>
      <c r="E144" s="4">
        <f t="shared" si="132"/>
        <v>4</v>
      </c>
      <c r="F144" s="4">
        <f t="shared" si="132"/>
        <v>4</v>
      </c>
      <c r="G144" s="4">
        <f t="shared" si="132"/>
        <v>66</v>
      </c>
      <c r="H144" s="4">
        <f t="shared" si="2"/>
        <v>144</v>
      </c>
      <c r="I144" s="4">
        <v>0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ht="14.25" customHeight="1">
      <c r="A145" s="4">
        <v>131</v>
      </c>
      <c r="B145" s="4">
        <f t="shared" si="0"/>
        <v>41</v>
      </c>
      <c r="C145" s="4">
        <f t="shared" ref="C145:G145" si="133">IF(C$7="Long",1,-1)*IF(OR(C$6=" --select--",C$7=" --select--"),0,IF(C$6="call",IF($A145&gt;C$8,$A145-C$8-C$9,-C$9),IF($A145&lt;C$8,C$8-$A145-C$9,-C$9)))</f>
        <v>4</v>
      </c>
      <c r="D145" s="4">
        <f t="shared" si="133"/>
        <v>27</v>
      </c>
      <c r="E145" s="4">
        <f t="shared" si="133"/>
        <v>4</v>
      </c>
      <c r="F145" s="4">
        <f t="shared" si="133"/>
        <v>4</v>
      </c>
      <c r="G145" s="4">
        <f t="shared" si="133"/>
        <v>67</v>
      </c>
      <c r="H145" s="4">
        <f t="shared" si="2"/>
        <v>147</v>
      </c>
      <c r="I145" s="4">
        <v>0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14.25" customHeight="1">
      <c r="A146" s="4">
        <v>132</v>
      </c>
      <c r="B146" s="4">
        <f t="shared" si="0"/>
        <v>42</v>
      </c>
      <c r="C146" s="4">
        <f t="shared" ref="C146:G146" si="134">IF(C$7="Long",1,-1)*IF(OR(C$6=" --select--",C$7=" --select--"),0,IF(C$6="call",IF($A146&gt;C$8,$A146-C$8-C$9,-C$9),IF($A146&lt;C$8,C$8-$A146-C$9,-C$9)))</f>
        <v>4</v>
      </c>
      <c r="D146" s="4">
        <f t="shared" si="134"/>
        <v>28</v>
      </c>
      <c r="E146" s="4">
        <f t="shared" si="134"/>
        <v>4</v>
      </c>
      <c r="F146" s="4">
        <f t="shared" si="134"/>
        <v>4</v>
      </c>
      <c r="G146" s="4">
        <f t="shared" si="134"/>
        <v>68</v>
      </c>
      <c r="H146" s="4">
        <f t="shared" si="2"/>
        <v>150</v>
      </c>
      <c r="I146" s="4">
        <v>0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14.25" customHeight="1">
      <c r="A147" s="4">
        <v>133</v>
      </c>
      <c r="B147" s="4">
        <f t="shared" si="0"/>
        <v>43</v>
      </c>
      <c r="C147" s="4">
        <f t="shared" ref="C147:G147" si="135">IF(C$7="Long",1,-1)*IF(OR(C$6=" --select--",C$7=" --select--"),0,IF(C$6="call",IF($A147&gt;C$8,$A147-C$8-C$9,-C$9),IF($A147&lt;C$8,C$8-$A147-C$9,-C$9)))</f>
        <v>4</v>
      </c>
      <c r="D147" s="4">
        <f t="shared" si="135"/>
        <v>29</v>
      </c>
      <c r="E147" s="4">
        <f t="shared" si="135"/>
        <v>4</v>
      </c>
      <c r="F147" s="4">
        <f t="shared" si="135"/>
        <v>4</v>
      </c>
      <c r="G147" s="4">
        <f t="shared" si="135"/>
        <v>69</v>
      </c>
      <c r="H147" s="4">
        <f t="shared" si="2"/>
        <v>153</v>
      </c>
      <c r="I147" s="4">
        <v>0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ht="14.25" customHeight="1">
      <c r="A148" s="4">
        <v>134</v>
      </c>
      <c r="B148" s="4">
        <f t="shared" si="0"/>
        <v>44</v>
      </c>
      <c r="C148" s="4">
        <f t="shared" ref="C148:G148" si="136">IF(C$7="Long",1,-1)*IF(OR(C$6=" --select--",C$7=" --select--"),0,IF(C$6="call",IF($A148&gt;C$8,$A148-C$8-C$9,-C$9),IF($A148&lt;C$8,C$8-$A148-C$9,-C$9)))</f>
        <v>4</v>
      </c>
      <c r="D148" s="4">
        <f t="shared" si="136"/>
        <v>30</v>
      </c>
      <c r="E148" s="4">
        <f t="shared" si="136"/>
        <v>4</v>
      </c>
      <c r="F148" s="4">
        <f t="shared" si="136"/>
        <v>4</v>
      </c>
      <c r="G148" s="4">
        <f t="shared" si="136"/>
        <v>70</v>
      </c>
      <c r="H148" s="4">
        <f t="shared" si="2"/>
        <v>156</v>
      </c>
      <c r="I148" s="4">
        <v>0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ht="14.25" customHeight="1">
      <c r="A149" s="4">
        <v>135</v>
      </c>
      <c r="B149" s="4">
        <f t="shared" si="0"/>
        <v>45</v>
      </c>
      <c r="C149" s="4">
        <f t="shared" ref="C149:G149" si="137">IF(C$7="Long",1,-1)*IF(OR(C$6=" --select--",C$7=" --select--"),0,IF(C$6="call",IF($A149&gt;C$8,$A149-C$8-C$9,-C$9),IF($A149&lt;C$8,C$8-$A149-C$9,-C$9)))</f>
        <v>4</v>
      </c>
      <c r="D149" s="4">
        <f t="shared" si="137"/>
        <v>31</v>
      </c>
      <c r="E149" s="4">
        <f t="shared" si="137"/>
        <v>4</v>
      </c>
      <c r="F149" s="4">
        <f t="shared" si="137"/>
        <v>4</v>
      </c>
      <c r="G149" s="4">
        <f t="shared" si="137"/>
        <v>71</v>
      </c>
      <c r="H149" s="4">
        <f t="shared" si="2"/>
        <v>159</v>
      </c>
      <c r="I149" s="4">
        <v>0</v>
      </c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ht="14.25" customHeight="1">
      <c r="A150" s="4">
        <v>136</v>
      </c>
      <c r="B150" s="4">
        <f t="shared" si="0"/>
        <v>46</v>
      </c>
      <c r="C150" s="4">
        <f t="shared" ref="C150:G150" si="138">IF(C$7="Long",1,-1)*IF(OR(C$6=" --select--",C$7=" --select--"),0,IF(C$6="call",IF($A150&gt;C$8,$A150-C$8-C$9,-C$9),IF($A150&lt;C$8,C$8-$A150-C$9,-C$9)))</f>
        <v>4</v>
      </c>
      <c r="D150" s="4">
        <f t="shared" si="138"/>
        <v>32</v>
      </c>
      <c r="E150" s="4">
        <f t="shared" si="138"/>
        <v>4</v>
      </c>
      <c r="F150" s="4">
        <f t="shared" si="138"/>
        <v>4</v>
      </c>
      <c r="G150" s="4">
        <f t="shared" si="138"/>
        <v>72</v>
      </c>
      <c r="H150" s="4">
        <f t="shared" si="2"/>
        <v>162</v>
      </c>
      <c r="I150" s="4">
        <v>0</v>
      </c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ht="14.25" customHeight="1">
      <c r="A151" s="4">
        <v>137</v>
      </c>
      <c r="B151" s="4">
        <f t="shared" si="0"/>
        <v>47</v>
      </c>
      <c r="C151" s="4">
        <f t="shared" ref="C151:G151" si="139">IF(C$7="Long",1,-1)*IF(OR(C$6=" --select--",C$7=" --select--"),0,IF(C$6="call",IF($A151&gt;C$8,$A151-C$8-C$9,-C$9),IF($A151&lt;C$8,C$8-$A151-C$9,-C$9)))</f>
        <v>4</v>
      </c>
      <c r="D151" s="4">
        <f t="shared" si="139"/>
        <v>33</v>
      </c>
      <c r="E151" s="4">
        <f t="shared" si="139"/>
        <v>4</v>
      </c>
      <c r="F151" s="4">
        <f t="shared" si="139"/>
        <v>4</v>
      </c>
      <c r="G151" s="4">
        <f t="shared" si="139"/>
        <v>73</v>
      </c>
      <c r="H151" s="4">
        <f t="shared" si="2"/>
        <v>165</v>
      </c>
      <c r="I151" s="4">
        <v>0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14.25" customHeight="1">
      <c r="A152" s="4">
        <v>138</v>
      </c>
      <c r="B152" s="4">
        <f t="shared" si="0"/>
        <v>48</v>
      </c>
      <c r="C152" s="4">
        <f t="shared" ref="C152:G152" si="140">IF(C$7="Long",1,-1)*IF(OR(C$6=" --select--",C$7=" --select--"),0,IF(C$6="call",IF($A152&gt;C$8,$A152-C$8-C$9,-C$9),IF($A152&lt;C$8,C$8-$A152-C$9,-C$9)))</f>
        <v>4</v>
      </c>
      <c r="D152" s="4">
        <f t="shared" si="140"/>
        <v>34</v>
      </c>
      <c r="E152" s="4">
        <f t="shared" si="140"/>
        <v>4</v>
      </c>
      <c r="F152" s="4">
        <f t="shared" si="140"/>
        <v>4</v>
      </c>
      <c r="G152" s="4">
        <f t="shared" si="140"/>
        <v>74</v>
      </c>
      <c r="H152" s="4">
        <f t="shared" si="2"/>
        <v>168</v>
      </c>
      <c r="I152" s="4">
        <v>0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ht="14.25" customHeight="1">
      <c r="A153" s="4">
        <v>139</v>
      </c>
      <c r="B153" s="4">
        <f t="shared" si="0"/>
        <v>49</v>
      </c>
      <c r="C153" s="4">
        <f t="shared" ref="C153:G153" si="141">IF(C$7="Long",1,-1)*IF(OR(C$6=" --select--",C$7=" --select--"),0,IF(C$6="call",IF($A153&gt;C$8,$A153-C$8-C$9,-C$9),IF($A153&lt;C$8,C$8-$A153-C$9,-C$9)))</f>
        <v>4</v>
      </c>
      <c r="D153" s="4">
        <f t="shared" si="141"/>
        <v>35</v>
      </c>
      <c r="E153" s="4">
        <f t="shared" si="141"/>
        <v>4</v>
      </c>
      <c r="F153" s="4">
        <f t="shared" si="141"/>
        <v>4</v>
      </c>
      <c r="G153" s="4">
        <f t="shared" si="141"/>
        <v>75</v>
      </c>
      <c r="H153" s="4">
        <f t="shared" si="2"/>
        <v>171</v>
      </c>
      <c r="I153" s="4">
        <v>0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14.25" customHeight="1">
      <c r="A154" s="4">
        <v>140</v>
      </c>
      <c r="B154" s="4">
        <f t="shared" si="0"/>
        <v>50</v>
      </c>
      <c r="C154" s="4">
        <f t="shared" ref="C154:G154" si="142">IF(C$7="Long",1,-1)*IF(OR(C$6=" --select--",C$7=" --select--"),0,IF(C$6="call",IF($A154&gt;C$8,$A154-C$8-C$9,-C$9),IF($A154&lt;C$8,C$8-$A154-C$9,-C$9)))</f>
        <v>4</v>
      </c>
      <c r="D154" s="4">
        <f t="shared" si="142"/>
        <v>36</v>
      </c>
      <c r="E154" s="4">
        <f t="shared" si="142"/>
        <v>4</v>
      </c>
      <c r="F154" s="4">
        <f t="shared" si="142"/>
        <v>4</v>
      </c>
      <c r="G154" s="4">
        <f t="shared" si="142"/>
        <v>76</v>
      </c>
      <c r="H154" s="4">
        <f t="shared" si="2"/>
        <v>174</v>
      </c>
      <c r="I154" s="4">
        <v>0</v>
      </c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ht="14.25" customHeight="1">
      <c r="A155" s="4">
        <v>141</v>
      </c>
      <c r="B155" s="4">
        <f t="shared" si="0"/>
        <v>51</v>
      </c>
      <c r="C155" s="4">
        <f t="shared" ref="C155:G155" si="143">IF(C$7="Long",1,-1)*IF(OR(C$6=" --select--",C$7=" --select--"),0,IF(C$6="call",IF($A155&gt;C$8,$A155-C$8-C$9,-C$9),IF($A155&lt;C$8,C$8-$A155-C$9,-C$9)))</f>
        <v>4</v>
      </c>
      <c r="D155" s="4">
        <f t="shared" si="143"/>
        <v>37</v>
      </c>
      <c r="E155" s="4">
        <f t="shared" si="143"/>
        <v>4</v>
      </c>
      <c r="F155" s="4">
        <f t="shared" si="143"/>
        <v>4</v>
      </c>
      <c r="G155" s="4">
        <f t="shared" si="143"/>
        <v>77</v>
      </c>
      <c r="H155" s="4">
        <f t="shared" si="2"/>
        <v>177</v>
      </c>
      <c r="I155" s="4">
        <v>0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14.25" customHeight="1">
      <c r="A156" s="4">
        <v>142</v>
      </c>
      <c r="B156" s="4">
        <f t="shared" si="0"/>
        <v>52</v>
      </c>
      <c r="C156" s="4">
        <f t="shared" ref="C156:G156" si="144">IF(C$7="Long",1,-1)*IF(OR(C$6=" --select--",C$7=" --select--"),0,IF(C$6="call",IF($A156&gt;C$8,$A156-C$8-C$9,-C$9),IF($A156&lt;C$8,C$8-$A156-C$9,-C$9)))</f>
        <v>4</v>
      </c>
      <c r="D156" s="4">
        <f t="shared" si="144"/>
        <v>38</v>
      </c>
      <c r="E156" s="4">
        <f t="shared" si="144"/>
        <v>4</v>
      </c>
      <c r="F156" s="4">
        <f t="shared" si="144"/>
        <v>4</v>
      </c>
      <c r="G156" s="4">
        <f t="shared" si="144"/>
        <v>78</v>
      </c>
      <c r="H156" s="4">
        <f t="shared" si="2"/>
        <v>180</v>
      </c>
      <c r="I156" s="4">
        <v>0</v>
      </c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ht="14.25" customHeight="1">
      <c r="A157" s="4">
        <v>143</v>
      </c>
      <c r="B157" s="4">
        <f t="shared" si="0"/>
        <v>53</v>
      </c>
      <c r="C157" s="4">
        <f t="shared" ref="C157:G157" si="145">IF(C$7="Long",1,-1)*IF(OR(C$6=" --select--",C$7=" --select--"),0,IF(C$6="call",IF($A157&gt;C$8,$A157-C$8-C$9,-C$9),IF($A157&lt;C$8,C$8-$A157-C$9,-C$9)))</f>
        <v>4</v>
      </c>
      <c r="D157" s="4">
        <f t="shared" si="145"/>
        <v>39</v>
      </c>
      <c r="E157" s="4">
        <f t="shared" si="145"/>
        <v>4</v>
      </c>
      <c r="F157" s="4">
        <f t="shared" si="145"/>
        <v>4</v>
      </c>
      <c r="G157" s="4">
        <f t="shared" si="145"/>
        <v>79</v>
      </c>
      <c r="H157" s="4">
        <f t="shared" si="2"/>
        <v>183</v>
      </c>
      <c r="I157" s="4">
        <v>0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ht="14.25" customHeight="1">
      <c r="A158" s="4">
        <v>144</v>
      </c>
      <c r="B158" s="4">
        <f t="shared" si="0"/>
        <v>54</v>
      </c>
      <c r="C158" s="4">
        <f t="shared" ref="C158:G158" si="146">IF(C$7="Long",1,-1)*IF(OR(C$6=" --select--",C$7=" --select--"),0,IF(C$6="call",IF($A158&gt;C$8,$A158-C$8-C$9,-C$9),IF($A158&lt;C$8,C$8-$A158-C$9,-C$9)))</f>
        <v>4</v>
      </c>
      <c r="D158" s="4">
        <f t="shared" si="146"/>
        <v>40</v>
      </c>
      <c r="E158" s="4">
        <f t="shared" si="146"/>
        <v>4</v>
      </c>
      <c r="F158" s="4">
        <f t="shared" si="146"/>
        <v>4</v>
      </c>
      <c r="G158" s="4">
        <f t="shared" si="146"/>
        <v>80</v>
      </c>
      <c r="H158" s="4">
        <f t="shared" si="2"/>
        <v>186</v>
      </c>
      <c r="I158" s="4">
        <v>0</v>
      </c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ht="14.25" customHeight="1">
      <c r="A159" s="4">
        <v>145</v>
      </c>
      <c r="B159" s="4">
        <f t="shared" si="0"/>
        <v>55</v>
      </c>
      <c r="C159" s="4">
        <f t="shared" ref="C159:G159" si="147">IF(C$7="Long",1,-1)*IF(OR(C$6=" --select--",C$7=" --select--"),0,IF(C$6="call",IF($A159&gt;C$8,$A159-C$8-C$9,-C$9),IF($A159&lt;C$8,C$8-$A159-C$9,-C$9)))</f>
        <v>4</v>
      </c>
      <c r="D159" s="4">
        <f t="shared" si="147"/>
        <v>41</v>
      </c>
      <c r="E159" s="4">
        <f t="shared" si="147"/>
        <v>4</v>
      </c>
      <c r="F159" s="4">
        <f t="shared" si="147"/>
        <v>4</v>
      </c>
      <c r="G159" s="4">
        <f t="shared" si="147"/>
        <v>81</v>
      </c>
      <c r="H159" s="4">
        <f t="shared" si="2"/>
        <v>189</v>
      </c>
      <c r="I159" s="4">
        <v>0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ht="14.25" customHeight="1">
      <c r="A160" s="4">
        <v>146</v>
      </c>
      <c r="B160" s="4">
        <f t="shared" si="0"/>
        <v>56</v>
      </c>
      <c r="C160" s="4">
        <f t="shared" ref="C160:G160" si="148">IF(C$7="Long",1,-1)*IF(OR(C$6=" --select--",C$7=" --select--"),0,IF(C$6="call",IF($A160&gt;C$8,$A160-C$8-C$9,-C$9),IF($A160&lt;C$8,C$8-$A160-C$9,-C$9)))</f>
        <v>4</v>
      </c>
      <c r="D160" s="4">
        <f t="shared" si="148"/>
        <v>42</v>
      </c>
      <c r="E160" s="4">
        <f t="shared" si="148"/>
        <v>4</v>
      </c>
      <c r="F160" s="4">
        <f t="shared" si="148"/>
        <v>4</v>
      </c>
      <c r="G160" s="4">
        <f t="shared" si="148"/>
        <v>82</v>
      </c>
      <c r="H160" s="4">
        <f t="shared" si="2"/>
        <v>192</v>
      </c>
      <c r="I160" s="4">
        <v>0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ht="14.25" customHeight="1">
      <c r="A161" s="4">
        <v>147</v>
      </c>
      <c r="B161" s="4">
        <f t="shared" si="0"/>
        <v>57</v>
      </c>
      <c r="C161" s="4">
        <f t="shared" ref="C161:G161" si="149">IF(C$7="Long",1,-1)*IF(OR(C$6=" --select--",C$7=" --select--"),0,IF(C$6="call",IF($A161&gt;C$8,$A161-C$8-C$9,-C$9),IF($A161&lt;C$8,C$8-$A161-C$9,-C$9)))</f>
        <v>4</v>
      </c>
      <c r="D161" s="4">
        <f t="shared" si="149"/>
        <v>43</v>
      </c>
      <c r="E161" s="4">
        <f t="shared" si="149"/>
        <v>4</v>
      </c>
      <c r="F161" s="4">
        <f t="shared" si="149"/>
        <v>4</v>
      </c>
      <c r="G161" s="4">
        <f t="shared" si="149"/>
        <v>83</v>
      </c>
      <c r="H161" s="4">
        <f t="shared" si="2"/>
        <v>195</v>
      </c>
      <c r="I161" s="4">
        <v>0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ht="14.25" customHeight="1">
      <c r="A162" s="4">
        <v>148</v>
      </c>
      <c r="B162" s="4">
        <f t="shared" si="0"/>
        <v>58</v>
      </c>
      <c r="C162" s="4">
        <f t="shared" ref="C162:G162" si="150">IF(C$7="Long",1,-1)*IF(OR(C$6=" --select--",C$7=" --select--"),0,IF(C$6="call",IF($A162&gt;C$8,$A162-C$8-C$9,-C$9),IF($A162&lt;C$8,C$8-$A162-C$9,-C$9)))</f>
        <v>4</v>
      </c>
      <c r="D162" s="4">
        <f t="shared" si="150"/>
        <v>44</v>
      </c>
      <c r="E162" s="4">
        <f t="shared" si="150"/>
        <v>4</v>
      </c>
      <c r="F162" s="4">
        <f t="shared" si="150"/>
        <v>4</v>
      </c>
      <c r="G162" s="4">
        <f t="shared" si="150"/>
        <v>84</v>
      </c>
      <c r="H162" s="4">
        <f t="shared" si="2"/>
        <v>198</v>
      </c>
      <c r="I162" s="4">
        <v>0</v>
      </c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ht="14.25" customHeight="1">
      <c r="A163" s="4">
        <v>149</v>
      </c>
      <c r="B163" s="4">
        <f t="shared" si="0"/>
        <v>59</v>
      </c>
      <c r="C163" s="4">
        <f t="shared" ref="C163:G163" si="151">IF(C$7="Long",1,-1)*IF(OR(C$6=" --select--",C$7=" --select--"),0,IF(C$6="call",IF($A163&gt;C$8,$A163-C$8-C$9,-C$9),IF($A163&lt;C$8,C$8-$A163-C$9,-C$9)))</f>
        <v>4</v>
      </c>
      <c r="D163" s="4">
        <f t="shared" si="151"/>
        <v>45</v>
      </c>
      <c r="E163" s="4">
        <f t="shared" si="151"/>
        <v>4</v>
      </c>
      <c r="F163" s="4">
        <f t="shared" si="151"/>
        <v>4</v>
      </c>
      <c r="G163" s="4">
        <f t="shared" si="151"/>
        <v>85</v>
      </c>
      <c r="H163" s="4">
        <f t="shared" si="2"/>
        <v>201</v>
      </c>
      <c r="I163" s="4">
        <v>0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ht="14.25" customHeight="1">
      <c r="A164" s="4">
        <v>150</v>
      </c>
      <c r="B164" s="4">
        <f t="shared" si="0"/>
        <v>60</v>
      </c>
      <c r="C164" s="4">
        <f t="shared" ref="C164:G164" si="152">IF(C$7="Long",1,-1)*IF(OR(C$6=" --select--",C$7=" --select--"),0,IF(C$6="call",IF($A164&gt;C$8,$A164-C$8-C$9,-C$9),IF($A164&lt;C$8,C$8-$A164-C$9,-C$9)))</f>
        <v>4</v>
      </c>
      <c r="D164" s="4">
        <f t="shared" si="152"/>
        <v>46</v>
      </c>
      <c r="E164" s="4">
        <f t="shared" si="152"/>
        <v>4</v>
      </c>
      <c r="F164" s="4">
        <f t="shared" si="152"/>
        <v>4</v>
      </c>
      <c r="G164" s="4">
        <f t="shared" si="152"/>
        <v>86</v>
      </c>
      <c r="H164" s="4">
        <f t="shared" si="2"/>
        <v>204</v>
      </c>
      <c r="I164" s="4">
        <v>0</v>
      </c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14.25" customHeight="1">
      <c r="A165" s="4">
        <v>151</v>
      </c>
      <c r="B165" s="4">
        <f t="shared" si="0"/>
        <v>61</v>
      </c>
      <c r="C165" s="4">
        <f t="shared" ref="C165:G165" si="153">IF(C$7="Long",1,-1)*IF(OR(C$6=" --select--",C$7=" --select--"),0,IF(C$6="call",IF($A165&gt;C$8,$A165-C$8-C$9,-C$9),IF($A165&lt;C$8,C$8-$A165-C$9,-C$9)))</f>
        <v>4</v>
      </c>
      <c r="D165" s="4">
        <f t="shared" si="153"/>
        <v>47</v>
      </c>
      <c r="E165" s="4">
        <f t="shared" si="153"/>
        <v>4</v>
      </c>
      <c r="F165" s="4">
        <f t="shared" si="153"/>
        <v>4</v>
      </c>
      <c r="G165" s="4">
        <f t="shared" si="153"/>
        <v>87</v>
      </c>
      <c r="H165" s="4">
        <f t="shared" si="2"/>
        <v>207</v>
      </c>
      <c r="I165" s="4">
        <v>0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ht="14.25" customHeight="1">
      <c r="A166" s="4">
        <v>152</v>
      </c>
      <c r="B166" s="4">
        <f t="shared" si="0"/>
        <v>62</v>
      </c>
      <c r="C166" s="4">
        <f t="shared" ref="C166:G166" si="154">IF(C$7="Long",1,-1)*IF(OR(C$6=" --select--",C$7=" --select--"),0,IF(C$6="call",IF($A166&gt;C$8,$A166-C$8-C$9,-C$9),IF($A166&lt;C$8,C$8-$A166-C$9,-C$9)))</f>
        <v>4</v>
      </c>
      <c r="D166" s="4">
        <f t="shared" si="154"/>
        <v>48</v>
      </c>
      <c r="E166" s="4">
        <f t="shared" si="154"/>
        <v>4</v>
      </c>
      <c r="F166" s="4">
        <f t="shared" si="154"/>
        <v>4</v>
      </c>
      <c r="G166" s="4">
        <f t="shared" si="154"/>
        <v>88</v>
      </c>
      <c r="H166" s="4">
        <f t="shared" si="2"/>
        <v>210</v>
      </c>
      <c r="I166" s="4">
        <v>0</v>
      </c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ht="14.25" customHeight="1">
      <c r="A167" s="4">
        <v>153</v>
      </c>
      <c r="B167" s="4">
        <f t="shared" si="0"/>
        <v>63</v>
      </c>
      <c r="C167" s="4">
        <f t="shared" ref="C167:G167" si="155">IF(C$7="Long",1,-1)*IF(OR(C$6=" --select--",C$7=" --select--"),0,IF(C$6="call",IF($A167&gt;C$8,$A167-C$8-C$9,-C$9),IF($A167&lt;C$8,C$8-$A167-C$9,-C$9)))</f>
        <v>4</v>
      </c>
      <c r="D167" s="4">
        <f t="shared" si="155"/>
        <v>49</v>
      </c>
      <c r="E167" s="4">
        <f t="shared" si="155"/>
        <v>4</v>
      </c>
      <c r="F167" s="4">
        <f t="shared" si="155"/>
        <v>4</v>
      </c>
      <c r="G167" s="4">
        <f t="shared" si="155"/>
        <v>89</v>
      </c>
      <c r="H167" s="4">
        <f t="shared" si="2"/>
        <v>213</v>
      </c>
      <c r="I167" s="4">
        <v>0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ht="14.25" customHeight="1">
      <c r="A168" s="4">
        <v>154</v>
      </c>
      <c r="B168" s="4">
        <f t="shared" si="0"/>
        <v>64</v>
      </c>
      <c r="C168" s="4">
        <f t="shared" ref="C168:G168" si="156">IF(C$7="Long",1,-1)*IF(OR(C$6=" --select--",C$7=" --select--"),0,IF(C$6="call",IF($A168&gt;C$8,$A168-C$8-C$9,-C$9),IF($A168&lt;C$8,C$8-$A168-C$9,-C$9)))</f>
        <v>4</v>
      </c>
      <c r="D168" s="4">
        <f t="shared" si="156"/>
        <v>50</v>
      </c>
      <c r="E168" s="4">
        <f t="shared" si="156"/>
        <v>4</v>
      </c>
      <c r="F168" s="4">
        <f t="shared" si="156"/>
        <v>4</v>
      </c>
      <c r="G168" s="4">
        <f t="shared" si="156"/>
        <v>90</v>
      </c>
      <c r="H168" s="4">
        <f t="shared" si="2"/>
        <v>216</v>
      </c>
      <c r="I168" s="4">
        <v>0</v>
      </c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ht="14.25" customHeight="1">
      <c r="A169" s="4">
        <v>155</v>
      </c>
      <c r="B169" s="4">
        <f t="shared" si="0"/>
        <v>65</v>
      </c>
      <c r="C169" s="4">
        <f t="shared" ref="C169:G169" si="157">IF(C$7="Long",1,-1)*IF(OR(C$6=" --select--",C$7=" --select--"),0,IF(C$6="call",IF($A169&gt;C$8,$A169-C$8-C$9,-C$9),IF($A169&lt;C$8,C$8-$A169-C$9,-C$9)))</f>
        <v>4</v>
      </c>
      <c r="D169" s="4">
        <f t="shared" si="157"/>
        <v>51</v>
      </c>
      <c r="E169" s="4">
        <f t="shared" si="157"/>
        <v>4</v>
      </c>
      <c r="F169" s="4">
        <f t="shared" si="157"/>
        <v>4</v>
      </c>
      <c r="G169" s="4">
        <f t="shared" si="157"/>
        <v>91</v>
      </c>
      <c r="H169" s="4">
        <f t="shared" si="2"/>
        <v>219</v>
      </c>
      <c r="I169" s="4">
        <v>0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ht="14.25" customHeight="1">
      <c r="A170" s="4">
        <v>156</v>
      </c>
      <c r="B170" s="4">
        <f t="shared" si="0"/>
        <v>66</v>
      </c>
      <c r="C170" s="4">
        <f t="shared" ref="C170:G170" si="158">IF(C$7="Long",1,-1)*IF(OR(C$6=" --select--",C$7=" --select--"),0,IF(C$6="call",IF($A170&gt;C$8,$A170-C$8-C$9,-C$9),IF($A170&lt;C$8,C$8-$A170-C$9,-C$9)))</f>
        <v>4</v>
      </c>
      <c r="D170" s="4">
        <f t="shared" si="158"/>
        <v>52</v>
      </c>
      <c r="E170" s="4">
        <f t="shared" si="158"/>
        <v>4</v>
      </c>
      <c r="F170" s="4">
        <f t="shared" si="158"/>
        <v>4</v>
      </c>
      <c r="G170" s="4">
        <f t="shared" si="158"/>
        <v>92</v>
      </c>
      <c r="H170" s="4">
        <f t="shared" si="2"/>
        <v>222</v>
      </c>
      <c r="I170" s="4">
        <v>0</v>
      </c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14.25" customHeight="1">
      <c r="A171" s="4">
        <v>157</v>
      </c>
      <c r="B171" s="4">
        <f t="shared" si="0"/>
        <v>67</v>
      </c>
      <c r="C171" s="4">
        <f t="shared" ref="C171:G171" si="159">IF(C$7="Long",1,-1)*IF(OR(C$6=" --select--",C$7=" --select--"),0,IF(C$6="call",IF($A171&gt;C$8,$A171-C$8-C$9,-C$9),IF($A171&lt;C$8,C$8-$A171-C$9,-C$9)))</f>
        <v>4</v>
      </c>
      <c r="D171" s="4">
        <f t="shared" si="159"/>
        <v>53</v>
      </c>
      <c r="E171" s="4">
        <f t="shared" si="159"/>
        <v>4</v>
      </c>
      <c r="F171" s="4">
        <f t="shared" si="159"/>
        <v>4</v>
      </c>
      <c r="G171" s="4">
        <f t="shared" si="159"/>
        <v>93</v>
      </c>
      <c r="H171" s="4">
        <f t="shared" si="2"/>
        <v>225</v>
      </c>
      <c r="I171" s="4">
        <v>0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ht="14.25" customHeight="1">
      <c r="A172" s="4">
        <v>158</v>
      </c>
      <c r="B172" s="4">
        <f t="shared" si="0"/>
        <v>68</v>
      </c>
      <c r="C172" s="4">
        <f t="shared" ref="C172:G172" si="160">IF(C$7="Long",1,-1)*IF(OR(C$6=" --select--",C$7=" --select--"),0,IF(C$6="call",IF($A172&gt;C$8,$A172-C$8-C$9,-C$9),IF($A172&lt;C$8,C$8-$A172-C$9,-C$9)))</f>
        <v>4</v>
      </c>
      <c r="D172" s="4">
        <f t="shared" si="160"/>
        <v>54</v>
      </c>
      <c r="E172" s="4">
        <f t="shared" si="160"/>
        <v>4</v>
      </c>
      <c r="F172" s="4">
        <f t="shared" si="160"/>
        <v>4</v>
      </c>
      <c r="G172" s="4">
        <f t="shared" si="160"/>
        <v>94</v>
      </c>
      <c r="H172" s="4">
        <f t="shared" si="2"/>
        <v>228</v>
      </c>
      <c r="I172" s="4">
        <v>0</v>
      </c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ht="14.25" customHeight="1">
      <c r="A173" s="4">
        <v>159</v>
      </c>
      <c r="B173" s="4">
        <f t="shared" si="0"/>
        <v>69</v>
      </c>
      <c r="C173" s="4">
        <f t="shared" ref="C173:G173" si="161">IF(C$7="Long",1,-1)*IF(OR(C$6=" --select--",C$7=" --select--"),0,IF(C$6="call",IF($A173&gt;C$8,$A173-C$8-C$9,-C$9),IF($A173&lt;C$8,C$8-$A173-C$9,-C$9)))</f>
        <v>4</v>
      </c>
      <c r="D173" s="4">
        <f t="shared" si="161"/>
        <v>55</v>
      </c>
      <c r="E173" s="4">
        <f t="shared" si="161"/>
        <v>4</v>
      </c>
      <c r="F173" s="4">
        <f t="shared" si="161"/>
        <v>4</v>
      </c>
      <c r="G173" s="4">
        <f t="shared" si="161"/>
        <v>95</v>
      </c>
      <c r="H173" s="4">
        <f t="shared" si="2"/>
        <v>231</v>
      </c>
      <c r="I173" s="4">
        <v>0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14.25" customHeight="1">
      <c r="A174" s="4">
        <v>160</v>
      </c>
      <c r="B174" s="4">
        <f t="shared" si="0"/>
        <v>70</v>
      </c>
      <c r="C174" s="4">
        <f t="shared" ref="C174:G174" si="162">IF(C$7="Long",1,-1)*IF(OR(C$6=" --select--",C$7=" --select--"),0,IF(C$6="call",IF($A174&gt;C$8,$A174-C$8-C$9,-C$9),IF($A174&lt;C$8,C$8-$A174-C$9,-C$9)))</f>
        <v>4</v>
      </c>
      <c r="D174" s="4">
        <f t="shared" si="162"/>
        <v>56</v>
      </c>
      <c r="E174" s="4">
        <f t="shared" si="162"/>
        <v>4</v>
      </c>
      <c r="F174" s="4">
        <f t="shared" si="162"/>
        <v>4</v>
      </c>
      <c r="G174" s="4">
        <f t="shared" si="162"/>
        <v>96</v>
      </c>
      <c r="H174" s="4">
        <f t="shared" si="2"/>
        <v>234</v>
      </c>
      <c r="I174" s="4">
        <v>0</v>
      </c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ht="14.25" customHeight="1">
      <c r="A175" s="4">
        <v>161</v>
      </c>
      <c r="B175" s="4">
        <f t="shared" si="0"/>
        <v>71</v>
      </c>
      <c r="C175" s="4">
        <f t="shared" ref="C175:G175" si="163">IF(C$7="Long",1,-1)*IF(OR(C$6=" --select--",C$7=" --select--"),0,IF(C$6="call",IF($A175&gt;C$8,$A175-C$8-C$9,-C$9),IF($A175&lt;C$8,C$8-$A175-C$9,-C$9)))</f>
        <v>4</v>
      </c>
      <c r="D175" s="4">
        <f t="shared" si="163"/>
        <v>57</v>
      </c>
      <c r="E175" s="4">
        <f t="shared" si="163"/>
        <v>4</v>
      </c>
      <c r="F175" s="4">
        <f t="shared" si="163"/>
        <v>4</v>
      </c>
      <c r="G175" s="4">
        <f t="shared" si="163"/>
        <v>97</v>
      </c>
      <c r="H175" s="4">
        <f t="shared" si="2"/>
        <v>237</v>
      </c>
      <c r="I175" s="4">
        <v>0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ht="14.25" customHeight="1">
      <c r="A176" s="4">
        <v>162</v>
      </c>
      <c r="B176" s="4">
        <f t="shared" si="0"/>
        <v>72</v>
      </c>
      <c r="C176" s="4">
        <f t="shared" ref="C176:G176" si="164">IF(C$7="Long",1,-1)*IF(OR(C$6=" --select--",C$7=" --select--"),0,IF(C$6="call",IF($A176&gt;C$8,$A176-C$8-C$9,-C$9),IF($A176&lt;C$8,C$8-$A176-C$9,-C$9)))</f>
        <v>4</v>
      </c>
      <c r="D176" s="4">
        <f t="shared" si="164"/>
        <v>58</v>
      </c>
      <c r="E176" s="4">
        <f t="shared" si="164"/>
        <v>4</v>
      </c>
      <c r="F176" s="4">
        <f t="shared" si="164"/>
        <v>4</v>
      </c>
      <c r="G176" s="4">
        <f t="shared" si="164"/>
        <v>98</v>
      </c>
      <c r="H176" s="4">
        <f t="shared" si="2"/>
        <v>240</v>
      </c>
      <c r="I176" s="4">
        <v>0</v>
      </c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ht="14.25" customHeight="1">
      <c r="A177" s="4">
        <v>163</v>
      </c>
      <c r="B177" s="4">
        <f t="shared" si="0"/>
        <v>73</v>
      </c>
      <c r="C177" s="4">
        <f t="shared" ref="C177:G177" si="165">IF(C$7="Long",1,-1)*IF(OR(C$6=" --select--",C$7=" --select--"),0,IF(C$6="call",IF($A177&gt;C$8,$A177-C$8-C$9,-C$9),IF($A177&lt;C$8,C$8-$A177-C$9,-C$9)))</f>
        <v>4</v>
      </c>
      <c r="D177" s="4">
        <f t="shared" si="165"/>
        <v>59</v>
      </c>
      <c r="E177" s="4">
        <f t="shared" si="165"/>
        <v>4</v>
      </c>
      <c r="F177" s="4">
        <f t="shared" si="165"/>
        <v>4</v>
      </c>
      <c r="G177" s="4">
        <f t="shared" si="165"/>
        <v>99</v>
      </c>
      <c r="H177" s="4">
        <f t="shared" si="2"/>
        <v>243</v>
      </c>
      <c r="I177" s="4">
        <v>0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ht="14.25" customHeight="1">
      <c r="A178" s="4">
        <v>164</v>
      </c>
      <c r="B178" s="4">
        <f t="shared" si="0"/>
        <v>74</v>
      </c>
      <c r="C178" s="4">
        <f t="shared" ref="C178:G178" si="166">IF(C$7="Long",1,-1)*IF(OR(C$6=" --select--",C$7=" --select--"),0,IF(C$6="call",IF($A178&gt;C$8,$A178-C$8-C$9,-C$9),IF($A178&lt;C$8,C$8-$A178-C$9,-C$9)))</f>
        <v>4</v>
      </c>
      <c r="D178" s="4">
        <f t="shared" si="166"/>
        <v>60</v>
      </c>
      <c r="E178" s="4">
        <f t="shared" si="166"/>
        <v>4</v>
      </c>
      <c r="F178" s="4">
        <f t="shared" si="166"/>
        <v>4</v>
      </c>
      <c r="G178" s="4">
        <f t="shared" si="166"/>
        <v>100</v>
      </c>
      <c r="H178" s="4">
        <f t="shared" si="2"/>
        <v>246</v>
      </c>
      <c r="I178" s="4">
        <v>0</v>
      </c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ht="14.25" customHeight="1">
      <c r="A179" s="4">
        <v>165</v>
      </c>
      <c r="B179" s="4">
        <f t="shared" si="0"/>
        <v>75</v>
      </c>
      <c r="C179" s="4">
        <f t="shared" ref="C179:G179" si="167">IF(C$7="Long",1,-1)*IF(OR(C$6=" --select--",C$7=" --select--"),0,IF(C$6="call",IF($A179&gt;C$8,$A179-C$8-C$9,-C$9),IF($A179&lt;C$8,C$8-$A179-C$9,-C$9)))</f>
        <v>4</v>
      </c>
      <c r="D179" s="4">
        <f t="shared" si="167"/>
        <v>61</v>
      </c>
      <c r="E179" s="4">
        <f t="shared" si="167"/>
        <v>4</v>
      </c>
      <c r="F179" s="4">
        <f t="shared" si="167"/>
        <v>4</v>
      </c>
      <c r="G179" s="4">
        <f t="shared" si="167"/>
        <v>101</v>
      </c>
      <c r="H179" s="4">
        <f t="shared" si="2"/>
        <v>249</v>
      </c>
      <c r="I179" s="4">
        <v>0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14.25" customHeight="1">
      <c r="A180" s="4">
        <v>166</v>
      </c>
      <c r="B180" s="4">
        <f t="shared" si="0"/>
        <v>76</v>
      </c>
      <c r="C180" s="4">
        <f t="shared" ref="C180:G180" si="168">IF(C$7="Long",1,-1)*IF(OR(C$6=" --select--",C$7=" --select--"),0,IF(C$6="call",IF($A180&gt;C$8,$A180-C$8-C$9,-C$9),IF($A180&lt;C$8,C$8-$A180-C$9,-C$9)))</f>
        <v>4</v>
      </c>
      <c r="D180" s="4">
        <f t="shared" si="168"/>
        <v>62</v>
      </c>
      <c r="E180" s="4">
        <f t="shared" si="168"/>
        <v>4</v>
      </c>
      <c r="F180" s="4">
        <f t="shared" si="168"/>
        <v>4</v>
      </c>
      <c r="G180" s="4">
        <f t="shared" si="168"/>
        <v>102</v>
      </c>
      <c r="H180" s="4">
        <f t="shared" si="2"/>
        <v>252</v>
      </c>
      <c r="I180" s="4">
        <v>0</v>
      </c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ht="14.25" customHeight="1">
      <c r="A181" s="4">
        <v>167</v>
      </c>
      <c r="B181" s="4">
        <f t="shared" si="0"/>
        <v>77</v>
      </c>
      <c r="C181" s="4">
        <f t="shared" ref="C181:G181" si="169">IF(C$7="Long",1,-1)*IF(OR(C$6=" --select--",C$7=" --select--"),0,IF(C$6="call",IF($A181&gt;C$8,$A181-C$8-C$9,-C$9),IF($A181&lt;C$8,C$8-$A181-C$9,-C$9)))</f>
        <v>4</v>
      </c>
      <c r="D181" s="4">
        <f t="shared" si="169"/>
        <v>63</v>
      </c>
      <c r="E181" s="4">
        <f t="shared" si="169"/>
        <v>4</v>
      </c>
      <c r="F181" s="4">
        <f t="shared" si="169"/>
        <v>4</v>
      </c>
      <c r="G181" s="4">
        <f t="shared" si="169"/>
        <v>103</v>
      </c>
      <c r="H181" s="4">
        <f t="shared" si="2"/>
        <v>255</v>
      </c>
      <c r="I181" s="4">
        <v>0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ht="14.25" customHeight="1">
      <c r="A182" s="4">
        <v>168</v>
      </c>
      <c r="B182" s="4">
        <f t="shared" si="0"/>
        <v>78</v>
      </c>
      <c r="C182" s="4">
        <f t="shared" ref="C182:G182" si="170">IF(C$7="Long",1,-1)*IF(OR(C$6=" --select--",C$7=" --select--"),0,IF(C$6="call",IF($A182&gt;C$8,$A182-C$8-C$9,-C$9),IF($A182&lt;C$8,C$8-$A182-C$9,-C$9)))</f>
        <v>4</v>
      </c>
      <c r="D182" s="4">
        <f t="shared" si="170"/>
        <v>64</v>
      </c>
      <c r="E182" s="4">
        <f t="shared" si="170"/>
        <v>4</v>
      </c>
      <c r="F182" s="4">
        <f t="shared" si="170"/>
        <v>4</v>
      </c>
      <c r="G182" s="4">
        <f t="shared" si="170"/>
        <v>104</v>
      </c>
      <c r="H182" s="4">
        <f t="shared" si="2"/>
        <v>258</v>
      </c>
      <c r="I182" s="4">
        <v>0</v>
      </c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ht="14.25" customHeight="1">
      <c r="A183" s="4">
        <v>169</v>
      </c>
      <c r="B183" s="4">
        <f t="shared" si="0"/>
        <v>79</v>
      </c>
      <c r="C183" s="4">
        <f t="shared" ref="C183:G183" si="171">IF(C$7="Long",1,-1)*IF(OR(C$6=" --select--",C$7=" --select--"),0,IF(C$6="call",IF($A183&gt;C$8,$A183-C$8-C$9,-C$9),IF($A183&lt;C$8,C$8-$A183-C$9,-C$9)))</f>
        <v>4</v>
      </c>
      <c r="D183" s="4">
        <f t="shared" si="171"/>
        <v>65</v>
      </c>
      <c r="E183" s="4">
        <f t="shared" si="171"/>
        <v>4</v>
      </c>
      <c r="F183" s="4">
        <f t="shared" si="171"/>
        <v>4</v>
      </c>
      <c r="G183" s="4">
        <f t="shared" si="171"/>
        <v>105</v>
      </c>
      <c r="H183" s="4">
        <f t="shared" si="2"/>
        <v>261</v>
      </c>
      <c r="I183" s="4">
        <v>0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14.25" customHeight="1">
      <c r="A184" s="4">
        <v>170</v>
      </c>
      <c r="B184" s="4">
        <f t="shared" si="0"/>
        <v>80</v>
      </c>
      <c r="C184" s="4">
        <f t="shared" ref="C184:G184" si="172">IF(C$7="Long",1,-1)*IF(OR(C$6=" --select--",C$7=" --select--"),0,IF(C$6="call",IF($A184&gt;C$8,$A184-C$8-C$9,-C$9),IF($A184&lt;C$8,C$8-$A184-C$9,-C$9)))</f>
        <v>4</v>
      </c>
      <c r="D184" s="4">
        <f t="shared" si="172"/>
        <v>66</v>
      </c>
      <c r="E184" s="4">
        <f t="shared" si="172"/>
        <v>4</v>
      </c>
      <c r="F184" s="4">
        <f t="shared" si="172"/>
        <v>4</v>
      </c>
      <c r="G184" s="4">
        <f t="shared" si="172"/>
        <v>106</v>
      </c>
      <c r="H184" s="4">
        <f t="shared" si="2"/>
        <v>264</v>
      </c>
      <c r="I184" s="4">
        <v>0</v>
      </c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ht="14.25" customHeight="1">
      <c r="A185" s="4">
        <v>171</v>
      </c>
      <c r="B185" s="4">
        <f t="shared" si="0"/>
        <v>81</v>
      </c>
      <c r="C185" s="4">
        <f t="shared" ref="C185:G185" si="173">IF(C$7="Long",1,-1)*IF(OR(C$6=" --select--",C$7=" --select--"),0,IF(C$6="call",IF($A185&gt;C$8,$A185-C$8-C$9,-C$9),IF($A185&lt;C$8,C$8-$A185-C$9,-C$9)))</f>
        <v>4</v>
      </c>
      <c r="D185" s="4">
        <f t="shared" si="173"/>
        <v>67</v>
      </c>
      <c r="E185" s="4">
        <f t="shared" si="173"/>
        <v>4</v>
      </c>
      <c r="F185" s="4">
        <f t="shared" si="173"/>
        <v>4</v>
      </c>
      <c r="G185" s="4">
        <f t="shared" si="173"/>
        <v>107</v>
      </c>
      <c r="H185" s="4">
        <f t="shared" si="2"/>
        <v>267</v>
      </c>
      <c r="I185" s="4">
        <v>0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ht="14.25" customHeight="1">
      <c r="A186" s="4">
        <v>172</v>
      </c>
      <c r="B186" s="4">
        <f t="shared" si="0"/>
        <v>82</v>
      </c>
      <c r="C186" s="4">
        <f t="shared" ref="C186:G186" si="174">IF(C$7="Long",1,-1)*IF(OR(C$6=" --select--",C$7=" --select--"),0,IF(C$6="call",IF($A186&gt;C$8,$A186-C$8-C$9,-C$9),IF($A186&lt;C$8,C$8-$A186-C$9,-C$9)))</f>
        <v>4</v>
      </c>
      <c r="D186" s="4">
        <f t="shared" si="174"/>
        <v>68</v>
      </c>
      <c r="E186" s="4">
        <f t="shared" si="174"/>
        <v>4</v>
      </c>
      <c r="F186" s="4">
        <f t="shared" si="174"/>
        <v>4</v>
      </c>
      <c r="G186" s="4">
        <f t="shared" si="174"/>
        <v>108</v>
      </c>
      <c r="H186" s="4">
        <f t="shared" si="2"/>
        <v>270</v>
      </c>
      <c r="I186" s="4">
        <v>0</v>
      </c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ht="14.25" customHeight="1">
      <c r="A187" s="4">
        <v>173</v>
      </c>
      <c r="B187" s="4">
        <f t="shared" si="0"/>
        <v>83</v>
      </c>
      <c r="C187" s="4">
        <f t="shared" ref="C187:G187" si="175">IF(C$7="Long",1,-1)*IF(OR(C$6=" --select--",C$7=" --select--"),0,IF(C$6="call",IF($A187&gt;C$8,$A187-C$8-C$9,-C$9),IF($A187&lt;C$8,C$8-$A187-C$9,-C$9)))</f>
        <v>4</v>
      </c>
      <c r="D187" s="4">
        <f t="shared" si="175"/>
        <v>69</v>
      </c>
      <c r="E187" s="4">
        <f t="shared" si="175"/>
        <v>4</v>
      </c>
      <c r="F187" s="4">
        <f t="shared" si="175"/>
        <v>4</v>
      </c>
      <c r="G187" s="4">
        <f t="shared" si="175"/>
        <v>109</v>
      </c>
      <c r="H187" s="4">
        <f t="shared" si="2"/>
        <v>273</v>
      </c>
      <c r="I187" s="4">
        <v>0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ht="14.25" customHeight="1">
      <c r="A188" s="4">
        <v>174</v>
      </c>
      <c r="B188" s="4">
        <f t="shared" si="0"/>
        <v>84</v>
      </c>
      <c r="C188" s="4">
        <f t="shared" ref="C188:G188" si="176">IF(C$7="Long",1,-1)*IF(OR(C$6=" --select--",C$7=" --select--"),0,IF(C$6="call",IF($A188&gt;C$8,$A188-C$8-C$9,-C$9),IF($A188&lt;C$8,C$8-$A188-C$9,-C$9)))</f>
        <v>4</v>
      </c>
      <c r="D188" s="4">
        <f t="shared" si="176"/>
        <v>70</v>
      </c>
      <c r="E188" s="4">
        <f t="shared" si="176"/>
        <v>4</v>
      </c>
      <c r="F188" s="4">
        <f t="shared" si="176"/>
        <v>4</v>
      </c>
      <c r="G188" s="4">
        <f t="shared" si="176"/>
        <v>110</v>
      </c>
      <c r="H188" s="4">
        <f t="shared" si="2"/>
        <v>276</v>
      </c>
      <c r="I188" s="4">
        <v>0</v>
      </c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ht="14.25" customHeight="1">
      <c r="A189" s="4">
        <v>175</v>
      </c>
      <c r="B189" s="4">
        <f t="shared" si="0"/>
        <v>85</v>
      </c>
      <c r="C189" s="4">
        <f t="shared" ref="C189:G189" si="177">IF(C$7="Long",1,-1)*IF(OR(C$6=" --select--",C$7=" --select--"),0,IF(C$6="call",IF($A189&gt;C$8,$A189-C$8-C$9,-C$9),IF($A189&lt;C$8,C$8-$A189-C$9,-C$9)))</f>
        <v>4</v>
      </c>
      <c r="D189" s="4">
        <f t="shared" si="177"/>
        <v>71</v>
      </c>
      <c r="E189" s="4">
        <f t="shared" si="177"/>
        <v>4</v>
      </c>
      <c r="F189" s="4">
        <f t="shared" si="177"/>
        <v>4</v>
      </c>
      <c r="G189" s="4">
        <f t="shared" si="177"/>
        <v>111</v>
      </c>
      <c r="H189" s="4">
        <f t="shared" si="2"/>
        <v>279</v>
      </c>
      <c r="I189" s="4">
        <v>0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ht="14.25" customHeight="1">
      <c r="A190" s="4">
        <v>176</v>
      </c>
      <c r="B190" s="4">
        <f t="shared" si="0"/>
        <v>86</v>
      </c>
      <c r="C190" s="4">
        <f t="shared" ref="C190:G190" si="178">IF(C$7="Long",1,-1)*IF(OR(C$6=" --select--",C$7=" --select--"),0,IF(C$6="call",IF($A190&gt;C$8,$A190-C$8-C$9,-C$9),IF($A190&lt;C$8,C$8-$A190-C$9,-C$9)))</f>
        <v>4</v>
      </c>
      <c r="D190" s="4">
        <f t="shared" si="178"/>
        <v>72</v>
      </c>
      <c r="E190" s="4">
        <f t="shared" si="178"/>
        <v>4</v>
      </c>
      <c r="F190" s="4">
        <f t="shared" si="178"/>
        <v>4</v>
      </c>
      <c r="G190" s="4">
        <f t="shared" si="178"/>
        <v>112</v>
      </c>
      <c r="H190" s="4">
        <f t="shared" si="2"/>
        <v>282</v>
      </c>
      <c r="I190" s="4">
        <v>0</v>
      </c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ht="14.25" customHeight="1">
      <c r="A191" s="4">
        <v>177</v>
      </c>
      <c r="B191" s="4">
        <f t="shared" si="0"/>
        <v>87</v>
      </c>
      <c r="C191" s="4">
        <f t="shared" ref="C191:G191" si="179">IF(C$7="Long",1,-1)*IF(OR(C$6=" --select--",C$7=" --select--"),0,IF(C$6="call",IF($A191&gt;C$8,$A191-C$8-C$9,-C$9),IF($A191&lt;C$8,C$8-$A191-C$9,-C$9)))</f>
        <v>4</v>
      </c>
      <c r="D191" s="4">
        <f t="shared" si="179"/>
        <v>73</v>
      </c>
      <c r="E191" s="4">
        <f t="shared" si="179"/>
        <v>4</v>
      </c>
      <c r="F191" s="4">
        <f t="shared" si="179"/>
        <v>4</v>
      </c>
      <c r="G191" s="4">
        <f t="shared" si="179"/>
        <v>113</v>
      </c>
      <c r="H191" s="4">
        <f t="shared" si="2"/>
        <v>285</v>
      </c>
      <c r="I191" s="4">
        <v>0</v>
      </c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ht="14.25" customHeight="1">
      <c r="A192" s="4">
        <v>178</v>
      </c>
      <c r="B192" s="4">
        <f t="shared" si="0"/>
        <v>88</v>
      </c>
      <c r="C192" s="4">
        <f t="shared" ref="C192:G192" si="180">IF(C$7="Long",1,-1)*IF(OR(C$6=" --select--",C$7=" --select--"),0,IF(C$6="call",IF($A192&gt;C$8,$A192-C$8-C$9,-C$9),IF($A192&lt;C$8,C$8-$A192-C$9,-C$9)))</f>
        <v>4</v>
      </c>
      <c r="D192" s="4">
        <f t="shared" si="180"/>
        <v>74</v>
      </c>
      <c r="E192" s="4">
        <f t="shared" si="180"/>
        <v>4</v>
      </c>
      <c r="F192" s="4">
        <f t="shared" si="180"/>
        <v>4</v>
      </c>
      <c r="G192" s="4">
        <f t="shared" si="180"/>
        <v>114</v>
      </c>
      <c r="H192" s="4">
        <f t="shared" si="2"/>
        <v>288</v>
      </c>
      <c r="I192" s="4">
        <v>0</v>
      </c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14.25" customHeight="1">
      <c r="A193" s="4">
        <v>179</v>
      </c>
      <c r="B193" s="4">
        <f t="shared" si="0"/>
        <v>89</v>
      </c>
      <c r="C193" s="4">
        <f t="shared" ref="C193:G193" si="181">IF(C$7="Long",1,-1)*IF(OR(C$6=" --select--",C$7=" --select--"),0,IF(C$6="call",IF($A193&gt;C$8,$A193-C$8-C$9,-C$9),IF($A193&lt;C$8,C$8-$A193-C$9,-C$9)))</f>
        <v>4</v>
      </c>
      <c r="D193" s="4">
        <f t="shared" si="181"/>
        <v>75</v>
      </c>
      <c r="E193" s="4">
        <f t="shared" si="181"/>
        <v>4</v>
      </c>
      <c r="F193" s="4">
        <f t="shared" si="181"/>
        <v>4</v>
      </c>
      <c r="G193" s="4">
        <f t="shared" si="181"/>
        <v>115</v>
      </c>
      <c r="H193" s="4">
        <f t="shared" si="2"/>
        <v>291</v>
      </c>
      <c r="I193" s="4">
        <v>0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ht="14.25" customHeight="1">
      <c r="A194" s="4">
        <v>180</v>
      </c>
      <c r="B194" s="4">
        <f t="shared" si="0"/>
        <v>90</v>
      </c>
      <c r="C194" s="4">
        <f t="shared" ref="C194:G194" si="182">IF(C$7="Long",1,-1)*IF(OR(C$6=" --select--",C$7=" --select--"),0,IF(C$6="call",IF($A194&gt;C$8,$A194-C$8-C$9,-C$9),IF($A194&lt;C$8,C$8-$A194-C$9,-C$9)))</f>
        <v>4</v>
      </c>
      <c r="D194" s="4">
        <f t="shared" si="182"/>
        <v>76</v>
      </c>
      <c r="E194" s="4">
        <f t="shared" si="182"/>
        <v>4</v>
      </c>
      <c r="F194" s="4">
        <f t="shared" si="182"/>
        <v>4</v>
      </c>
      <c r="G194" s="4">
        <f t="shared" si="182"/>
        <v>116</v>
      </c>
      <c r="H194" s="4">
        <f t="shared" si="2"/>
        <v>294</v>
      </c>
      <c r="I194" s="4">
        <v>0</v>
      </c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ht="14.25" customHeight="1">
      <c r="A195" s="4">
        <v>181</v>
      </c>
      <c r="B195" s="4">
        <f t="shared" si="0"/>
        <v>91</v>
      </c>
      <c r="C195" s="4">
        <f t="shared" ref="C195:G195" si="183">IF(C$7="Long",1,-1)*IF(OR(C$6=" --select--",C$7=" --select--"),0,IF(C$6="call",IF($A195&gt;C$8,$A195-C$8-C$9,-C$9),IF($A195&lt;C$8,C$8-$A195-C$9,-C$9)))</f>
        <v>4</v>
      </c>
      <c r="D195" s="4">
        <f t="shared" si="183"/>
        <v>77</v>
      </c>
      <c r="E195" s="4">
        <f t="shared" si="183"/>
        <v>4</v>
      </c>
      <c r="F195" s="4">
        <f t="shared" si="183"/>
        <v>4</v>
      </c>
      <c r="G195" s="4">
        <f t="shared" si="183"/>
        <v>117</v>
      </c>
      <c r="H195" s="4">
        <f t="shared" si="2"/>
        <v>297</v>
      </c>
      <c r="I195" s="4">
        <v>0</v>
      </c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ht="14.25" customHeight="1">
      <c r="A196" s="4">
        <v>182</v>
      </c>
      <c r="B196" s="4">
        <f t="shared" si="0"/>
        <v>92</v>
      </c>
      <c r="C196" s="4">
        <f t="shared" ref="C196:G196" si="184">IF(C$7="Long",1,-1)*IF(OR(C$6=" --select--",C$7=" --select--"),0,IF(C$6="call",IF($A196&gt;C$8,$A196-C$8-C$9,-C$9),IF($A196&lt;C$8,C$8-$A196-C$9,-C$9)))</f>
        <v>4</v>
      </c>
      <c r="D196" s="4">
        <f t="shared" si="184"/>
        <v>78</v>
      </c>
      <c r="E196" s="4">
        <f t="shared" si="184"/>
        <v>4</v>
      </c>
      <c r="F196" s="4">
        <f t="shared" si="184"/>
        <v>4</v>
      </c>
      <c r="G196" s="4">
        <f t="shared" si="184"/>
        <v>118</v>
      </c>
      <c r="H196" s="4">
        <f t="shared" si="2"/>
        <v>300</v>
      </c>
      <c r="I196" s="4">
        <v>0</v>
      </c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ht="14.25" customHeight="1">
      <c r="A197" s="4">
        <v>183</v>
      </c>
      <c r="B197" s="4">
        <f t="shared" si="0"/>
        <v>93</v>
      </c>
      <c r="C197" s="4">
        <f t="shared" ref="C197:G197" si="185">IF(C$7="Long",1,-1)*IF(OR(C$6=" --select--",C$7=" --select--"),0,IF(C$6="call",IF($A197&gt;C$8,$A197-C$8-C$9,-C$9),IF($A197&lt;C$8,C$8-$A197-C$9,-C$9)))</f>
        <v>4</v>
      </c>
      <c r="D197" s="4">
        <f t="shared" si="185"/>
        <v>79</v>
      </c>
      <c r="E197" s="4">
        <f t="shared" si="185"/>
        <v>4</v>
      </c>
      <c r="F197" s="4">
        <f t="shared" si="185"/>
        <v>4</v>
      </c>
      <c r="G197" s="4">
        <f t="shared" si="185"/>
        <v>119</v>
      </c>
      <c r="H197" s="4">
        <f t="shared" si="2"/>
        <v>303</v>
      </c>
      <c r="I197" s="4">
        <v>0</v>
      </c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ht="14.25" customHeight="1">
      <c r="A198" s="4">
        <v>184</v>
      </c>
      <c r="B198" s="4">
        <f t="shared" si="0"/>
        <v>94</v>
      </c>
      <c r="C198" s="4">
        <f t="shared" ref="C198:G198" si="186">IF(C$7="Long",1,-1)*IF(OR(C$6=" --select--",C$7=" --select--"),0,IF(C$6="call",IF($A198&gt;C$8,$A198-C$8-C$9,-C$9),IF($A198&lt;C$8,C$8-$A198-C$9,-C$9)))</f>
        <v>4</v>
      </c>
      <c r="D198" s="4">
        <f t="shared" si="186"/>
        <v>80</v>
      </c>
      <c r="E198" s="4">
        <f t="shared" si="186"/>
        <v>4</v>
      </c>
      <c r="F198" s="4">
        <f t="shared" si="186"/>
        <v>4</v>
      </c>
      <c r="G198" s="4">
        <f t="shared" si="186"/>
        <v>120</v>
      </c>
      <c r="H198" s="4">
        <f t="shared" si="2"/>
        <v>306</v>
      </c>
      <c r="I198" s="4">
        <v>0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ht="14.25" customHeight="1">
      <c r="A199" s="4">
        <v>185</v>
      </c>
      <c r="B199" s="4">
        <f t="shared" si="0"/>
        <v>95</v>
      </c>
      <c r="C199" s="4">
        <f t="shared" ref="C199:G199" si="187">IF(C$7="Long",1,-1)*IF(OR(C$6=" --select--",C$7=" --select--"),0,IF(C$6="call",IF($A199&gt;C$8,$A199-C$8-C$9,-C$9),IF($A199&lt;C$8,C$8-$A199-C$9,-C$9)))</f>
        <v>4</v>
      </c>
      <c r="D199" s="4">
        <f t="shared" si="187"/>
        <v>81</v>
      </c>
      <c r="E199" s="4">
        <f t="shared" si="187"/>
        <v>4</v>
      </c>
      <c r="F199" s="4">
        <f t="shared" si="187"/>
        <v>4</v>
      </c>
      <c r="G199" s="4">
        <f t="shared" si="187"/>
        <v>121</v>
      </c>
      <c r="H199" s="4">
        <f t="shared" si="2"/>
        <v>309</v>
      </c>
      <c r="I199" s="4">
        <v>0</v>
      </c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14.25" customHeight="1">
      <c r="A200" s="4">
        <v>186</v>
      </c>
      <c r="B200" s="4">
        <f t="shared" si="0"/>
        <v>96</v>
      </c>
      <c r="C200" s="4">
        <f t="shared" ref="C200:G200" si="188">IF(C$7="Long",1,-1)*IF(OR(C$6=" --select--",C$7=" --select--"),0,IF(C$6="call",IF($A200&gt;C$8,$A200-C$8-C$9,-C$9),IF($A200&lt;C$8,C$8-$A200-C$9,-C$9)))</f>
        <v>4</v>
      </c>
      <c r="D200" s="4">
        <f t="shared" si="188"/>
        <v>82</v>
      </c>
      <c r="E200" s="4">
        <f t="shared" si="188"/>
        <v>4</v>
      </c>
      <c r="F200" s="4">
        <f t="shared" si="188"/>
        <v>4</v>
      </c>
      <c r="G200" s="4">
        <f t="shared" si="188"/>
        <v>122</v>
      </c>
      <c r="H200" s="4">
        <f t="shared" si="2"/>
        <v>312</v>
      </c>
      <c r="I200" s="4">
        <v>0</v>
      </c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ht="14.25" customHeight="1">
      <c r="A201" s="4">
        <v>187</v>
      </c>
      <c r="B201" s="4">
        <f t="shared" si="0"/>
        <v>97</v>
      </c>
      <c r="C201" s="4">
        <f t="shared" ref="C201:G201" si="189">IF(C$7="Long",1,-1)*IF(OR(C$6=" --select--",C$7=" --select--"),0,IF(C$6="call",IF($A201&gt;C$8,$A201-C$8-C$9,-C$9),IF($A201&lt;C$8,C$8-$A201-C$9,-C$9)))</f>
        <v>4</v>
      </c>
      <c r="D201" s="4">
        <f t="shared" si="189"/>
        <v>83</v>
      </c>
      <c r="E201" s="4">
        <f t="shared" si="189"/>
        <v>4</v>
      </c>
      <c r="F201" s="4">
        <f t="shared" si="189"/>
        <v>4</v>
      </c>
      <c r="G201" s="4">
        <f t="shared" si="189"/>
        <v>123</v>
      </c>
      <c r="H201" s="4">
        <f t="shared" si="2"/>
        <v>315</v>
      </c>
      <c r="I201" s="4">
        <v>0</v>
      </c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14.25" customHeight="1">
      <c r="A202" s="4">
        <v>188</v>
      </c>
      <c r="B202" s="4">
        <f t="shared" si="0"/>
        <v>98</v>
      </c>
      <c r="C202" s="4">
        <f t="shared" ref="C202:G202" si="190">IF(C$7="Long",1,-1)*IF(OR(C$6=" --select--",C$7=" --select--"),0,IF(C$6="call",IF($A202&gt;C$8,$A202-C$8-C$9,-C$9),IF($A202&lt;C$8,C$8-$A202-C$9,-C$9)))</f>
        <v>4</v>
      </c>
      <c r="D202" s="4">
        <f t="shared" si="190"/>
        <v>84</v>
      </c>
      <c r="E202" s="4">
        <f t="shared" si="190"/>
        <v>4</v>
      </c>
      <c r="F202" s="4">
        <f t="shared" si="190"/>
        <v>4</v>
      </c>
      <c r="G202" s="4">
        <f t="shared" si="190"/>
        <v>124</v>
      </c>
      <c r="H202" s="4">
        <f t="shared" si="2"/>
        <v>318</v>
      </c>
      <c r="I202" s="4">
        <v>0</v>
      </c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ht="14.25" customHeight="1">
      <c r="A203" s="4">
        <v>189</v>
      </c>
      <c r="B203" s="4">
        <f t="shared" si="0"/>
        <v>99</v>
      </c>
      <c r="C203" s="4">
        <f t="shared" ref="C203:G203" si="191">IF(C$7="Long",1,-1)*IF(OR(C$6=" --select--",C$7=" --select--"),0,IF(C$6="call",IF($A203&gt;C$8,$A203-C$8-C$9,-C$9),IF($A203&lt;C$8,C$8-$A203-C$9,-C$9)))</f>
        <v>4</v>
      </c>
      <c r="D203" s="4">
        <f t="shared" si="191"/>
        <v>85</v>
      </c>
      <c r="E203" s="4">
        <f t="shared" si="191"/>
        <v>4</v>
      </c>
      <c r="F203" s="4">
        <f t="shared" si="191"/>
        <v>4</v>
      </c>
      <c r="G203" s="4">
        <f t="shared" si="191"/>
        <v>125</v>
      </c>
      <c r="H203" s="4">
        <f t="shared" si="2"/>
        <v>321</v>
      </c>
      <c r="I203" s="4">
        <v>0</v>
      </c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ht="14.25" customHeight="1">
      <c r="A204" s="4">
        <v>190</v>
      </c>
      <c r="B204" s="4">
        <f t="shared" si="0"/>
        <v>100</v>
      </c>
      <c r="C204" s="4">
        <f t="shared" ref="C204:G204" si="192">IF(C$7="Long",1,-1)*IF(OR(C$6=" --select--",C$7=" --select--"),0,IF(C$6="call",IF($A204&gt;C$8,$A204-C$8-C$9,-C$9),IF($A204&lt;C$8,C$8-$A204-C$9,-C$9)))</f>
        <v>4</v>
      </c>
      <c r="D204" s="4">
        <f t="shared" si="192"/>
        <v>86</v>
      </c>
      <c r="E204" s="4">
        <f t="shared" si="192"/>
        <v>4</v>
      </c>
      <c r="F204" s="4">
        <f t="shared" si="192"/>
        <v>4</v>
      </c>
      <c r="G204" s="4">
        <f t="shared" si="192"/>
        <v>126</v>
      </c>
      <c r="H204" s="4">
        <f t="shared" si="2"/>
        <v>324</v>
      </c>
      <c r="I204" s="4">
        <v>0</v>
      </c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ht="14.25" customHeight="1">
      <c r="A205" s="4">
        <v>191</v>
      </c>
      <c r="B205" s="4">
        <f t="shared" si="0"/>
        <v>101</v>
      </c>
      <c r="C205" s="4">
        <f t="shared" ref="C205:G205" si="193">IF(C$7="Long",1,-1)*IF(OR(C$6=" --select--",C$7=" --select--"),0,IF(C$6="call",IF($A205&gt;C$8,$A205-C$8-C$9,-C$9),IF($A205&lt;C$8,C$8-$A205-C$9,-C$9)))</f>
        <v>4</v>
      </c>
      <c r="D205" s="4">
        <f t="shared" si="193"/>
        <v>87</v>
      </c>
      <c r="E205" s="4">
        <f t="shared" si="193"/>
        <v>4</v>
      </c>
      <c r="F205" s="4">
        <f t="shared" si="193"/>
        <v>4</v>
      </c>
      <c r="G205" s="4">
        <f t="shared" si="193"/>
        <v>127</v>
      </c>
      <c r="H205" s="4">
        <f t="shared" si="2"/>
        <v>327</v>
      </c>
      <c r="I205" s="4">
        <v>0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ht="14.25" customHeight="1">
      <c r="A206" s="4">
        <v>192</v>
      </c>
      <c r="B206" s="4">
        <f t="shared" si="0"/>
        <v>102</v>
      </c>
      <c r="C206" s="4">
        <f t="shared" ref="C206:G206" si="194">IF(C$7="Long",1,-1)*IF(OR(C$6=" --select--",C$7=" --select--"),0,IF(C$6="call",IF($A206&gt;C$8,$A206-C$8-C$9,-C$9),IF($A206&lt;C$8,C$8-$A206-C$9,-C$9)))</f>
        <v>4</v>
      </c>
      <c r="D206" s="4">
        <f t="shared" si="194"/>
        <v>88</v>
      </c>
      <c r="E206" s="4">
        <f t="shared" si="194"/>
        <v>4</v>
      </c>
      <c r="F206" s="4">
        <f t="shared" si="194"/>
        <v>4</v>
      </c>
      <c r="G206" s="4">
        <f t="shared" si="194"/>
        <v>128</v>
      </c>
      <c r="H206" s="4">
        <f t="shared" si="2"/>
        <v>330</v>
      </c>
      <c r="I206" s="4">
        <v>0</v>
      </c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ht="14.25" customHeight="1">
      <c r="A207" s="4">
        <v>193</v>
      </c>
      <c r="B207" s="4">
        <f t="shared" si="0"/>
        <v>103</v>
      </c>
      <c r="C207" s="4">
        <f t="shared" ref="C207:G207" si="195">IF(C$7="Long",1,-1)*IF(OR(C$6=" --select--",C$7=" --select--"),0,IF(C$6="call",IF($A207&gt;C$8,$A207-C$8-C$9,-C$9),IF($A207&lt;C$8,C$8-$A207-C$9,-C$9)))</f>
        <v>4</v>
      </c>
      <c r="D207" s="4">
        <f t="shared" si="195"/>
        <v>89</v>
      </c>
      <c r="E207" s="4">
        <f t="shared" si="195"/>
        <v>4</v>
      </c>
      <c r="F207" s="4">
        <f t="shared" si="195"/>
        <v>4</v>
      </c>
      <c r="G207" s="4">
        <f t="shared" si="195"/>
        <v>129</v>
      </c>
      <c r="H207" s="4">
        <f t="shared" si="2"/>
        <v>333</v>
      </c>
      <c r="I207" s="4">
        <v>0</v>
      </c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ht="14.25" customHeight="1">
      <c r="A208" s="4">
        <v>194</v>
      </c>
      <c r="B208" s="4">
        <f t="shared" si="0"/>
        <v>104</v>
      </c>
      <c r="C208" s="4">
        <f t="shared" ref="C208:G208" si="196">IF(C$7="Long",1,-1)*IF(OR(C$6=" --select--",C$7=" --select--"),0,IF(C$6="call",IF($A208&gt;C$8,$A208-C$8-C$9,-C$9),IF($A208&lt;C$8,C$8-$A208-C$9,-C$9)))</f>
        <v>4</v>
      </c>
      <c r="D208" s="4">
        <f t="shared" si="196"/>
        <v>90</v>
      </c>
      <c r="E208" s="4">
        <f t="shared" si="196"/>
        <v>4</v>
      </c>
      <c r="F208" s="4">
        <f t="shared" si="196"/>
        <v>4</v>
      </c>
      <c r="G208" s="4">
        <f t="shared" si="196"/>
        <v>130</v>
      </c>
      <c r="H208" s="4">
        <f t="shared" si="2"/>
        <v>336</v>
      </c>
      <c r="I208" s="4">
        <v>0</v>
      </c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ht="14.25" customHeight="1">
      <c r="A209" s="4">
        <v>195</v>
      </c>
      <c r="B209" s="4">
        <f t="shared" si="0"/>
        <v>105</v>
      </c>
      <c r="C209" s="4">
        <f t="shared" ref="C209:G209" si="197">IF(C$7="Long",1,-1)*IF(OR(C$6=" --select--",C$7=" --select--"),0,IF(C$6="call",IF($A209&gt;C$8,$A209-C$8-C$9,-C$9),IF($A209&lt;C$8,C$8-$A209-C$9,-C$9)))</f>
        <v>4</v>
      </c>
      <c r="D209" s="4">
        <f t="shared" si="197"/>
        <v>91</v>
      </c>
      <c r="E209" s="4">
        <f t="shared" si="197"/>
        <v>4</v>
      </c>
      <c r="F209" s="4">
        <f t="shared" si="197"/>
        <v>4</v>
      </c>
      <c r="G209" s="4">
        <f t="shared" si="197"/>
        <v>131</v>
      </c>
      <c r="H209" s="4">
        <f t="shared" si="2"/>
        <v>339</v>
      </c>
      <c r="I209" s="4">
        <v>0</v>
      </c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ht="14.25" customHeight="1">
      <c r="A210" s="4">
        <v>196</v>
      </c>
      <c r="B210" s="4">
        <f t="shared" si="0"/>
        <v>106</v>
      </c>
      <c r="C210" s="4">
        <f t="shared" ref="C210:G210" si="198">IF(C$7="Long",1,-1)*IF(OR(C$6=" --select--",C$7=" --select--"),0,IF(C$6="call",IF($A210&gt;C$8,$A210-C$8-C$9,-C$9),IF($A210&lt;C$8,C$8-$A210-C$9,-C$9)))</f>
        <v>4</v>
      </c>
      <c r="D210" s="4">
        <f t="shared" si="198"/>
        <v>92</v>
      </c>
      <c r="E210" s="4">
        <f t="shared" si="198"/>
        <v>4</v>
      </c>
      <c r="F210" s="4">
        <f t="shared" si="198"/>
        <v>4</v>
      </c>
      <c r="G210" s="4">
        <f t="shared" si="198"/>
        <v>132</v>
      </c>
      <c r="H210" s="4">
        <f t="shared" si="2"/>
        <v>342</v>
      </c>
      <c r="I210" s="4">
        <v>0</v>
      </c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ht="14.25" customHeight="1">
      <c r="A211" s="4">
        <v>197</v>
      </c>
      <c r="B211" s="4">
        <f t="shared" si="0"/>
        <v>107</v>
      </c>
      <c r="C211" s="4">
        <f t="shared" ref="C211:G211" si="199">IF(C$7="Long",1,-1)*IF(OR(C$6=" --select--",C$7=" --select--"),0,IF(C$6="call",IF($A211&gt;C$8,$A211-C$8-C$9,-C$9),IF($A211&lt;C$8,C$8-$A211-C$9,-C$9)))</f>
        <v>4</v>
      </c>
      <c r="D211" s="4">
        <f t="shared" si="199"/>
        <v>93</v>
      </c>
      <c r="E211" s="4">
        <f t="shared" si="199"/>
        <v>4</v>
      </c>
      <c r="F211" s="4">
        <f t="shared" si="199"/>
        <v>4</v>
      </c>
      <c r="G211" s="4">
        <f t="shared" si="199"/>
        <v>133</v>
      </c>
      <c r="H211" s="4">
        <f t="shared" si="2"/>
        <v>345</v>
      </c>
      <c r="I211" s="4">
        <v>0</v>
      </c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14.25" customHeight="1">
      <c r="A212" s="4">
        <v>198</v>
      </c>
      <c r="B212" s="4">
        <f t="shared" si="0"/>
        <v>108</v>
      </c>
      <c r="C212" s="4">
        <f t="shared" ref="C212:G212" si="200">IF(C$7="Long",1,-1)*IF(OR(C$6=" --select--",C$7=" --select--"),0,IF(C$6="call",IF($A212&gt;C$8,$A212-C$8-C$9,-C$9),IF($A212&lt;C$8,C$8-$A212-C$9,-C$9)))</f>
        <v>4</v>
      </c>
      <c r="D212" s="4">
        <f t="shared" si="200"/>
        <v>94</v>
      </c>
      <c r="E212" s="4">
        <f t="shared" si="200"/>
        <v>4</v>
      </c>
      <c r="F212" s="4">
        <f t="shared" si="200"/>
        <v>4</v>
      </c>
      <c r="G212" s="4">
        <f t="shared" si="200"/>
        <v>134</v>
      </c>
      <c r="H212" s="4">
        <f t="shared" si="2"/>
        <v>348</v>
      </c>
      <c r="I212" s="4">
        <v>0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ht="14.25" customHeight="1">
      <c r="A213" s="4">
        <v>199</v>
      </c>
      <c r="B213" s="4">
        <f t="shared" si="0"/>
        <v>109</v>
      </c>
      <c r="C213" s="4">
        <f t="shared" ref="C213:G213" si="201">IF(C$7="Long",1,-1)*IF(OR(C$6=" --select--",C$7=" --select--"),0,IF(C$6="call",IF($A213&gt;C$8,$A213-C$8-C$9,-C$9),IF($A213&lt;C$8,C$8-$A213-C$9,-C$9)))</f>
        <v>4</v>
      </c>
      <c r="D213" s="4">
        <f t="shared" si="201"/>
        <v>95</v>
      </c>
      <c r="E213" s="4">
        <f t="shared" si="201"/>
        <v>4</v>
      </c>
      <c r="F213" s="4">
        <f t="shared" si="201"/>
        <v>4</v>
      </c>
      <c r="G213" s="4">
        <f t="shared" si="201"/>
        <v>135</v>
      </c>
      <c r="H213" s="4">
        <f t="shared" si="2"/>
        <v>351</v>
      </c>
      <c r="I213" s="4">
        <v>0</v>
      </c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14.25" customHeight="1">
      <c r="A214" s="4">
        <v>200</v>
      </c>
      <c r="B214" s="4">
        <f t="shared" si="0"/>
        <v>110</v>
      </c>
      <c r="C214" s="4">
        <f t="shared" ref="C214:G214" si="202">IF(C$7="Long",1,-1)*IF(OR(C$6=" --select--",C$7=" --select--"),0,IF(C$6="call",IF($A214&gt;C$8,$A214-C$8-C$9,-C$9),IF($A214&lt;C$8,C$8-$A214-C$9,-C$9)))</f>
        <v>4</v>
      </c>
      <c r="D214" s="4">
        <f t="shared" si="202"/>
        <v>96</v>
      </c>
      <c r="E214" s="4">
        <f t="shared" si="202"/>
        <v>4</v>
      </c>
      <c r="F214" s="4">
        <f t="shared" si="202"/>
        <v>4</v>
      </c>
      <c r="G214" s="4">
        <f t="shared" si="202"/>
        <v>136</v>
      </c>
      <c r="H214" s="4">
        <f t="shared" si="2"/>
        <v>354</v>
      </c>
      <c r="I214" s="4">
        <v>0</v>
      </c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1:22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1:22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1:22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22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1:22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1:2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1:22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1:22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1:22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1:22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1:2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1:22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1:22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1:22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1:22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1:22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1:22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1:2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1:22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1:22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1:22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1:22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1:2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1:22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1:22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1:22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1:22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1:22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1:22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1:22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1:22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22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2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1:22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1:22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22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22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1:22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1:22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22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22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1:22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1:22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1:22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1:22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1:22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1:2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1:22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1:22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1:22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1:22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1:22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1:22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1:22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1:22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22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1:2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22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22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1:22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spans="1:22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spans="1:22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spans="1:22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spans="1:22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spans="1:22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spans="1:2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spans="1:22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spans="1:22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spans="1:22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spans="1:22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spans="1:22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spans="1:22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spans="1:22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spans="1:22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spans="1:22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spans="1:2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spans="1:22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spans="1:22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spans="1:22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spans="1:22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spans="1:22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spans="1:22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spans="1:22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spans="1:22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spans="1:22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spans="1:2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spans="1:22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spans="1:22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spans="1:22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spans="1:22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spans="1:22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spans="1:22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spans="1:22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spans="1:22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spans="1:22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spans="1:2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spans="1:22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spans="1:22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spans="1:22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spans="1:22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 spans="1:22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 spans="1:22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 spans="1:22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 spans="1:22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spans="1:22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 spans="1:2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spans="1:22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 spans="1:22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spans="1:22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spans="1:22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spans="1:22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spans="1:22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spans="1:22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spans="1:22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spans="1:22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spans="1:2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spans="1:22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spans="1:22" ht="14.25" customHeight="1"/>
    <row r="405" spans="1:22" ht="14.25" customHeight="1"/>
    <row r="406" spans="1:22" ht="14.25" customHeight="1"/>
    <row r="407" spans="1:22" ht="14.25" customHeight="1"/>
    <row r="408" spans="1:22" ht="14.25" customHeight="1"/>
    <row r="409" spans="1:22" ht="14.25" customHeight="1"/>
    <row r="410" spans="1:22" ht="14.25" customHeight="1"/>
    <row r="411" spans="1:22" ht="14.25" customHeight="1"/>
    <row r="412" spans="1:22" ht="14.25" customHeight="1"/>
    <row r="413" spans="1:22" ht="14.25" customHeight="1"/>
    <row r="414" spans="1:22" ht="14.25" customHeight="1"/>
    <row r="415" spans="1:22" ht="14.25" customHeight="1"/>
    <row r="416" spans="1:22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R1:S2"/>
  </mergeCells>
  <dataValidations count="2">
    <dataValidation type="list" allowBlank="1" showErrorMessage="1" sqref="C6:G6" xr:uid="{00000000-0002-0000-0000-000000000000}">
      <formula1>$I$5:$I$7</formula1>
    </dataValidation>
    <dataValidation type="list" allowBlank="1" showErrorMessage="1" sqref="B7:G7" xr:uid="{00000000-0002-0000-0000-000001000000}">
      <formula1>$J$5:$J$7</formula1>
    </dataValidation>
  </dataValidation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Devyani Parashar</cp:lastModifiedBy>
  <dcterms:created xsi:type="dcterms:W3CDTF">2022-10-08T17:49:43Z</dcterms:created>
  <dcterms:modified xsi:type="dcterms:W3CDTF">2023-10-03T12:01:25Z</dcterms:modified>
</cp:coreProperties>
</file>