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0.xml" ContentType="application/vnd.openxmlformats-officedocument.spreadsheetml.comments+xml"/>
  <Override PartName="/xl/comments16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0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23.xml" ContentType="application/vnd.openxmlformats-officedocument.spreadsheetml.worksheet+xml"/>
  <Override PartName="/xl/comments1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tat-I" sheetId="1" state="visible" r:id="rId2"/>
    <sheet name="Stat-II" sheetId="2" state="visible" r:id="rId3"/>
    <sheet name="Stat-II(A)" sheetId="3" state="visible" r:id="rId4"/>
    <sheet name="Stat-III" sheetId="4" state="visible" r:id="rId5"/>
    <sheet name="Stat-IV" sheetId="5" state="visible" r:id="rId6"/>
    <sheet name="Stat-V-A" sheetId="6" state="visible" r:id="rId7"/>
    <sheet name="Stat-V-B" sheetId="7" state="visible" r:id="rId8"/>
    <sheet name="Stat-VI" sheetId="8" state="visible" r:id="rId9"/>
    <sheet name="Stat-VII" sheetId="9" state="visible" r:id="rId10"/>
    <sheet name="Stat-VIII" sheetId="10" state="visible" r:id="rId11"/>
    <sheet name="Stat-IX" sheetId="11" state="visible" r:id="rId12"/>
    <sheet name="Stat-X" sheetId="12" state="visible" r:id="rId13"/>
    <sheet name="Stat-XI" sheetId="13" state="visible" r:id="rId14"/>
    <sheet name="Stat-XII" sheetId="14" state="visible" r:id="rId15"/>
    <sheet name="Stat-XII-A" sheetId="15" state="visible" r:id="rId16"/>
    <sheet name="Stat-XII-B" sheetId="16" state="visible" r:id="rId17"/>
    <sheet name="Stat-XII-C" sheetId="17" state="visible" r:id="rId18"/>
    <sheet name="Stat-XIII" sheetId="18" state="visible" r:id="rId19"/>
    <sheet name="Stat-XIII-A" sheetId="19" state="visible" r:id="rId20"/>
    <sheet name="Stat-XIII-B" sheetId="20" state="visible" r:id="rId21"/>
    <sheet name="Stat-XIV" sheetId="21" state="visible" r:id="rId22"/>
    <sheet name="Stat-XIV-1" sheetId="22" state="visible" r:id="rId23"/>
    <sheet name="Stat-XIV-II-1" sheetId="23" state="visible" r:id="rId24"/>
    <sheet name="Stat-XIV-II-2" sheetId="24" state="visible" r:id="rId25"/>
    <sheet name="Stat-XIV-II-3" sheetId="25" state="visible" r:id="rId26"/>
    <sheet name="Stat-XIV-II-4" sheetId="26" state="visible" r:id="rId27"/>
    <sheet name="Stat-XIV-II-5" sheetId="27" state="visible" r:id="rId28"/>
    <sheet name="Stat-XIV-II-6" sheetId="28" state="visible" r:id="rId29"/>
    <sheet name="Stat-XIV-II-6A" sheetId="29" state="visible" r:id="rId30"/>
    <sheet name="Stat-XV" sheetId="30" state="visible" r:id="rId31"/>
    <sheet name="Stat-XV-A" sheetId="31" state="visible" r:id="rId32"/>
    <sheet name="Stat-XVI" sheetId="32" state="visible" r:id="rId33"/>
    <sheet name="Chain_Snatchings" sheetId="33" state="visible" r:id="rId34"/>
  </sheets>
  <externalReferences>
    <externalReference r:id="rId35"/>
  </externalReferences>
  <definedNames>
    <definedName function="false" hidden="false" localSheetId="0" name="_xlnm.Print_Area" vbProcedure="false">'Stat-I'!$A$1:$AF$37</definedName>
    <definedName function="false" hidden="false" localSheetId="1" name="_xlnm.Print_Area" vbProcedure="false">'Stat-II'!$A$1:$AF$37</definedName>
    <definedName function="false" hidden="false" localSheetId="3" name="_xlnm.Print_Area" vbProcedure="false">'Stat-III'!$A$1:$AF$38</definedName>
    <definedName function="false" hidden="false" localSheetId="11" name="_xlnm.Print_Area" vbProcedure="false">'Stat-X'!$A$1:$O$6</definedName>
    <definedName function="false" hidden="false" localSheetId="12" name="_xlnm.Print_Area" vbProcedure="false">'Stat-XI'!$A$1:$N$6</definedName>
    <definedName function="false" hidden="false" localSheetId="14" name="_xlnm.Print_Area" vbProcedure="false">'Stat-XII-A'!$A$1:$AP$16</definedName>
    <definedName function="false" hidden="false" localSheetId="18" name="_xlnm.Print_Area" vbProcedure="false">'Stat-XIII-A'!$A$1:$AP$11</definedName>
    <definedName function="false" hidden="false" name="E6_F6_K6_L6" vbProcedure="false">'Stat-I'!$M$13</definedName>
    <definedName function="false" hidden="false" localSheetId="8" name="E6_F6_K6_L6" vbProcedure="false">'Stat-I'!$M$13</definedName>
    <definedName function="false" hidden="false" localSheetId="10" name="E6_F6_K6_L6" vbProcedure="false">'Stat-I'!$M$13</definedName>
    <definedName function="false" hidden="false" localSheetId="12" name="E6_F6_K6_L6" vbProcedure="false">'Stat-I'!$M$13</definedName>
    <definedName function="false" hidden="false" localSheetId="13" name="E6_F6_K6_L6" vbProcedure="false">[1]'Stat-I'!$A$1</definedName>
    <definedName function="false" hidden="false" localSheetId="14" name="E6_F6_K6_L6" vbProcedure="false">[1]'Stat-I'!$A$1</definedName>
    <definedName function="false" hidden="false" localSheetId="15" name="E6_F6_K6_L6" vbProcedure="false">[1]'Stat-I'!$A$1</definedName>
    <definedName function="false" hidden="false" localSheetId="16" name="E6_F6_K6_L6" vbProcedure="false">[1]'Stat-I'!$A$1</definedName>
    <definedName function="false" hidden="false" localSheetId="17" name="E6_F6_K6_L6" vbProcedure="false">[1]'Stat-I'!$BQ$4933</definedName>
    <definedName function="false" hidden="false" localSheetId="18" name="E6_F6_K6_L6" vbProcedure="false">[1]'Stat-I'!$T$20</definedName>
    <definedName function="false" hidden="false" localSheetId="19" name="E6_F6_K6_L6" vbProcedure="false">[1]'Stat-I'!$A$1</definedName>
    <definedName function="false" hidden="false" localSheetId="22" name="E6_F6_K6_L6" vbProcedure="false">[1]'Stat-I'!$A$1</definedName>
    <definedName function="false" hidden="false" localSheetId="23" name="E6_F6_K6_L6" vbProcedure="false">[1]'Stat-I'!$A$1</definedName>
    <definedName function="false" hidden="false" localSheetId="24" name="E6_F6_K6_L6" vbProcedure="false">[1]'Stat-I'!$A$1</definedName>
    <definedName function="false" hidden="false" localSheetId="25" name="E6_F6_K6_L6" vbProcedure="false">[1]'Stat-I'!$A$1</definedName>
    <definedName function="false" hidden="false" localSheetId="26" name="E6_F6_K6_L6" vbProcedure="false">[1]'Stat-I'!$A$1</definedName>
    <definedName function="false" hidden="false" localSheetId="27" name="E6_F6_K6_L6" vbProcedure="false">[1]'Stat-I'!$A$1</definedName>
    <definedName function="false" hidden="false" localSheetId="28" name="E6_F6_K6_L6" vbProcedure="false">[1]'Stat-I'!$A$1</definedName>
    <definedName function="false" hidden="false" localSheetId="29" name="E6_F6_K6_L6" vbProcedure="false">[1]'Stat-I'!$A$1</definedName>
    <definedName function="false" hidden="false" localSheetId="30" name="E6_F6_K6_L6" vbProcedure="false">[1]'Stat-I'!$A$1</definedName>
    <definedName function="false" hidden="false" localSheetId="31" name="E6_F6_K6_L6" vbProcedure="false">[1]'Stat-I'!$A$1</definedName>
    <definedName function="false" hidden="false" localSheetId="32" name="E6_F6_K6_L6" vbProcedure="false">[1]'Stat-I'!$A$1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6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/>
  </authors>
  <commentList>
    <comment ref="C4" authorId="0">
      <text>
        <r>
          <rPr>
            <b val="true"/>
            <sz val="9"/>
            <color rgb="FF000000"/>
            <rFont val="Tahoma"/>
            <family val="2"/>
          </rPr>
          <t>Pevious years Total PT + UI 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62</xdr:colOff>
                <xdr:row>1</xdr:row>
                <xdr:rowOff>7</xdr:rowOff>
              </xdr:from>
              <xdr:to>
                <xdr:col>5</xdr:col>
                <xdr:colOff>14</xdr:colOff>
                <xdr:row>2</xdr:row>
                <xdr:rowOff>0</xdr:rowOff>
              </xdr:to>
            </anchor>
          </commentPr>
        </mc:Choice>
        <mc:Fallback/>
      </mc:AlternateContent>
    </comment>
  </commentList>
</comments>
</file>

<file path=xl/comments17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/>
  </authors>
  <commentList>
    <comment ref="B6" authorId="0">
      <text>
        <r>
          <rPr>
            <b val="true"/>
            <sz val="9"/>
            <color rgb="FF000000"/>
            <rFont val="Tahoma"/>
            <family val="2"/>
          </rPr>
          <t>excluding S.No.1(Murder)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11</xdr:colOff>
                <xdr:row>4</xdr:row>
                <xdr:rowOff>4</xdr:rowOff>
              </xdr:from>
              <xdr:to>
                <xdr:col>6</xdr:col>
                <xdr:colOff>27</xdr:colOff>
                <xdr:row>5</xdr:row>
                <xdr:rowOff>-3</xdr:rowOff>
              </xdr:to>
            </anchor>
          </commentPr>
        </mc:Choice>
        <mc:Fallback/>
      </mc:AlternateContent>
    </comment>
    <comment ref="B7" authorId="0">
      <text>
        <r>
          <rPr>
            <b val="true"/>
            <sz val="9"/>
            <color rgb="FF000000"/>
            <rFont val="Tahoma"/>
            <family val="2"/>
          </rPr>
          <t>Rape + POCSO Act
 (sec. 3 and 5 only)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11</xdr:colOff>
                <xdr:row>5</xdr:row>
                <xdr:rowOff>7</xdr:rowOff>
              </xdr:from>
              <xdr:to>
                <xdr:col>5</xdr:col>
                <xdr:colOff>23</xdr:colOff>
                <xdr:row>6</xdr:row>
                <xdr:rowOff>21</xdr:rowOff>
              </xdr:to>
            </anchor>
          </commentPr>
        </mc:Choice>
        <mc:Fallback/>
      </mc:AlternateContent>
    </comment>
    <comment ref="B8" authorId="0">
      <text>
        <r>
          <rPr>
            <b val="true"/>
            <sz val="9"/>
            <color rgb="FF000000"/>
            <rFont val="Tahoma"/>
            <family val="2"/>
          </rPr>
          <t>+POCSO Act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11</xdr:colOff>
                <xdr:row>6</xdr:row>
                <xdr:rowOff>12</xdr:rowOff>
              </xdr:from>
              <xdr:to>
                <xdr:col>4</xdr:col>
                <xdr:colOff>30</xdr:colOff>
                <xdr:row>7</xdr:row>
                <xdr:rowOff>-2</xdr:rowOff>
              </xdr:to>
            </anchor>
          </commentPr>
        </mc:Choice>
        <mc:Fallback/>
      </mc:AlternateContent>
    </comment>
    <comment ref="B9" authorId="0">
      <text>
        <r>
          <rPr>
            <b val="true"/>
            <sz val="9"/>
            <color rgb="FF000000"/>
            <rFont val="Tahoma"/>
            <family val="2"/>
          </rPr>
          <t>+ POCSO Act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11</xdr:colOff>
                <xdr:row>7</xdr:row>
                <xdr:rowOff>1</xdr:rowOff>
              </xdr:from>
              <xdr:to>
                <xdr:col>4</xdr:col>
                <xdr:colOff>38</xdr:colOff>
                <xdr:row>8</xdr:row>
                <xdr:rowOff>-18</xdr:rowOff>
              </xdr:to>
            </anchor>
          </commentPr>
        </mc:Choice>
        <mc:Fallback/>
      </mc:AlternateContent>
    </comment>
    <comment ref="B23" authorId="0">
      <text>
        <r>
          <rPr>
            <b val="true"/>
            <sz val="9"/>
            <color rgb="FF000000"/>
            <rFont val="Tahoma"/>
            <family val="2"/>
          </rPr>
          <t>Excluding S.No 3,4 and 5.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11</xdr:colOff>
                <xdr:row>20</xdr:row>
                <xdr:rowOff>27</xdr:rowOff>
              </xdr:from>
              <xdr:to>
                <xdr:col>6</xdr:col>
                <xdr:colOff>22</xdr:colOff>
                <xdr:row>22</xdr:row>
                <xdr:rowOff>27</xdr:rowOff>
              </xdr:to>
            </anchor>
          </commentPr>
        </mc:Choice>
        <mc:Fallback/>
      </mc:AlternateContent>
    </comment>
  </commentList>
</comments>
</file>

<file path=xl/comments20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/>
  </authors>
  <commentList>
    <comment ref="C4" authorId="0">
      <text>
        <r>
          <rPr>
            <b val="true"/>
            <sz val="9"/>
            <color rgb="FF000000"/>
            <rFont val="Tahoma"/>
            <family val="2"/>
          </rPr>
          <t>Pevious years Total PT + UI 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</xdr:col>
                <xdr:colOff>101</xdr:colOff>
                <xdr:row>0</xdr:row>
                <xdr:rowOff>8</xdr:rowOff>
              </xdr:from>
              <xdr:to>
                <xdr:col>5</xdr:col>
                <xdr:colOff>44</xdr:colOff>
                <xdr:row>1</xdr:row>
                <xdr:rowOff>3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<sst xmlns="http://schemas.openxmlformats.org/spreadsheetml/2006/main" count="1046" uniqueCount="430">
  <si>
    <t xml:space="preserve">S T A T E M E N T - I</t>
  </si>
  <si>
    <t xml:space="preserve">COMPARATIVE STATEMENT OF CRIME FOR THE MONTH, PREVIOUS MONTH &amp; CORRESPONDING MONTH OF LAST YEAR,  FOR THE MONTH APRIL 2015</t>
  </si>
  <si>
    <t xml:space="preserve">S.
No.</t>
  </si>
  <si>
    <t xml:space="preserve">CRIME 
HEAD</t>
  </si>
  <si>
    <t xml:space="preserve">MONTH UNDER  REVIEW FOR THE MONTH 04/2015</t>
  </si>
  <si>
    <t xml:space="preserve">PREVIOUS MONTH 03/2015</t>
  </si>
  <si>
    <t xml:space="preserve">CORRESPONDING MONTH OF  PREVIOUS YEAR  04/2014</t>
  </si>
  <si>
    <t xml:space="preserve">REP</t>
  </si>
  <si>
    <t xml:space="preserve">FAL</t>
  </si>
  <si>
    <t xml:space="preserve">TRU</t>
  </si>
  <si>
    <t xml:space="preserve">CHA</t>
  </si>
  <si>
    <t xml:space="preserve">CON</t>
  </si>
  <si>
    <t xml:space="preserve">ACQ</t>
  </si>
  <si>
    <t xml:space="preserve">COM</t>
  </si>
  <si>
    <t xml:space="preserve">PT</t>
  </si>
  <si>
    <t xml:space="preserve">UN</t>
  </si>
  <si>
    <t xml:space="preserve">UI</t>
  </si>
  <si>
    <t xml:space="preserve">Murder for gain</t>
  </si>
  <si>
    <t xml:space="preserve">Dacoity</t>
  </si>
  <si>
    <t xml:space="preserve">Robbery</t>
  </si>
  <si>
    <t xml:space="preserve">H.Bs by Day</t>
  </si>
  <si>
    <t xml:space="preserve">H.Bs by Night</t>
  </si>
  <si>
    <t xml:space="preserve">Ordinary +</t>
  </si>
  <si>
    <t xml:space="preserve">Murders</t>
  </si>
  <si>
    <t xml:space="preserve">C.Homicides</t>
  </si>
  <si>
    <t xml:space="preserve">Riotings</t>
  </si>
  <si>
    <t xml:space="preserve">Kidnappings</t>
  </si>
  <si>
    <t xml:space="preserve">Rape</t>
  </si>
  <si>
    <t xml:space="preserve">Griev. Hurts</t>
  </si>
  <si>
    <t xml:space="preserve">Simple Hurts</t>
  </si>
  <si>
    <t xml:space="preserve">Cheatings</t>
  </si>
  <si>
    <t xml:space="preserve">C.B.of Trust</t>
  </si>
  <si>
    <t xml:space="preserve">C.F.Currency</t>
  </si>
  <si>
    <t xml:space="preserve">S.Drugs</t>
  </si>
  <si>
    <t xml:space="preserve">307  IPC</t>
  </si>
  <si>
    <t xml:space="preserve">304(A) IPC</t>
  </si>
  <si>
    <t xml:space="preserve">337,338 IPC</t>
  </si>
  <si>
    <t xml:space="preserve">Other  IPC </t>
  </si>
  <si>
    <t xml:space="preserve">TOTAL</t>
  </si>
  <si>
    <t xml:space="preserve">***</t>
  </si>
  <si>
    <t xml:space="preserve">SLL  </t>
  </si>
  <si>
    <t xml:space="preserve">U/S 106 Cr.PC</t>
  </si>
  <si>
    <t xml:space="preserve">U/S 107 Cr.PC</t>
  </si>
  <si>
    <t xml:space="preserve">U/S 108 Cr.PC</t>
  </si>
  <si>
    <t xml:space="preserve">U/S 109 Cr.PC</t>
  </si>
  <si>
    <t xml:space="preserve">U/S 110 Cr.PC</t>
  </si>
  <si>
    <t xml:space="preserve">Property Lost</t>
  </si>
  <si>
    <t xml:space="preserve">Recovered</t>
  </si>
  <si>
    <t xml:space="preserve">Percentage</t>
  </si>
  <si>
    <t xml:space="preserve">S T A T E M E N T - II</t>
  </si>
  <si>
    <t xml:space="preserve">COMPARATIVE STATEMENT OF CRIMES REGISTERED UP TO THE END OF APRIL - 2015   WITH CORRESPONDING PERIOD OF LAST YEAR AND BEFORE LAST YEAR OF 2014 AND 2013.</t>
  </si>
  <si>
    <t xml:space="preserve">DURING THE YEAR UP TO THE END OF APRIL-2015</t>
  </si>
  <si>
    <t xml:space="preserve">CORRESPONDING PERIOD OF LAST YEAR APRIL   2014</t>
  </si>
  <si>
    <t xml:space="preserve">CORRESPONDING BEFORE LAST YEAR APRIL   2013</t>
  </si>
  <si>
    <t xml:space="preserve">Ordinary + Cattle  </t>
  </si>
  <si>
    <t xml:space="preserve">T O T A L</t>
  </si>
  <si>
    <t xml:space="preserve">STATEMENT - II (A)</t>
  </si>
  <si>
    <t xml:space="preserve">STATEMENT SHOWING THE  OTHER IPC FOR THE MONTH OF  APRIL 2015</t>
  </si>
  <si>
    <t xml:space="preserve">Sl.No.</t>
  </si>
  <si>
    <t xml:space="preserve">Sec. of Law</t>
  </si>
  <si>
    <t xml:space="preserve">No.of Cases Reported during the month  under Review (04/2015)</t>
  </si>
  <si>
    <t xml:space="preserve">No. of Cases Reported during the Previous Month 03/2015</t>
  </si>
  <si>
    <t xml:space="preserve">No. of cases reported during the corresponding month of previous year 04/2014</t>
  </si>
  <si>
    <t xml:space="preserve">304 (B) IPC</t>
  </si>
  <si>
    <t xml:space="preserve">306 IPC</t>
  </si>
  <si>
    <t xml:space="preserve">332 IPC</t>
  </si>
  <si>
    <t xml:space="preserve">341,342 IPC</t>
  </si>
  <si>
    <t xml:space="preserve">353 IPC</t>
  </si>
  <si>
    <t xml:space="preserve">354 IPC</t>
  </si>
  <si>
    <t xml:space="preserve">386 IPC</t>
  </si>
  <si>
    <t xml:space="preserve">435, 436 IPC</t>
  </si>
  <si>
    <t xml:space="preserve">447,448 IPC</t>
  </si>
  <si>
    <t xml:space="preserve">494,497 IPC</t>
  </si>
  <si>
    <t xml:space="preserve">498 (A) IPC</t>
  </si>
  <si>
    <t xml:space="preserve">503&amp; 506 IPC</t>
  </si>
  <si>
    <t xml:space="preserve">509 IPC</t>
  </si>
  <si>
    <t xml:space="preserve">OTHER IPC 
( Which do not fall in the above sections of law )</t>
  </si>
  <si>
    <t xml:space="preserve">Total</t>
  </si>
  <si>
    <t xml:space="preserve">S T A T E M E N T - III</t>
  </si>
  <si>
    <t xml:space="preserve">COMPARATIVE STATEMENT OF CRIME FOR THE YEAR s   2012  TO 2014  FOR THE MONTH OF APRIL - 2015</t>
  </si>
  <si>
    <t xml:space="preserve">STATEMENT - IV</t>
  </si>
  <si>
    <t xml:space="preserve">MONTHLY STATEMENT OF CRIME PROGRESS FOR THE MONTH OF APRIL  2015</t>
  </si>
  <si>
    <t xml:space="preserve">PRREVIOUS YEARS</t>
  </si>
  <si>
    <t xml:space="preserve">CURRENT YEAR </t>
  </si>
  <si>
    <t xml:space="preserve">TOTAL  
P.T. 
CASES 
(10+19)</t>
  </si>
  <si>
    <t xml:space="preserve">TOTAL  
U.I. 
CASES 
(11+20)</t>
  </si>
  <si>
    <t xml:space="preserve">Sl.
No.</t>
  </si>
  <si>
    <t xml:space="preserve">HEAD OF CRIME.</t>
  </si>
  <si>
    <t xml:space="preserve">No. of  Cases pending previous year for beginning of the year 2013</t>
  </si>
  <si>
    <t xml:space="preserve">COMP</t>
  </si>
  <si>
    <t xml:space="preserve"> TOTAL Col. No.
(4 to 7)</t>
  </si>
  <si>
    <t xml:space="preserve">MF/F</t>
  </si>
  <si>
    <t xml:space="preserve">No. of  cases Registered during the year upto the end of 04/2015</t>
  </si>
  <si>
    <t xml:space="preserve">TOTAL Col. No.
13 to 16</t>
  </si>
  <si>
    <r>
      <rPr>
        <sz val="10"/>
        <rFont val="Calibri"/>
        <family val="2"/>
      </rPr>
      <t>Ordinary + </t>
    </r>
    <r>
      <rPr>
        <sz val="8"/>
        <rFont val="Calibri"/>
        <family val="2"/>
      </rPr>
      <t>Cattle  thefts</t>
    </r>
  </si>
  <si>
    <t xml:space="preserve">STATEMENT- V(A)</t>
  </si>
  <si>
    <t xml:space="preserve">STATEMENT SHOWING THE P.T CASES FOR THE MONTH OF APRIL 2015</t>
  </si>
  <si>
    <t xml:space="preserve">Sl.
No</t>
  </si>
  <si>
    <t xml:space="preserve">HEAD OF THE CRIME</t>
  </si>
  <si>
    <t xml:space="preserve">Total
(3 to 33)
</t>
  </si>
  <si>
    <t xml:space="preserve">Upto 2015</t>
  </si>
  <si>
    <t xml:space="preserve">TOTAL 
PT</t>
  </si>
  <si>
    <t xml:space="preserve">STATEMENT- V(B)</t>
  </si>
  <si>
    <t xml:space="preserve">STATEMENT SHOWING THE U.I.CASES  FOR THE MONTH OF APRIL  2015</t>
  </si>
  <si>
    <t xml:space="preserve">TOTAL  UI</t>
  </si>
  <si>
    <t xml:space="preserve">STATEMENT-VI</t>
  </si>
  <si>
    <t xml:space="preserve">Progress Sessions trial cases for the month  APRIL  2015</t>
  </si>
  <si>
    <t xml:space="preserve">Sl 
No</t>
  </si>
  <si>
    <t xml:space="preserve">DISTRICT</t>
  </si>
  <si>
    <t xml:space="preserve">No.of cases posted for trial during the month</t>
  </si>
  <si>
    <t xml:space="preserve">No. of cases in which trial conducted</t>
  </si>
  <si>
    <t xml:space="preserve">No. of cases in which trail posted, but not conducted</t>
  </si>
  <si>
    <t xml:space="preserve">No. of accused attending trial</t>
  </si>
  <si>
    <t xml:space="preserve">No. of witnesses</t>
  </si>
  <si>
    <t xml:space="preserve">No. of IOs</t>
  </si>
  <si>
    <t xml:space="preserve">Officers attending Court</t>
  </si>
  <si>
    <t xml:space="preserve">in Jud. Custody </t>
  </si>
  <si>
    <t xml:space="preserve">On bail</t>
  </si>
  <si>
    <t xml:space="preserve">Present</t>
  </si>
  <si>
    <t xml:space="preserve">Absent</t>
  </si>
  <si>
    <t xml:space="preserve">Absconding</t>
  </si>
  <si>
    <t xml:space="preserve">Summoned</t>
  </si>
  <si>
    <t xml:space="preserve">present</t>
  </si>
  <si>
    <t xml:space="preserve">Examined</t>
  </si>
  <si>
    <t xml:space="preserve">Present </t>
  </si>
  <si>
    <t xml:space="preserve">Examinaed</t>
  </si>
  <si>
    <t xml:space="preserve">CI</t>
  </si>
  <si>
    <t xml:space="preserve">SI</t>
  </si>
  <si>
    <t xml:space="preserve">ASI/HC</t>
  </si>
  <si>
    <t xml:space="preserve">PC</t>
  </si>
  <si>
    <t xml:space="preserve">STATEMENT-VII</t>
  </si>
  <si>
    <t xml:space="preserve">CASES DISPOSED OF BY COURT DURING THE MONTH OF APRIL  2015</t>
  </si>
  <si>
    <t xml:space="preserve">Name of the Dist./CITY</t>
  </si>
  <si>
    <t xml:space="preserve">No of cases IPC  disposed of during the month</t>
  </si>
  <si>
    <t xml:space="preserve">Total No. of cases Pending at the end of month IPC Cases</t>
  </si>
  <si>
    <t xml:space="preserve">Sessions/Addl. Sessions, Sub judges courts</t>
  </si>
  <si>
    <t xml:space="preserve">Judicial First class Magistrate courts</t>
  </si>
  <si>
    <t xml:space="preserve">Other Courts</t>
  </si>
  <si>
    <t xml:space="preserve">Total Cases disposed</t>
  </si>
  <si>
    <t xml:space="preserve">Sessions/Addl. Sessions, Sub Judge courts</t>
  </si>
  <si>
    <t xml:space="preserve">Judicial First class Magistrate</t>
  </si>
  <si>
    <t xml:space="preserve">other courts</t>
  </si>
  <si>
    <t xml:space="preserve">Total cases, courts  pending</t>
  </si>
  <si>
    <t xml:space="preserve">con</t>
  </si>
  <si>
    <t xml:space="preserve">Acq/Dis</t>
  </si>
  <si>
    <t xml:space="preserve">comp</t>
  </si>
  <si>
    <t xml:space="preserve">STATEMENT-VIII</t>
  </si>
  <si>
    <t xml:space="preserve">NUMBER OF ACCUSED ARRESTED FOR THE MONTH OF  APRIL   2015</t>
  </si>
  <si>
    <t xml:space="preserve">A</t>
  </si>
  <si>
    <t xml:space="preserve">B</t>
  </si>
  <si>
    <t xml:space="preserve">Name of the City/District</t>
  </si>
  <si>
    <t xml:space="preserve">In all the cognizable cases reported during the month</t>
  </si>
  <si>
    <t xml:space="preserve">In all the pending UI/PT cases of previous months/years.</t>
  </si>
  <si>
    <t xml:space="preserve">Total No. of accused wanted</t>
  </si>
  <si>
    <t xml:space="preserve">Total no. of accused arrested during the month</t>
  </si>
  <si>
    <t xml:space="preserve">Total No.of accused Surrendered to court</t>
  </si>
  <si>
    <t xml:space="preserve">Total No of accused granted Anticipatory Bails by courts</t>
  </si>
  <si>
    <t xml:space="preserve">Total No.of accused surrendered to court</t>
  </si>
  <si>
    <t xml:space="preserve">Total No of accused granted anticipatory bails by courts</t>
  </si>
  <si>
    <t xml:space="preserve">STATEMENTS-IX</t>
  </si>
  <si>
    <t xml:space="preserve">NBWs/SUMMONED EXECUTED/SERVED FOR THE MONTH OF  APRIL   2015</t>
  </si>
  <si>
    <t xml:space="preserve"> District / City</t>
  </si>
  <si>
    <t xml:space="preserve">Non-Bailable warrants</t>
  </si>
  <si>
    <t xml:space="preserve">Summons</t>
  </si>
  <si>
    <t xml:space="preserve">Pending at beginning of the month</t>
  </si>
  <si>
    <t xml:space="preserve">Received during the month</t>
  </si>
  <si>
    <t xml:space="preserve">Executed  during the month</t>
  </si>
  <si>
    <t xml:space="preserve">Return to Court</t>
  </si>
  <si>
    <t xml:space="preserve">Pending execution at the end of the month</t>
  </si>
  <si>
    <t xml:space="preserve">Served during  the month</t>
  </si>
  <si>
    <t xml:space="preserve">Pending service on the end of the month</t>
  </si>
  <si>
    <t xml:space="preserve">STATEMENT-X</t>
  </si>
  <si>
    <t xml:space="preserve">REVIEW OF U.I. CASES FOR THE MONTH OF  APRIL   2015</t>
  </si>
  <si>
    <t xml:space="preserve">No. of all UI 
Cases pending
 at the beginning
 of the month</t>
  </si>
  <si>
    <t xml:space="preserve"> cases 
reported
 during
 the month</t>
  </si>
  <si>
    <t xml:space="preserve">Total 
UI cases</t>
  </si>
  <si>
    <t xml:space="preserve">Cases Referred by the Police
 during 
the month</t>
  </si>
  <si>
    <t xml:space="preserve">Cases Charged during 
the month</t>
  </si>
  <si>
    <r>
      <rPr>
        <sz val="10"/>
        <rFont val="Calibri"/>
        <family val="2"/>
      </rPr>
      <t>Cases still </t>
    </r>
    <r>
      <rPr>
        <b val="true"/>
        <sz val="10"/>
        <rFont val="Calibri"/>
        <family val="2"/>
      </rPr>
      <t>UI
</t>
    </r>
    <r>
      <rPr>
        <sz val="10"/>
        <rFont val="Calibri"/>
        <family val="2"/>
      </rPr>
      <t> at the end
 of the month </t>
    </r>
  </si>
  <si>
    <t xml:space="preserve">Number of pending cases- Reason wise.</t>
  </si>
  <si>
    <t xml:space="preserve">For arrest
 of accused  </t>
  </si>
  <si>
    <t xml:space="preserve">For MC/
PME report</t>
  </si>
  <si>
    <t xml:space="preserve">For FSL 
reports</t>
  </si>
  <si>
    <t xml:space="preserve">Sanstion  for 
prosecution</t>
  </si>
  <si>
    <t xml:space="preserve">Due to court 
stay orders</t>
  </si>
  <si>
    <t xml:space="preserve">For want of
 records from 
other Depts.</t>
  </si>
  <si>
    <t xml:space="preserve">Any other
 reason</t>
  </si>
  <si>
    <t xml:space="preserve">STATEMENT-XI</t>
  </si>
  <si>
    <t xml:space="preserve">REVIEW OF PENDING TRIAL CASES FOR THE MONTH OF  APRIL   2015</t>
  </si>
  <si>
    <t xml:space="preserve">District</t>
  </si>
  <si>
    <t xml:space="preserve">No. of cases pending 
trial at the 
beginning
 of the month</t>
  </si>
  <si>
    <t xml:space="preserve">Cases 
charged
 during the month</t>
  </si>
  <si>
    <t xml:space="preserve">Total
 PT Cases</t>
  </si>
  <si>
    <t xml:space="preserve">Cases 
disposed of during the month</t>
  </si>
  <si>
    <t xml:space="preserve">Cases PT
 at the end
 of the month</t>
  </si>
  <si>
    <t xml:space="preserve">Number of cases pending trial reason-wise.</t>
  </si>
  <si>
    <t xml:space="preserve">No.of  PT. 
cases in which
 trial not
 commenced 
within 2 years of filing 
charge sheet</t>
  </si>
  <si>
    <t xml:space="preserve">No.of P.T. 
Cases which
 can be
 compounded
 by Lok-Adalath</t>
  </si>
  <si>
    <t xml:space="preserve">For want 
of accused </t>
  </si>
  <si>
    <t xml:space="preserve">Due to
 court stay
 orders</t>
  </si>
  <si>
    <t xml:space="preserve">For Non-
Attendance of witnesses</t>
  </si>
  <si>
    <t xml:space="preserve">For Non-
Attendance
 of IOs</t>
  </si>
  <si>
    <t xml:space="preserve">Any other 
reason 
witnesses </t>
  </si>
  <si>
    <t xml:space="preserve">STATEMENT-XII</t>
  </si>
  <si>
    <t xml:space="preserve">COMPARATIVE STATEMENT OF CRIME AGAINST WOMEN FOR THE MONTH, PREVIOUS MONTH &amp; CORRESPONDING MONTH OF LAST YEAR</t>
  </si>
  <si>
    <t xml:space="preserve">SL 
NO</t>
  </si>
  <si>
    <t xml:space="preserve">MONTH UNDER  REVIEW FOR THE MONTH 12/2015</t>
  </si>
  <si>
    <t xml:space="preserve">PREVIOUS MONTH 11/2015</t>
  </si>
  <si>
    <t xml:space="preserve">CORRESPONDING MONTH OF  PREVIOUS YEAR  12/2014</t>
  </si>
  <si>
    <t xml:space="preserve">CH</t>
  </si>
  <si>
    <t xml:space="preserve">Dowry Murders (498(A),302 IPC)</t>
  </si>
  <si>
    <t xml:space="preserve">Dowry Deaths (304 (B) IPC)</t>
  </si>
  <si>
    <t xml:space="preserve">Abetment to Suicide (306 IPC)</t>
  </si>
  <si>
    <t xml:space="preserve">Harassment ( 498 (A) IPC)</t>
  </si>
  <si>
    <t xml:space="preserve">Women Murder ( 302 IPC)</t>
  </si>
  <si>
    <t xml:space="preserve">D.P. Act (3,4,&amp;6 only DP ACT )</t>
  </si>
  <si>
    <t xml:space="preserve">Rape (376 IPC+POSCO)</t>
  </si>
  <si>
    <t xml:space="preserve">Kidnapping (363, 369 IPC )</t>
  </si>
  <si>
    <t xml:space="preserve">Outraging the modesty of women (354 IPC )</t>
  </si>
  <si>
    <t xml:space="preserve">Bigamy (494,497 IPC)</t>
  </si>
  <si>
    <t xml:space="preserve">Eve-Teasing</t>
  </si>
  <si>
    <t xml:space="preserve">Other Crimes</t>
  </si>
  <si>
    <t xml:space="preserve">STATEMENT-XII (A)</t>
  </si>
  <si>
    <t xml:space="preserve">COMPARATIVE STATEMENT OF CRIME AGAINST WOMEN FOR THE YEARS  2012,2013,2014 AND 2015(UPTO DEC)</t>
  </si>
  <si>
    <t xml:space="preserve">2015( UP TO DEC)</t>
  </si>
  <si>
    <t xml:space="preserve">STATEMENT-XII (B)</t>
  </si>
  <si>
    <t xml:space="preserve">STATEMENT OF CRIME PROGRESS FOR CRIME AGAINST WOMEN UPTO …………………………….- 2015</t>
  </si>
  <si>
    <t xml:space="preserve">Previous years</t>
  </si>
  <si>
    <t xml:space="preserve">2015 (upto ………….)</t>
  </si>
  <si>
    <t xml:space="preserve">No. of  Cases pending previous year for beginning of the year 2015</t>
  </si>
  <si>
    <t xml:space="preserve">Con+Acq+ Comp+UN
</t>
  </si>
  <si>
    <t xml:space="preserve">No. of  cases Registered during the year upto the end of 09/2015</t>
  </si>
  <si>
    <t xml:space="preserve">STATEMENT-XII (C)</t>
  </si>
  <si>
    <t xml:space="preserve">Statement of  Crime against Children for the year 2015</t>
  </si>
  <si>
    <t xml:space="preserve">CRIME HEAD</t>
  </si>
  <si>
    <t xml:space="preserve">for the month …………………………….2014</t>
  </si>
  <si>
    <t xml:space="preserve">Up to the month …………………………2015</t>
  </si>
  <si>
    <t xml:space="preserve">Murder (excluding Infanticide) (Sec. 302 and 303 IPC)</t>
  </si>
  <si>
    <t xml:space="preserve">Infanticide (Sec.315 IPC)</t>
  </si>
  <si>
    <t xml:space="preserve">Rape (Sec.376 IPC) </t>
  </si>
  <si>
    <t xml:space="preserve">Assault on Women (Girl Child) with intent to outrage her Modesty (under Sec.354 IPC)</t>
  </si>
  <si>
    <t xml:space="preserve">Insult to the Modesty of Women (Girls Children) (under Sec.509 IPC)</t>
  </si>
  <si>
    <t xml:space="preserve">Kidnapping &amp; Abduction (Sec.363, 364, 364A, 366, 367, 368 &amp; 369 IPC)</t>
  </si>
  <si>
    <t xml:space="preserve">Foeticide (Sec.315 and 316 IPC) </t>
  </si>
  <si>
    <t xml:space="preserve">Abetment of suicide of child (Sec.305 IPC)</t>
  </si>
  <si>
    <t xml:space="preserve">Exposure and Abandonment (Sec.317 IPC)</t>
  </si>
  <si>
    <t xml:space="preserve">Procuration of minor girls (Sec.366-A IPC)</t>
  </si>
  <si>
    <t xml:space="preserve">Importation of Girls from Foreign Country (Sec.366-B IPC) (under 18 years of age)</t>
  </si>
  <si>
    <t xml:space="preserve">Buying of minors for prostitution (Sec.373 IPC)</t>
  </si>
  <si>
    <t xml:space="preserve">Selling of minors for prostitution (Sec.372 IPC)</t>
  </si>
  <si>
    <t xml:space="preserve">Prohibition of Child Marriage Act, 2006</t>
  </si>
  <si>
    <t xml:space="preserve">Transplantation of Human Organs Act, 1994 (for persons below 18 years of age)</t>
  </si>
  <si>
    <t xml:space="preserve">Child Labour (Prohibition &amp; Regulation) Act, 1986</t>
  </si>
  <si>
    <t xml:space="preserve">Immoral Traffic (Prevention) Act, 1956(under 18 years of age)</t>
  </si>
  <si>
    <t xml:space="preserve">Juveniles Justice (Care and Protection of Children) Act, 2000</t>
  </si>
  <si>
    <t xml:space="preserve">Protection of Children from Sexual Offences Act 2012</t>
  </si>
  <si>
    <t xml:space="preserve">Other crimes committed against children </t>
  </si>
  <si>
    <t xml:space="preserve">STATEMENT - XIII</t>
  </si>
  <si>
    <t xml:space="preserve">COMPARATIVE STATEMENT OF CRIME AGAINST SCs/STs  FOR THE MONTH, PREVIOUS MONTH &amp; CORRESPONDING MONTH OF LAST YEAR</t>
  </si>
  <si>
    <t xml:space="preserve">SL 
No</t>
  </si>
  <si>
    <t xml:space="preserve">Murders (302 IPC)</t>
  </si>
  <si>
    <t xml:space="preserve">Rape (376 IPC)</t>
  </si>
  <si>
    <t xml:space="preserve">Hurt (324,326 IPC)</t>
  </si>
  <si>
    <t xml:space="preserve">Arson (435,436 IPC)</t>
  </si>
  <si>
    <t xml:space="preserve">Other IPC</t>
  </si>
  <si>
    <t xml:space="preserve">SC &amp; ST Act</t>
  </si>
  <si>
    <t xml:space="preserve">P.C.R. Act.</t>
  </si>
  <si>
    <t xml:space="preserve">STATEMENT - XIII A</t>
  </si>
  <si>
    <t xml:space="preserve">COMPARATIVE STATEMENT OF CRIME AGAINST SCs/STs  FOR THE YEARS  2012,2013,2014 AND 2015(UPTO DEC)</t>
  </si>
  <si>
    <t xml:space="preserve">STATEMENT - XIII B</t>
  </si>
  <si>
    <t xml:space="preserve">STATEMENT OF CRIME PROGRESS FOR CRIME AGAINST SCs/STs  UPTO ……………………………-2015</t>
  </si>
  <si>
    <t xml:space="preserve">2015 (upto ……………..)</t>
  </si>
  <si>
    <t xml:space="preserve">Rape (376 IPC) (+POCSO)</t>
  </si>
  <si>
    <t xml:space="preserve">Statement No. XIV-A</t>
  </si>
  <si>
    <t xml:space="preserve">VEHICLE WISE ROAD ACCIDENTS FOR THE MONTH OF APRIL   2015</t>
  </si>
  <si>
    <t xml:space="preserve">S.No</t>
  </si>
  <si>
    <t xml:space="preserve">RTC Buses</t>
  </si>
  <si>
    <t xml:space="preserve">Private Buses</t>
  </si>
  <si>
    <t xml:space="preserve">Lorries</t>
  </si>
  <si>
    <t xml:space="preserve">Light Motor Vehicles</t>
  </si>
  <si>
    <t xml:space="preserve">Two Wheelers</t>
  </si>
  <si>
    <t xml:space="preserve">Three Wheelers</t>
  </si>
  <si>
    <t xml:space="preserve">Others</t>
  </si>
  <si>
    <t xml:space="preserve">No. accidents in National Highway</t>
  </si>
  <si>
    <t xml:space="preserve">No. accidents in State Highway</t>
  </si>
  <si>
    <t xml:space="preserve">No. accidents in other roads</t>
  </si>
  <si>
    <t xml:space="preserve">No. of accidents</t>
  </si>
  <si>
    <t xml:space="preserve">No. of deaths </t>
  </si>
  <si>
    <t xml:space="preserve">No. of injured</t>
  </si>
  <si>
    <t xml:space="preserve">Total No. of accidents</t>
  </si>
  <si>
    <t xml:space="preserve">Total No. of deaths </t>
  </si>
  <si>
    <t xml:space="preserve">Total No. of injured</t>
  </si>
  <si>
    <t xml:space="preserve">STATEMENT NO. XIV (I)</t>
  </si>
  <si>
    <t xml:space="preserve">CASES BOOKED UNDER GAMBLING , MATKA AND OTHER SOCIAL EVILS FOR THE MONTH OF APRIL  2015</t>
  </si>
  <si>
    <t xml:space="preserve">S.NO.</t>
  </si>
  <si>
    <t xml:space="preserve">GAMBLING</t>
  </si>
  <si>
    <t xml:space="preserve">MATKA</t>
  </si>
  <si>
    <t xml:space="preserve">ORGANISED PROSTITUTION</t>
  </si>
  <si>
    <t xml:space="preserve">INDECENT PERFORMANCE</t>
  </si>
  <si>
    <t xml:space="preserve">OBSCENE  POSTERS/BOOKS</t>
  </si>
  <si>
    <t xml:space="preserve">EVE-TEASING</t>
  </si>
  <si>
    <t xml:space="preserve">EXHIBITION OF BLUE FILMS</t>
  </si>
  <si>
    <t xml:space="preserve">ILLEGAL SALE LOTT.  TICKETS</t>
  </si>
  <si>
    <t xml:space="preserve">NO. OF CASES BOOKED</t>
  </si>
  <si>
    <t xml:space="preserve">NO. OF ORGANIS. ARRESTED</t>
  </si>
  <si>
    <t xml:space="preserve">NO. OF PERSONS ARRESTED</t>
  </si>
  <si>
    <t xml:space="preserve">AMOUNT SEIZED</t>
  </si>
  <si>
    <t xml:space="preserve">NO. OF ORGANIS.ARRESTED</t>
  </si>
  <si>
    <t xml:space="preserve">NO. OF MEN/WOM. ARRESTED</t>
  </si>
  <si>
    <t xml:space="preserve">Male</t>
  </si>
  <si>
    <t xml:space="preserve">Female</t>
  </si>
  <si>
    <t xml:space="preserve">STATEMENT XIV-II(1) MO WISE </t>
  </si>
  <si>
    <t xml:space="preserve">MURDERS (M.O. WISE) FOR THE MONTH OF  DEC 2015</t>
  </si>
  <si>
    <t xml:space="preserve">Murder for gain Profes</t>
  </si>
  <si>
    <t xml:space="preserve">Murder for gain Non-Profes </t>
  </si>
  <si>
    <t xml:space="preserve">By Extremists </t>
  </si>
  <si>
    <t xml:space="preserve">Political </t>
  </si>
  <si>
    <t xml:space="preserve">Communal </t>
  </si>
  <si>
    <t xml:space="preserve">Inter-caste</t>
  </si>
  <si>
    <t xml:space="preserve">Faction</t>
  </si>
  <si>
    <t xml:space="preserve">Previous eminity </t>
  </si>
  <si>
    <t xml:space="preserve">Family Disputes</t>
  </si>
  <si>
    <t xml:space="preserve">Sexual Jealousy</t>
  </si>
  <si>
    <t xml:space="preserve">Petty Quarrel</t>
  </si>
  <si>
    <t xml:space="preserve">Land disputes</t>
  </si>
  <si>
    <t xml:space="preserve">Pro-Disputes</t>
  </si>
  <si>
    <t xml:space="preserve">Water Disputes</t>
  </si>
  <si>
    <t xml:space="preserve">Sudden Provacation</t>
  </si>
  <si>
    <t xml:space="preserve">Sorcery</t>
  </si>
  <si>
    <t xml:space="preserve">Dowry</t>
  </si>
  <si>
    <t xml:space="preserve">Dec. and Acc. Not know</t>
  </si>
  <si>
    <t xml:space="preserve">Dec. Known but Acc. Not known </t>
  </si>
  <si>
    <t xml:space="preserve">Other Cases </t>
  </si>
  <si>
    <t xml:space="preserve">STATEMENT XIV-II(2) MO WISE </t>
  </si>
  <si>
    <t xml:space="preserve">DACOITIES (M.O. WISE) FOR THE MONTH OF  DEC 2015</t>
  </si>
  <si>
    <t xml:space="preserve">Highway Dacoities </t>
  </si>
  <si>
    <t xml:space="preserve">House </t>
  </si>
  <si>
    <t xml:space="preserve">Bank</t>
  </si>
  <si>
    <t xml:space="preserve">Shop</t>
  </si>
  <si>
    <t xml:space="preserve">Petrol Bunk</t>
  </si>
  <si>
    <t xml:space="preserve">Fields </t>
  </si>
  <si>
    <t xml:space="preserve">Sheep </t>
  </si>
  <si>
    <t xml:space="preserve">Other cases </t>
  </si>
  <si>
    <t xml:space="preserve">Grand Total</t>
  </si>
  <si>
    <t xml:space="preserve">Bus </t>
  </si>
  <si>
    <t xml:space="preserve">Lorry</t>
  </si>
  <si>
    <t xml:space="preserve">Van / Car</t>
  </si>
  <si>
    <t xml:space="preserve">Auto</t>
  </si>
  <si>
    <t xml:space="preserve">MC/SC</t>
  </si>
  <si>
    <t xml:space="preserve">Cycle</t>
  </si>
  <si>
    <t xml:space="preserve">Pedestrain</t>
  </si>
  <si>
    <t xml:space="preserve">Running Train</t>
  </si>
  <si>
    <t xml:space="preserve">STATEMENT XIV-II(3)  MO WISE </t>
  </si>
  <si>
    <t xml:space="preserve">ROBBERIES (M.O. WISE) FOR THE MONTH OF   DEC 2015</t>
  </si>
  <si>
    <t xml:space="preserve">Highway Robberies</t>
  </si>
  <si>
    <t xml:space="preserve">STATEMENT XIV-II(4) MO WISE </t>
  </si>
  <si>
    <t xml:space="preserve">BURGLARIES  (M.O. WISE) FOR THE MONTH OF   DEC 2015</t>
  </si>
  <si>
    <t xml:space="preserve">Burglaries</t>
  </si>
  <si>
    <t xml:space="preserve">No of Grave Burglaries</t>
  </si>
  <si>
    <t xml:space="preserve">Augul hole </t>
  </si>
  <si>
    <t xml:space="preserve">Bolt hole </t>
  </si>
  <si>
    <t xml:space="preserve">Door </t>
  </si>
  <si>
    <t xml:space="preserve">Man hole / Wall hole </t>
  </si>
  <si>
    <t xml:space="preserve">Eaves </t>
  </si>
  <si>
    <t xml:space="preserve">Lock Breaking </t>
  </si>
  <si>
    <t xml:space="preserve">Roof Hole </t>
  </si>
  <si>
    <t xml:space="preserve">Thresh hold </t>
  </si>
  <si>
    <t xml:space="preserve"> window </t>
  </si>
  <si>
    <t xml:space="preserve">Misc </t>
  </si>
  <si>
    <t xml:space="preserve">STATEMENT XIV-II (5) MO WISE </t>
  </si>
  <si>
    <t xml:space="preserve">RIOTINGS  (M.O. WISE) FOR THE MONTH OF  DEC 2015</t>
  </si>
  <si>
    <t xml:space="preserve">Extremists </t>
  </si>
  <si>
    <t xml:space="preserve">Pre-enimity</t>
  </si>
  <si>
    <t xml:space="preserve">Family Disputes </t>
  </si>
  <si>
    <t xml:space="preserve">Industrial</t>
  </si>
  <si>
    <t xml:space="preserve">Attack on police </t>
  </si>
  <si>
    <t xml:space="preserve">Attack on public servant </t>
  </si>
  <si>
    <t xml:space="preserve">Student Rivalary </t>
  </si>
  <si>
    <t xml:space="preserve">STATEMENT XIV-II(6) MO WISE</t>
  </si>
  <si>
    <t xml:space="preserve">RAPE CASES  (M.O. WISE) FOR THE MONTH OF DEC 2015</t>
  </si>
  <si>
    <t xml:space="preserve">Total Rape cases(Including SC &amp; ST Cases)</t>
  </si>
  <si>
    <t xml:space="preserve">SC &amp; ST Rape Cases</t>
  </si>
  <si>
    <t xml:space="preserve">a) Cases of elopement and false promises of marriage (Major or minor)</t>
  </si>
  <si>
    <t xml:space="preserve">b) POCSO / Sexual assault on minors</t>
  </si>
  <si>
    <t xml:space="preserve">c) Cases of sexual assault on adult women (excluding a &amp; b)</t>
  </si>
  <si>
    <t xml:space="preserve">Total SC &amp; ST Rape cases</t>
  </si>
  <si>
    <t xml:space="preserve">Offenders relation, nearness to rape victims for the month Jan 2016</t>
  </si>
  <si>
    <t xml:space="preserve">No. of  Rape cases</t>
  </si>
  <si>
    <t xml:space="preserve"> Unkown/Un-Identified Accused</t>
  </si>
  <si>
    <t xml:space="preserve"> Known Accused</t>
  </si>
  <si>
    <t xml:space="preserve">Grand Father/Father/ Brother/Son </t>
  </si>
  <si>
    <t xml:space="preserve">Close Family members (Other than Col.3)</t>
  </si>
  <si>
    <t xml:space="preserve">Relatives (Other than cols. 3 &amp; 4)</t>
  </si>
  <si>
    <t xml:space="preserve">Neighbours</t>
  </si>
  <si>
    <t xml:space="preserve">Employer/Co-Workers</t>
  </si>
  <si>
    <t xml:space="preserve">Live-In Partener/ Husband(seperated)/Ex-Husband</t>
  </si>
  <si>
    <t xml:space="preserve">Known Persons on pretext or proimise to marry</t>
  </si>
  <si>
    <t xml:space="preserve">Other Known Offenders</t>
  </si>
  <si>
    <t xml:space="preserve">COMPARATIVE STATEMENT OF ECONOMIC OFFENCES FOR THE MONTH, PREVIOUS MONTH &amp; CORRESPONDING MONTH OF LAST YEAR,  FOR THE MONTH DEC 2015</t>
  </si>
  <si>
    <t xml:space="preserve">S.No.</t>
  </si>
  <si>
    <t xml:space="preserve">Head of Crime</t>
  </si>
  <si>
    <t xml:space="preserve">No. of cases reported</t>
  </si>
  <si>
    <t xml:space="preserve">Amount involved</t>
  </si>
  <si>
    <t xml:space="preserve">No.of Accused </t>
  </si>
  <si>
    <t xml:space="preserve">No. of Victims/ Depositors</t>
  </si>
  <si>
    <t xml:space="preserve">Cheating/ Misappropriation / Criminal Breach of Trust in an Organised manner (No need to include transaction between two individuals / small groups)</t>
  </si>
  <si>
    <t xml:space="preserve">Fraud by chit fund companies (No need to included House hold activities / Neighbourhood chits)</t>
  </si>
  <si>
    <t xml:space="preserve">Collective Investment schemes (CIS)such as Agri Gold, Abhaya Gold etc.</t>
  </si>
  <si>
    <t xml:space="preserve">Money circulation scheme which are banned under PCMCS(B)Act. Ex: Gold quest, Amway etc.</t>
  </si>
  <si>
    <t xml:space="preserve">Bank Frauds(More than 10 Lakhs)</t>
  </si>
  <si>
    <t xml:space="preserve">Any other big frauds</t>
  </si>
  <si>
    <t xml:space="preserve">COMPARATIVE STATEMENT OF ECONOMIC OFFENCES UP TO THE END OF DEC - 2015 WITH CORRESPONDING PERIOD OF LAST YEAR AND BEFORE LAST YEAR OF 2014 AND 2013.                               </t>
  </si>
  <si>
    <t xml:space="preserve">JAN to DEC - 2015</t>
  </si>
  <si>
    <t xml:space="preserve">JAN to DEC - 2014</t>
  </si>
  <si>
    <t xml:space="preserve">JAN to DEC - 2013</t>
  </si>
  <si>
    <t xml:space="preserve">PARTICULARS OF CASES REGISTERED, VICTIMS RESCUED, TRAFFICKERS AND CUSTOMERS ARRESTED UNDER IMMORAL TRAFFIC (PREVENTION) ACT. 1956 FOR THE MONTH OF DEC-2015</t>
  </si>
  <si>
    <t xml:space="preserve">No. of Cases 
registered</t>
  </si>
  <si>
    <t xml:space="preserve">No. of Victims 
Rescued.</t>
  </si>
  <si>
    <t xml:space="preserve">Minors</t>
  </si>
  <si>
    <t xml:space="preserve">No. of Traffickers
 and other Exploiters</t>
  </si>
  <si>
    <t xml:space="preserve">Trafficers</t>
  </si>
  <si>
    <t xml:space="preserve">Customers</t>
  </si>
  <si>
    <t xml:space="preserve">Chain Snatchings for the  month of Dec-2015</t>
  </si>
  <si>
    <t xml:space="preserve">No. of Cases Registred</t>
  </si>
  <si>
    <t xml:space="preserve">Cases Detected</t>
  </si>
  <si>
    <t xml:space="preserve">Number of Accused Involved</t>
  </si>
  <si>
    <t xml:space="preserve">Number of Accused Arrested</t>
  </si>
  <si>
    <t xml:space="preserve">Property Recoverd</t>
  </si>
  <si>
    <t xml:space="preserve">% of Recovery</t>
  </si>
  <si>
    <t xml:space="preserve">UI cases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</si>
</sst>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0.00"/>
    <numFmt numFmtId="167" formatCode="0%"/>
    <numFmt numFmtId="168" formatCode="0.00%"/>
    <numFmt numFmtId="169" formatCode="0"/>
    <numFmt numFmtId="170" formatCode="_ [$₹-4009]\ * #,##0.00_ ;_ [$₹-4009]\ * \-#,##0.00_ ;_ [$₹-4009]\ * \-??_ ;_ @_ "/>
    <numFmt numFmtId="171" formatCode="MMM\-YY"/>
  </numFmts>
  <fonts count="5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Calibri"/>
      <family val="2"/>
    </font>
    <font>
      <sz val="10"/>
      <color rgb="FFDD0806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 val="true"/>
      <sz val="12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 val="true"/>
      <sz val="11"/>
      <color rgb="FF000000"/>
      <name val="Arial"/>
      <family val="2"/>
    </font>
    <font>
      <sz val="11"/>
      <name val="Calibri"/>
      <family val="2"/>
    </font>
    <font>
      <sz val="11"/>
      <name val="Arial"/>
      <family val="2"/>
    </font>
    <font>
      <b val="true"/>
      <sz val="11"/>
      <name val="Calibri"/>
      <family val="2"/>
    </font>
    <font>
      <sz val="8"/>
      <name val="Calibri"/>
      <family val="2"/>
    </font>
    <font>
      <sz val="7"/>
      <name val="Calibri"/>
      <family val="2"/>
    </font>
    <font>
      <u val="single"/>
      <sz val="12"/>
      <name val="Calibri"/>
      <family val="2"/>
    </font>
    <font>
      <b val="true"/>
      <sz val="9"/>
      <name val="Calibri"/>
      <family val="2"/>
    </font>
    <font>
      <b val="true"/>
      <sz val="10"/>
      <name val="Calibri"/>
      <family val="2"/>
    </font>
    <font>
      <sz val="8"/>
      <color rgb="FF000000"/>
      <name val="Calibri"/>
      <family val="2"/>
    </font>
    <font>
      <sz val="10"/>
      <color rgb="FFFFFFFF"/>
      <name val="Calibri"/>
      <family val="2"/>
    </font>
    <font>
      <sz val="9"/>
      <color rgb="FFFFFFFF"/>
      <name val="Calibri"/>
      <family val="2"/>
    </font>
    <font>
      <b val="true"/>
      <u val="single"/>
      <sz val="12"/>
      <name val="Calibri"/>
      <family val="2"/>
    </font>
    <font>
      <b val="true"/>
      <sz val="14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2"/>
      <color rgb="FF000000"/>
      <name val="Calibri"/>
      <family val="2"/>
    </font>
    <font>
      <b val="true"/>
      <sz val="10"/>
      <name val="Arial"/>
      <family val="2"/>
    </font>
    <font>
      <b val="true"/>
      <sz val="8"/>
      <name val="Calibri"/>
      <family val="2"/>
    </font>
    <font>
      <sz val="14"/>
      <name val="Calibri"/>
      <family val="2"/>
    </font>
    <font>
      <sz val="12"/>
      <color rgb="FF0000D4"/>
      <name val="Calibri"/>
      <family val="2"/>
    </font>
    <font>
      <sz val="12"/>
      <color rgb="FFDD0806"/>
      <name val="Calibri"/>
      <family val="2"/>
    </font>
    <font>
      <b val="true"/>
      <sz val="11"/>
      <color rgb="FF0000D4"/>
      <name val="Calibri"/>
      <family val="2"/>
    </font>
    <font>
      <b val="true"/>
      <sz val="11"/>
      <color rgb="FF90713A"/>
      <name val="Calibri"/>
      <family val="2"/>
    </font>
    <font>
      <sz val="9"/>
      <color rgb="FFDD0806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  <font>
      <b val="true"/>
      <sz val="14"/>
      <name val="Arial"/>
      <family val="2"/>
    </font>
    <font>
      <b val="true"/>
      <sz val="14"/>
      <color rgb="FF0000D4"/>
      <name val="Calibri"/>
      <family val="2"/>
    </font>
    <font>
      <b val="true"/>
      <sz val="14"/>
      <color rgb="FF90713A"/>
      <name val="Calibri"/>
      <family val="2"/>
    </font>
    <font>
      <b val="true"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 val="true"/>
      <sz val="12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4"/>
      <color rgb="FF000000"/>
      <name val="Calibri"/>
      <family val="2"/>
    </font>
    <font>
      <sz val="16"/>
      <color rgb="FF000000"/>
      <name val="Calibri"/>
      <family val="2"/>
    </font>
    <font>
      <sz val="12"/>
      <color rgb="FF000000"/>
      <name val="Maiandra GD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0713A"/>
        <bgColor rgb="FF80808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applyFont="true" applyBorder="true" applyAlignment="true" applyProtection="true">
      <alignment horizontal="center" vertical="top" textRotation="0" wrapText="false" indent="0" shrinkToFit="false"/>
      <protection locked="true" hidden="false"/>
    </xf>
  </cellStyleXfs>
  <cellXfs count="4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2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2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3" borderId="2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6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3" borderId="3" xfId="2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8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9" fillId="3" borderId="27" xfId="2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_JUNE_6_23 STAT CIRCLE" xfId="21" builtinId="53" customBuiltin="true"/>
    <cellStyle name="Normal_MCR-1-23-JAN" xfId="22" builtinId="53" customBuiltin="true"/>
    <cellStyle name="TableHeading" xfId="23" builtinId="53" customBuiltin="true"/>
  </cellStyles>
  <dxfs count="266"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DD0806"/>
        </patternFill>
      </fill>
    </dxf>
    <dxf>
      <font>
        <name val="Arial"/>
        <family val="0"/>
      </font>
      <fill>
        <patternFill>
          <bgColor rgb="FFDD0806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  <dxf>
      <font>
        <name val="Arial"/>
        <family val="0"/>
      </font>
      <fill>
        <patternFill>
          <bgColor rgb="FFFFFFFF"/>
        </patternFill>
      </fill>
    </dxf>
  </dxf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90713A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externalLink" Target="externalLinks/externalLink1.xml"/><Relationship Id="rId3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esktop/SCRB%20Monthly%20Report%20Templates%20after%20Report%20heading%20correction%20/DCRB%20Monthly%20Report%20templates%20for%20PIlot%20after%20adding%20chain%20snatching%20to%20MCR/1.DIST.%20MCR%20Statements%20for%20_Templat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/>
      <sheetData sheetId="1">
        <row r="15">
          <cell r="E15">
            <v>0</v>
          </cell>
          <cell r="F15">
            <v>0</v>
          </cell>
        </row>
      </sheetData>
      <sheetData sheetId="2"/>
      <sheetData sheetId="3">
        <row r="15">
          <cell r="E15">
            <v>0</v>
          </cell>
          <cell r="F15">
            <v>0</v>
          </cell>
        </row>
        <row r="15">
          <cell r="O15">
            <v>0</v>
          </cell>
          <cell r="P15">
            <v>0</v>
          </cell>
        </row>
        <row r="15">
          <cell r="Y15">
            <v>0</v>
          </cell>
          <cell r="Z15">
            <v>0</v>
          </cell>
        </row>
      </sheetData>
      <sheetData sheetId="4"/>
      <sheetData sheetId="5">
        <row r="3">
          <cell r="AI3">
            <v>2012</v>
          </cell>
          <cell r="AJ3">
            <v>2013</v>
          </cell>
          <cell r="AK3">
            <v>2014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AF37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70" workbookViewId="0">
      <selection pane="topLeft" activeCell="A3" activeCellId="0" sqref="A3"/>
    </sheetView>
  </sheetViews>
  <sheetFormatPr defaultRowHeight="13.5"/>
  <cols>
    <col collapsed="false" hidden="false" max="1" min="1" style="1" width="4.5"/>
    <col collapsed="false" hidden="false" max="2" min="2" style="2" width="13.4897959183673"/>
    <col collapsed="false" hidden="false" max="3" min="3" style="3" width="5.82142857142857"/>
    <col collapsed="false" hidden="false" max="4" min="4" style="3" width="5.15816326530612"/>
    <col collapsed="false" hidden="false" max="5" min="5" style="3" width="5.65816326530612"/>
    <col collapsed="false" hidden="false" max="9" min="6" style="3" width="5.15816326530612"/>
    <col collapsed="false" hidden="false" max="10" min="10" style="1" width="5.15816326530612"/>
    <col collapsed="false" hidden="false" max="11" min="11" style="3" width="5.15816326530612"/>
    <col collapsed="false" hidden="false" max="12" min="12" style="4" width="5.15816326530612"/>
    <col collapsed="false" hidden="false" max="13" min="13" style="5" width="5.15816326530612"/>
    <col collapsed="false" hidden="false" max="32" min="14" style="3" width="5.15816326530612"/>
    <col collapsed="false" hidden="false" max="257" min="33" style="2" width="9.1530612244898"/>
    <col collapsed="false" hidden="false" max="1025" min="258" style="0" width="9.1530612244898"/>
  </cols>
  <sheetData>
    <row r="1" customFormat="false" ht="17.2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customFormat="false" ht="33" hidden="false" customHeight="true" outlineLevel="0" collapsed="false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customFormat="false" ht="16.5" hidden="false" customHeight="true" outlineLevel="0" collapsed="false">
      <c r="A4" s="9" t="s">
        <v>2</v>
      </c>
      <c r="B4" s="10" t="s">
        <v>3</v>
      </c>
      <c r="C4" s="11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 t="s">
        <v>5</v>
      </c>
      <c r="N4" s="11"/>
      <c r="O4" s="11"/>
      <c r="P4" s="11"/>
      <c r="Q4" s="11"/>
      <c r="R4" s="11"/>
      <c r="S4" s="11"/>
      <c r="T4" s="11"/>
      <c r="U4" s="11"/>
      <c r="V4" s="11"/>
      <c r="W4" s="12" t="s">
        <v>6</v>
      </c>
      <c r="X4" s="12"/>
      <c r="Y4" s="12"/>
      <c r="Z4" s="12"/>
      <c r="AA4" s="12"/>
      <c r="AB4" s="12"/>
      <c r="AC4" s="12"/>
      <c r="AD4" s="12"/>
      <c r="AE4" s="12"/>
      <c r="AF4" s="12"/>
    </row>
    <row r="5" s="19" customFormat="true" ht="13.5" hidden="false" customHeight="true" outlineLevel="0" collapsed="false">
      <c r="A5" s="9"/>
      <c r="B5" s="10"/>
      <c r="C5" s="13" t="s">
        <v>7</v>
      </c>
      <c r="D5" s="14" t="s">
        <v>8</v>
      </c>
      <c r="E5" s="15" t="s">
        <v>9</v>
      </c>
      <c r="F5" s="15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  <c r="L5" s="16" t="s">
        <v>16</v>
      </c>
      <c r="M5" s="17" t="s">
        <v>7</v>
      </c>
      <c r="N5" s="14" t="s">
        <v>8</v>
      </c>
      <c r="O5" s="15" t="s">
        <v>9</v>
      </c>
      <c r="P5" s="15" t="s">
        <v>10</v>
      </c>
      <c r="Q5" s="14" t="s">
        <v>11</v>
      </c>
      <c r="R5" s="14" t="s">
        <v>12</v>
      </c>
      <c r="S5" s="14" t="s">
        <v>13</v>
      </c>
      <c r="T5" s="14" t="s">
        <v>14</v>
      </c>
      <c r="U5" s="14" t="s">
        <v>15</v>
      </c>
      <c r="V5" s="18" t="s">
        <v>16</v>
      </c>
      <c r="W5" s="13" t="s">
        <v>7</v>
      </c>
      <c r="X5" s="14" t="s">
        <v>8</v>
      </c>
      <c r="Y5" s="15" t="s">
        <v>9</v>
      </c>
      <c r="Z5" s="15" t="s">
        <v>10</v>
      </c>
      <c r="AA5" s="14" t="s">
        <v>11</v>
      </c>
      <c r="AB5" s="14" t="s">
        <v>12</v>
      </c>
      <c r="AC5" s="14" t="s">
        <v>13</v>
      </c>
      <c r="AD5" s="14" t="s">
        <v>14</v>
      </c>
      <c r="AE5" s="14" t="s">
        <v>15</v>
      </c>
      <c r="AF5" s="18" t="s">
        <v>16</v>
      </c>
    </row>
    <row r="6" customFormat="false" ht="16.5" hidden="false" customHeight="true" outlineLevel="0" collapsed="false">
      <c r="A6" s="20" t="n">
        <v>1</v>
      </c>
      <c r="B6" s="21" t="s">
        <v>17</v>
      </c>
      <c r="C6" s="22"/>
      <c r="D6" s="23"/>
      <c r="E6" s="24"/>
      <c r="F6" s="24"/>
      <c r="G6" s="23"/>
      <c r="H6" s="23"/>
      <c r="I6" s="23"/>
      <c r="J6" s="23"/>
      <c r="K6" s="25"/>
      <c r="L6" s="26"/>
      <c r="M6" s="22"/>
      <c r="N6" s="23"/>
      <c r="O6" s="24"/>
      <c r="P6" s="24"/>
      <c r="Q6" s="27"/>
      <c r="R6" s="27"/>
      <c r="S6" s="27"/>
      <c r="T6" s="27"/>
      <c r="U6" s="27"/>
      <c r="V6" s="26"/>
      <c r="W6" s="28"/>
      <c r="X6" s="29"/>
      <c r="Y6" s="24"/>
      <c r="Z6" s="24"/>
      <c r="AA6" s="27"/>
      <c r="AB6" s="27"/>
      <c r="AC6" s="27"/>
      <c r="AD6" s="27"/>
      <c r="AE6" s="27"/>
      <c r="AF6" s="26"/>
    </row>
    <row r="7" customFormat="false" ht="16.5" hidden="false" customHeight="true" outlineLevel="0" collapsed="false">
      <c r="A7" s="20" t="n">
        <v>2</v>
      </c>
      <c r="B7" s="21" t="s">
        <v>18</v>
      </c>
      <c r="C7" s="28"/>
      <c r="D7" s="29"/>
      <c r="E7" s="24"/>
      <c r="F7" s="24"/>
      <c r="G7" s="29"/>
      <c r="H7" s="29"/>
      <c r="I7" s="29"/>
      <c r="J7" s="29"/>
      <c r="K7" s="27"/>
      <c r="L7" s="26"/>
      <c r="M7" s="28"/>
      <c r="N7" s="29"/>
      <c r="O7" s="24"/>
      <c r="P7" s="24"/>
      <c r="Q7" s="27"/>
      <c r="R7" s="27"/>
      <c r="S7" s="27"/>
      <c r="T7" s="27"/>
      <c r="U7" s="27"/>
      <c r="V7" s="26"/>
      <c r="W7" s="28"/>
      <c r="X7" s="29"/>
      <c r="Y7" s="24"/>
      <c r="Z7" s="24"/>
      <c r="AA7" s="27"/>
      <c r="AB7" s="27"/>
      <c r="AC7" s="27"/>
      <c r="AD7" s="27"/>
      <c r="AE7" s="27"/>
      <c r="AF7" s="26"/>
    </row>
    <row r="8" customFormat="false" ht="16.5" hidden="false" customHeight="true" outlineLevel="0" collapsed="false">
      <c r="A8" s="20" t="n">
        <v>3</v>
      </c>
      <c r="B8" s="21" t="s">
        <v>19</v>
      </c>
      <c r="C8" s="28"/>
      <c r="D8" s="29"/>
      <c r="E8" s="24"/>
      <c r="F8" s="24"/>
      <c r="G8" s="29"/>
      <c r="H8" s="29"/>
      <c r="I8" s="29"/>
      <c r="J8" s="29"/>
      <c r="K8" s="27"/>
      <c r="L8" s="26"/>
      <c r="M8" s="28"/>
      <c r="N8" s="29"/>
      <c r="O8" s="24"/>
      <c r="P8" s="24"/>
      <c r="Q8" s="27"/>
      <c r="R8" s="27"/>
      <c r="S8" s="27"/>
      <c r="T8" s="27"/>
      <c r="U8" s="27"/>
      <c r="V8" s="26"/>
      <c r="W8" s="28"/>
      <c r="X8" s="29"/>
      <c r="Y8" s="24"/>
      <c r="Z8" s="24"/>
      <c r="AA8" s="27"/>
      <c r="AB8" s="27"/>
      <c r="AC8" s="27"/>
      <c r="AD8" s="27"/>
      <c r="AE8" s="27"/>
      <c r="AF8" s="26"/>
    </row>
    <row r="9" customFormat="false" ht="16.5" hidden="false" customHeight="true" outlineLevel="0" collapsed="false">
      <c r="A9" s="20" t="n">
        <v>4</v>
      </c>
      <c r="B9" s="21" t="s">
        <v>20</v>
      </c>
      <c r="C9" s="28"/>
      <c r="D9" s="29"/>
      <c r="E9" s="24"/>
      <c r="F9" s="24"/>
      <c r="G9" s="29"/>
      <c r="H9" s="29"/>
      <c r="I9" s="29"/>
      <c r="J9" s="29"/>
      <c r="K9" s="27"/>
      <c r="L9" s="26"/>
      <c r="M9" s="28"/>
      <c r="N9" s="29"/>
      <c r="O9" s="24"/>
      <c r="P9" s="24"/>
      <c r="Q9" s="27"/>
      <c r="R9" s="27"/>
      <c r="S9" s="27"/>
      <c r="T9" s="27"/>
      <c r="U9" s="27"/>
      <c r="V9" s="26"/>
      <c r="W9" s="28"/>
      <c r="X9" s="29"/>
      <c r="Y9" s="24"/>
      <c r="Z9" s="24"/>
      <c r="AA9" s="27"/>
      <c r="AB9" s="27"/>
      <c r="AC9" s="27"/>
      <c r="AD9" s="27"/>
      <c r="AE9" s="27"/>
      <c r="AF9" s="26"/>
    </row>
    <row r="10" customFormat="false" ht="16.5" hidden="false" customHeight="true" outlineLevel="0" collapsed="false">
      <c r="A10" s="20" t="n">
        <v>5</v>
      </c>
      <c r="B10" s="21" t="s">
        <v>21</v>
      </c>
      <c r="C10" s="28"/>
      <c r="D10" s="29"/>
      <c r="E10" s="24"/>
      <c r="F10" s="24"/>
      <c r="G10" s="29"/>
      <c r="H10" s="29"/>
      <c r="I10" s="29"/>
      <c r="J10" s="29"/>
      <c r="K10" s="27"/>
      <c r="L10" s="26"/>
      <c r="M10" s="28"/>
      <c r="N10" s="29"/>
      <c r="O10" s="24"/>
      <c r="P10" s="24"/>
      <c r="Q10" s="27"/>
      <c r="R10" s="27"/>
      <c r="S10" s="27"/>
      <c r="T10" s="27"/>
      <c r="U10" s="27"/>
      <c r="V10" s="26"/>
      <c r="W10" s="28"/>
      <c r="X10" s="29"/>
      <c r="Y10" s="24"/>
      <c r="Z10" s="24"/>
      <c r="AA10" s="27"/>
      <c r="AB10" s="27"/>
      <c r="AC10" s="27"/>
      <c r="AD10" s="27"/>
      <c r="AE10" s="27"/>
      <c r="AF10" s="26"/>
    </row>
    <row r="11" customFormat="false" ht="16.5" hidden="false" customHeight="true" outlineLevel="0" collapsed="false">
      <c r="A11" s="20" t="n">
        <v>6</v>
      </c>
      <c r="B11" s="21" t="s">
        <v>22</v>
      </c>
      <c r="C11" s="28"/>
      <c r="D11" s="29"/>
      <c r="E11" s="24"/>
      <c r="F11" s="24"/>
      <c r="G11" s="29"/>
      <c r="H11" s="29"/>
      <c r="I11" s="29"/>
      <c r="J11" s="29"/>
      <c r="K11" s="27"/>
      <c r="L11" s="26"/>
      <c r="M11" s="28"/>
      <c r="N11" s="29"/>
      <c r="O11" s="24"/>
      <c r="P11" s="24"/>
      <c r="Q11" s="27"/>
      <c r="R11" s="27"/>
      <c r="S11" s="27"/>
      <c r="T11" s="27"/>
      <c r="U11" s="27"/>
      <c r="V11" s="26"/>
      <c r="W11" s="28"/>
      <c r="X11" s="29"/>
      <c r="Y11" s="24"/>
      <c r="Z11" s="24"/>
      <c r="AA11" s="27"/>
      <c r="AB11" s="27"/>
      <c r="AC11" s="27"/>
      <c r="AD11" s="27"/>
      <c r="AE11" s="27"/>
      <c r="AF11" s="26"/>
    </row>
    <row r="12" customFormat="false" ht="16.5" hidden="false" customHeight="true" outlineLevel="0" collapsed="false">
      <c r="A12" s="20" t="n">
        <v>7</v>
      </c>
      <c r="B12" s="21" t="s">
        <v>23</v>
      </c>
      <c r="C12" s="28"/>
      <c r="D12" s="29"/>
      <c r="E12" s="24"/>
      <c r="F12" s="24"/>
      <c r="G12" s="29"/>
      <c r="H12" s="29"/>
      <c r="I12" s="29"/>
      <c r="J12" s="29"/>
      <c r="K12" s="27"/>
      <c r="L12" s="26"/>
      <c r="M12" s="28"/>
      <c r="N12" s="29"/>
      <c r="O12" s="24"/>
      <c r="P12" s="24"/>
      <c r="Q12" s="27"/>
      <c r="R12" s="27"/>
      <c r="S12" s="27"/>
      <c r="T12" s="27"/>
      <c r="U12" s="27"/>
      <c r="V12" s="26"/>
      <c r="W12" s="28"/>
      <c r="X12" s="29"/>
      <c r="Y12" s="24"/>
      <c r="Z12" s="24"/>
      <c r="AA12" s="27"/>
      <c r="AB12" s="27"/>
      <c r="AC12" s="27"/>
      <c r="AD12" s="27"/>
      <c r="AE12" s="27"/>
      <c r="AF12" s="26"/>
    </row>
    <row r="13" customFormat="false" ht="16.5" hidden="false" customHeight="true" outlineLevel="0" collapsed="false">
      <c r="A13" s="20" t="n">
        <v>8</v>
      </c>
      <c r="B13" s="21" t="s">
        <v>24</v>
      </c>
      <c r="C13" s="28"/>
      <c r="D13" s="29"/>
      <c r="E13" s="24"/>
      <c r="F13" s="24"/>
      <c r="G13" s="29"/>
      <c r="H13" s="29"/>
      <c r="I13" s="29"/>
      <c r="J13" s="29"/>
      <c r="K13" s="27"/>
      <c r="L13" s="26"/>
      <c r="M13" s="28"/>
      <c r="N13" s="29"/>
      <c r="O13" s="24"/>
      <c r="P13" s="24"/>
      <c r="Q13" s="27"/>
      <c r="R13" s="27"/>
      <c r="S13" s="27"/>
      <c r="T13" s="27"/>
      <c r="U13" s="27"/>
      <c r="V13" s="26"/>
      <c r="W13" s="28"/>
      <c r="X13" s="29"/>
      <c r="Y13" s="24"/>
      <c r="Z13" s="24"/>
      <c r="AA13" s="27"/>
      <c r="AB13" s="27"/>
      <c r="AC13" s="27"/>
      <c r="AD13" s="27"/>
      <c r="AE13" s="27"/>
      <c r="AF13" s="26"/>
    </row>
    <row r="14" customFormat="false" ht="16.5" hidden="false" customHeight="true" outlineLevel="0" collapsed="false">
      <c r="A14" s="20" t="n">
        <v>9</v>
      </c>
      <c r="B14" s="21" t="s">
        <v>25</v>
      </c>
      <c r="C14" s="28"/>
      <c r="D14" s="29"/>
      <c r="E14" s="24"/>
      <c r="F14" s="24"/>
      <c r="G14" s="29"/>
      <c r="H14" s="29"/>
      <c r="I14" s="29"/>
      <c r="J14" s="29"/>
      <c r="K14" s="27"/>
      <c r="L14" s="26"/>
      <c r="M14" s="28"/>
      <c r="N14" s="29"/>
      <c r="O14" s="24"/>
      <c r="P14" s="24"/>
      <c r="Q14" s="27"/>
      <c r="R14" s="27"/>
      <c r="S14" s="27"/>
      <c r="T14" s="27"/>
      <c r="U14" s="27"/>
      <c r="V14" s="26"/>
      <c r="W14" s="28"/>
      <c r="X14" s="29"/>
      <c r="Y14" s="24"/>
      <c r="Z14" s="24"/>
      <c r="AA14" s="27"/>
      <c r="AB14" s="27"/>
      <c r="AC14" s="27"/>
      <c r="AD14" s="27"/>
      <c r="AE14" s="27"/>
      <c r="AF14" s="26"/>
    </row>
    <row r="15" customFormat="false" ht="16.5" hidden="false" customHeight="true" outlineLevel="0" collapsed="false">
      <c r="A15" s="20" t="n">
        <v>10</v>
      </c>
      <c r="B15" s="21" t="s">
        <v>26</v>
      </c>
      <c r="C15" s="28"/>
      <c r="D15" s="29"/>
      <c r="E15" s="24"/>
      <c r="F15" s="24"/>
      <c r="G15" s="29"/>
      <c r="H15" s="29"/>
      <c r="I15" s="29"/>
      <c r="J15" s="29"/>
      <c r="K15" s="27"/>
      <c r="L15" s="26"/>
      <c r="M15" s="28"/>
      <c r="N15" s="29"/>
      <c r="O15" s="24"/>
      <c r="P15" s="24"/>
      <c r="Q15" s="27"/>
      <c r="R15" s="27"/>
      <c r="S15" s="27"/>
      <c r="T15" s="27"/>
      <c r="U15" s="27"/>
      <c r="V15" s="26"/>
      <c r="W15" s="28"/>
      <c r="X15" s="29"/>
      <c r="Y15" s="24"/>
      <c r="Z15" s="24"/>
      <c r="AA15" s="27"/>
      <c r="AB15" s="27"/>
      <c r="AC15" s="27"/>
      <c r="AD15" s="27"/>
      <c r="AE15" s="27"/>
      <c r="AF15" s="26"/>
    </row>
    <row r="16" customFormat="false" ht="16.5" hidden="false" customHeight="true" outlineLevel="0" collapsed="false">
      <c r="A16" s="20" t="n">
        <v>11</v>
      </c>
      <c r="B16" s="21" t="s">
        <v>27</v>
      </c>
      <c r="C16" s="28"/>
      <c r="D16" s="29"/>
      <c r="E16" s="24"/>
      <c r="F16" s="24"/>
      <c r="G16" s="29"/>
      <c r="H16" s="29"/>
      <c r="I16" s="29"/>
      <c r="J16" s="29"/>
      <c r="K16" s="27"/>
      <c r="L16" s="26"/>
      <c r="M16" s="28"/>
      <c r="N16" s="29"/>
      <c r="O16" s="24"/>
      <c r="P16" s="24"/>
      <c r="Q16" s="27"/>
      <c r="R16" s="27"/>
      <c r="S16" s="27"/>
      <c r="T16" s="27"/>
      <c r="U16" s="27"/>
      <c r="V16" s="26"/>
      <c r="W16" s="28"/>
      <c r="X16" s="29"/>
      <c r="Y16" s="24"/>
      <c r="Z16" s="24"/>
      <c r="AA16" s="27"/>
      <c r="AB16" s="27"/>
      <c r="AC16" s="27"/>
      <c r="AD16" s="27"/>
      <c r="AE16" s="27"/>
      <c r="AF16" s="26"/>
    </row>
    <row r="17" customFormat="false" ht="16.5" hidden="false" customHeight="true" outlineLevel="0" collapsed="false">
      <c r="A17" s="20" t="n">
        <v>12</v>
      </c>
      <c r="B17" s="21" t="s">
        <v>28</v>
      </c>
      <c r="C17" s="28"/>
      <c r="D17" s="29"/>
      <c r="E17" s="24"/>
      <c r="F17" s="24"/>
      <c r="G17" s="29"/>
      <c r="H17" s="29"/>
      <c r="I17" s="29"/>
      <c r="J17" s="29"/>
      <c r="K17" s="27"/>
      <c r="L17" s="26"/>
      <c r="M17" s="28"/>
      <c r="N17" s="29"/>
      <c r="O17" s="24"/>
      <c r="P17" s="24"/>
      <c r="Q17" s="27"/>
      <c r="R17" s="27"/>
      <c r="S17" s="27"/>
      <c r="T17" s="27"/>
      <c r="U17" s="27"/>
      <c r="V17" s="26"/>
      <c r="W17" s="28"/>
      <c r="X17" s="29"/>
      <c r="Y17" s="24"/>
      <c r="Z17" s="24"/>
      <c r="AA17" s="27"/>
      <c r="AB17" s="27"/>
      <c r="AC17" s="27"/>
      <c r="AD17" s="27"/>
      <c r="AE17" s="27"/>
      <c r="AF17" s="26"/>
    </row>
    <row r="18" customFormat="false" ht="16.5" hidden="false" customHeight="true" outlineLevel="0" collapsed="false">
      <c r="A18" s="20" t="n">
        <v>13</v>
      </c>
      <c r="B18" s="21" t="s">
        <v>29</v>
      </c>
      <c r="C18" s="28"/>
      <c r="D18" s="29"/>
      <c r="E18" s="24"/>
      <c r="F18" s="24"/>
      <c r="G18" s="29"/>
      <c r="H18" s="29"/>
      <c r="I18" s="29"/>
      <c r="J18" s="29"/>
      <c r="K18" s="27"/>
      <c r="L18" s="26"/>
      <c r="M18" s="28"/>
      <c r="N18" s="29"/>
      <c r="O18" s="24"/>
      <c r="P18" s="24"/>
      <c r="Q18" s="27"/>
      <c r="R18" s="27"/>
      <c r="S18" s="27"/>
      <c r="T18" s="27"/>
      <c r="U18" s="27"/>
      <c r="V18" s="26"/>
      <c r="W18" s="28"/>
      <c r="X18" s="29"/>
      <c r="Y18" s="24"/>
      <c r="Z18" s="24"/>
      <c r="AA18" s="27"/>
      <c r="AB18" s="27"/>
      <c r="AC18" s="27"/>
      <c r="AD18" s="27"/>
      <c r="AE18" s="27"/>
      <c r="AF18" s="26"/>
    </row>
    <row r="19" customFormat="false" ht="16.5" hidden="false" customHeight="true" outlineLevel="0" collapsed="false">
      <c r="A19" s="20" t="n">
        <v>14</v>
      </c>
      <c r="B19" s="21" t="s">
        <v>30</v>
      </c>
      <c r="C19" s="28"/>
      <c r="D19" s="29"/>
      <c r="E19" s="24"/>
      <c r="F19" s="24"/>
      <c r="G19" s="29"/>
      <c r="H19" s="29"/>
      <c r="I19" s="29"/>
      <c r="J19" s="29"/>
      <c r="K19" s="27"/>
      <c r="L19" s="26"/>
      <c r="M19" s="28"/>
      <c r="N19" s="29"/>
      <c r="O19" s="24"/>
      <c r="P19" s="24"/>
      <c r="Q19" s="27"/>
      <c r="R19" s="27"/>
      <c r="S19" s="27"/>
      <c r="T19" s="27"/>
      <c r="U19" s="27"/>
      <c r="V19" s="26"/>
      <c r="W19" s="28"/>
      <c r="X19" s="29"/>
      <c r="Y19" s="24"/>
      <c r="Z19" s="24"/>
      <c r="AA19" s="27"/>
      <c r="AB19" s="27"/>
      <c r="AC19" s="27"/>
      <c r="AD19" s="27"/>
      <c r="AE19" s="27"/>
      <c r="AF19" s="26"/>
    </row>
    <row r="20" customFormat="false" ht="16.5" hidden="false" customHeight="true" outlineLevel="0" collapsed="false">
      <c r="A20" s="20" t="n">
        <v>15</v>
      </c>
      <c r="B20" s="21" t="s">
        <v>31</v>
      </c>
      <c r="C20" s="28"/>
      <c r="D20" s="29"/>
      <c r="E20" s="24"/>
      <c r="F20" s="24"/>
      <c r="G20" s="29"/>
      <c r="H20" s="29"/>
      <c r="I20" s="29"/>
      <c r="J20" s="29"/>
      <c r="K20" s="27"/>
      <c r="L20" s="26"/>
      <c r="M20" s="28"/>
      <c r="N20" s="29"/>
      <c r="O20" s="24"/>
      <c r="P20" s="24"/>
      <c r="Q20" s="27"/>
      <c r="R20" s="27"/>
      <c r="S20" s="27"/>
      <c r="T20" s="27"/>
      <c r="U20" s="27"/>
      <c r="V20" s="26"/>
      <c r="W20" s="28"/>
      <c r="X20" s="29"/>
      <c r="Y20" s="24"/>
      <c r="Z20" s="24"/>
      <c r="AA20" s="27"/>
      <c r="AB20" s="27"/>
      <c r="AC20" s="27"/>
      <c r="AD20" s="27"/>
      <c r="AE20" s="27"/>
      <c r="AF20" s="26"/>
    </row>
    <row r="21" customFormat="false" ht="16.5" hidden="false" customHeight="true" outlineLevel="0" collapsed="false">
      <c r="A21" s="20" t="n">
        <v>16</v>
      </c>
      <c r="B21" s="21" t="s">
        <v>32</v>
      </c>
      <c r="C21" s="28"/>
      <c r="D21" s="29"/>
      <c r="E21" s="24"/>
      <c r="F21" s="24"/>
      <c r="G21" s="29"/>
      <c r="H21" s="29"/>
      <c r="I21" s="29"/>
      <c r="J21" s="29"/>
      <c r="K21" s="27"/>
      <c r="L21" s="26"/>
      <c r="M21" s="28"/>
      <c r="N21" s="29"/>
      <c r="O21" s="24"/>
      <c r="P21" s="24"/>
      <c r="Q21" s="27"/>
      <c r="R21" s="27"/>
      <c r="S21" s="27"/>
      <c r="T21" s="27"/>
      <c r="U21" s="27"/>
      <c r="V21" s="26"/>
      <c r="W21" s="28"/>
      <c r="X21" s="29"/>
      <c r="Y21" s="24"/>
      <c r="Z21" s="24"/>
      <c r="AA21" s="27"/>
      <c r="AB21" s="27"/>
      <c r="AC21" s="27"/>
      <c r="AD21" s="27"/>
      <c r="AE21" s="27"/>
      <c r="AF21" s="26"/>
    </row>
    <row r="22" customFormat="false" ht="16.5" hidden="false" customHeight="true" outlineLevel="0" collapsed="false">
      <c r="A22" s="20" t="n">
        <v>17</v>
      </c>
      <c r="B22" s="21" t="s">
        <v>33</v>
      </c>
      <c r="C22" s="28"/>
      <c r="D22" s="29"/>
      <c r="E22" s="24"/>
      <c r="F22" s="24"/>
      <c r="G22" s="29"/>
      <c r="H22" s="29"/>
      <c r="I22" s="29"/>
      <c r="J22" s="29"/>
      <c r="K22" s="27"/>
      <c r="L22" s="26"/>
      <c r="M22" s="28"/>
      <c r="N22" s="29"/>
      <c r="O22" s="24"/>
      <c r="P22" s="24"/>
      <c r="Q22" s="27"/>
      <c r="R22" s="27"/>
      <c r="S22" s="27"/>
      <c r="T22" s="27"/>
      <c r="U22" s="27"/>
      <c r="V22" s="26"/>
      <c r="W22" s="28"/>
      <c r="X22" s="29"/>
      <c r="Y22" s="24"/>
      <c r="Z22" s="24"/>
      <c r="AA22" s="27"/>
      <c r="AB22" s="27"/>
      <c r="AC22" s="27"/>
      <c r="AD22" s="27"/>
      <c r="AE22" s="27"/>
      <c r="AF22" s="26"/>
    </row>
    <row r="23" customFormat="false" ht="16.5" hidden="false" customHeight="true" outlineLevel="0" collapsed="false">
      <c r="A23" s="20" t="n">
        <v>18</v>
      </c>
      <c r="B23" s="21" t="s">
        <v>34</v>
      </c>
      <c r="C23" s="28"/>
      <c r="D23" s="29"/>
      <c r="E23" s="24"/>
      <c r="F23" s="24"/>
      <c r="G23" s="29"/>
      <c r="H23" s="29"/>
      <c r="I23" s="29"/>
      <c r="J23" s="29"/>
      <c r="K23" s="27"/>
      <c r="L23" s="26"/>
      <c r="M23" s="28"/>
      <c r="N23" s="29"/>
      <c r="O23" s="24"/>
      <c r="P23" s="24"/>
      <c r="Q23" s="27"/>
      <c r="R23" s="27"/>
      <c r="S23" s="27"/>
      <c r="T23" s="27"/>
      <c r="U23" s="27"/>
      <c r="V23" s="26"/>
      <c r="W23" s="28"/>
      <c r="X23" s="29"/>
      <c r="Y23" s="24"/>
      <c r="Z23" s="24"/>
      <c r="AA23" s="27"/>
      <c r="AB23" s="27"/>
      <c r="AC23" s="27"/>
      <c r="AD23" s="27"/>
      <c r="AE23" s="27"/>
      <c r="AF23" s="26"/>
    </row>
    <row r="24" customFormat="false" ht="16.5" hidden="false" customHeight="true" outlineLevel="0" collapsed="false">
      <c r="A24" s="20" t="n">
        <v>19</v>
      </c>
      <c r="B24" s="21" t="s">
        <v>35</v>
      </c>
      <c r="C24" s="28"/>
      <c r="D24" s="29"/>
      <c r="E24" s="24"/>
      <c r="F24" s="24"/>
      <c r="G24" s="29"/>
      <c r="H24" s="29"/>
      <c r="I24" s="29"/>
      <c r="J24" s="29"/>
      <c r="K24" s="27"/>
      <c r="L24" s="26"/>
      <c r="M24" s="28"/>
      <c r="N24" s="29"/>
      <c r="O24" s="24"/>
      <c r="P24" s="24"/>
      <c r="Q24" s="27"/>
      <c r="R24" s="27"/>
      <c r="S24" s="27"/>
      <c r="T24" s="27"/>
      <c r="U24" s="27"/>
      <c r="V24" s="26"/>
      <c r="W24" s="28"/>
      <c r="X24" s="29"/>
      <c r="Y24" s="24"/>
      <c r="Z24" s="24"/>
      <c r="AA24" s="27"/>
      <c r="AB24" s="27"/>
      <c r="AC24" s="27"/>
      <c r="AD24" s="27"/>
      <c r="AE24" s="27"/>
      <c r="AF24" s="26"/>
    </row>
    <row r="25" customFormat="false" ht="16.5" hidden="false" customHeight="true" outlineLevel="0" collapsed="false">
      <c r="A25" s="20" t="n">
        <v>20</v>
      </c>
      <c r="B25" s="21" t="s">
        <v>36</v>
      </c>
      <c r="C25" s="28"/>
      <c r="D25" s="29"/>
      <c r="E25" s="24"/>
      <c r="F25" s="24"/>
      <c r="G25" s="29"/>
      <c r="H25" s="29"/>
      <c r="I25" s="29"/>
      <c r="J25" s="29"/>
      <c r="K25" s="27"/>
      <c r="L25" s="26"/>
      <c r="M25" s="28"/>
      <c r="N25" s="29"/>
      <c r="O25" s="24"/>
      <c r="P25" s="24"/>
      <c r="Q25" s="27"/>
      <c r="R25" s="27"/>
      <c r="S25" s="27"/>
      <c r="T25" s="27"/>
      <c r="U25" s="27"/>
      <c r="V25" s="26"/>
      <c r="W25" s="28"/>
      <c r="X25" s="29"/>
      <c r="Y25" s="24"/>
      <c r="Z25" s="24"/>
      <c r="AA25" s="27"/>
      <c r="AB25" s="27"/>
      <c r="AC25" s="27"/>
      <c r="AD25" s="27"/>
      <c r="AE25" s="27"/>
      <c r="AF25" s="26"/>
    </row>
    <row r="26" customFormat="false" ht="16.5" hidden="false" customHeight="true" outlineLevel="0" collapsed="false">
      <c r="A26" s="20" t="n">
        <v>21</v>
      </c>
      <c r="B26" s="21" t="s">
        <v>37</v>
      </c>
      <c r="C26" s="30"/>
      <c r="D26" s="31"/>
      <c r="E26" s="32"/>
      <c r="F26" s="32"/>
      <c r="G26" s="31"/>
      <c r="H26" s="31"/>
      <c r="I26" s="31"/>
      <c r="J26" s="31"/>
      <c r="K26" s="33"/>
      <c r="L26" s="34"/>
      <c r="M26" s="30"/>
      <c r="N26" s="31"/>
      <c r="O26" s="32"/>
      <c r="P26" s="32"/>
      <c r="Q26" s="33"/>
      <c r="R26" s="33"/>
      <c r="S26" s="33"/>
      <c r="T26" s="33"/>
      <c r="U26" s="33"/>
      <c r="V26" s="34"/>
      <c r="W26" s="30"/>
      <c r="X26" s="31"/>
      <c r="Y26" s="32"/>
      <c r="Z26" s="32"/>
      <c r="AA26" s="33"/>
      <c r="AB26" s="33"/>
      <c r="AC26" s="33"/>
      <c r="AD26" s="33"/>
      <c r="AE26" s="33"/>
      <c r="AF26" s="34"/>
    </row>
    <row r="27" customFormat="false" ht="16.5" hidden="false" customHeight="true" outlineLevel="0" collapsed="false">
      <c r="A27" s="35" t="s">
        <v>38</v>
      </c>
      <c r="B27" s="35"/>
      <c r="C27" s="36" t="n">
        <f aca="false">SUM(C6:C26)</f>
        <v>0</v>
      </c>
      <c r="D27" s="37" t="n">
        <f aca="false">SUM(D6:D26)</f>
        <v>0</v>
      </c>
      <c r="E27" s="37" t="n">
        <f aca="false">SUM(E6:E26)</f>
        <v>0</v>
      </c>
      <c r="F27" s="37" t="n">
        <f aca="false">SUM(F6:F26)</f>
        <v>0</v>
      </c>
      <c r="G27" s="37" t="n">
        <f aca="false">SUM(G6:G26)</f>
        <v>0</v>
      </c>
      <c r="H27" s="37" t="n">
        <f aca="false">SUM(H6:H26)</f>
        <v>0</v>
      </c>
      <c r="I27" s="37" t="n">
        <f aca="false">SUM(I6:I26)</f>
        <v>0</v>
      </c>
      <c r="J27" s="37" t="n">
        <f aca="false">SUM(J6:J26)</f>
        <v>0</v>
      </c>
      <c r="K27" s="37" t="n">
        <f aca="false">SUM(K6:K26)</f>
        <v>0</v>
      </c>
      <c r="L27" s="38" t="n">
        <f aca="false">SUM(L6:L26)</f>
        <v>0</v>
      </c>
      <c r="M27" s="36" t="n">
        <f aca="false">SUM(M6:M26)</f>
        <v>0</v>
      </c>
      <c r="N27" s="37" t="n">
        <f aca="false">SUM(N6:N26)</f>
        <v>0</v>
      </c>
      <c r="O27" s="37" t="n">
        <f aca="false">SUM(O6:O26)</f>
        <v>0</v>
      </c>
      <c r="P27" s="37" t="n">
        <f aca="false">SUM(P6:P26)</f>
        <v>0</v>
      </c>
      <c r="Q27" s="37" t="n">
        <f aca="false">SUM(Q6:Q26)</f>
        <v>0</v>
      </c>
      <c r="R27" s="37" t="n">
        <f aca="false">SUM(R6:R26)</f>
        <v>0</v>
      </c>
      <c r="S27" s="37" t="n">
        <f aca="false">SUM(S6:S26)</f>
        <v>0</v>
      </c>
      <c r="T27" s="37" t="n">
        <f aca="false">SUM(T6:T26)</f>
        <v>0</v>
      </c>
      <c r="U27" s="37" t="n">
        <f aca="false">SUM(U6:U26)</f>
        <v>0</v>
      </c>
      <c r="V27" s="38" t="n">
        <f aca="false">SUM(V6:V26)</f>
        <v>0</v>
      </c>
      <c r="W27" s="36" t="n">
        <f aca="false">SUM(W6:W26)</f>
        <v>0</v>
      </c>
      <c r="X27" s="37" t="n">
        <f aca="false">SUM(X6:X26)</f>
        <v>0</v>
      </c>
      <c r="Y27" s="37" t="n">
        <f aca="false">SUM(Y6:Y26)</f>
        <v>0</v>
      </c>
      <c r="Z27" s="37" t="n">
        <f aca="false">SUM(Z6:Z26)</f>
        <v>0</v>
      </c>
      <c r="AA27" s="37" t="n">
        <f aca="false">SUM(AA6:AA26)</f>
        <v>0</v>
      </c>
      <c r="AB27" s="37" t="n">
        <f aca="false">SUM(AB6:AB26)</f>
        <v>0</v>
      </c>
      <c r="AC27" s="37" t="n">
        <f aca="false">SUM(AC6:AC26)</f>
        <v>0</v>
      </c>
      <c r="AD27" s="37" t="n">
        <f aca="false">SUM(AD6:AD26)</f>
        <v>0</v>
      </c>
      <c r="AE27" s="37" t="n">
        <f aca="false">SUM(AE6:AE26)</f>
        <v>0</v>
      </c>
      <c r="AF27" s="38" t="n">
        <f aca="false">SUM(AF6:AF26)</f>
        <v>0</v>
      </c>
    </row>
    <row r="28" customFormat="false" ht="16.5" hidden="false" customHeight="true" outlineLevel="0" collapsed="false">
      <c r="A28" s="35" t="s">
        <v>39</v>
      </c>
      <c r="B28" s="35"/>
      <c r="C28" s="39" t="n">
        <f aca="false">C23+C24+C25+C26</f>
        <v>0</v>
      </c>
      <c r="D28" s="40" t="n">
        <f aca="false">D23+D24+D25+D26</f>
        <v>0</v>
      </c>
      <c r="E28" s="40" t="n">
        <f aca="false">E23+E24+E25+E26</f>
        <v>0</v>
      </c>
      <c r="F28" s="40" t="n">
        <f aca="false">F23+F24+F25+F26</f>
        <v>0</v>
      </c>
      <c r="G28" s="40" t="n">
        <f aca="false">G23+G24+G25+G26</f>
        <v>0</v>
      </c>
      <c r="H28" s="40" t="n">
        <f aca="false">H23+H24+H25+H26</f>
        <v>0</v>
      </c>
      <c r="I28" s="40" t="n">
        <f aca="false">I23+I24+I25+I26</f>
        <v>0</v>
      </c>
      <c r="J28" s="40" t="n">
        <f aca="false">J23+J24+J25+J26</f>
        <v>0</v>
      </c>
      <c r="K28" s="40" t="n">
        <f aca="false">K23+K24+K25+K26</f>
        <v>0</v>
      </c>
      <c r="L28" s="41" t="n">
        <f aca="false">L23+L24+L25+L26</f>
        <v>0</v>
      </c>
      <c r="M28" s="39" t="n">
        <f aca="false">M23+M24+M25+M26</f>
        <v>0</v>
      </c>
      <c r="N28" s="40" t="n">
        <f aca="false">N23+N24+N25+N26</f>
        <v>0</v>
      </c>
      <c r="O28" s="40" t="n">
        <f aca="false">O23+O24+O25+O26</f>
        <v>0</v>
      </c>
      <c r="P28" s="40" t="n">
        <f aca="false">P23+P24+P25+P26</f>
        <v>0</v>
      </c>
      <c r="Q28" s="40" t="n">
        <f aca="false">Q23+Q24+Q25+Q26</f>
        <v>0</v>
      </c>
      <c r="R28" s="40" t="n">
        <f aca="false">R23+R24+R25+R26</f>
        <v>0</v>
      </c>
      <c r="S28" s="40" t="n">
        <f aca="false">S23+S24+S25+S26</f>
        <v>0</v>
      </c>
      <c r="T28" s="40" t="n">
        <f aca="false">T23+T24+T25+T26</f>
        <v>0</v>
      </c>
      <c r="U28" s="40" t="n">
        <f aca="false">U23+U24+U25+U26</f>
        <v>0</v>
      </c>
      <c r="V28" s="41" t="n">
        <f aca="false">V23+V24+V25+V26</f>
        <v>0</v>
      </c>
      <c r="W28" s="39" t="n">
        <f aca="false">W23+W24+W25+W26</f>
        <v>0</v>
      </c>
      <c r="X28" s="40" t="n">
        <f aca="false">X23+X24+X25+X26</f>
        <v>0</v>
      </c>
      <c r="Y28" s="40" t="n">
        <f aca="false">Y23+Y24+Y25+Y26</f>
        <v>0</v>
      </c>
      <c r="Z28" s="40" t="n">
        <f aca="false">Z23+Z24+Z25+Z26</f>
        <v>0</v>
      </c>
      <c r="AA28" s="40" t="n">
        <f aca="false">AA23+AA24+AA25+AA26</f>
        <v>0</v>
      </c>
      <c r="AB28" s="40" t="n">
        <f aca="false">AB23+AB24+AB25+AB26</f>
        <v>0</v>
      </c>
      <c r="AC28" s="40" t="n">
        <f aca="false">AC23+AC24+AC25+AC26</f>
        <v>0</v>
      </c>
      <c r="AD28" s="40" t="n">
        <f aca="false">AD23+AD24+AD25+AD26</f>
        <v>0</v>
      </c>
      <c r="AE28" s="40" t="n">
        <f aca="false">AE23+AE24+AE25+AE26</f>
        <v>0</v>
      </c>
      <c r="AF28" s="41" t="n">
        <f aca="false">AF23+AF24+AF25+AF26</f>
        <v>0</v>
      </c>
    </row>
    <row r="29" customFormat="false" ht="16.5" hidden="false" customHeight="true" outlineLevel="0" collapsed="false">
      <c r="A29" s="20" t="n">
        <v>22</v>
      </c>
      <c r="B29" s="42" t="s">
        <v>40</v>
      </c>
      <c r="C29" s="43"/>
      <c r="D29" s="44"/>
      <c r="E29" s="45"/>
      <c r="F29" s="45"/>
      <c r="G29" s="46"/>
      <c r="H29" s="47"/>
      <c r="I29" s="47"/>
      <c r="J29" s="44"/>
      <c r="K29" s="47"/>
      <c r="L29" s="48"/>
      <c r="M29" s="43"/>
      <c r="N29" s="47"/>
      <c r="O29" s="45"/>
      <c r="P29" s="45"/>
      <c r="Q29" s="44"/>
      <c r="R29" s="47"/>
      <c r="S29" s="47"/>
      <c r="T29" s="47"/>
      <c r="U29" s="47"/>
      <c r="V29" s="48"/>
      <c r="W29" s="49"/>
      <c r="X29" s="50"/>
      <c r="Y29" s="45"/>
      <c r="Z29" s="45"/>
      <c r="AA29" s="44"/>
      <c r="AB29" s="47"/>
      <c r="AC29" s="47"/>
      <c r="AD29" s="47"/>
      <c r="AE29" s="47"/>
      <c r="AF29" s="48"/>
    </row>
    <row r="30" customFormat="false" ht="16.5" hidden="false" customHeight="true" outlineLevel="0" collapsed="false">
      <c r="A30" s="20" t="n">
        <v>23</v>
      </c>
      <c r="B30" s="42" t="s">
        <v>41</v>
      </c>
      <c r="C30" s="28"/>
      <c r="D30" s="29"/>
      <c r="E30" s="24"/>
      <c r="F30" s="24"/>
      <c r="G30" s="29"/>
      <c r="H30" s="29"/>
      <c r="I30" s="29"/>
      <c r="J30" s="29"/>
      <c r="K30" s="29"/>
      <c r="L30" s="26"/>
      <c r="M30" s="28"/>
      <c r="N30" s="29"/>
      <c r="O30" s="24"/>
      <c r="P30" s="24"/>
      <c r="Q30" s="29"/>
      <c r="R30" s="29"/>
      <c r="S30" s="29"/>
      <c r="T30" s="29"/>
      <c r="U30" s="29"/>
      <c r="V30" s="26"/>
      <c r="W30" s="51"/>
      <c r="X30" s="52"/>
      <c r="Y30" s="24"/>
      <c r="Z30" s="24"/>
      <c r="AA30" s="53"/>
      <c r="AB30" s="53"/>
      <c r="AC30" s="53"/>
      <c r="AD30" s="53"/>
      <c r="AE30" s="53"/>
      <c r="AF30" s="26"/>
    </row>
    <row r="31" customFormat="false" ht="16.5" hidden="false" customHeight="true" outlineLevel="0" collapsed="false">
      <c r="A31" s="20" t="n">
        <v>24</v>
      </c>
      <c r="B31" s="42" t="s">
        <v>42</v>
      </c>
      <c r="C31" s="28"/>
      <c r="D31" s="29"/>
      <c r="E31" s="24"/>
      <c r="F31" s="24"/>
      <c r="G31" s="29"/>
      <c r="H31" s="29"/>
      <c r="I31" s="29"/>
      <c r="J31" s="29"/>
      <c r="K31" s="29"/>
      <c r="L31" s="26"/>
      <c r="M31" s="28"/>
      <c r="N31" s="29"/>
      <c r="O31" s="24"/>
      <c r="P31" s="24"/>
      <c r="Q31" s="29"/>
      <c r="R31" s="29"/>
      <c r="S31" s="29"/>
      <c r="T31" s="29"/>
      <c r="U31" s="29"/>
      <c r="V31" s="26"/>
      <c r="W31" s="51"/>
      <c r="X31" s="52"/>
      <c r="Y31" s="24"/>
      <c r="Z31" s="24"/>
      <c r="AA31" s="53"/>
      <c r="AB31" s="53"/>
      <c r="AC31" s="53"/>
      <c r="AD31" s="53"/>
      <c r="AE31" s="53"/>
      <c r="AF31" s="26"/>
    </row>
    <row r="32" customFormat="false" ht="16.5" hidden="false" customHeight="true" outlineLevel="0" collapsed="false">
      <c r="A32" s="20" t="n">
        <v>25</v>
      </c>
      <c r="B32" s="42" t="s">
        <v>43</v>
      </c>
      <c r="C32" s="28"/>
      <c r="D32" s="29"/>
      <c r="E32" s="24"/>
      <c r="F32" s="24"/>
      <c r="G32" s="29"/>
      <c r="H32" s="29"/>
      <c r="I32" s="29"/>
      <c r="J32" s="29"/>
      <c r="K32" s="29"/>
      <c r="L32" s="26"/>
      <c r="M32" s="28"/>
      <c r="N32" s="29"/>
      <c r="O32" s="24"/>
      <c r="P32" s="24"/>
      <c r="Q32" s="29"/>
      <c r="R32" s="29"/>
      <c r="S32" s="29"/>
      <c r="T32" s="29"/>
      <c r="U32" s="29"/>
      <c r="V32" s="26"/>
      <c r="W32" s="51"/>
      <c r="X32" s="52"/>
      <c r="Y32" s="24"/>
      <c r="Z32" s="24"/>
      <c r="AA32" s="53"/>
      <c r="AB32" s="53"/>
      <c r="AC32" s="53"/>
      <c r="AD32" s="53"/>
      <c r="AE32" s="53"/>
      <c r="AF32" s="26"/>
    </row>
    <row r="33" customFormat="false" ht="16.5" hidden="false" customHeight="true" outlineLevel="0" collapsed="false">
      <c r="A33" s="20" t="n">
        <v>26</v>
      </c>
      <c r="B33" s="42" t="s">
        <v>44</v>
      </c>
      <c r="C33" s="28"/>
      <c r="D33" s="29"/>
      <c r="E33" s="24"/>
      <c r="F33" s="24"/>
      <c r="G33" s="29"/>
      <c r="H33" s="29"/>
      <c r="I33" s="29"/>
      <c r="J33" s="29"/>
      <c r="K33" s="29"/>
      <c r="L33" s="26"/>
      <c r="M33" s="28"/>
      <c r="N33" s="29"/>
      <c r="O33" s="24"/>
      <c r="P33" s="24"/>
      <c r="Q33" s="29"/>
      <c r="R33" s="29"/>
      <c r="S33" s="29"/>
      <c r="T33" s="29"/>
      <c r="U33" s="29"/>
      <c r="V33" s="26"/>
      <c r="W33" s="51"/>
      <c r="X33" s="52"/>
      <c r="Y33" s="24"/>
      <c r="Z33" s="24"/>
      <c r="AA33" s="53"/>
      <c r="AB33" s="53"/>
      <c r="AC33" s="53"/>
      <c r="AD33" s="53"/>
      <c r="AE33" s="53"/>
      <c r="AF33" s="26"/>
    </row>
    <row r="34" customFormat="false" ht="16.5" hidden="false" customHeight="true" outlineLevel="0" collapsed="false">
      <c r="A34" s="20" t="n">
        <v>27</v>
      </c>
      <c r="B34" s="42" t="s">
        <v>45</v>
      </c>
      <c r="C34" s="28"/>
      <c r="D34" s="29"/>
      <c r="E34" s="24"/>
      <c r="F34" s="24"/>
      <c r="G34" s="29"/>
      <c r="H34" s="29"/>
      <c r="I34" s="29"/>
      <c r="J34" s="29"/>
      <c r="K34" s="29"/>
      <c r="L34" s="26"/>
      <c r="M34" s="28"/>
      <c r="N34" s="29"/>
      <c r="O34" s="24"/>
      <c r="P34" s="24"/>
      <c r="Q34" s="29"/>
      <c r="R34" s="29"/>
      <c r="S34" s="29"/>
      <c r="T34" s="29"/>
      <c r="U34" s="29"/>
      <c r="V34" s="26"/>
      <c r="W34" s="54"/>
      <c r="X34" s="55"/>
      <c r="Y34" s="56"/>
      <c r="Z34" s="56"/>
      <c r="AA34" s="57"/>
      <c r="AB34" s="53"/>
      <c r="AC34" s="53"/>
      <c r="AD34" s="53"/>
      <c r="AE34" s="53"/>
      <c r="AF34" s="26"/>
    </row>
    <row r="35" customFormat="false" ht="16.5" hidden="false" customHeight="true" outlineLevel="0" collapsed="false">
      <c r="A35" s="20" t="n">
        <v>28</v>
      </c>
      <c r="B35" s="42" t="s">
        <v>46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</row>
    <row r="36" customFormat="false" ht="16.5" hidden="false" customHeight="true" outlineLevel="0" collapsed="false">
      <c r="A36" s="20" t="n">
        <v>29</v>
      </c>
      <c r="B36" s="42" t="s">
        <v>47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</row>
    <row r="37" customFormat="false" ht="16.5" hidden="false" customHeight="true" outlineLevel="0" collapsed="false">
      <c r="A37" s="20" t="n">
        <v>30</v>
      </c>
      <c r="B37" s="42" t="s">
        <v>48</v>
      </c>
      <c r="C37" s="59" t="e">
        <f aca="false">C36/C35</f>
        <v>#DIV/0!</v>
      </c>
      <c r="D37" s="59"/>
      <c r="E37" s="59"/>
      <c r="F37" s="59"/>
      <c r="G37" s="59"/>
      <c r="H37" s="59"/>
      <c r="I37" s="59"/>
      <c r="J37" s="59"/>
      <c r="K37" s="59"/>
      <c r="L37" s="59"/>
      <c r="M37" s="59" t="e">
        <f aca="false">M36/M35</f>
        <v>#DIV/0!</v>
      </c>
      <c r="N37" s="59"/>
      <c r="O37" s="59"/>
      <c r="P37" s="59"/>
      <c r="Q37" s="59"/>
      <c r="R37" s="59"/>
      <c r="S37" s="59"/>
      <c r="T37" s="59"/>
      <c r="U37" s="59"/>
      <c r="V37" s="59"/>
      <c r="W37" s="59" t="e">
        <f aca="false">W36/W35</f>
        <v>#DIV/0!</v>
      </c>
      <c r="X37" s="59"/>
      <c r="Y37" s="59"/>
      <c r="Z37" s="59"/>
      <c r="AA37" s="59"/>
      <c r="AB37" s="59"/>
      <c r="AC37" s="59"/>
      <c r="AD37" s="59"/>
      <c r="AE37" s="59"/>
      <c r="AF37" s="59"/>
    </row>
  </sheetData>
  <mergeCells count="19">
    <mergeCell ref="A1:AF1"/>
    <mergeCell ref="A2:AF2"/>
    <mergeCell ref="A3:AF3"/>
    <mergeCell ref="A4:A5"/>
    <mergeCell ref="B4:B5"/>
    <mergeCell ref="C4:L4"/>
    <mergeCell ref="M4:V4"/>
    <mergeCell ref="W4:AF4"/>
    <mergeCell ref="A27:B27"/>
    <mergeCell ref="A28:B28"/>
    <mergeCell ref="C35:L35"/>
    <mergeCell ref="M35:V35"/>
    <mergeCell ref="W35:AF35"/>
    <mergeCell ref="C36:L36"/>
    <mergeCell ref="M36:V36"/>
    <mergeCell ref="W36:AF36"/>
    <mergeCell ref="C37:L37"/>
    <mergeCell ref="M37:V37"/>
    <mergeCell ref="W37:AF37"/>
  </mergeCells>
  <conditionalFormatting sqref="E6:E26,E29:E34,E5:F5,P5,Z5,O5:O26,O29:O34,Y5:Y26,Y29:Y34">
    <cfRule type="cellIs" priority="2" operator="lessThan" aboveAverage="0" equalAverage="0" bottom="0" percent="0" rank="0" text="" dxfId="0">
      <formula>'Stat-I'!$A$1-'Stat-I'!$A$1</formula>
    </cfRule>
    <cfRule type="cellIs" priority="3" operator="greaterThan" aboveAverage="0" equalAverage="0" bottom="0" percent="0" rank="0" text="" dxfId="1">
      <formula>'Stat-I'!$A$1-'Stat-I'!$A$1</formula>
    </cfRule>
  </conditionalFormatting>
  <conditionalFormatting sqref="F6:F26,F29:F34,P6:P26,P29:P34,Z6:Z26,Z29:Z34">
    <cfRule type="cellIs" priority="4" operator="lessThan" aboveAverage="0" equalAverage="0" bottom="0" percent="0" rank="0" text="" dxfId="2">
      <formula>'Stat-I'!G6+'Stat-I'!H6+'Stat-I'!I6+'Stat-I'!J6</formula>
    </cfRule>
    <cfRule type="cellIs" priority="5" operator="greaterThan" aboveAverage="0" equalAverage="0" bottom="0" percent="0" rank="0" text="" dxfId="3">
      <formula>'Stat-I'!G6+'Stat-I'!H6+'Stat-I'!I6+'Stat-I'!J6</formula>
    </cfRule>
  </conditionalFormatting>
  <conditionalFormatting sqref="O5:P5,Y5:Z5,E5:F6,C6:H6,C7:F26,G6:K26,C27:K34,L27:L28,AF27:AF28,V27:V28,W6:AE34,M6:U34">
    <cfRule type="cellIs" priority="6" operator="lessThan" aboveAverage="0" equalAverage="0" bottom="0" percent="0" rank="0" text="" dxfId="4">
      <formula>0</formula>
    </cfRule>
  </conditionalFormatting>
  <conditionalFormatting sqref="F6:F26,F29:F34,P6:P26,P29:P34,Z6:Z26,Z29:Z34">
    <cfRule type="cellIs" priority="7" operator="greaterThan" aboveAverage="0" equalAverage="0" bottom="0" percent="0" rank="0" text="" dxfId="5">
      <formula>'Stat-I'!$A$1</formula>
    </cfRule>
    <cfRule type="cellIs" priority="8" operator="greaterThan" aboveAverage="0" equalAverage="0" bottom="0" percent="0" rank="0" text="" dxfId="6">
      <formula>"E5"</formula>
    </cfRule>
  </conditionalFormatting>
  <printOptions headings="false" gridLines="true" gridLinesSet="true" horizontalCentered="true" verticalCentered="false"/>
  <pageMargins left="0.829861111111111" right="0.159722222222222" top="0.259722222222222" bottom="0.25" header="0.511805555555555" footer="0.511805555555555"/>
  <pageSetup paperSize="5" scale="9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J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5"/>
  <cols>
    <col collapsed="false" hidden="false" max="1" min="1" style="176" width="7.49489795918367"/>
    <col collapsed="false" hidden="false" max="2" min="2" style="176" width="12.4897959183673"/>
    <col collapsed="false" hidden="false" max="10" min="3" style="176" width="14.3163265306122"/>
    <col collapsed="false" hidden="false" max="257" min="11" style="176" width="9.1530612244898"/>
    <col collapsed="false" hidden="false" max="1025" min="258" style="0" width="9.1530612244898"/>
  </cols>
  <sheetData>
    <row r="1" customFormat="false" ht="18.75" hidden="false" customHeight="true" outlineLevel="0" collapsed="false">
      <c r="A1" s="177" t="s">
        <v>146</v>
      </c>
      <c r="B1" s="177"/>
      <c r="C1" s="177"/>
      <c r="D1" s="177"/>
      <c r="E1" s="177"/>
      <c r="F1" s="177"/>
      <c r="G1" s="177"/>
      <c r="H1" s="177"/>
      <c r="I1" s="177"/>
      <c r="J1" s="177"/>
    </row>
    <row r="2" customFormat="false" ht="19.5" hidden="false" customHeight="true" outlineLevel="0" collapsed="false">
      <c r="A2" s="178" t="s">
        <v>147</v>
      </c>
      <c r="B2" s="178"/>
      <c r="C2" s="178"/>
      <c r="D2" s="178"/>
      <c r="E2" s="178"/>
      <c r="F2" s="178"/>
      <c r="G2" s="178"/>
      <c r="H2" s="178"/>
      <c r="I2" s="178"/>
      <c r="J2" s="178"/>
    </row>
    <row r="3" s="179" customFormat="true" ht="21.75" hidden="false" customHeight="true" outlineLevel="0" collapsed="false">
      <c r="A3" s="178" t="s">
        <v>148</v>
      </c>
      <c r="B3" s="178"/>
      <c r="C3" s="178"/>
      <c r="D3" s="178"/>
      <c r="E3" s="178"/>
      <c r="F3" s="178"/>
      <c r="G3" s="178" t="s">
        <v>149</v>
      </c>
      <c r="H3" s="178"/>
      <c r="I3" s="178"/>
      <c r="J3" s="178"/>
    </row>
    <row r="4" customFormat="false" ht="33" hidden="false" customHeight="true" outlineLevel="0" collapsed="false">
      <c r="A4" s="180" t="s">
        <v>58</v>
      </c>
      <c r="B4" s="180" t="s">
        <v>150</v>
      </c>
      <c r="C4" s="178" t="s">
        <v>151</v>
      </c>
      <c r="D4" s="178"/>
      <c r="E4" s="178"/>
      <c r="F4" s="178"/>
      <c r="G4" s="178" t="s">
        <v>152</v>
      </c>
      <c r="H4" s="178"/>
      <c r="I4" s="178"/>
      <c r="J4" s="178"/>
    </row>
    <row r="5" s="181" customFormat="true" ht="62.25" hidden="false" customHeight="true" outlineLevel="0" collapsed="false">
      <c r="A5" s="180"/>
      <c r="B5" s="180"/>
      <c r="C5" s="180" t="s">
        <v>153</v>
      </c>
      <c r="D5" s="180" t="s">
        <v>154</v>
      </c>
      <c r="E5" s="180" t="s">
        <v>155</v>
      </c>
      <c r="F5" s="180" t="s">
        <v>156</v>
      </c>
      <c r="G5" s="180" t="s">
        <v>153</v>
      </c>
      <c r="H5" s="180" t="s">
        <v>154</v>
      </c>
      <c r="I5" s="180" t="s">
        <v>157</v>
      </c>
      <c r="J5" s="180" t="s">
        <v>158</v>
      </c>
    </row>
    <row r="6" s="183" customFormat="true" ht="14.25" hidden="false" customHeight="true" outlineLevel="0" collapsed="false">
      <c r="A6" s="182" t="n">
        <v>1</v>
      </c>
      <c r="B6" s="182" t="n">
        <v>2</v>
      </c>
      <c r="C6" s="182" t="n">
        <v>3</v>
      </c>
      <c r="D6" s="182" t="n">
        <v>4</v>
      </c>
      <c r="E6" s="182" t="n">
        <v>5</v>
      </c>
      <c r="F6" s="182" t="n">
        <v>6</v>
      </c>
      <c r="G6" s="182" t="n">
        <v>7</v>
      </c>
      <c r="H6" s="182" t="n">
        <v>8</v>
      </c>
      <c r="I6" s="182" t="n">
        <v>9</v>
      </c>
      <c r="J6" s="182" t="n">
        <v>10</v>
      </c>
    </row>
    <row r="7" customFormat="false" ht="32.25" hidden="false" customHeight="true" outlineLevel="0" collapsed="false">
      <c r="A7" s="167" t="n">
        <v>1</v>
      </c>
      <c r="B7" s="167"/>
      <c r="C7" s="169"/>
      <c r="D7" s="169"/>
      <c r="E7" s="169"/>
      <c r="F7" s="169"/>
      <c r="G7" s="169"/>
      <c r="H7" s="169"/>
      <c r="I7" s="169"/>
      <c r="J7" s="169"/>
    </row>
  </sheetData>
  <mergeCells count="8">
    <mergeCell ref="A1:J1"/>
    <mergeCell ref="A2:J2"/>
    <mergeCell ref="A3:F3"/>
    <mergeCell ref="G3:J3"/>
    <mergeCell ref="A4:A5"/>
    <mergeCell ref="B4:B5"/>
    <mergeCell ref="C4:F4"/>
    <mergeCell ref="G4:J4"/>
  </mergeCells>
  <printOptions headings="false" gridLines="false" gridLinesSet="true" horizontalCentered="true" verticalCentered="false"/>
  <pageMargins left="0.747916666666667" right="0.747916666666667" top="0.984027777777778" bottom="1.25" header="0.511805555555555" footer="0.511805555555555"/>
  <pageSetup paperSize="5" scale="9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L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5"/>
  <cols>
    <col collapsed="false" hidden="false" max="1" min="1" style="176" width="7.49489795918367"/>
    <col collapsed="false" hidden="false" max="2" min="2" style="176" width="12.4897959183673"/>
    <col collapsed="false" hidden="false" max="12" min="3" style="176" width="14.3163265306122"/>
    <col collapsed="false" hidden="false" max="257" min="13" style="176" width="9.1530612244898"/>
    <col collapsed="false" hidden="false" max="1025" min="258" style="0" width="9.1530612244898"/>
  </cols>
  <sheetData>
    <row r="1" customFormat="false" ht="18" hidden="false" customHeight="false" outlineLevel="0" collapsed="false">
      <c r="A1" s="184" t="s">
        <v>159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</row>
    <row r="2" customFormat="false" ht="31.5" hidden="false" customHeight="true" outlineLevel="0" collapsed="false">
      <c r="A2" s="185" t="s">
        <v>160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</row>
    <row r="3" customFormat="false" ht="24.75" hidden="false" customHeight="true" outlineLevel="0" collapsed="false">
      <c r="A3" s="186" t="s">
        <v>97</v>
      </c>
      <c r="B3" s="186" t="s">
        <v>161</v>
      </c>
      <c r="C3" s="187" t="s">
        <v>162</v>
      </c>
      <c r="D3" s="187"/>
      <c r="E3" s="187"/>
      <c r="F3" s="187"/>
      <c r="G3" s="187"/>
      <c r="H3" s="187" t="s">
        <v>163</v>
      </c>
      <c r="I3" s="187"/>
      <c r="J3" s="187"/>
      <c r="K3" s="187"/>
      <c r="L3" s="187"/>
    </row>
    <row r="4" customFormat="false" ht="42" hidden="false" customHeight="false" outlineLevel="0" collapsed="false">
      <c r="A4" s="186"/>
      <c r="B4" s="186"/>
      <c r="C4" s="180" t="s">
        <v>164</v>
      </c>
      <c r="D4" s="180" t="s">
        <v>165</v>
      </c>
      <c r="E4" s="180" t="s">
        <v>166</v>
      </c>
      <c r="F4" s="180" t="s">
        <v>167</v>
      </c>
      <c r="G4" s="186" t="s">
        <v>168</v>
      </c>
      <c r="H4" s="180" t="s">
        <v>164</v>
      </c>
      <c r="I4" s="180" t="s">
        <v>165</v>
      </c>
      <c r="J4" s="180" t="s">
        <v>169</v>
      </c>
      <c r="K4" s="180" t="s">
        <v>167</v>
      </c>
      <c r="L4" s="186" t="s">
        <v>170</v>
      </c>
    </row>
    <row r="5" customFormat="false" ht="15" hidden="false" customHeight="false" outlineLevel="0" collapsed="false">
      <c r="A5" s="188" t="n">
        <v>1</v>
      </c>
      <c r="B5" s="188" t="n">
        <v>2</v>
      </c>
      <c r="C5" s="188" t="n">
        <v>3</v>
      </c>
      <c r="D5" s="188" t="n">
        <v>4</v>
      </c>
      <c r="E5" s="188" t="n">
        <v>5</v>
      </c>
      <c r="F5" s="188" t="n">
        <v>6</v>
      </c>
      <c r="G5" s="188" t="n">
        <v>7</v>
      </c>
      <c r="H5" s="188" t="n">
        <v>8</v>
      </c>
      <c r="I5" s="188" t="n">
        <v>9</v>
      </c>
      <c r="J5" s="188" t="n">
        <v>10</v>
      </c>
      <c r="K5" s="188" t="n">
        <v>11</v>
      </c>
      <c r="L5" s="188" t="n">
        <v>12</v>
      </c>
    </row>
    <row r="6" customFormat="false" ht="37.5" hidden="false" customHeight="true" outlineLevel="0" collapsed="false">
      <c r="A6" s="167" t="n">
        <v>1</v>
      </c>
      <c r="B6" s="167"/>
      <c r="C6" s="189"/>
      <c r="D6" s="189"/>
      <c r="E6" s="189"/>
      <c r="F6" s="6"/>
      <c r="G6" s="190"/>
      <c r="H6" s="189"/>
      <c r="I6" s="189"/>
      <c r="J6" s="6"/>
      <c r="K6" s="170"/>
      <c r="L6" s="190"/>
    </row>
  </sheetData>
  <mergeCells count="6">
    <mergeCell ref="A1:L1"/>
    <mergeCell ref="A2:L2"/>
    <mergeCell ref="A3:A4"/>
    <mergeCell ref="B3:B4"/>
    <mergeCell ref="C3:G3"/>
    <mergeCell ref="H3:L3"/>
  </mergeCells>
  <conditionalFormatting sqref="G6">
    <cfRule type="cellIs" priority="2" operator="notEqual" aboveAverage="0" equalAverage="0" bottom="0" percent="0" rank="0" text="" dxfId="0">
      <formula>('Stat-IX'!$A$1+'Stat-IX'!$A$1)-('Stat-IX'!$A$1+'Stat-IX'!$A$1)</formula>
    </cfRule>
  </conditionalFormatting>
  <conditionalFormatting sqref="L6">
    <cfRule type="cellIs" priority="3" operator="notEqual" aboveAverage="0" equalAverage="0" bottom="0" percent="0" rank="0" text="" dxfId="1">
      <formula>('Stat-IX'!$A$1+'Stat-IX'!$A$1)-('Stat-IX'!$A$1+'Stat-IX'!$A$1)</formula>
    </cfRule>
  </conditionalFormatting>
  <printOptions headings="false" gridLines="false" gridLinesSet="true" horizontalCentered="true" verticalCentered="false"/>
  <pageMargins left="0.747916666666667" right="0.747916666666667" top="0.984027777777778" bottom="1.25" header="0.511805555555555" footer="0.511805555555555"/>
  <pageSetup paperSize="5" scale="9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O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A1" activeCellId="0" sqref="A1"/>
    </sheetView>
  </sheetViews>
  <sheetFormatPr defaultRowHeight="14"/>
  <cols>
    <col collapsed="false" hidden="false" max="1" min="1" style="191" width="4.82142857142857"/>
    <col collapsed="false" hidden="false" max="15" min="2" style="191" width="11.4897959183673"/>
    <col collapsed="false" hidden="false" max="257" min="16" style="191" width="9.1530612244898"/>
    <col collapsed="false" hidden="false" max="1025" min="258" style="0" width="9.1530612244898"/>
  </cols>
  <sheetData>
    <row r="1" customFormat="false" ht="18" hidden="false" customHeight="false" outlineLevel="0" collapsed="false">
      <c r="A1" s="192" t="s">
        <v>171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</row>
    <row r="2" customFormat="false" ht="23.25" hidden="false" customHeight="true" outlineLevel="0" collapsed="false">
      <c r="A2" s="193" t="s">
        <v>172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</row>
    <row r="3" customFormat="false" ht="16.5" hidden="false" customHeight="true" outlineLevel="0" collapsed="false">
      <c r="A3" s="20" t="s">
        <v>58</v>
      </c>
      <c r="B3" s="20" t="s">
        <v>108</v>
      </c>
      <c r="C3" s="194" t="s">
        <v>173</v>
      </c>
      <c r="D3" s="194" t="s">
        <v>174</v>
      </c>
      <c r="E3" s="194" t="s">
        <v>175</v>
      </c>
      <c r="F3" s="194" t="s">
        <v>176</v>
      </c>
      <c r="G3" s="194" t="s">
        <v>177</v>
      </c>
      <c r="H3" s="0" t="s">
        <v>178</v>
      </c>
      <c r="I3" s="195" t="s">
        <v>179</v>
      </c>
      <c r="J3" s="195"/>
      <c r="K3" s="195"/>
      <c r="L3" s="195"/>
      <c r="M3" s="195"/>
      <c r="N3" s="195"/>
      <c r="O3" s="195"/>
    </row>
    <row r="4" customFormat="false" ht="66" hidden="false" customHeight="true" outlineLevel="0" collapsed="false">
      <c r="A4" s="20"/>
      <c r="B4" s="20"/>
      <c r="C4" s="194"/>
      <c r="D4" s="194"/>
      <c r="E4" s="194"/>
      <c r="F4" s="194"/>
      <c r="G4" s="194"/>
      <c r="H4" s="196"/>
      <c r="I4" s="194" t="s">
        <v>180</v>
      </c>
      <c r="J4" s="194" t="s">
        <v>181</v>
      </c>
      <c r="K4" s="194" t="s">
        <v>182</v>
      </c>
      <c r="L4" s="194" t="s">
        <v>183</v>
      </c>
      <c r="M4" s="194" t="s">
        <v>184</v>
      </c>
      <c r="N4" s="194" t="s">
        <v>185</v>
      </c>
      <c r="O4" s="194" t="s">
        <v>186</v>
      </c>
    </row>
    <row r="5" customFormat="false" ht="14" hidden="false" customHeight="false" outlineLevel="0" collapsed="false">
      <c r="A5" s="20" t="n">
        <v>1</v>
      </c>
      <c r="B5" s="20" t="n">
        <v>2</v>
      </c>
      <c r="C5" s="20" t="n">
        <v>3</v>
      </c>
      <c r="D5" s="20" t="n">
        <v>4</v>
      </c>
      <c r="E5" s="20" t="n">
        <v>5</v>
      </c>
      <c r="F5" s="20" t="n">
        <v>6</v>
      </c>
      <c r="G5" s="20" t="n">
        <v>7</v>
      </c>
      <c r="H5" s="20" t="n">
        <v>8</v>
      </c>
      <c r="I5" s="20" t="n">
        <v>9</v>
      </c>
      <c r="J5" s="20" t="n">
        <v>10</v>
      </c>
      <c r="K5" s="20" t="n">
        <v>11</v>
      </c>
      <c r="L5" s="20" t="n">
        <v>12</v>
      </c>
      <c r="M5" s="20" t="n">
        <v>13</v>
      </c>
      <c r="N5" s="20" t="n">
        <v>14</v>
      </c>
      <c r="O5" s="20" t="n">
        <v>15</v>
      </c>
    </row>
    <row r="6" s="198" customFormat="true" ht="39" hidden="false" customHeight="true" outlineLevel="0" collapsed="false">
      <c r="A6" s="167" t="n">
        <v>1</v>
      </c>
      <c r="B6" s="167"/>
      <c r="C6" s="168"/>
      <c r="D6" s="195"/>
      <c r="E6" s="150"/>
      <c r="F6" s="168"/>
      <c r="G6" s="168"/>
      <c r="H6" s="92"/>
      <c r="I6" s="195"/>
      <c r="J6" s="195"/>
      <c r="K6" s="195"/>
      <c r="L6" s="195"/>
      <c r="M6" s="197"/>
      <c r="N6" s="197"/>
      <c r="O6" s="150"/>
    </row>
  </sheetData>
  <mergeCells count="11">
    <mergeCell ref="A1:O1"/>
    <mergeCell ref="A2:O2"/>
    <mergeCell ref="A3:A4"/>
    <mergeCell ref="B3:B4"/>
    <mergeCell ref="C3:C4"/>
    <mergeCell ref="D3:D4"/>
    <mergeCell ref="E3:E4"/>
    <mergeCell ref="F3:F4"/>
    <mergeCell ref="G3:G4"/>
    <mergeCell ref="H3:H4"/>
    <mergeCell ref="I3:O3"/>
  </mergeCells>
  <conditionalFormatting sqref="E6">
    <cfRule type="cellIs" priority="2" operator="notEqual" aboveAverage="0" equalAverage="0" bottom="0" percent="0" rank="0" text="" dxfId="0">
      <formula>'Stat-X'!$A$1+'Stat-X'!$A$1</formula>
    </cfRule>
  </conditionalFormatting>
  <conditionalFormatting sqref="O6">
    <cfRule type="cellIs" priority="3" operator="notEqual" aboveAverage="0" equalAverage="0" bottom="0" percent="0" rank="0" text="" dxfId="1">
      <formula>'Stat-X'!$A$1-('Stat-X'!$A$1+'Stat-X'!$A$1+'Stat-X'!$A$1+'Stat-X'!$A$1+'Stat-X'!$A$1+'Stat-X'!$A$1)</formula>
    </cfRule>
  </conditionalFormatting>
  <conditionalFormatting sqref="D6">
    <cfRule type="cellIs" priority="4" operator="notEqual" aboveAverage="0" equalAverage="0" bottom="0" percent="0" rank="0" text="" dxfId="2">
      <formula>'Stat-X'!$G$7</formula>
    </cfRule>
  </conditionalFormatting>
  <printOptions headings="false" gridLines="false" gridLinesSet="true" horizontalCentered="true" verticalCentered="false"/>
  <pageMargins left="0.840277777777778" right="0.25" top="0.984027777777778" bottom="0.984027777777778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N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B6" activeCellId="0" sqref="B6"/>
    </sheetView>
  </sheetViews>
  <sheetFormatPr defaultRowHeight="14"/>
  <cols>
    <col collapsed="false" hidden="false" max="1" min="1" style="191" width="4.82142857142857"/>
    <col collapsed="false" hidden="false" max="14" min="2" style="191" width="11.4897959183673"/>
    <col collapsed="false" hidden="false" max="257" min="15" style="191" width="9.1530612244898"/>
    <col collapsed="false" hidden="false" max="1025" min="258" style="0" width="9.1530612244898"/>
  </cols>
  <sheetData>
    <row r="1" customFormat="false" ht="18" hidden="false" customHeight="false" outlineLevel="0" collapsed="false">
      <c r="A1" s="199" t="s">
        <v>187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</row>
    <row r="2" customFormat="false" ht="22.5" hidden="false" customHeight="true" outlineLevel="0" collapsed="false">
      <c r="A2" s="200" t="s">
        <v>188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="201" customFormat="true" ht="23.25" hidden="false" customHeight="true" outlineLevel="0" collapsed="false">
      <c r="A3" s="14" t="s">
        <v>58</v>
      </c>
      <c r="B3" s="14" t="s">
        <v>189</v>
      </c>
      <c r="C3" s="194" t="s">
        <v>190</v>
      </c>
      <c r="D3" s="9" t="s">
        <v>191</v>
      </c>
      <c r="E3" s="9" t="s">
        <v>192</v>
      </c>
      <c r="F3" s="9" t="s">
        <v>193</v>
      </c>
      <c r="G3" s="9" t="s">
        <v>194</v>
      </c>
      <c r="H3" s="14" t="s">
        <v>195</v>
      </c>
      <c r="I3" s="14"/>
      <c r="J3" s="14"/>
      <c r="K3" s="14"/>
      <c r="L3" s="14"/>
      <c r="M3" s="9" t="s">
        <v>196</v>
      </c>
      <c r="N3" s="9" t="s">
        <v>197</v>
      </c>
    </row>
    <row r="4" s="201" customFormat="true" ht="80.25" hidden="false" customHeight="true" outlineLevel="0" collapsed="false">
      <c r="A4" s="14"/>
      <c r="B4" s="14"/>
      <c r="C4" s="194"/>
      <c r="D4" s="9"/>
      <c r="E4" s="9"/>
      <c r="F4" s="9"/>
      <c r="G4" s="9"/>
      <c r="H4" s="9" t="s">
        <v>198</v>
      </c>
      <c r="I4" s="9" t="s">
        <v>199</v>
      </c>
      <c r="J4" s="9" t="s">
        <v>200</v>
      </c>
      <c r="K4" s="9" t="s">
        <v>201</v>
      </c>
      <c r="L4" s="9" t="s">
        <v>202</v>
      </c>
      <c r="M4" s="9"/>
      <c r="N4" s="9"/>
    </row>
    <row r="5" s="202" customFormat="true" ht="11" hidden="false" customHeight="false" outlineLevel="0" collapsed="false">
      <c r="A5" s="44" t="n">
        <v>1</v>
      </c>
      <c r="B5" s="44" t="n">
        <v>2</v>
      </c>
      <c r="C5" s="44" t="n">
        <v>3</v>
      </c>
      <c r="D5" s="44" t="n">
        <v>4</v>
      </c>
      <c r="E5" s="44" t="n">
        <v>5</v>
      </c>
      <c r="F5" s="44" t="n">
        <v>6</v>
      </c>
      <c r="G5" s="44" t="n">
        <v>7</v>
      </c>
      <c r="H5" s="44" t="n">
        <v>8</v>
      </c>
      <c r="I5" s="44" t="n">
        <v>9</v>
      </c>
      <c r="J5" s="44" t="n">
        <v>10</v>
      </c>
      <c r="K5" s="44" t="n">
        <v>11</v>
      </c>
      <c r="L5" s="44" t="n">
        <v>12</v>
      </c>
      <c r="M5" s="44" t="n">
        <v>13</v>
      </c>
      <c r="N5" s="44" t="n">
        <v>14</v>
      </c>
    </row>
    <row r="6" s="204" customFormat="true" ht="39" hidden="false" customHeight="true" outlineLevel="0" collapsed="false">
      <c r="A6" s="167" t="n">
        <v>1</v>
      </c>
      <c r="B6" s="167"/>
      <c r="C6" s="195"/>
      <c r="D6" s="150"/>
      <c r="E6" s="150"/>
      <c r="F6" s="92"/>
      <c r="G6" s="92"/>
      <c r="H6" s="203"/>
      <c r="I6" s="203"/>
      <c r="J6" s="203"/>
      <c r="K6" s="203"/>
      <c r="L6" s="150"/>
      <c r="M6" s="195"/>
      <c r="N6" s="195"/>
    </row>
  </sheetData>
  <mergeCells count="12">
    <mergeCell ref="A1:N1"/>
    <mergeCell ref="A2:N2"/>
    <mergeCell ref="A3:A4"/>
    <mergeCell ref="B3:B4"/>
    <mergeCell ref="C3:C4"/>
    <mergeCell ref="D3:D4"/>
    <mergeCell ref="E3:E4"/>
    <mergeCell ref="F3:F4"/>
    <mergeCell ref="G3:G4"/>
    <mergeCell ref="H3:L3"/>
    <mergeCell ref="M3:M4"/>
    <mergeCell ref="N3:N4"/>
  </mergeCells>
  <conditionalFormatting sqref="L6">
    <cfRule type="cellIs" priority="2" operator="notEqual" aboveAverage="0" equalAverage="0" bottom="0" percent="0" rank="0" text="" dxfId="0">
      <formula>'Stat-XI'!$A$1-('Stat-XI'!$A$1+'Stat-XI'!$A$1+'Stat-XI'!$A$1+'Stat-XI'!$A$1)</formula>
    </cfRule>
  </conditionalFormatting>
  <conditionalFormatting sqref="G6">
    <cfRule type="cellIs" priority="3" operator="notEqual" aboveAverage="0" equalAverage="0" bottom="0" percent="0" rank="0" text="" dxfId="1">
      <formula>('Stat-XI'!$A$1+'Stat-XI'!$A$1)-'Stat-XI'!$A$1</formula>
    </cfRule>
    <cfRule type="cellIs" priority="4" operator="notEqual" aboveAverage="0" equalAverage="0" bottom="0" percent="0" rank="0" text="" dxfId="2">
      <formula>'Stat-XI'!$G$7</formula>
    </cfRule>
  </conditionalFormatting>
  <printOptions headings="false" gridLines="false" gridLinesSet="true" horizontalCentered="true" verticalCentered="false"/>
  <pageMargins left="0.840277777777778" right="0.25" top="0.984027777777778" bottom="0.984027777777778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false"/>
  </sheetPr>
  <dimension ref="A1:A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9" activeCellId="0" sqref="X19"/>
    </sheetView>
  </sheetViews>
  <sheetFormatPr defaultRowHeight="15"/>
  <cols>
    <col collapsed="false" hidden="false" max="1" min="1" style="205" width="4.15816326530612"/>
    <col collapsed="false" hidden="false" max="2" min="2" style="206" width="36.9591836734694"/>
    <col collapsed="false" hidden="false" max="3" min="3" style="207" width="4.82142857142857"/>
    <col collapsed="false" hidden="false" max="4" min="4" style="207" width="3.99489795918367"/>
    <col collapsed="false" hidden="false" max="5" min="5" style="207" width="4.66326530612245"/>
    <col collapsed="false" hidden="false" max="6" min="6" style="207" width="4.82142857142857"/>
    <col collapsed="false" hidden="false" max="8" min="7" style="207" width="3.99489795918367"/>
    <col collapsed="false" hidden="false" max="9" min="9" style="207" width="4.82142857142857"/>
    <col collapsed="false" hidden="false" max="11" min="10" style="207" width="3.99489795918367"/>
    <col collapsed="false" hidden="false" max="12" min="12" style="207" width="5.15816326530612"/>
    <col collapsed="false" hidden="false" max="13" min="13" style="205" width="5.5"/>
    <col collapsed="false" hidden="false" max="14" min="14" style="205" width="3.99489795918367"/>
    <col collapsed="false" hidden="false" max="15" min="15" style="205" width="4.66326530612245"/>
    <col collapsed="false" hidden="false" max="16" min="16" style="205" width="5.3265306122449"/>
    <col collapsed="false" hidden="false" max="21" min="17" style="205" width="3.99489795918367"/>
    <col collapsed="false" hidden="false" max="22" min="22" style="205" width="5.15816326530612"/>
    <col collapsed="false" hidden="false" max="23" min="23" style="205" width="5.5"/>
    <col collapsed="false" hidden="false" max="24" min="24" style="205" width="3.99489795918367"/>
    <col collapsed="false" hidden="false" max="25" min="25" style="205" width="4.66326530612245"/>
    <col collapsed="false" hidden="false" max="31" min="26" style="205" width="3.99489795918367"/>
    <col collapsed="false" hidden="false" max="32" min="32" style="205" width="5.15816326530612"/>
    <col collapsed="false" hidden="false" max="257" min="33" style="205" width="9.1530612244898"/>
    <col collapsed="false" hidden="false" max="1025" min="258" style="0" width="9.1530612244898"/>
  </cols>
  <sheetData>
    <row r="1" customFormat="false" ht="28.5" hidden="false" customHeight="true" outlineLevel="0" collapsed="false">
      <c r="A1" s="208" t="s">
        <v>203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</row>
    <row r="2" customFormat="false" ht="26" hidden="false" customHeight="true" outlineLevel="0" collapsed="false">
      <c r="A2" s="208" t="s">
        <v>204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</row>
    <row r="3" s="212" customFormat="true" ht="38" hidden="false" customHeight="true" outlineLevel="0" collapsed="false">
      <c r="A3" s="209" t="s">
        <v>205</v>
      </c>
      <c r="B3" s="210" t="s">
        <v>98</v>
      </c>
      <c r="C3" s="123" t="s">
        <v>206</v>
      </c>
      <c r="D3" s="123"/>
      <c r="E3" s="123"/>
      <c r="F3" s="123"/>
      <c r="G3" s="123"/>
      <c r="H3" s="123"/>
      <c r="I3" s="123"/>
      <c r="J3" s="123"/>
      <c r="K3" s="123"/>
      <c r="L3" s="123"/>
      <c r="M3" s="123" t="s">
        <v>207</v>
      </c>
      <c r="N3" s="123"/>
      <c r="O3" s="123"/>
      <c r="P3" s="123"/>
      <c r="Q3" s="123"/>
      <c r="R3" s="123"/>
      <c r="S3" s="123"/>
      <c r="T3" s="123"/>
      <c r="U3" s="123"/>
      <c r="V3" s="123"/>
      <c r="W3" s="211" t="s">
        <v>208</v>
      </c>
      <c r="X3" s="211"/>
      <c r="Y3" s="211"/>
      <c r="Z3" s="211"/>
      <c r="AA3" s="211"/>
      <c r="AB3" s="211"/>
      <c r="AC3" s="211"/>
      <c r="AD3" s="211"/>
      <c r="AE3" s="211"/>
      <c r="AF3" s="211"/>
    </row>
    <row r="4" s="217" customFormat="true" ht="27.75" hidden="false" customHeight="true" outlineLevel="0" collapsed="false">
      <c r="A4" s="209"/>
      <c r="B4" s="210"/>
      <c r="C4" s="213" t="s">
        <v>7</v>
      </c>
      <c r="D4" s="94" t="s">
        <v>8</v>
      </c>
      <c r="E4" s="94" t="s">
        <v>9</v>
      </c>
      <c r="F4" s="94" t="s">
        <v>209</v>
      </c>
      <c r="G4" s="94" t="s">
        <v>11</v>
      </c>
      <c r="H4" s="94" t="s">
        <v>12</v>
      </c>
      <c r="I4" s="94" t="s">
        <v>13</v>
      </c>
      <c r="J4" s="94" t="s">
        <v>14</v>
      </c>
      <c r="K4" s="94" t="s">
        <v>15</v>
      </c>
      <c r="L4" s="214" t="s">
        <v>16</v>
      </c>
      <c r="M4" s="215" t="s">
        <v>7</v>
      </c>
      <c r="N4" s="93" t="s">
        <v>8</v>
      </c>
      <c r="O4" s="93" t="s">
        <v>9</v>
      </c>
      <c r="P4" s="93" t="s">
        <v>10</v>
      </c>
      <c r="Q4" s="93" t="s">
        <v>11</v>
      </c>
      <c r="R4" s="93" t="s">
        <v>12</v>
      </c>
      <c r="S4" s="93" t="s">
        <v>13</v>
      </c>
      <c r="T4" s="93" t="s">
        <v>14</v>
      </c>
      <c r="U4" s="93" t="s">
        <v>15</v>
      </c>
      <c r="V4" s="216" t="s">
        <v>16</v>
      </c>
      <c r="W4" s="215" t="s">
        <v>7</v>
      </c>
      <c r="X4" s="93" t="s">
        <v>8</v>
      </c>
      <c r="Y4" s="93" t="s">
        <v>9</v>
      </c>
      <c r="Z4" s="93" t="s">
        <v>10</v>
      </c>
      <c r="AA4" s="93" t="s">
        <v>11</v>
      </c>
      <c r="AB4" s="93" t="s">
        <v>12</v>
      </c>
      <c r="AC4" s="93" t="s">
        <v>13</v>
      </c>
      <c r="AD4" s="93" t="s">
        <v>14</v>
      </c>
      <c r="AE4" s="93" t="s">
        <v>15</v>
      </c>
      <c r="AF4" s="216" t="s">
        <v>16</v>
      </c>
    </row>
    <row r="5" s="225" customFormat="true" ht="15" hidden="false" customHeight="false" outlineLevel="0" collapsed="false">
      <c r="A5" s="218" t="n">
        <v>1</v>
      </c>
      <c r="B5" s="219" t="s">
        <v>210</v>
      </c>
      <c r="C5" s="220"/>
      <c r="D5" s="221"/>
      <c r="E5" s="222"/>
      <c r="F5" s="222"/>
      <c r="G5" s="221"/>
      <c r="H5" s="221"/>
      <c r="I5" s="221"/>
      <c r="J5" s="221"/>
      <c r="K5" s="221"/>
      <c r="L5" s="223"/>
      <c r="M5" s="220"/>
      <c r="N5" s="221"/>
      <c r="O5" s="222"/>
      <c r="P5" s="222"/>
      <c r="Q5" s="221"/>
      <c r="R5" s="221"/>
      <c r="S5" s="221"/>
      <c r="T5" s="221"/>
      <c r="U5" s="221"/>
      <c r="V5" s="224"/>
      <c r="W5" s="220"/>
      <c r="X5" s="221"/>
      <c r="Y5" s="222"/>
      <c r="Z5" s="222"/>
      <c r="AA5" s="221"/>
      <c r="AB5" s="221"/>
      <c r="AC5" s="221"/>
      <c r="AD5" s="221"/>
      <c r="AE5" s="221"/>
      <c r="AF5" s="224"/>
    </row>
    <row r="6" s="225" customFormat="true" ht="15" hidden="false" customHeight="false" outlineLevel="0" collapsed="false">
      <c r="A6" s="218" t="n">
        <v>2</v>
      </c>
      <c r="B6" s="219" t="s">
        <v>211</v>
      </c>
      <c r="C6" s="226"/>
      <c r="D6" s="227"/>
      <c r="E6" s="222"/>
      <c r="F6" s="222"/>
      <c r="G6" s="227"/>
      <c r="H6" s="227"/>
      <c r="I6" s="227"/>
      <c r="J6" s="227"/>
      <c r="K6" s="221"/>
      <c r="L6" s="223"/>
      <c r="M6" s="226"/>
      <c r="N6" s="227"/>
      <c r="O6" s="222"/>
      <c r="P6" s="222"/>
      <c r="Q6" s="227"/>
      <c r="R6" s="227"/>
      <c r="S6" s="227"/>
      <c r="T6" s="227"/>
      <c r="U6" s="221"/>
      <c r="V6" s="224"/>
      <c r="W6" s="226"/>
      <c r="X6" s="227"/>
      <c r="Y6" s="222"/>
      <c r="Z6" s="222"/>
      <c r="AA6" s="227"/>
      <c r="AB6" s="227"/>
      <c r="AC6" s="227"/>
      <c r="AD6" s="227"/>
      <c r="AE6" s="221"/>
      <c r="AF6" s="224"/>
    </row>
    <row r="7" s="225" customFormat="true" ht="15" hidden="false" customHeight="false" outlineLevel="0" collapsed="false">
      <c r="A7" s="218" t="n">
        <v>3</v>
      </c>
      <c r="B7" s="219" t="s">
        <v>212</v>
      </c>
      <c r="C7" s="226"/>
      <c r="D7" s="227"/>
      <c r="E7" s="222"/>
      <c r="F7" s="222"/>
      <c r="G7" s="227"/>
      <c r="H7" s="227"/>
      <c r="I7" s="227"/>
      <c r="J7" s="227"/>
      <c r="K7" s="221"/>
      <c r="L7" s="223"/>
      <c r="M7" s="226"/>
      <c r="N7" s="227"/>
      <c r="O7" s="222"/>
      <c r="P7" s="222"/>
      <c r="Q7" s="227"/>
      <c r="R7" s="227"/>
      <c r="S7" s="227"/>
      <c r="T7" s="227"/>
      <c r="U7" s="221"/>
      <c r="V7" s="224"/>
      <c r="W7" s="226"/>
      <c r="X7" s="227"/>
      <c r="Y7" s="222"/>
      <c r="Z7" s="222"/>
      <c r="AA7" s="227"/>
      <c r="AB7" s="227"/>
      <c r="AC7" s="227"/>
      <c r="AD7" s="227"/>
      <c r="AE7" s="221"/>
      <c r="AF7" s="224"/>
    </row>
    <row r="8" s="225" customFormat="true" ht="15" hidden="false" customHeight="false" outlineLevel="0" collapsed="false">
      <c r="A8" s="218" t="n">
        <v>4</v>
      </c>
      <c r="B8" s="219" t="s">
        <v>213</v>
      </c>
      <c r="C8" s="226"/>
      <c r="D8" s="227"/>
      <c r="E8" s="222"/>
      <c r="F8" s="222"/>
      <c r="G8" s="227"/>
      <c r="H8" s="227"/>
      <c r="I8" s="227"/>
      <c r="J8" s="227"/>
      <c r="K8" s="221"/>
      <c r="L8" s="223"/>
      <c r="M8" s="226"/>
      <c r="N8" s="227"/>
      <c r="O8" s="222"/>
      <c r="P8" s="222"/>
      <c r="Q8" s="227"/>
      <c r="R8" s="227"/>
      <c r="S8" s="227"/>
      <c r="T8" s="227"/>
      <c r="U8" s="221"/>
      <c r="V8" s="224"/>
      <c r="W8" s="226"/>
      <c r="X8" s="227"/>
      <c r="Y8" s="222"/>
      <c r="Z8" s="222"/>
      <c r="AA8" s="227"/>
      <c r="AB8" s="227"/>
      <c r="AC8" s="227"/>
      <c r="AD8" s="227"/>
      <c r="AE8" s="221"/>
      <c r="AF8" s="224"/>
    </row>
    <row r="9" s="225" customFormat="true" ht="15" hidden="false" customHeight="false" outlineLevel="0" collapsed="false">
      <c r="A9" s="218" t="n">
        <v>5</v>
      </c>
      <c r="B9" s="219" t="s">
        <v>214</v>
      </c>
      <c r="C9" s="226"/>
      <c r="D9" s="227"/>
      <c r="E9" s="222"/>
      <c r="F9" s="222"/>
      <c r="G9" s="227"/>
      <c r="H9" s="227"/>
      <c r="I9" s="227"/>
      <c r="J9" s="227"/>
      <c r="K9" s="221"/>
      <c r="L9" s="223"/>
      <c r="M9" s="226"/>
      <c r="N9" s="227"/>
      <c r="O9" s="222"/>
      <c r="P9" s="222"/>
      <c r="Q9" s="227"/>
      <c r="R9" s="227"/>
      <c r="S9" s="227"/>
      <c r="T9" s="227"/>
      <c r="U9" s="221"/>
      <c r="V9" s="224"/>
      <c r="W9" s="226"/>
      <c r="X9" s="227"/>
      <c r="Y9" s="222"/>
      <c r="Z9" s="222"/>
      <c r="AA9" s="227"/>
      <c r="AB9" s="227"/>
      <c r="AC9" s="227"/>
      <c r="AD9" s="227"/>
      <c r="AE9" s="221"/>
      <c r="AF9" s="224"/>
    </row>
    <row r="10" s="225" customFormat="true" ht="15" hidden="false" customHeight="false" outlineLevel="0" collapsed="false">
      <c r="A10" s="218" t="n">
        <v>6</v>
      </c>
      <c r="B10" s="219" t="s">
        <v>215</v>
      </c>
      <c r="C10" s="226"/>
      <c r="D10" s="227"/>
      <c r="E10" s="222"/>
      <c r="F10" s="222"/>
      <c r="G10" s="227"/>
      <c r="H10" s="227"/>
      <c r="I10" s="227"/>
      <c r="J10" s="227"/>
      <c r="K10" s="221"/>
      <c r="L10" s="223"/>
      <c r="M10" s="226"/>
      <c r="N10" s="227"/>
      <c r="O10" s="222"/>
      <c r="P10" s="222"/>
      <c r="Q10" s="227"/>
      <c r="R10" s="227"/>
      <c r="S10" s="227"/>
      <c r="T10" s="227"/>
      <c r="U10" s="221"/>
      <c r="V10" s="224"/>
      <c r="W10" s="226"/>
      <c r="X10" s="227"/>
      <c r="Y10" s="222"/>
      <c r="Z10" s="222"/>
      <c r="AA10" s="227"/>
      <c r="AB10" s="227"/>
      <c r="AC10" s="227"/>
      <c r="AD10" s="227"/>
      <c r="AE10" s="221"/>
      <c r="AF10" s="224"/>
    </row>
    <row r="11" s="225" customFormat="true" ht="15" hidden="false" customHeight="false" outlineLevel="0" collapsed="false">
      <c r="A11" s="218" t="n">
        <v>7</v>
      </c>
      <c r="B11" s="219" t="s">
        <v>216</v>
      </c>
      <c r="C11" s="226"/>
      <c r="D11" s="227"/>
      <c r="E11" s="222"/>
      <c r="F11" s="222"/>
      <c r="G11" s="227"/>
      <c r="H11" s="227"/>
      <c r="I11" s="227"/>
      <c r="J11" s="227"/>
      <c r="K11" s="221"/>
      <c r="L11" s="223"/>
      <c r="M11" s="226"/>
      <c r="N11" s="227"/>
      <c r="O11" s="222"/>
      <c r="P11" s="222"/>
      <c r="Q11" s="227"/>
      <c r="R11" s="227"/>
      <c r="S11" s="227"/>
      <c r="T11" s="227"/>
      <c r="U11" s="221"/>
      <c r="V11" s="224"/>
      <c r="W11" s="226"/>
      <c r="X11" s="227"/>
      <c r="Y11" s="222"/>
      <c r="Z11" s="222"/>
      <c r="AA11" s="227"/>
      <c r="AB11" s="227"/>
      <c r="AC11" s="227"/>
      <c r="AD11" s="227"/>
      <c r="AE11" s="221"/>
      <c r="AF11" s="224"/>
    </row>
    <row r="12" s="225" customFormat="true" ht="15" hidden="false" customHeight="false" outlineLevel="0" collapsed="false">
      <c r="A12" s="218" t="n">
        <v>8</v>
      </c>
      <c r="B12" s="219" t="s">
        <v>217</v>
      </c>
      <c r="C12" s="226"/>
      <c r="D12" s="227"/>
      <c r="E12" s="222"/>
      <c r="F12" s="222"/>
      <c r="G12" s="227"/>
      <c r="H12" s="227"/>
      <c r="I12" s="227"/>
      <c r="J12" s="227"/>
      <c r="K12" s="221"/>
      <c r="L12" s="223"/>
      <c r="M12" s="226"/>
      <c r="N12" s="227"/>
      <c r="O12" s="222"/>
      <c r="P12" s="222"/>
      <c r="Q12" s="227"/>
      <c r="R12" s="227"/>
      <c r="S12" s="227"/>
      <c r="T12" s="227"/>
      <c r="U12" s="221"/>
      <c r="V12" s="224"/>
      <c r="W12" s="226"/>
      <c r="X12" s="227"/>
      <c r="Y12" s="222"/>
      <c r="Z12" s="222"/>
      <c r="AA12" s="227"/>
      <c r="AB12" s="227"/>
      <c r="AC12" s="227"/>
      <c r="AD12" s="227"/>
      <c r="AE12" s="221"/>
      <c r="AF12" s="224"/>
    </row>
    <row r="13" s="225" customFormat="true" ht="15" hidden="false" customHeight="false" outlineLevel="0" collapsed="false">
      <c r="A13" s="218" t="n">
        <v>9</v>
      </c>
      <c r="B13" s="219" t="s">
        <v>218</v>
      </c>
      <c r="C13" s="226"/>
      <c r="D13" s="227"/>
      <c r="E13" s="222"/>
      <c r="F13" s="222"/>
      <c r="G13" s="227"/>
      <c r="H13" s="227"/>
      <c r="I13" s="227"/>
      <c r="J13" s="227"/>
      <c r="K13" s="221"/>
      <c r="L13" s="223"/>
      <c r="M13" s="226"/>
      <c r="N13" s="227"/>
      <c r="O13" s="222"/>
      <c r="P13" s="222"/>
      <c r="Q13" s="227"/>
      <c r="R13" s="227"/>
      <c r="S13" s="227"/>
      <c r="T13" s="227"/>
      <c r="U13" s="221"/>
      <c r="V13" s="224"/>
      <c r="W13" s="226"/>
      <c r="X13" s="227"/>
      <c r="Y13" s="222"/>
      <c r="Z13" s="222"/>
      <c r="AA13" s="227"/>
      <c r="AB13" s="227"/>
      <c r="AC13" s="227"/>
      <c r="AD13" s="227"/>
      <c r="AE13" s="221"/>
      <c r="AF13" s="224"/>
    </row>
    <row r="14" s="225" customFormat="true" ht="15" hidden="false" customHeight="false" outlineLevel="0" collapsed="false">
      <c r="A14" s="218" t="n">
        <v>10</v>
      </c>
      <c r="B14" s="219" t="s">
        <v>219</v>
      </c>
      <c r="C14" s="226"/>
      <c r="D14" s="227"/>
      <c r="E14" s="222"/>
      <c r="F14" s="222"/>
      <c r="G14" s="227"/>
      <c r="H14" s="227"/>
      <c r="I14" s="227"/>
      <c r="J14" s="227"/>
      <c r="K14" s="221"/>
      <c r="L14" s="223"/>
      <c r="M14" s="226"/>
      <c r="N14" s="227"/>
      <c r="O14" s="222"/>
      <c r="P14" s="222"/>
      <c r="Q14" s="227"/>
      <c r="R14" s="227"/>
      <c r="S14" s="227"/>
      <c r="T14" s="227"/>
      <c r="U14" s="221"/>
      <c r="V14" s="224"/>
      <c r="W14" s="226"/>
      <c r="X14" s="227"/>
      <c r="Y14" s="222"/>
      <c r="Z14" s="222"/>
      <c r="AA14" s="227"/>
      <c r="AB14" s="227"/>
      <c r="AC14" s="227"/>
      <c r="AD14" s="227"/>
      <c r="AE14" s="221"/>
      <c r="AF14" s="224"/>
    </row>
    <row r="15" s="225" customFormat="true" ht="15" hidden="false" customHeight="false" outlineLevel="0" collapsed="false">
      <c r="A15" s="228" t="n">
        <v>11</v>
      </c>
      <c r="B15" s="229" t="s">
        <v>220</v>
      </c>
      <c r="C15" s="230"/>
      <c r="D15" s="231"/>
      <c r="E15" s="222"/>
      <c r="F15" s="222"/>
      <c r="G15" s="231"/>
      <c r="H15" s="231"/>
      <c r="I15" s="231"/>
      <c r="J15" s="231"/>
      <c r="K15" s="232"/>
      <c r="L15" s="223"/>
      <c r="M15" s="230"/>
      <c r="N15" s="231"/>
      <c r="O15" s="222"/>
      <c r="P15" s="222"/>
      <c r="Q15" s="231"/>
      <c r="R15" s="231"/>
      <c r="S15" s="231"/>
      <c r="T15" s="231"/>
      <c r="U15" s="232"/>
      <c r="V15" s="224"/>
      <c r="W15" s="230"/>
      <c r="X15" s="231"/>
      <c r="Y15" s="222"/>
      <c r="Z15" s="222"/>
      <c r="AA15" s="231"/>
      <c r="AB15" s="231"/>
      <c r="AC15" s="231"/>
      <c r="AD15" s="231"/>
      <c r="AE15" s="232"/>
      <c r="AF15" s="224"/>
    </row>
    <row r="16" s="225" customFormat="true" ht="15" hidden="false" customHeight="false" outlineLevel="0" collapsed="false">
      <c r="A16" s="228" t="n">
        <v>12</v>
      </c>
      <c r="B16" s="229" t="s">
        <v>221</v>
      </c>
      <c r="C16" s="230"/>
      <c r="D16" s="231"/>
      <c r="E16" s="233"/>
      <c r="F16" s="233"/>
      <c r="G16" s="231"/>
      <c r="H16" s="231"/>
      <c r="I16" s="231"/>
      <c r="J16" s="231"/>
      <c r="K16" s="232"/>
      <c r="L16" s="234"/>
      <c r="M16" s="230"/>
      <c r="N16" s="231"/>
      <c r="O16" s="233"/>
      <c r="P16" s="233"/>
      <c r="Q16" s="231"/>
      <c r="R16" s="231"/>
      <c r="S16" s="231"/>
      <c r="T16" s="231"/>
      <c r="U16" s="232"/>
      <c r="V16" s="235"/>
      <c r="W16" s="230"/>
      <c r="X16" s="231"/>
      <c r="Y16" s="233"/>
      <c r="Z16" s="233"/>
      <c r="AA16" s="231"/>
      <c r="AB16" s="231"/>
      <c r="AC16" s="231"/>
      <c r="AD16" s="231"/>
      <c r="AE16" s="232"/>
      <c r="AF16" s="235"/>
    </row>
    <row r="17" s="237" customFormat="true" ht="30" hidden="false" customHeight="true" outlineLevel="0" collapsed="false">
      <c r="A17" s="99" t="s">
        <v>77</v>
      </c>
      <c r="B17" s="99"/>
      <c r="C17" s="236" t="n">
        <f aca="false">SUM(C5:C16)</f>
        <v>0</v>
      </c>
      <c r="D17" s="236" t="n">
        <f aca="false">SUM(D5:D16)</f>
        <v>0</v>
      </c>
      <c r="E17" s="236" t="n">
        <f aca="false">SUM(E5:E16)</f>
        <v>0</v>
      </c>
      <c r="F17" s="236" t="n">
        <f aca="false">SUM(F5:F16)</f>
        <v>0</v>
      </c>
      <c r="G17" s="236" t="n">
        <f aca="false">SUM(G5:G16)</f>
        <v>0</v>
      </c>
      <c r="H17" s="236" t="n">
        <f aca="false">SUM(H5:H16)</f>
        <v>0</v>
      </c>
      <c r="I17" s="236" t="n">
        <f aca="false">SUM(I5:I16)</f>
        <v>0</v>
      </c>
      <c r="J17" s="236" t="n">
        <f aca="false">SUM(J5:J16)</f>
        <v>0</v>
      </c>
      <c r="K17" s="236" t="n">
        <f aca="false">SUM(K5:K16)</f>
        <v>0</v>
      </c>
      <c r="L17" s="236" t="n">
        <f aca="false">SUM(L5:L16)</f>
        <v>0</v>
      </c>
      <c r="M17" s="236" t="n">
        <f aca="false">SUM(M5:M16)</f>
        <v>0</v>
      </c>
      <c r="N17" s="236" t="n">
        <f aca="false">SUM(N5:N16)</f>
        <v>0</v>
      </c>
      <c r="O17" s="236" t="n">
        <f aca="false">SUM(O5:O16)</f>
        <v>0</v>
      </c>
      <c r="P17" s="236" t="n">
        <f aca="false">SUM(P5:P16)</f>
        <v>0</v>
      </c>
      <c r="Q17" s="236" t="n">
        <f aca="false">SUM(Q5:Q16)</f>
        <v>0</v>
      </c>
      <c r="R17" s="236" t="n">
        <f aca="false">SUM(R5:R16)</f>
        <v>0</v>
      </c>
      <c r="S17" s="236" t="n">
        <f aca="false">SUM(S5:S16)</f>
        <v>0</v>
      </c>
      <c r="T17" s="236" t="n">
        <f aca="false">SUM(T5:T16)</f>
        <v>0</v>
      </c>
      <c r="U17" s="236" t="n">
        <f aca="false">SUM(U5:U16)</f>
        <v>0</v>
      </c>
      <c r="V17" s="236" t="n">
        <f aca="false">SUM(V5:V16)</f>
        <v>0</v>
      </c>
      <c r="W17" s="236" t="n">
        <f aca="false">SUM(W5:W16)</f>
        <v>0</v>
      </c>
      <c r="X17" s="236" t="n">
        <f aca="false">SUM(X5:X16)</f>
        <v>0</v>
      </c>
      <c r="Y17" s="236" t="n">
        <f aca="false">SUM(Y5:Y16)</f>
        <v>0</v>
      </c>
      <c r="Z17" s="236" t="n">
        <f aca="false">SUM(Z5:Z16)</f>
        <v>0</v>
      </c>
      <c r="AA17" s="236" t="n">
        <f aca="false">SUM(AA5:AA16)</f>
        <v>0</v>
      </c>
      <c r="AB17" s="236" t="n">
        <f aca="false">SUM(AB5:AB16)</f>
        <v>0</v>
      </c>
      <c r="AC17" s="236" t="n">
        <f aca="false">SUM(AC5:AC16)</f>
        <v>0</v>
      </c>
      <c r="AD17" s="236" t="n">
        <f aca="false">SUM(AD5:AD16)</f>
        <v>0</v>
      </c>
      <c r="AE17" s="236" t="n">
        <f aca="false">SUM(AE5:AE16)</f>
        <v>0</v>
      </c>
      <c r="AF17" s="236" t="n">
        <f aca="false">SUM(AF5:AF16)</f>
        <v>0</v>
      </c>
    </row>
  </sheetData>
  <mergeCells count="8">
    <mergeCell ref="A1:AF1"/>
    <mergeCell ref="A2:AF2"/>
    <mergeCell ref="A3:A4"/>
    <mergeCell ref="B3:B4"/>
    <mergeCell ref="C3:L3"/>
    <mergeCell ref="M3:V3"/>
    <mergeCell ref="W3:AF3"/>
    <mergeCell ref="A17:B17"/>
  </mergeCells>
  <conditionalFormatting sqref="E5:E16,O5:O16,Y5:Y16">
    <cfRule type="cellIs" priority="2" operator="lessThan" aboveAverage="0" equalAverage="0" bottom="0" percent="0" rank="0" text="" dxfId="0">
      <formula>'Stat-XII'!$A$1-'Stat-XII'!$A$1</formula>
    </cfRule>
    <cfRule type="cellIs" priority="3" operator="greaterThan" aboveAverage="0" equalAverage="0" bottom="0" percent="0" rank="0" text="" dxfId="1">
      <formula>'Stat-XII'!$M$13-'Stat-XII'!$M$13</formula>
    </cfRule>
  </conditionalFormatting>
  <conditionalFormatting sqref="F5:F16,P5:P16,Z5:Z16">
    <cfRule type="cellIs" priority="4" operator="lessThan" aboveAverage="0" equalAverage="0" bottom="0" percent="0" rank="0" text="" dxfId="2">
      <formula>'Stat-XII'!G5+'Stat-XII'!H5+'Stat-XII'!I5+'Stat-XII'!J5</formula>
    </cfRule>
    <cfRule type="cellIs" priority="5" operator="greaterThan" aboveAverage="0" equalAverage="0" bottom="0" percent="0" rank="0" text="" dxfId="3">
      <formula>'Stat-XII'!G5+'Stat-XII'!H5+'Stat-XII'!I5+'Stat-XII'!J5</formula>
    </cfRule>
  </conditionalFormatting>
  <conditionalFormatting sqref="V5,AF5,L5:L16">
    <cfRule type="cellIs" priority="6" operator="greaterThan" aboveAverage="0" equalAverage="0" bottom="0" percent="0" rank="0" text="" dxfId="4">
      <formula>'Stat-XII'!$M$13-('Stat-XII'!$M$13+'Stat-XII'!$CM$3163)</formula>
    </cfRule>
    <cfRule type="cellIs" priority="7" operator="lessThan" aboveAverage="0" equalAverage="0" bottom="0" percent="0" rank="0" text="" dxfId="5">
      <formula>'Stat-XII'!$M$13-('Stat-XII'!$M$13+'Stat-XII'!$M$13)</formula>
    </cfRule>
  </conditionalFormatting>
  <conditionalFormatting sqref="F5:F16,P5:P16,Z5:Z16">
    <cfRule type="cellIs" priority="8" operator="greaterThan" aboveAverage="0" equalAverage="0" bottom="0" percent="0" rank="0" text="" dxfId="6">
      <formula>'Stat-XII'!$M$13</formula>
    </cfRule>
    <cfRule type="cellIs" priority="9" operator="greaterThan" aboveAverage="0" equalAverage="0" bottom="0" percent="0" rank="0" text="" dxfId="7">
      <formula>"E5"</formula>
    </cfRule>
  </conditionalFormatting>
  <conditionalFormatting sqref="F8,P8,Z8">
    <cfRule type="cellIs" priority="10" operator="lessThan" aboveAverage="0" equalAverage="0" bottom="0" percent="0" rank="0" text="" dxfId="8">
      <formula>'Stat-XII'!G8+'Stat-XII'!$M$13+'Stat-XII'!I8+'Stat-XII'!J8</formula>
    </cfRule>
    <cfRule type="cellIs" priority="11" operator="greaterThan" aboveAverage="0" equalAverage="0" bottom="0" percent="0" rank="0" text="" dxfId="9">
      <formula>'Stat-XII'!G8+'Stat-XII'!$M$13+'Stat-XII'!I8+'Stat-XII'!J8</formula>
    </cfRule>
  </conditionalFormatting>
  <conditionalFormatting sqref="C5:K16,M5:AF16">
    <cfRule type="cellIs" priority="12" operator="lessThan" aboveAverage="0" equalAverage="0" bottom="0" percent="0" rank="0" text="" dxfId="10">
      <formula>0</formula>
    </cfRule>
  </conditionalFormatting>
  <conditionalFormatting sqref="C11:K11,M11:U11,W11:AE11">
    <cfRule type="cellIs" priority="13" operator="notEqual" aboveAverage="0" equalAverage="0" bottom="0" percent="0" rank="0" text="" dxfId="11">
      <formula>'Stat-XII'!$A$1</formula>
    </cfRule>
  </conditionalFormatting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5" scale="9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false"/>
  </sheetPr>
  <dimension ref="A1:AP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" min="1" style="205" width="4.15816326530612"/>
    <col collapsed="false" hidden="false" max="2" min="2" style="206" width="36.9591836734694"/>
    <col collapsed="false" hidden="false" max="3" min="3" style="207" width="4.82142857142857"/>
    <col collapsed="false" hidden="false" max="4" min="4" style="207" width="3.99489795918367"/>
    <col collapsed="false" hidden="false" max="5" min="5" style="207" width="4.66326530612245"/>
    <col collapsed="false" hidden="false" max="6" min="6" style="207" width="4.82142857142857"/>
    <col collapsed="false" hidden="false" max="8" min="7" style="207" width="3.99489795918367"/>
    <col collapsed="false" hidden="false" max="9" min="9" style="207" width="5.99489795918367"/>
    <col collapsed="false" hidden="false" max="12" min="10" style="207" width="3.99489795918367"/>
    <col collapsed="false" hidden="false" max="13" min="13" style="205" width="5.5"/>
    <col collapsed="false" hidden="false" max="14" min="14" style="205" width="3.99489795918367"/>
    <col collapsed="false" hidden="false" max="15" min="15" style="205" width="4.66326530612245"/>
    <col collapsed="false" hidden="false" max="16" min="16" style="205" width="5.3265306122449"/>
    <col collapsed="false" hidden="false" max="22" min="17" style="205" width="3.99489795918367"/>
    <col collapsed="false" hidden="false" max="23" min="23" style="205" width="5.5"/>
    <col collapsed="false" hidden="false" max="24" min="24" style="205" width="3.99489795918367"/>
    <col collapsed="false" hidden="false" max="25" min="25" style="205" width="4.66326530612245"/>
    <col collapsed="false" hidden="false" max="32" min="26" style="205" width="3.99489795918367"/>
    <col collapsed="false" hidden="false" max="33" min="33" style="205" width="4.5"/>
    <col collapsed="false" hidden="false" max="42" min="34" style="205" width="3.99489795918367"/>
    <col collapsed="false" hidden="false" max="257" min="43" style="205" width="9.1530612244898"/>
    <col collapsed="false" hidden="false" max="1025" min="258" style="0" width="9.1530612244898"/>
  </cols>
  <sheetData>
    <row r="1" customFormat="false" ht="28.5" hidden="false" customHeight="true" outlineLevel="0" collapsed="false">
      <c r="A1" s="208" t="s">
        <v>222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</row>
    <row r="2" customFormat="false" ht="26" hidden="false" customHeight="true" outlineLevel="0" collapsed="false">
      <c r="A2" s="238" t="s">
        <v>223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</row>
    <row r="3" s="212" customFormat="true" ht="20" hidden="false" customHeight="true" outlineLevel="0" collapsed="false">
      <c r="A3" s="209" t="s">
        <v>205</v>
      </c>
      <c r="B3" s="210" t="s">
        <v>98</v>
      </c>
      <c r="C3" s="239" t="n">
        <f aca="false">[1]'Stat-V-A'!AI3</f>
        <v>2012</v>
      </c>
      <c r="D3" s="239"/>
      <c r="E3" s="239"/>
      <c r="F3" s="239"/>
      <c r="G3" s="239"/>
      <c r="H3" s="239"/>
      <c r="I3" s="239"/>
      <c r="J3" s="239"/>
      <c r="K3" s="239"/>
      <c r="L3" s="239"/>
      <c r="M3" s="239" t="n">
        <f aca="false">[1]'Stat-V-A'!AJ3</f>
        <v>2013</v>
      </c>
      <c r="N3" s="239"/>
      <c r="O3" s="239"/>
      <c r="P3" s="239"/>
      <c r="Q3" s="239"/>
      <c r="R3" s="239"/>
      <c r="S3" s="239"/>
      <c r="T3" s="239"/>
      <c r="U3" s="239"/>
      <c r="V3" s="239"/>
      <c r="W3" s="239" t="n">
        <f aca="false">[1]'Stat-V-A'!AK3</f>
        <v>2014</v>
      </c>
      <c r="X3" s="239"/>
      <c r="Y3" s="239"/>
      <c r="Z3" s="239"/>
      <c r="AA3" s="239"/>
      <c r="AB3" s="239"/>
      <c r="AC3" s="239"/>
      <c r="AD3" s="239"/>
      <c r="AE3" s="239"/>
      <c r="AF3" s="239"/>
      <c r="AG3" s="239" t="s">
        <v>224</v>
      </c>
      <c r="AH3" s="239"/>
      <c r="AI3" s="239"/>
      <c r="AJ3" s="239"/>
      <c r="AK3" s="239"/>
      <c r="AL3" s="239"/>
      <c r="AM3" s="239"/>
      <c r="AN3" s="239"/>
      <c r="AO3" s="239"/>
      <c r="AP3" s="239"/>
    </row>
    <row r="4" s="217" customFormat="true" ht="27.75" hidden="false" customHeight="true" outlineLevel="0" collapsed="false">
      <c r="A4" s="209"/>
      <c r="B4" s="210"/>
      <c r="C4" s="213" t="s">
        <v>7</v>
      </c>
      <c r="D4" s="94" t="s">
        <v>8</v>
      </c>
      <c r="E4" s="94" t="s">
        <v>9</v>
      </c>
      <c r="F4" s="94" t="s">
        <v>209</v>
      </c>
      <c r="G4" s="94" t="s">
        <v>11</v>
      </c>
      <c r="H4" s="94" t="s">
        <v>12</v>
      </c>
      <c r="I4" s="94" t="s">
        <v>13</v>
      </c>
      <c r="J4" s="94" t="s">
        <v>14</v>
      </c>
      <c r="K4" s="94" t="s">
        <v>15</v>
      </c>
      <c r="L4" s="214" t="s">
        <v>16</v>
      </c>
      <c r="M4" s="215" t="s">
        <v>7</v>
      </c>
      <c r="N4" s="93" t="s">
        <v>8</v>
      </c>
      <c r="O4" s="93" t="s">
        <v>9</v>
      </c>
      <c r="P4" s="93" t="s">
        <v>10</v>
      </c>
      <c r="Q4" s="93" t="s">
        <v>11</v>
      </c>
      <c r="R4" s="93" t="s">
        <v>12</v>
      </c>
      <c r="S4" s="93" t="s">
        <v>13</v>
      </c>
      <c r="T4" s="93" t="s">
        <v>14</v>
      </c>
      <c r="U4" s="93" t="s">
        <v>15</v>
      </c>
      <c r="V4" s="216" t="s">
        <v>16</v>
      </c>
      <c r="W4" s="215" t="s">
        <v>7</v>
      </c>
      <c r="X4" s="93" t="s">
        <v>8</v>
      </c>
      <c r="Y4" s="93" t="s">
        <v>9</v>
      </c>
      <c r="Z4" s="93" t="s">
        <v>10</v>
      </c>
      <c r="AA4" s="93" t="s">
        <v>11</v>
      </c>
      <c r="AB4" s="93" t="s">
        <v>12</v>
      </c>
      <c r="AC4" s="93" t="s">
        <v>13</v>
      </c>
      <c r="AD4" s="93" t="s">
        <v>14</v>
      </c>
      <c r="AE4" s="93" t="s">
        <v>15</v>
      </c>
      <c r="AF4" s="216" t="s">
        <v>16</v>
      </c>
      <c r="AG4" s="215" t="s">
        <v>7</v>
      </c>
      <c r="AH4" s="93" t="s">
        <v>8</v>
      </c>
      <c r="AI4" s="93" t="s">
        <v>9</v>
      </c>
      <c r="AJ4" s="93" t="s">
        <v>10</v>
      </c>
      <c r="AK4" s="93" t="s">
        <v>11</v>
      </c>
      <c r="AL4" s="93" t="s">
        <v>12</v>
      </c>
      <c r="AM4" s="93" t="s">
        <v>13</v>
      </c>
      <c r="AN4" s="93" t="s">
        <v>14</v>
      </c>
      <c r="AO4" s="93" t="s">
        <v>15</v>
      </c>
      <c r="AP4" s="216" t="s">
        <v>16</v>
      </c>
    </row>
    <row r="5" s="225" customFormat="true" ht="15" hidden="false" customHeight="false" outlineLevel="0" collapsed="false">
      <c r="A5" s="218" t="n">
        <v>1</v>
      </c>
      <c r="B5" s="219" t="s">
        <v>210</v>
      </c>
      <c r="C5" s="220"/>
      <c r="D5" s="221"/>
      <c r="E5" s="222" t="n">
        <f aca="false">C5-D5</f>
        <v>0</v>
      </c>
      <c r="F5" s="222" t="n">
        <f aca="false">G5+H5+I5+J5</f>
        <v>0</v>
      </c>
      <c r="G5" s="221"/>
      <c r="H5" s="221"/>
      <c r="I5" s="221"/>
      <c r="J5" s="221"/>
      <c r="K5" s="221"/>
      <c r="L5" s="223" t="n">
        <f aca="false">E5-F5-K5</f>
        <v>0</v>
      </c>
      <c r="M5" s="220"/>
      <c r="N5" s="221"/>
      <c r="O5" s="222" t="n">
        <f aca="false">M5-N5</f>
        <v>0</v>
      </c>
      <c r="P5" s="222" t="n">
        <f aca="false">Q5+R5+S5+T5</f>
        <v>0</v>
      </c>
      <c r="Q5" s="221"/>
      <c r="R5" s="221"/>
      <c r="S5" s="221"/>
      <c r="T5" s="221"/>
      <c r="U5" s="221"/>
      <c r="V5" s="224" t="n">
        <f aca="false">O5-P5-U5</f>
        <v>0</v>
      </c>
      <c r="W5" s="220"/>
      <c r="X5" s="221"/>
      <c r="Y5" s="222" t="n">
        <f aca="false">W5-X5</f>
        <v>0</v>
      </c>
      <c r="Z5" s="222" t="n">
        <f aca="false">AA5+AB5+AC5+AD5</f>
        <v>0</v>
      </c>
      <c r="AA5" s="221"/>
      <c r="AB5" s="221"/>
      <c r="AC5" s="221"/>
      <c r="AD5" s="221"/>
      <c r="AE5" s="221"/>
      <c r="AF5" s="224" t="n">
        <f aca="false">Y5-Z5-AE5</f>
        <v>0</v>
      </c>
      <c r="AG5" s="220"/>
      <c r="AH5" s="221"/>
      <c r="AI5" s="222" t="n">
        <f aca="false">AG5-AH5</f>
        <v>0</v>
      </c>
      <c r="AJ5" s="222" t="n">
        <f aca="false">AK5+AL5+AM5+AN5</f>
        <v>0</v>
      </c>
      <c r="AK5" s="221"/>
      <c r="AL5" s="221"/>
      <c r="AM5" s="221"/>
      <c r="AN5" s="221"/>
      <c r="AO5" s="221"/>
      <c r="AP5" s="224" t="n">
        <f aca="false">AI5-AJ5-AO5</f>
        <v>0</v>
      </c>
    </row>
    <row r="6" s="225" customFormat="true" ht="15" hidden="false" customHeight="false" outlineLevel="0" collapsed="false">
      <c r="A6" s="218" t="n">
        <v>2</v>
      </c>
      <c r="B6" s="219" t="s">
        <v>211</v>
      </c>
      <c r="C6" s="226"/>
      <c r="D6" s="227"/>
      <c r="E6" s="222" t="n">
        <f aca="false">C6-D6</f>
        <v>0</v>
      </c>
      <c r="F6" s="222" t="n">
        <f aca="false">G6+H6+I6+J6</f>
        <v>0</v>
      </c>
      <c r="G6" s="227"/>
      <c r="H6" s="227"/>
      <c r="I6" s="227"/>
      <c r="J6" s="227"/>
      <c r="K6" s="221"/>
      <c r="L6" s="223" t="n">
        <f aca="false">E6-F6-K6</f>
        <v>0</v>
      </c>
      <c r="M6" s="226"/>
      <c r="N6" s="227"/>
      <c r="O6" s="222" t="n">
        <f aca="false">M6-N6</f>
        <v>0</v>
      </c>
      <c r="P6" s="222" t="n">
        <f aca="false">Q6+R6+S6+T6</f>
        <v>0</v>
      </c>
      <c r="Q6" s="227"/>
      <c r="R6" s="227"/>
      <c r="S6" s="227"/>
      <c r="T6" s="227"/>
      <c r="U6" s="221"/>
      <c r="V6" s="224" t="n">
        <f aca="false">O6-P6-U6</f>
        <v>0</v>
      </c>
      <c r="W6" s="226"/>
      <c r="X6" s="227"/>
      <c r="Y6" s="222" t="n">
        <f aca="false">W6-X6</f>
        <v>0</v>
      </c>
      <c r="Z6" s="222" t="n">
        <f aca="false">AA6+AB6+AC6+AD6</f>
        <v>0</v>
      </c>
      <c r="AA6" s="227"/>
      <c r="AB6" s="227"/>
      <c r="AC6" s="227"/>
      <c r="AD6" s="227"/>
      <c r="AE6" s="221"/>
      <c r="AF6" s="224" t="n">
        <f aca="false">Y6-Z6-AE6</f>
        <v>0</v>
      </c>
      <c r="AG6" s="226"/>
      <c r="AH6" s="227"/>
      <c r="AI6" s="222" t="n">
        <f aca="false">AG6-AH6</f>
        <v>0</v>
      </c>
      <c r="AJ6" s="222" t="n">
        <f aca="false">AK6+AL6+AM6+AN6</f>
        <v>0</v>
      </c>
      <c r="AK6" s="227"/>
      <c r="AL6" s="227"/>
      <c r="AM6" s="227"/>
      <c r="AN6" s="227"/>
      <c r="AO6" s="221"/>
      <c r="AP6" s="224" t="n">
        <f aca="false">AI6-AJ6-AO6</f>
        <v>0</v>
      </c>
    </row>
    <row r="7" s="225" customFormat="true" ht="15" hidden="false" customHeight="false" outlineLevel="0" collapsed="false">
      <c r="A7" s="218" t="n">
        <v>3</v>
      </c>
      <c r="B7" s="219" t="s">
        <v>212</v>
      </c>
      <c r="C7" s="226"/>
      <c r="D7" s="227"/>
      <c r="E7" s="222" t="n">
        <f aca="false">C7-D7</f>
        <v>0</v>
      </c>
      <c r="F7" s="222" t="n">
        <f aca="false">G7+H7+I7+J7</f>
        <v>0</v>
      </c>
      <c r="G7" s="227"/>
      <c r="H7" s="227"/>
      <c r="I7" s="227"/>
      <c r="J7" s="227"/>
      <c r="K7" s="221"/>
      <c r="L7" s="223" t="n">
        <f aca="false">E7-F7-K7</f>
        <v>0</v>
      </c>
      <c r="M7" s="226"/>
      <c r="N7" s="227"/>
      <c r="O7" s="222" t="n">
        <f aca="false">M7-N7</f>
        <v>0</v>
      </c>
      <c r="P7" s="222" t="n">
        <f aca="false">Q7+R7+S7+T7</f>
        <v>0</v>
      </c>
      <c r="Q7" s="227"/>
      <c r="R7" s="227"/>
      <c r="S7" s="227"/>
      <c r="T7" s="227"/>
      <c r="U7" s="221"/>
      <c r="V7" s="224" t="n">
        <f aca="false">O7-P7-U7</f>
        <v>0</v>
      </c>
      <c r="W7" s="226"/>
      <c r="X7" s="227"/>
      <c r="Y7" s="222" t="n">
        <f aca="false">W7-X7</f>
        <v>0</v>
      </c>
      <c r="Z7" s="222" t="n">
        <f aca="false">AA7+AB7+AC7+AD7</f>
        <v>0</v>
      </c>
      <c r="AA7" s="227"/>
      <c r="AB7" s="227"/>
      <c r="AC7" s="227"/>
      <c r="AD7" s="227"/>
      <c r="AE7" s="221"/>
      <c r="AF7" s="224" t="n">
        <f aca="false">Y7-Z7-AE7</f>
        <v>0</v>
      </c>
      <c r="AG7" s="226"/>
      <c r="AH7" s="227"/>
      <c r="AI7" s="222" t="n">
        <f aca="false">AG7-AH7</f>
        <v>0</v>
      </c>
      <c r="AJ7" s="222" t="n">
        <f aca="false">AK7+AL7+AM7+AN7</f>
        <v>0</v>
      </c>
      <c r="AK7" s="227"/>
      <c r="AL7" s="227"/>
      <c r="AM7" s="227"/>
      <c r="AN7" s="227"/>
      <c r="AO7" s="221"/>
      <c r="AP7" s="224" t="n">
        <f aca="false">AI7-AJ7-AO7</f>
        <v>0</v>
      </c>
    </row>
    <row r="8" s="225" customFormat="true" ht="15" hidden="false" customHeight="false" outlineLevel="0" collapsed="false">
      <c r="A8" s="218" t="n">
        <v>4</v>
      </c>
      <c r="B8" s="219" t="s">
        <v>213</v>
      </c>
      <c r="C8" s="226"/>
      <c r="D8" s="227"/>
      <c r="E8" s="222" t="n">
        <f aca="false">C8-D8</f>
        <v>0</v>
      </c>
      <c r="F8" s="222" t="n">
        <f aca="false">G8+H8+I8+J8</f>
        <v>0</v>
      </c>
      <c r="G8" s="227"/>
      <c r="H8" s="227"/>
      <c r="I8" s="227"/>
      <c r="J8" s="227"/>
      <c r="K8" s="221"/>
      <c r="L8" s="223" t="n">
        <f aca="false">E8-F8-K8</f>
        <v>0</v>
      </c>
      <c r="M8" s="226"/>
      <c r="N8" s="227"/>
      <c r="O8" s="222" t="n">
        <f aca="false">M8-N8</f>
        <v>0</v>
      </c>
      <c r="P8" s="222" t="n">
        <f aca="false">Q8+R8+S8+T8</f>
        <v>0</v>
      </c>
      <c r="Q8" s="227"/>
      <c r="R8" s="227"/>
      <c r="S8" s="227"/>
      <c r="T8" s="227"/>
      <c r="U8" s="221"/>
      <c r="V8" s="224" t="n">
        <f aca="false">O8-P8-U8</f>
        <v>0</v>
      </c>
      <c r="W8" s="226"/>
      <c r="X8" s="227"/>
      <c r="Y8" s="222" t="n">
        <f aca="false">W8-X8</f>
        <v>0</v>
      </c>
      <c r="Z8" s="222" t="n">
        <f aca="false">AA8+AB8+AC8+AD8</f>
        <v>0</v>
      </c>
      <c r="AA8" s="227"/>
      <c r="AB8" s="227"/>
      <c r="AC8" s="227"/>
      <c r="AD8" s="227"/>
      <c r="AE8" s="221"/>
      <c r="AF8" s="224" t="n">
        <f aca="false">Y8-Z8-AE8</f>
        <v>0</v>
      </c>
      <c r="AG8" s="226"/>
      <c r="AH8" s="227"/>
      <c r="AI8" s="222" t="n">
        <f aca="false">AG8-AH8</f>
        <v>0</v>
      </c>
      <c r="AJ8" s="222" t="n">
        <f aca="false">AK8+AL8+AM8+AN8</f>
        <v>0</v>
      </c>
      <c r="AK8" s="227"/>
      <c r="AL8" s="227"/>
      <c r="AM8" s="227"/>
      <c r="AN8" s="227"/>
      <c r="AO8" s="221"/>
      <c r="AP8" s="224" t="n">
        <f aca="false">AI8-AJ8-AO8</f>
        <v>0</v>
      </c>
    </row>
    <row r="9" s="225" customFormat="true" ht="15" hidden="false" customHeight="false" outlineLevel="0" collapsed="false">
      <c r="A9" s="218" t="n">
        <v>5</v>
      </c>
      <c r="B9" s="219" t="s">
        <v>214</v>
      </c>
      <c r="C9" s="226"/>
      <c r="D9" s="227"/>
      <c r="E9" s="222" t="n">
        <f aca="false">C9-D9</f>
        <v>0</v>
      </c>
      <c r="F9" s="222" t="n">
        <f aca="false">G9+H9+I9+J9</f>
        <v>0</v>
      </c>
      <c r="G9" s="227"/>
      <c r="H9" s="227"/>
      <c r="I9" s="227"/>
      <c r="J9" s="227"/>
      <c r="K9" s="221"/>
      <c r="L9" s="223" t="n">
        <f aca="false">E9-F9-K9</f>
        <v>0</v>
      </c>
      <c r="M9" s="226"/>
      <c r="N9" s="227"/>
      <c r="O9" s="222" t="n">
        <f aca="false">M9-N9</f>
        <v>0</v>
      </c>
      <c r="P9" s="222" t="n">
        <f aca="false">Q9+R9+S9+T9</f>
        <v>0</v>
      </c>
      <c r="Q9" s="227"/>
      <c r="R9" s="227"/>
      <c r="S9" s="227"/>
      <c r="T9" s="227"/>
      <c r="U9" s="221"/>
      <c r="V9" s="224" t="n">
        <f aca="false">O9-P9-U9</f>
        <v>0</v>
      </c>
      <c r="W9" s="226"/>
      <c r="X9" s="227"/>
      <c r="Y9" s="222" t="n">
        <f aca="false">W9-X9</f>
        <v>0</v>
      </c>
      <c r="Z9" s="222" t="n">
        <f aca="false">AA9+AB9+AC9+AD9</f>
        <v>0</v>
      </c>
      <c r="AA9" s="227"/>
      <c r="AB9" s="227"/>
      <c r="AC9" s="227"/>
      <c r="AD9" s="227"/>
      <c r="AE9" s="221"/>
      <c r="AF9" s="224" t="n">
        <f aca="false">Y9-Z9-AE9</f>
        <v>0</v>
      </c>
      <c r="AG9" s="226"/>
      <c r="AH9" s="227"/>
      <c r="AI9" s="222" t="n">
        <f aca="false">AG9-AH9</f>
        <v>0</v>
      </c>
      <c r="AJ9" s="222" t="n">
        <f aca="false">AK9+AL9+AM9+AN9</f>
        <v>0</v>
      </c>
      <c r="AK9" s="227"/>
      <c r="AL9" s="227"/>
      <c r="AM9" s="227"/>
      <c r="AN9" s="227"/>
      <c r="AO9" s="221"/>
      <c r="AP9" s="224" t="n">
        <f aca="false">AI9-AJ9-AO9</f>
        <v>0</v>
      </c>
    </row>
    <row r="10" s="225" customFormat="true" ht="15" hidden="false" customHeight="false" outlineLevel="0" collapsed="false">
      <c r="A10" s="218" t="n">
        <v>6</v>
      </c>
      <c r="B10" s="219" t="s">
        <v>215</v>
      </c>
      <c r="C10" s="226"/>
      <c r="D10" s="227"/>
      <c r="E10" s="222" t="n">
        <f aca="false">C10-D10</f>
        <v>0</v>
      </c>
      <c r="F10" s="222" t="n">
        <f aca="false">G10+H10+I10+J10</f>
        <v>0</v>
      </c>
      <c r="G10" s="227"/>
      <c r="H10" s="227"/>
      <c r="I10" s="227"/>
      <c r="J10" s="227"/>
      <c r="K10" s="221"/>
      <c r="L10" s="223" t="n">
        <f aca="false">E10-F10-K10</f>
        <v>0</v>
      </c>
      <c r="M10" s="226"/>
      <c r="N10" s="227"/>
      <c r="O10" s="222" t="n">
        <f aca="false">M10-N10</f>
        <v>0</v>
      </c>
      <c r="P10" s="222" t="n">
        <f aca="false">Q10+R10+S10+T10</f>
        <v>0</v>
      </c>
      <c r="Q10" s="227"/>
      <c r="R10" s="227"/>
      <c r="S10" s="227"/>
      <c r="T10" s="227"/>
      <c r="U10" s="221"/>
      <c r="V10" s="224" t="n">
        <f aca="false">O10-P10-U10</f>
        <v>0</v>
      </c>
      <c r="W10" s="226"/>
      <c r="X10" s="227"/>
      <c r="Y10" s="222" t="n">
        <f aca="false">W10-X10</f>
        <v>0</v>
      </c>
      <c r="Z10" s="222" t="n">
        <f aca="false">AA10+AB10+AC10+AD10</f>
        <v>0</v>
      </c>
      <c r="AA10" s="227"/>
      <c r="AB10" s="227"/>
      <c r="AC10" s="227"/>
      <c r="AD10" s="227"/>
      <c r="AE10" s="221"/>
      <c r="AF10" s="224" t="n">
        <f aca="false">Y10-Z10-AE10</f>
        <v>0</v>
      </c>
      <c r="AG10" s="226"/>
      <c r="AH10" s="227"/>
      <c r="AI10" s="222" t="n">
        <f aca="false">AG10-AH10</f>
        <v>0</v>
      </c>
      <c r="AJ10" s="222" t="n">
        <f aca="false">AK10+AL10+AM10+AN10</f>
        <v>0</v>
      </c>
      <c r="AK10" s="227"/>
      <c r="AL10" s="227"/>
      <c r="AM10" s="227"/>
      <c r="AN10" s="227"/>
      <c r="AO10" s="221"/>
      <c r="AP10" s="224" t="n">
        <f aca="false">AI10-AJ10-AO10</f>
        <v>0</v>
      </c>
    </row>
    <row r="11" s="225" customFormat="true" ht="15" hidden="false" customHeight="false" outlineLevel="0" collapsed="false">
      <c r="A11" s="218" t="n">
        <v>7</v>
      </c>
      <c r="B11" s="219" t="s">
        <v>216</v>
      </c>
      <c r="C11" s="240" t="n">
        <f aca="false">[1]'Stat-III'!C15</f>
        <v>0</v>
      </c>
      <c r="D11" s="241" t="n">
        <f aca="false">[1]'Stat-III'!D15</f>
        <v>0</v>
      </c>
      <c r="E11" s="241" t="n">
        <f aca="false">[1]'Stat-III'!E15</f>
        <v>0</v>
      </c>
      <c r="F11" s="241" t="n">
        <f aca="false">[1]'Stat-III'!F15</f>
        <v>0</v>
      </c>
      <c r="G11" s="241" t="n">
        <f aca="false">[1]'Stat-III'!G15</f>
        <v>0</v>
      </c>
      <c r="H11" s="241" t="n">
        <f aca="false">[1]'Stat-III'!H15</f>
        <v>0</v>
      </c>
      <c r="I11" s="241" t="n">
        <f aca="false">[1]'Stat-III'!I15</f>
        <v>0</v>
      </c>
      <c r="J11" s="241" t="n">
        <f aca="false">[1]'Stat-III'!J15</f>
        <v>0</v>
      </c>
      <c r="K11" s="241" t="n">
        <f aca="false">[1]'Stat-III'!K15</f>
        <v>0</v>
      </c>
      <c r="L11" s="223" t="n">
        <f aca="false">E11-F11-K11</f>
        <v>0</v>
      </c>
      <c r="M11" s="240" t="n">
        <f aca="false">[1]'Stat-III'!M15</f>
        <v>0</v>
      </c>
      <c r="N11" s="241" t="n">
        <f aca="false">[1]'Stat-III'!N15</f>
        <v>0</v>
      </c>
      <c r="O11" s="241" t="n">
        <f aca="false">[1]'Stat-III'!O15</f>
        <v>0</v>
      </c>
      <c r="P11" s="241" t="n">
        <f aca="false">[1]'Stat-III'!P15</f>
        <v>0</v>
      </c>
      <c r="Q11" s="241" t="n">
        <f aca="false">[1]'Stat-III'!Q15</f>
        <v>0</v>
      </c>
      <c r="R11" s="241" t="n">
        <f aca="false">[1]'Stat-III'!R15</f>
        <v>0</v>
      </c>
      <c r="S11" s="241" t="n">
        <f aca="false">[1]'Stat-III'!S15</f>
        <v>0</v>
      </c>
      <c r="T11" s="241" t="n">
        <f aca="false">[1]'Stat-III'!T15</f>
        <v>0</v>
      </c>
      <c r="U11" s="241" t="n">
        <f aca="false">[1]'Stat-III'!U15</f>
        <v>0</v>
      </c>
      <c r="V11" s="224" t="n">
        <f aca="false">O11-P11-U11</f>
        <v>0</v>
      </c>
      <c r="W11" s="240" t="n">
        <f aca="false">[1]'Stat-III'!W15</f>
        <v>0</v>
      </c>
      <c r="X11" s="241" t="n">
        <f aca="false">[1]'Stat-III'!X15</f>
        <v>0</v>
      </c>
      <c r="Y11" s="241" t="n">
        <f aca="false">[1]'Stat-III'!Y15</f>
        <v>0</v>
      </c>
      <c r="Z11" s="241" t="n">
        <f aca="false">[1]'Stat-III'!Z15</f>
        <v>0</v>
      </c>
      <c r="AA11" s="241" t="n">
        <f aca="false">[1]'Stat-III'!AA15</f>
        <v>0</v>
      </c>
      <c r="AB11" s="241" t="n">
        <f aca="false">[1]'Stat-III'!AB15</f>
        <v>0</v>
      </c>
      <c r="AC11" s="241" t="n">
        <f aca="false">[1]'Stat-III'!AC15</f>
        <v>0</v>
      </c>
      <c r="AD11" s="241" t="n">
        <f aca="false">[1]'Stat-III'!AD15</f>
        <v>0</v>
      </c>
      <c r="AE11" s="241" t="n">
        <f aca="false">[1]'Stat-III'!AE15</f>
        <v>0</v>
      </c>
      <c r="AF11" s="224" t="n">
        <f aca="false">Y11-Z11-AE11</f>
        <v>0</v>
      </c>
      <c r="AG11" s="240" t="n">
        <f aca="false">[1]'Stat-II'!C15</f>
        <v>0</v>
      </c>
      <c r="AH11" s="241" t="n">
        <f aca="false">[1]'Stat-II'!D15</f>
        <v>0</v>
      </c>
      <c r="AI11" s="241" t="n">
        <f aca="false">[1]'Stat-II'!E15</f>
        <v>0</v>
      </c>
      <c r="AJ11" s="241" t="n">
        <f aca="false">[1]'Stat-II'!F15</f>
        <v>0</v>
      </c>
      <c r="AK11" s="241" t="n">
        <f aca="false">[1]'Stat-II'!G15</f>
        <v>0</v>
      </c>
      <c r="AL11" s="241" t="n">
        <f aca="false">[1]'Stat-II'!H15</f>
        <v>0</v>
      </c>
      <c r="AM11" s="241" t="n">
        <f aca="false">[1]'Stat-II'!I15</f>
        <v>0</v>
      </c>
      <c r="AN11" s="241" t="n">
        <f aca="false">[1]'Stat-II'!J15</f>
        <v>0</v>
      </c>
      <c r="AO11" s="241" t="n">
        <f aca="false">[1]'Stat-II'!K15</f>
        <v>0</v>
      </c>
      <c r="AP11" s="224" t="n">
        <f aca="false">AI11-AJ11-AO11</f>
        <v>0</v>
      </c>
    </row>
    <row r="12" s="225" customFormat="true" ht="15" hidden="false" customHeight="false" outlineLevel="0" collapsed="false">
      <c r="A12" s="218" t="n">
        <v>8</v>
      </c>
      <c r="B12" s="219" t="s">
        <v>217</v>
      </c>
      <c r="C12" s="226"/>
      <c r="D12" s="227"/>
      <c r="E12" s="222" t="n">
        <f aca="false">C12-D12</f>
        <v>0</v>
      </c>
      <c r="F12" s="222" t="n">
        <f aca="false">G12+H12+I12+J12</f>
        <v>0</v>
      </c>
      <c r="G12" s="227"/>
      <c r="H12" s="227"/>
      <c r="I12" s="227"/>
      <c r="J12" s="227"/>
      <c r="K12" s="221"/>
      <c r="L12" s="223" t="n">
        <f aca="false">E12-F12-K12</f>
        <v>0</v>
      </c>
      <c r="M12" s="226"/>
      <c r="N12" s="227"/>
      <c r="O12" s="222" t="n">
        <f aca="false">M12-N12</f>
        <v>0</v>
      </c>
      <c r="P12" s="222" t="n">
        <f aca="false">Q12+R12+S12+T12</f>
        <v>0</v>
      </c>
      <c r="Q12" s="227"/>
      <c r="R12" s="227"/>
      <c r="S12" s="227"/>
      <c r="T12" s="227"/>
      <c r="U12" s="221"/>
      <c r="V12" s="224" t="n">
        <f aca="false">O12-P12-U12</f>
        <v>0</v>
      </c>
      <c r="W12" s="226"/>
      <c r="X12" s="227"/>
      <c r="Y12" s="222" t="n">
        <f aca="false">W12-X12</f>
        <v>0</v>
      </c>
      <c r="Z12" s="222" t="n">
        <f aca="false">AA12+AB12+AC12+AD12</f>
        <v>0</v>
      </c>
      <c r="AA12" s="227"/>
      <c r="AB12" s="227"/>
      <c r="AC12" s="227"/>
      <c r="AD12" s="227"/>
      <c r="AE12" s="221"/>
      <c r="AF12" s="224" t="n">
        <f aca="false">Y12-Z12-AE12</f>
        <v>0</v>
      </c>
      <c r="AG12" s="226"/>
      <c r="AH12" s="227"/>
      <c r="AI12" s="222" t="n">
        <f aca="false">AG12-AH12</f>
        <v>0</v>
      </c>
      <c r="AJ12" s="222" t="n">
        <f aca="false">AK12+AL12+AM12+AN12</f>
        <v>0</v>
      </c>
      <c r="AK12" s="227"/>
      <c r="AL12" s="227"/>
      <c r="AM12" s="227"/>
      <c r="AN12" s="227"/>
      <c r="AO12" s="221"/>
      <c r="AP12" s="224" t="n">
        <f aca="false">AI12-AJ12-AO12</f>
        <v>0</v>
      </c>
    </row>
    <row r="13" s="225" customFormat="true" ht="15" hidden="false" customHeight="false" outlineLevel="0" collapsed="false">
      <c r="A13" s="218" t="n">
        <v>9</v>
      </c>
      <c r="B13" s="219" t="s">
        <v>218</v>
      </c>
      <c r="C13" s="226"/>
      <c r="D13" s="227"/>
      <c r="E13" s="222" t="n">
        <f aca="false">C13-D13</f>
        <v>0</v>
      </c>
      <c r="F13" s="222" t="n">
        <f aca="false">G13+H13+I13+J13</f>
        <v>0</v>
      </c>
      <c r="G13" s="227"/>
      <c r="H13" s="227"/>
      <c r="I13" s="227"/>
      <c r="J13" s="227"/>
      <c r="K13" s="221"/>
      <c r="L13" s="223" t="n">
        <f aca="false">E13-F13-K13</f>
        <v>0</v>
      </c>
      <c r="M13" s="226"/>
      <c r="N13" s="227"/>
      <c r="O13" s="222" t="n">
        <f aca="false">M13-N13</f>
        <v>0</v>
      </c>
      <c r="P13" s="222" t="n">
        <f aca="false">Q13+R13+S13+T13</f>
        <v>0</v>
      </c>
      <c r="Q13" s="227"/>
      <c r="R13" s="227"/>
      <c r="S13" s="227"/>
      <c r="T13" s="227"/>
      <c r="U13" s="221"/>
      <c r="V13" s="224" t="n">
        <f aca="false">O13-P13-U13</f>
        <v>0</v>
      </c>
      <c r="W13" s="226"/>
      <c r="X13" s="227"/>
      <c r="Y13" s="222" t="n">
        <f aca="false">W13-X13</f>
        <v>0</v>
      </c>
      <c r="Z13" s="222" t="n">
        <f aca="false">AA13+AB13+AC13+AD13</f>
        <v>0</v>
      </c>
      <c r="AA13" s="227"/>
      <c r="AB13" s="227"/>
      <c r="AC13" s="227"/>
      <c r="AD13" s="227"/>
      <c r="AE13" s="221"/>
      <c r="AF13" s="224" t="n">
        <f aca="false">Y13-Z13-AE13</f>
        <v>0</v>
      </c>
      <c r="AG13" s="226"/>
      <c r="AH13" s="227"/>
      <c r="AI13" s="222" t="n">
        <f aca="false">AG13-AH13</f>
        <v>0</v>
      </c>
      <c r="AJ13" s="222" t="n">
        <f aca="false">AK13+AL13+AM13+AN13</f>
        <v>0</v>
      </c>
      <c r="AK13" s="227"/>
      <c r="AL13" s="227"/>
      <c r="AM13" s="227"/>
      <c r="AN13" s="227"/>
      <c r="AO13" s="221"/>
      <c r="AP13" s="224" t="n">
        <f aca="false">AI13-AJ13-AO13</f>
        <v>0</v>
      </c>
    </row>
    <row r="14" s="225" customFormat="true" ht="15" hidden="false" customHeight="false" outlineLevel="0" collapsed="false">
      <c r="A14" s="218" t="n">
        <v>10</v>
      </c>
      <c r="B14" s="219" t="s">
        <v>219</v>
      </c>
      <c r="C14" s="226"/>
      <c r="D14" s="227"/>
      <c r="E14" s="222" t="n">
        <f aca="false">C14-D14</f>
        <v>0</v>
      </c>
      <c r="F14" s="222" t="n">
        <f aca="false">G14+H14+I14+J14</f>
        <v>0</v>
      </c>
      <c r="G14" s="227"/>
      <c r="H14" s="227"/>
      <c r="I14" s="227"/>
      <c r="J14" s="227"/>
      <c r="K14" s="221"/>
      <c r="L14" s="223" t="n">
        <f aca="false">E14-F14-K14</f>
        <v>0</v>
      </c>
      <c r="M14" s="226"/>
      <c r="N14" s="227"/>
      <c r="O14" s="222" t="n">
        <f aca="false">M14-N14</f>
        <v>0</v>
      </c>
      <c r="P14" s="222" t="n">
        <f aca="false">Q14+R14+S14+T14</f>
        <v>0</v>
      </c>
      <c r="Q14" s="227"/>
      <c r="R14" s="227"/>
      <c r="S14" s="227"/>
      <c r="T14" s="227"/>
      <c r="U14" s="221"/>
      <c r="V14" s="224" t="n">
        <f aca="false">O14-P14-U14</f>
        <v>0</v>
      </c>
      <c r="W14" s="226"/>
      <c r="X14" s="227"/>
      <c r="Y14" s="222" t="n">
        <f aca="false">W14-X14</f>
        <v>0</v>
      </c>
      <c r="Z14" s="222" t="n">
        <f aca="false">AA14+AB14+AC14+AD14</f>
        <v>0</v>
      </c>
      <c r="AA14" s="227"/>
      <c r="AB14" s="227"/>
      <c r="AC14" s="227"/>
      <c r="AD14" s="227"/>
      <c r="AE14" s="221"/>
      <c r="AF14" s="224" t="n">
        <f aca="false">Y14-Z14-AE14</f>
        <v>0</v>
      </c>
      <c r="AG14" s="226"/>
      <c r="AH14" s="227"/>
      <c r="AI14" s="222" t="n">
        <f aca="false">AG14-AH14</f>
        <v>0</v>
      </c>
      <c r="AJ14" s="222" t="n">
        <f aca="false">AK14+AL14+AM14+AN14</f>
        <v>0</v>
      </c>
      <c r="AK14" s="227"/>
      <c r="AL14" s="227"/>
      <c r="AM14" s="227"/>
      <c r="AN14" s="227"/>
      <c r="AO14" s="221"/>
      <c r="AP14" s="224" t="n">
        <f aca="false">AI14-AJ14-AO14</f>
        <v>0</v>
      </c>
    </row>
    <row r="15" s="225" customFormat="true" ht="15" hidden="false" customHeight="false" outlineLevel="0" collapsed="false">
      <c r="A15" s="228" t="n">
        <v>11</v>
      </c>
      <c r="B15" s="229" t="s">
        <v>220</v>
      </c>
      <c r="C15" s="230"/>
      <c r="D15" s="231"/>
      <c r="E15" s="222" t="n">
        <f aca="false">C15-D15</f>
        <v>0</v>
      </c>
      <c r="F15" s="222" t="n">
        <f aca="false">G15+H15+I15+J15</f>
        <v>0</v>
      </c>
      <c r="G15" s="231"/>
      <c r="H15" s="231"/>
      <c r="I15" s="231"/>
      <c r="J15" s="231"/>
      <c r="K15" s="232"/>
      <c r="L15" s="223" t="n">
        <f aca="false">E15-F15-K15</f>
        <v>0</v>
      </c>
      <c r="M15" s="230"/>
      <c r="N15" s="231"/>
      <c r="O15" s="222" t="n">
        <f aca="false">M15-N15</f>
        <v>0</v>
      </c>
      <c r="P15" s="222" t="n">
        <f aca="false">Q15+R15+S15+T15</f>
        <v>0</v>
      </c>
      <c r="Q15" s="231"/>
      <c r="R15" s="231"/>
      <c r="S15" s="231"/>
      <c r="T15" s="231"/>
      <c r="U15" s="232"/>
      <c r="V15" s="224" t="n">
        <f aca="false">O15-P15-U15</f>
        <v>0</v>
      </c>
      <c r="W15" s="230"/>
      <c r="X15" s="231"/>
      <c r="Y15" s="222" t="n">
        <f aca="false">W15-X15</f>
        <v>0</v>
      </c>
      <c r="Z15" s="222" t="n">
        <f aca="false">AA15+AB15+AC15+AD15</f>
        <v>0</v>
      </c>
      <c r="AA15" s="231"/>
      <c r="AB15" s="231"/>
      <c r="AC15" s="231"/>
      <c r="AD15" s="231"/>
      <c r="AE15" s="232"/>
      <c r="AF15" s="224" t="n">
        <f aca="false">Y15-Z15-AE15</f>
        <v>0</v>
      </c>
      <c r="AG15" s="230"/>
      <c r="AH15" s="231"/>
      <c r="AI15" s="222" t="n">
        <f aca="false">AG15-AH15</f>
        <v>0</v>
      </c>
      <c r="AJ15" s="222" t="n">
        <f aca="false">AK15+AL15+AM15+AN15</f>
        <v>0</v>
      </c>
      <c r="AK15" s="231"/>
      <c r="AL15" s="231"/>
      <c r="AM15" s="231"/>
      <c r="AN15" s="231"/>
      <c r="AO15" s="232"/>
      <c r="AP15" s="224" t="n">
        <f aca="false">AI15-AJ15-AO15</f>
        <v>0</v>
      </c>
    </row>
    <row r="16" s="225" customFormat="true" ht="16" hidden="false" customHeight="false" outlineLevel="0" collapsed="false">
      <c r="A16" s="242" t="n">
        <v>12</v>
      </c>
      <c r="B16" s="243" t="s">
        <v>221</v>
      </c>
      <c r="C16" s="244"/>
      <c r="D16" s="245"/>
      <c r="E16" s="246" t="n">
        <f aca="false">C16-D16</f>
        <v>0</v>
      </c>
      <c r="F16" s="246" t="n">
        <f aca="false">G16+H16+I16+J16</f>
        <v>0</v>
      </c>
      <c r="G16" s="245"/>
      <c r="H16" s="245"/>
      <c r="I16" s="245"/>
      <c r="J16" s="245"/>
      <c r="K16" s="247"/>
      <c r="L16" s="248" t="n">
        <f aca="false">E16-F16-K16</f>
        <v>0</v>
      </c>
      <c r="M16" s="244"/>
      <c r="N16" s="245"/>
      <c r="O16" s="246" t="n">
        <f aca="false">M16-N16</f>
        <v>0</v>
      </c>
      <c r="P16" s="246" t="n">
        <f aca="false">Q16+R16+S16+T16</f>
        <v>0</v>
      </c>
      <c r="Q16" s="245"/>
      <c r="R16" s="245"/>
      <c r="S16" s="245"/>
      <c r="T16" s="245"/>
      <c r="U16" s="247"/>
      <c r="V16" s="249" t="n">
        <f aca="false">O16-P16-U16</f>
        <v>0</v>
      </c>
      <c r="W16" s="244"/>
      <c r="X16" s="245"/>
      <c r="Y16" s="246" t="n">
        <f aca="false">W16-X16</f>
        <v>0</v>
      </c>
      <c r="Z16" s="246" t="n">
        <f aca="false">AA16+AB16+AC16+AD16</f>
        <v>0</v>
      </c>
      <c r="AA16" s="245"/>
      <c r="AB16" s="245"/>
      <c r="AC16" s="245"/>
      <c r="AD16" s="245"/>
      <c r="AE16" s="247"/>
      <c r="AF16" s="249" t="n">
        <f aca="false">Y16-Z16-AE16</f>
        <v>0</v>
      </c>
      <c r="AG16" s="244"/>
      <c r="AH16" s="245"/>
      <c r="AI16" s="246" t="n">
        <f aca="false">AG16-AH16</f>
        <v>0</v>
      </c>
      <c r="AJ16" s="246" t="n">
        <f aca="false">AK16+AL16+AM16+AN16</f>
        <v>0</v>
      </c>
      <c r="AK16" s="245"/>
      <c r="AL16" s="245"/>
      <c r="AM16" s="245"/>
      <c r="AN16" s="245"/>
      <c r="AO16" s="247"/>
      <c r="AP16" s="249" t="n">
        <f aca="false">AI16-AJ16-AO16</f>
        <v>0</v>
      </c>
    </row>
    <row r="17" s="237" customFormat="true" ht="30" hidden="false" customHeight="true" outlineLevel="0" collapsed="false">
      <c r="A17" s="99" t="s">
        <v>77</v>
      </c>
      <c r="B17" s="99"/>
      <c r="C17" s="236" t="n">
        <f aca="false">SUM(C5:C16)</f>
        <v>0</v>
      </c>
      <c r="D17" s="236" t="n">
        <f aca="false">SUM(D5:D16)</f>
        <v>0</v>
      </c>
      <c r="E17" s="236" t="n">
        <f aca="false">SUM(E5:E16)</f>
        <v>0</v>
      </c>
      <c r="F17" s="236" t="n">
        <f aca="false">SUM(F5:F16)</f>
        <v>0</v>
      </c>
      <c r="G17" s="236" t="n">
        <f aca="false">SUM(G5:G16)</f>
        <v>0</v>
      </c>
      <c r="H17" s="236" t="n">
        <f aca="false">SUM(H5:H16)</f>
        <v>0</v>
      </c>
      <c r="I17" s="236" t="n">
        <f aca="false">SUM(I5:I16)</f>
        <v>0</v>
      </c>
      <c r="J17" s="236" t="n">
        <f aca="false">SUM(J5:J16)</f>
        <v>0</v>
      </c>
      <c r="K17" s="236" t="n">
        <f aca="false">SUM(K5:K16)</f>
        <v>0</v>
      </c>
      <c r="L17" s="236" t="n">
        <f aca="false">SUM(L5:L16)</f>
        <v>0</v>
      </c>
      <c r="M17" s="236" t="n">
        <f aca="false">SUM(M5:M16)</f>
        <v>0</v>
      </c>
      <c r="N17" s="236" t="n">
        <f aca="false">SUM(N5:N16)</f>
        <v>0</v>
      </c>
      <c r="O17" s="236" t="n">
        <f aca="false">SUM(O5:O16)</f>
        <v>0</v>
      </c>
      <c r="P17" s="236" t="n">
        <f aca="false">SUM(P5:P16)</f>
        <v>0</v>
      </c>
      <c r="Q17" s="236" t="n">
        <f aca="false">SUM(Q5:Q16)</f>
        <v>0</v>
      </c>
      <c r="R17" s="236" t="n">
        <f aca="false">SUM(R5:R16)</f>
        <v>0</v>
      </c>
      <c r="S17" s="236" t="n">
        <f aca="false">SUM(S5:S16)</f>
        <v>0</v>
      </c>
      <c r="T17" s="236" t="n">
        <f aca="false">SUM(T5:T16)</f>
        <v>0</v>
      </c>
      <c r="U17" s="236" t="n">
        <f aca="false">SUM(U5:U16)</f>
        <v>0</v>
      </c>
      <c r="V17" s="236" t="n">
        <f aca="false">SUM(V5:V16)</f>
        <v>0</v>
      </c>
      <c r="W17" s="236" t="n">
        <f aca="false">SUM(W5:W16)</f>
        <v>0</v>
      </c>
      <c r="X17" s="236" t="n">
        <f aca="false">SUM(X5:X16)</f>
        <v>0</v>
      </c>
      <c r="Y17" s="236" t="n">
        <f aca="false">SUM(Y5:Y16)</f>
        <v>0</v>
      </c>
      <c r="Z17" s="236" t="n">
        <f aca="false">SUM(Z5:Z16)</f>
        <v>0</v>
      </c>
      <c r="AA17" s="236" t="n">
        <f aca="false">SUM(AA5:AA16)</f>
        <v>0</v>
      </c>
      <c r="AB17" s="236" t="n">
        <f aca="false">SUM(AB5:AB16)</f>
        <v>0</v>
      </c>
      <c r="AC17" s="236" t="n">
        <f aca="false">SUM(AC5:AC16)</f>
        <v>0</v>
      </c>
      <c r="AD17" s="236" t="n">
        <f aca="false">SUM(AD5:AD16)</f>
        <v>0</v>
      </c>
      <c r="AE17" s="236" t="n">
        <f aca="false">SUM(AE5:AE16)</f>
        <v>0</v>
      </c>
      <c r="AF17" s="236" t="n">
        <f aca="false">SUM(AF5:AF16)</f>
        <v>0</v>
      </c>
      <c r="AG17" s="236" t="n">
        <f aca="false">SUM(AG5:AG16)</f>
        <v>0</v>
      </c>
      <c r="AH17" s="236" t="n">
        <f aca="false">SUM(AH5:AH16)</f>
        <v>0</v>
      </c>
      <c r="AI17" s="236" t="n">
        <f aca="false">SUM(AI5:AI16)</f>
        <v>0</v>
      </c>
      <c r="AJ17" s="236" t="n">
        <f aca="false">SUM(AJ5:AJ16)</f>
        <v>0</v>
      </c>
      <c r="AK17" s="236" t="n">
        <f aca="false">SUM(AK5:AK16)</f>
        <v>0</v>
      </c>
      <c r="AL17" s="236" t="n">
        <f aca="false">SUM(AL5:AL16)</f>
        <v>0</v>
      </c>
      <c r="AM17" s="236" t="n">
        <f aca="false">SUM(AM5:AM16)</f>
        <v>0</v>
      </c>
      <c r="AN17" s="236" t="n">
        <f aca="false">SUM(AN5:AN16)</f>
        <v>0</v>
      </c>
      <c r="AO17" s="236" t="n">
        <f aca="false">SUM(AO5:AO16)</f>
        <v>0</v>
      </c>
      <c r="AP17" s="236" t="n">
        <f aca="false">SUM(AP5:AP16)</f>
        <v>0</v>
      </c>
    </row>
  </sheetData>
  <mergeCells count="9">
    <mergeCell ref="A1:AP1"/>
    <mergeCell ref="A2:AP2"/>
    <mergeCell ref="A3:A4"/>
    <mergeCell ref="B3:B4"/>
    <mergeCell ref="C3:L3"/>
    <mergeCell ref="M3:V3"/>
    <mergeCell ref="W3:AF3"/>
    <mergeCell ref="AG3:AP3"/>
    <mergeCell ref="A17:B17"/>
  </mergeCells>
  <conditionalFormatting sqref="AI5:AI10,E5:E10,O5:O10,Y5:Y10,E12:E16,O12:O16,Y12:Y16,AI12:AI16">
    <cfRule type="cellIs" priority="2" operator="lessThan" aboveAverage="0" equalAverage="0" bottom="0" percent="0" rank="0" text="" dxfId="0">
      <formula>'Stat-XII-A'!$P$16-'Stat-XII-A'!$A$1</formula>
    </cfRule>
    <cfRule type="cellIs" priority="3" operator="greaterThan" aboveAverage="0" equalAverage="0" bottom="0" percent="0" rank="0" text="" dxfId="1">
      <formula>'Stat-XII-A'!$F$6-'Stat-XII-A'!$F$6</formula>
    </cfRule>
  </conditionalFormatting>
  <conditionalFormatting sqref="AJ5:AJ10,F5:F10,P5:P10,Z5:Z10,F12:F16,P12:P16,Z12:Z16,AJ12:AJ16">
    <cfRule type="cellIs" priority="4" operator="lessThan" aboveAverage="0" equalAverage="0" bottom="0" percent="0" rank="0" text="" dxfId="2">
      <formula>'Stat-XII-A'!AK5+'Stat-XII-A'!AL5+'Stat-XII-A'!AM5+'Stat-XII-A'!AN5</formula>
    </cfRule>
    <cfRule type="cellIs" priority="5" operator="greaterThan" aboveAverage="0" equalAverage="0" bottom="0" percent="0" rank="0" text="" dxfId="3">
      <formula>'Stat-XII-A'!AK5+'Stat-XII-A'!AL5+'Stat-XII-A'!AM5+'Stat-XII-A'!AN5</formula>
    </cfRule>
  </conditionalFormatting>
  <conditionalFormatting sqref="V5,AF5,AP5,L5:L16">
    <cfRule type="cellIs" priority="6" operator="greaterThan" aboveAverage="0" equalAverage="0" bottom="0" percent="0" rank="0" text="" dxfId="4">
      <formula>'Stat-XII-A'!$F$6-('Stat-XII-A'!$F$6+'Stat-XII-A'!$CM$1371)</formula>
    </cfRule>
    <cfRule type="cellIs" priority="7" operator="lessThan" aboveAverage="0" equalAverage="0" bottom="0" percent="0" rank="0" text="" dxfId="5">
      <formula>'Stat-XII-A'!$F$6-('Stat-XII-A'!$F$6+'Stat-XII-A'!$F$6)</formula>
    </cfRule>
  </conditionalFormatting>
  <conditionalFormatting sqref="F5:F10,P5:P10,Z5:Z10,AJ5:AJ10,F12:F16,P12:P16,Z12:Z16,AJ12:AJ16">
    <cfRule type="cellIs" priority="8" operator="greaterThan" aboveAverage="0" equalAverage="0" bottom="0" percent="0" rank="0" text="" dxfId="6">
      <formula>'Stat-XII-A'!$F$6</formula>
    </cfRule>
    <cfRule type="cellIs" priority="9" operator="greaterThan" aboveAverage="0" equalAverage="0" bottom="0" percent="0" rank="0" text="" dxfId="7">
      <formula>"E5"</formula>
    </cfRule>
  </conditionalFormatting>
  <conditionalFormatting sqref="F8,P8,Z8,AJ8">
    <cfRule type="cellIs" priority="10" operator="lessThan" aboveAverage="0" equalAverage="0" bottom="0" percent="0" rank="0" text="" dxfId="8">
      <formula>'Stat-XII-A'!G8+'Stat-XII-A'!$F$6+'Stat-XII-A'!I8+'Stat-XII-A'!J8</formula>
    </cfRule>
    <cfRule type="cellIs" priority="11" operator="greaterThan" aboveAverage="0" equalAverage="0" bottom="0" percent="0" rank="0" text="" dxfId="9">
      <formula>'Stat-XII-A'!G8+'Stat-XII-A'!$F$6+'Stat-XII-A'!I8+'Stat-XII-A'!J8</formula>
    </cfRule>
  </conditionalFormatting>
  <conditionalFormatting sqref="C5:K16,M5:AP16">
    <cfRule type="cellIs" priority="12" operator="lessThan" aboveAverage="0" equalAverage="0" bottom="0" percent="0" rank="0" text="" dxfId="10">
      <formula>0</formula>
    </cfRule>
  </conditionalFormatting>
  <conditionalFormatting sqref="C11:K11,M11:U11,W11:AE11,AG11:AO11">
    <cfRule type="cellIs" priority="13" operator="notEqual" aboveAverage="0" equalAverage="0" bottom="0" percent="0" rank="0" text="" dxfId="11">
      <formula>'Stat-XII-A'!$A$1</formula>
    </cfRule>
  </conditionalFormatting>
  <printOptions headings="false" gridLines="true" gridLinesSet="true" horizontalCentered="true" verticalCentered="false"/>
  <pageMargins left="0.320138888888889" right="0.179861111111111" top="0.659722222222222" bottom="0.511805555555555" header="0.511805555555555" footer="0.511805555555555"/>
  <pageSetup paperSize="5" scale="9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&amp;C&amp;14 15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" min="1" style="250" width="4.15816326530612"/>
    <col collapsed="false" hidden="false" max="2" min="2" style="251" width="29.969387755102"/>
    <col collapsed="false" hidden="false" max="3" min="3" style="252" width="12.3214285714286"/>
    <col collapsed="false" hidden="false" max="7" min="4" style="252" width="6.15816326530612"/>
    <col collapsed="false" hidden="false" max="8" min="8" style="252" width="7.49489795918367"/>
    <col collapsed="false" hidden="false" max="9" min="9" style="252" width="6.99489795918367"/>
    <col collapsed="false" hidden="false" max="11" min="10" style="252" width="6.15816326530612"/>
    <col collapsed="false" hidden="false" max="12" min="12" style="250" width="11.4897959183673"/>
    <col collapsed="false" hidden="false" max="13" min="13" style="250" width="6.15816326530612"/>
    <col collapsed="false" hidden="false" max="15" min="14" style="253" width="6.15816326530612"/>
    <col collapsed="false" hidden="false" max="20" min="16" style="250" width="6.15816326530612"/>
    <col collapsed="false" hidden="false" max="257" min="21" style="250" width="9.1530612244898"/>
    <col collapsed="false" hidden="false" max="1025" min="258" style="0" width="9.1530612244898"/>
  </cols>
  <sheetData>
    <row r="1" customFormat="false" ht="28" hidden="false" customHeight="true" outlineLevel="0" collapsed="false">
      <c r="A1" s="208" t="s">
        <v>225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customFormat="false" ht="28" hidden="false" customHeight="true" outlineLevel="0" collapsed="false">
      <c r="A2" s="208" t="s">
        <v>226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="256" customFormat="true" ht="28" hidden="false" customHeight="true" outlineLevel="0" collapsed="false">
      <c r="A3" s="99" t="s">
        <v>205</v>
      </c>
      <c r="B3" s="99" t="s">
        <v>98</v>
      </c>
      <c r="C3" s="254" t="s">
        <v>227</v>
      </c>
      <c r="D3" s="254"/>
      <c r="E3" s="254"/>
      <c r="F3" s="254"/>
      <c r="G3" s="254"/>
      <c r="H3" s="254"/>
      <c r="I3" s="254"/>
      <c r="J3" s="254"/>
      <c r="K3" s="254"/>
      <c r="L3" s="255" t="s">
        <v>228</v>
      </c>
      <c r="M3" s="255"/>
      <c r="N3" s="255"/>
      <c r="O3" s="255"/>
      <c r="P3" s="255"/>
      <c r="Q3" s="255"/>
      <c r="R3" s="255"/>
      <c r="S3" s="255"/>
      <c r="T3" s="255"/>
    </row>
    <row r="4" s="257" customFormat="true" ht="54" hidden="false" customHeight="true" outlineLevel="0" collapsed="false">
      <c r="A4" s="99"/>
      <c r="B4" s="99"/>
      <c r="C4" s="63" t="s">
        <v>229</v>
      </c>
      <c r="D4" s="102" t="s">
        <v>11</v>
      </c>
      <c r="E4" s="102" t="s">
        <v>12</v>
      </c>
      <c r="F4" s="102" t="s">
        <v>89</v>
      </c>
      <c r="G4" s="102" t="s">
        <v>15</v>
      </c>
      <c r="H4" s="145" t="s">
        <v>230</v>
      </c>
      <c r="I4" s="102" t="s">
        <v>91</v>
      </c>
      <c r="J4" s="102" t="s">
        <v>14</v>
      </c>
      <c r="K4" s="102" t="s">
        <v>16</v>
      </c>
      <c r="L4" s="145" t="s">
        <v>231</v>
      </c>
      <c r="M4" s="102" t="s">
        <v>11</v>
      </c>
      <c r="N4" s="102" t="s">
        <v>12</v>
      </c>
      <c r="O4" s="102" t="s">
        <v>89</v>
      </c>
      <c r="P4" s="102" t="s">
        <v>15</v>
      </c>
      <c r="Q4" s="145" t="s">
        <v>90</v>
      </c>
      <c r="R4" s="102" t="s">
        <v>91</v>
      </c>
      <c r="S4" s="102" t="s">
        <v>14</v>
      </c>
      <c r="T4" s="102" t="s">
        <v>16</v>
      </c>
    </row>
    <row r="5" s="147" customFormat="true" ht="15" hidden="false" customHeight="false" outlineLevel="0" collapsed="false">
      <c r="A5" s="258" t="n">
        <v>1</v>
      </c>
      <c r="B5" s="259" t="s">
        <v>210</v>
      </c>
      <c r="C5" s="260"/>
      <c r="D5" s="260"/>
      <c r="E5" s="56"/>
      <c r="F5" s="56"/>
      <c r="G5" s="260"/>
      <c r="H5" s="261"/>
      <c r="I5" s="260"/>
      <c r="J5" s="260"/>
      <c r="K5" s="262"/>
      <c r="L5" s="263"/>
      <c r="M5" s="263"/>
      <c r="N5" s="264"/>
      <c r="O5" s="264"/>
      <c r="P5" s="263"/>
      <c r="Q5" s="261"/>
      <c r="R5" s="263"/>
      <c r="S5" s="263"/>
      <c r="T5" s="221"/>
    </row>
    <row r="6" s="265" customFormat="true" ht="15" hidden="false" customHeight="true" outlineLevel="0" collapsed="false">
      <c r="A6" s="258" t="n">
        <v>2</v>
      </c>
      <c r="B6" s="259" t="s">
        <v>211</v>
      </c>
      <c r="C6" s="20"/>
      <c r="D6" s="20"/>
      <c r="E6" s="56"/>
      <c r="F6" s="56"/>
      <c r="G6" s="20"/>
      <c r="H6" s="261"/>
      <c r="I6" s="20"/>
      <c r="J6" s="20"/>
      <c r="K6" s="262"/>
      <c r="L6" s="263"/>
      <c r="M6" s="263"/>
      <c r="N6" s="264"/>
      <c r="O6" s="264"/>
      <c r="P6" s="263"/>
      <c r="Q6" s="261"/>
      <c r="R6" s="263"/>
      <c r="S6" s="263"/>
      <c r="T6" s="221"/>
    </row>
    <row r="7" s="147" customFormat="true" ht="15" hidden="false" customHeight="true" outlineLevel="0" collapsed="false">
      <c r="A7" s="258" t="n">
        <v>3</v>
      </c>
      <c r="B7" s="259" t="s">
        <v>212</v>
      </c>
      <c r="C7" s="20"/>
      <c r="D7" s="20"/>
      <c r="E7" s="56"/>
      <c r="F7" s="56"/>
      <c r="G7" s="20"/>
      <c r="H7" s="261"/>
      <c r="I7" s="20"/>
      <c r="J7" s="20"/>
      <c r="K7" s="262"/>
      <c r="L7" s="263"/>
      <c r="M7" s="263"/>
      <c r="N7" s="264"/>
      <c r="O7" s="264"/>
      <c r="P7" s="263"/>
      <c r="Q7" s="261"/>
      <c r="R7" s="263"/>
      <c r="S7" s="263"/>
      <c r="T7" s="221"/>
    </row>
    <row r="8" s="147" customFormat="true" ht="15" hidden="false" customHeight="true" outlineLevel="0" collapsed="false">
      <c r="A8" s="258" t="n">
        <v>4</v>
      </c>
      <c r="B8" s="259" t="s">
        <v>213</v>
      </c>
      <c r="C8" s="20"/>
      <c r="D8" s="20"/>
      <c r="E8" s="56"/>
      <c r="F8" s="56"/>
      <c r="G8" s="20"/>
      <c r="H8" s="261"/>
      <c r="I8" s="20"/>
      <c r="J8" s="20"/>
      <c r="K8" s="262"/>
      <c r="L8" s="263"/>
      <c r="M8" s="263"/>
      <c r="N8" s="264"/>
      <c r="O8" s="264"/>
      <c r="P8" s="263"/>
      <c r="Q8" s="261"/>
      <c r="R8" s="263"/>
      <c r="S8" s="263"/>
      <c r="T8" s="221"/>
    </row>
    <row r="9" s="147" customFormat="true" ht="15" hidden="false" customHeight="true" outlineLevel="0" collapsed="false">
      <c r="A9" s="258" t="n">
        <v>5</v>
      </c>
      <c r="B9" s="259" t="s">
        <v>214</v>
      </c>
      <c r="C9" s="20"/>
      <c r="D9" s="20"/>
      <c r="E9" s="56"/>
      <c r="F9" s="56"/>
      <c r="G9" s="20"/>
      <c r="H9" s="261"/>
      <c r="I9" s="20"/>
      <c r="J9" s="20"/>
      <c r="K9" s="262"/>
      <c r="L9" s="263"/>
      <c r="M9" s="263"/>
      <c r="N9" s="264"/>
      <c r="O9" s="264"/>
      <c r="P9" s="263"/>
      <c r="Q9" s="261"/>
      <c r="R9" s="263"/>
      <c r="S9" s="263"/>
      <c r="T9" s="221"/>
    </row>
    <row r="10" s="147" customFormat="true" ht="15" hidden="false" customHeight="true" outlineLevel="0" collapsed="false">
      <c r="A10" s="258" t="n">
        <v>6</v>
      </c>
      <c r="B10" s="259" t="s">
        <v>215</v>
      </c>
      <c r="C10" s="20"/>
      <c r="D10" s="20"/>
      <c r="E10" s="56"/>
      <c r="F10" s="56"/>
      <c r="G10" s="20"/>
      <c r="H10" s="261"/>
      <c r="I10" s="20"/>
      <c r="J10" s="20"/>
      <c r="K10" s="262"/>
      <c r="L10" s="263"/>
      <c r="M10" s="263"/>
      <c r="N10" s="264"/>
      <c r="O10" s="264"/>
      <c r="P10" s="263"/>
      <c r="Q10" s="261"/>
      <c r="R10" s="263"/>
      <c r="S10" s="263"/>
      <c r="T10" s="221"/>
    </row>
    <row r="11" s="265" customFormat="true" ht="15" hidden="false" customHeight="true" outlineLevel="0" collapsed="false">
      <c r="A11" s="258" t="n">
        <v>7</v>
      </c>
      <c r="B11" s="259" t="s">
        <v>216</v>
      </c>
      <c r="C11" s="20"/>
      <c r="D11" s="20"/>
      <c r="E11" s="20"/>
      <c r="F11" s="20"/>
      <c r="G11" s="20"/>
      <c r="H11" s="261"/>
      <c r="I11" s="20"/>
      <c r="J11" s="20"/>
      <c r="K11" s="20"/>
      <c r="L11" s="263"/>
      <c r="M11" s="263"/>
      <c r="N11" s="264"/>
      <c r="O11" s="264"/>
      <c r="P11" s="263"/>
      <c r="Q11" s="261"/>
      <c r="R11" s="263"/>
      <c r="S11" s="263"/>
      <c r="T11" s="221"/>
    </row>
    <row r="12" s="147" customFormat="true" ht="15" hidden="false" customHeight="true" outlineLevel="0" collapsed="false">
      <c r="A12" s="258" t="n">
        <v>8</v>
      </c>
      <c r="B12" s="259" t="s">
        <v>217</v>
      </c>
      <c r="C12" s="20"/>
      <c r="D12" s="20"/>
      <c r="E12" s="56"/>
      <c r="F12" s="56"/>
      <c r="G12" s="20"/>
      <c r="H12" s="261"/>
      <c r="I12" s="20"/>
      <c r="J12" s="20"/>
      <c r="K12" s="262"/>
      <c r="L12" s="263"/>
      <c r="M12" s="263"/>
      <c r="N12" s="264"/>
      <c r="O12" s="264"/>
      <c r="P12" s="263"/>
      <c r="Q12" s="261"/>
      <c r="R12" s="263"/>
      <c r="S12" s="263"/>
      <c r="T12" s="221"/>
    </row>
    <row r="13" s="147" customFormat="true" ht="15" hidden="false" customHeight="true" outlineLevel="0" collapsed="false">
      <c r="A13" s="60" t="n">
        <v>9</v>
      </c>
      <c r="B13" s="266" t="s">
        <v>218</v>
      </c>
      <c r="C13" s="20"/>
      <c r="D13" s="20"/>
      <c r="E13" s="56"/>
      <c r="F13" s="56"/>
      <c r="G13" s="20"/>
      <c r="H13" s="261"/>
      <c r="I13" s="20"/>
      <c r="J13" s="20"/>
      <c r="K13" s="262"/>
      <c r="L13" s="263"/>
      <c r="M13" s="263"/>
      <c r="N13" s="264"/>
      <c r="O13" s="264"/>
      <c r="P13" s="263"/>
      <c r="Q13" s="261"/>
      <c r="R13" s="263"/>
      <c r="S13" s="263"/>
      <c r="T13" s="221"/>
    </row>
    <row r="14" s="147" customFormat="true" ht="15" hidden="false" customHeight="true" outlineLevel="0" collapsed="false">
      <c r="A14" s="60" t="n">
        <v>10</v>
      </c>
      <c r="B14" s="266" t="s">
        <v>219</v>
      </c>
      <c r="C14" s="20"/>
      <c r="D14" s="20"/>
      <c r="E14" s="56"/>
      <c r="F14" s="56"/>
      <c r="G14" s="20"/>
      <c r="H14" s="261"/>
      <c r="I14" s="20"/>
      <c r="J14" s="20"/>
      <c r="K14" s="262"/>
      <c r="L14" s="263"/>
      <c r="M14" s="263"/>
      <c r="N14" s="264"/>
      <c r="O14" s="264"/>
      <c r="P14" s="263"/>
      <c r="Q14" s="261"/>
      <c r="R14" s="263"/>
      <c r="S14" s="263"/>
      <c r="T14" s="221"/>
    </row>
    <row r="15" s="147" customFormat="true" ht="15" hidden="false" customHeight="true" outlineLevel="0" collapsed="false">
      <c r="A15" s="60" t="n">
        <v>11</v>
      </c>
      <c r="B15" s="229" t="s">
        <v>220</v>
      </c>
      <c r="C15" s="20"/>
      <c r="D15" s="20"/>
      <c r="E15" s="56"/>
      <c r="F15" s="56"/>
      <c r="G15" s="20"/>
      <c r="H15" s="261"/>
      <c r="I15" s="20"/>
      <c r="J15" s="20"/>
      <c r="K15" s="262"/>
      <c r="L15" s="263"/>
      <c r="M15" s="263"/>
      <c r="N15" s="264"/>
      <c r="O15" s="264"/>
      <c r="P15" s="263"/>
      <c r="Q15" s="261"/>
      <c r="R15" s="263"/>
      <c r="S15" s="263"/>
      <c r="T15" s="221"/>
    </row>
    <row r="16" s="147" customFormat="true" ht="15" hidden="false" customHeight="true" outlineLevel="0" collapsed="false">
      <c r="A16" s="60" t="n">
        <v>12</v>
      </c>
      <c r="B16" s="266" t="s">
        <v>221</v>
      </c>
      <c r="C16" s="20"/>
      <c r="D16" s="20"/>
      <c r="E16" s="56"/>
      <c r="F16" s="56"/>
      <c r="G16" s="20"/>
      <c r="H16" s="261"/>
      <c r="I16" s="20"/>
      <c r="J16" s="20"/>
      <c r="K16" s="262"/>
      <c r="L16" s="263"/>
      <c r="M16" s="263"/>
      <c r="N16" s="264"/>
      <c r="O16" s="264"/>
      <c r="P16" s="263"/>
      <c r="Q16" s="261"/>
      <c r="R16" s="263"/>
      <c r="S16" s="263"/>
      <c r="T16" s="221"/>
    </row>
    <row r="17" customFormat="false" ht="15" hidden="false" customHeight="true" outlineLevel="0" collapsed="false">
      <c r="A17" s="99" t="s">
        <v>77</v>
      </c>
      <c r="B17" s="99"/>
      <c r="C17" s="236" t="n">
        <f aca="false">SUM(C5:C16)</f>
        <v>0</v>
      </c>
      <c r="D17" s="236" t="n">
        <f aca="false">SUM(D5:D16)</f>
        <v>0</v>
      </c>
      <c r="E17" s="236" t="n">
        <f aca="false">SUM(E5:E16)</f>
        <v>0</v>
      </c>
      <c r="F17" s="236" t="n">
        <f aca="false">SUM(F5:F16)</f>
        <v>0</v>
      </c>
      <c r="G17" s="236" t="n">
        <f aca="false">SUM(G5:G16)</f>
        <v>0</v>
      </c>
      <c r="H17" s="236" t="n">
        <f aca="false">SUM(H5:H16)</f>
        <v>0</v>
      </c>
      <c r="I17" s="236" t="n">
        <f aca="false">SUM(I5:I16)</f>
        <v>0</v>
      </c>
      <c r="J17" s="236" t="n">
        <f aca="false">SUM(J5:J16)</f>
        <v>0</v>
      </c>
      <c r="K17" s="236" t="n">
        <f aca="false">SUM(K5:K16)</f>
        <v>0</v>
      </c>
      <c r="L17" s="236" t="n">
        <f aca="false">SUM(L5:L16)</f>
        <v>0</v>
      </c>
      <c r="M17" s="236" t="n">
        <f aca="false">SUM(M5:M16)</f>
        <v>0</v>
      </c>
      <c r="N17" s="236" t="n">
        <f aca="false">SUM(N5:N16)</f>
        <v>0</v>
      </c>
      <c r="O17" s="236" t="n">
        <f aca="false">SUM(O5:O16)</f>
        <v>0</v>
      </c>
      <c r="P17" s="236" t="n">
        <f aca="false">SUM(P5:P16)</f>
        <v>0</v>
      </c>
      <c r="Q17" s="236" t="n">
        <f aca="false">SUM(Q5:Q16)</f>
        <v>0</v>
      </c>
      <c r="R17" s="236" t="n">
        <f aca="false">SUM(R5:R16)</f>
        <v>0</v>
      </c>
      <c r="S17" s="236" t="n">
        <f aca="false">SUM(S5:S16)</f>
        <v>0</v>
      </c>
      <c r="T17" s="236" t="n">
        <f aca="false">SUM(T5:T16)</f>
        <v>0</v>
      </c>
    </row>
  </sheetData>
  <mergeCells count="7">
    <mergeCell ref="A1:T1"/>
    <mergeCell ref="A2:T2"/>
    <mergeCell ref="A3:A4"/>
    <mergeCell ref="B3:B4"/>
    <mergeCell ref="C3:K3"/>
    <mergeCell ref="L3:T3"/>
    <mergeCell ref="A17:B17"/>
  </mergeCells>
  <conditionalFormatting sqref="H5:H16">
    <cfRule type="cellIs" priority="2" operator="notEqual" aboveAverage="0" equalAverage="0" bottom="0" percent="0" rank="0" text="" dxfId="0">
      <formula>'Stat-XII-B'!$A$1+'Stat-XII-B'!$A$1+'Stat-XII-B'!$A$1+'Stat-XII-B'!$A$1</formula>
    </cfRule>
  </conditionalFormatting>
  <printOptions headings="false" gridLines="false" gridLinesSet="true" horizontalCentered="false" verticalCentered="false"/>
  <pageMargins left="0.7875" right="0.39375" top="0.590277777777778" bottom="0.590277777777778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2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"/>
  <cols>
    <col collapsed="false" hidden="false" max="1" min="1" style="0" width="4.5"/>
    <col collapsed="false" hidden="false" max="2" min="2" style="267" width="42.4591836734694"/>
    <col collapsed="false" hidden="false" max="1025" min="3" style="0" width="5.5"/>
  </cols>
  <sheetData>
    <row r="1" customFormat="false" ht="17" hidden="false" customHeight="false" outlineLevel="0" collapsed="false">
      <c r="A1" s="268" t="s">
        <v>232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</row>
    <row r="2" customFormat="false" ht="24" hidden="false" customHeight="true" outlineLevel="0" collapsed="false">
      <c r="A2" s="268" t="s">
        <v>233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</row>
    <row r="3" customFormat="false" ht="21.75" hidden="false" customHeight="true" outlineLevel="0" collapsed="false">
      <c r="A3" s="155" t="s">
        <v>2</v>
      </c>
      <c r="B3" s="155" t="s">
        <v>234</v>
      </c>
      <c r="C3" s="269" t="s">
        <v>235</v>
      </c>
      <c r="D3" s="269"/>
      <c r="E3" s="269"/>
      <c r="F3" s="269"/>
      <c r="G3" s="269"/>
      <c r="H3" s="269"/>
      <c r="I3" s="269"/>
      <c r="J3" s="269"/>
      <c r="K3" s="269"/>
      <c r="L3" s="269"/>
      <c r="M3" s="269" t="s">
        <v>236</v>
      </c>
      <c r="N3" s="269"/>
      <c r="O3" s="269"/>
      <c r="P3" s="269"/>
      <c r="Q3" s="269"/>
      <c r="R3" s="269"/>
      <c r="S3" s="269"/>
      <c r="T3" s="269"/>
      <c r="U3" s="269"/>
      <c r="V3" s="269"/>
    </row>
    <row r="4" customFormat="false" ht="17" hidden="false" customHeight="true" outlineLevel="0" collapsed="false">
      <c r="A4" s="155"/>
      <c r="B4" s="155"/>
      <c r="C4" s="270" t="s">
        <v>7</v>
      </c>
      <c r="D4" s="271" t="s">
        <v>8</v>
      </c>
      <c r="E4" s="271" t="s">
        <v>9</v>
      </c>
      <c r="F4" s="271" t="s">
        <v>10</v>
      </c>
      <c r="G4" s="271" t="s">
        <v>11</v>
      </c>
      <c r="H4" s="271" t="s">
        <v>12</v>
      </c>
      <c r="I4" s="271" t="s">
        <v>13</v>
      </c>
      <c r="J4" s="271" t="s">
        <v>14</v>
      </c>
      <c r="K4" s="271" t="s">
        <v>15</v>
      </c>
      <c r="L4" s="272" t="s">
        <v>16</v>
      </c>
      <c r="M4" s="270" t="s">
        <v>7</v>
      </c>
      <c r="N4" s="271" t="s">
        <v>8</v>
      </c>
      <c r="O4" s="271" t="s">
        <v>9</v>
      </c>
      <c r="P4" s="271" t="s">
        <v>10</v>
      </c>
      <c r="Q4" s="271" t="s">
        <v>11</v>
      </c>
      <c r="R4" s="271" t="s">
        <v>12</v>
      </c>
      <c r="S4" s="271" t="s">
        <v>13</v>
      </c>
      <c r="T4" s="271" t="s">
        <v>14</v>
      </c>
      <c r="U4" s="271" t="s">
        <v>15</v>
      </c>
      <c r="V4" s="272" t="s">
        <v>16</v>
      </c>
    </row>
    <row r="5" customFormat="false" ht="20.25" hidden="false" customHeight="true" outlineLevel="0" collapsed="false">
      <c r="A5" s="67" t="n">
        <v>1</v>
      </c>
      <c r="B5" s="273" t="s">
        <v>237</v>
      </c>
      <c r="C5" s="28"/>
      <c r="D5" s="29"/>
      <c r="E5" s="274"/>
      <c r="F5" s="274"/>
      <c r="G5" s="29"/>
      <c r="H5" s="29"/>
      <c r="I5" s="29"/>
      <c r="J5" s="29"/>
      <c r="K5" s="29"/>
      <c r="L5" s="275"/>
      <c r="M5" s="71"/>
      <c r="N5" s="53"/>
      <c r="O5" s="274"/>
      <c r="P5" s="274"/>
      <c r="Q5" s="53"/>
      <c r="R5" s="53"/>
      <c r="S5" s="53"/>
      <c r="T5" s="53"/>
      <c r="U5" s="53"/>
      <c r="V5" s="105"/>
    </row>
    <row r="6" customFormat="false" ht="20.25" hidden="false" customHeight="true" outlineLevel="0" collapsed="false">
      <c r="A6" s="67" t="n">
        <v>2</v>
      </c>
      <c r="B6" s="273" t="s">
        <v>238</v>
      </c>
      <c r="C6" s="28"/>
      <c r="D6" s="29"/>
      <c r="E6" s="274"/>
      <c r="F6" s="274"/>
      <c r="G6" s="29"/>
      <c r="H6" s="29"/>
      <c r="I6" s="29"/>
      <c r="J6" s="29"/>
      <c r="K6" s="29"/>
      <c r="L6" s="275"/>
      <c r="M6" s="71"/>
      <c r="N6" s="53"/>
      <c r="O6" s="274"/>
      <c r="P6" s="274"/>
      <c r="Q6" s="53"/>
      <c r="R6" s="53"/>
      <c r="S6" s="53"/>
      <c r="T6" s="53"/>
      <c r="U6" s="53"/>
      <c r="V6" s="105"/>
    </row>
    <row r="7" customFormat="false" ht="26" hidden="false" customHeight="true" outlineLevel="0" collapsed="false">
      <c r="A7" s="67" t="n">
        <v>3</v>
      </c>
      <c r="B7" s="273" t="s">
        <v>239</v>
      </c>
      <c r="C7" s="28"/>
      <c r="D7" s="29"/>
      <c r="E7" s="274"/>
      <c r="F7" s="274"/>
      <c r="G7" s="29"/>
      <c r="H7" s="29"/>
      <c r="I7" s="29"/>
      <c r="J7" s="29"/>
      <c r="K7" s="29"/>
      <c r="L7" s="275"/>
      <c r="M7" s="71"/>
      <c r="N7" s="53"/>
      <c r="O7" s="274"/>
      <c r="P7" s="274"/>
      <c r="Q7" s="53"/>
      <c r="R7" s="53"/>
      <c r="S7" s="53"/>
      <c r="T7" s="53"/>
      <c r="U7" s="53"/>
      <c r="V7" s="105"/>
    </row>
    <row r="8" customFormat="false" ht="24" hidden="false" customHeight="false" outlineLevel="0" collapsed="false">
      <c r="A8" s="67" t="n">
        <v>4</v>
      </c>
      <c r="B8" s="273" t="s">
        <v>240</v>
      </c>
      <c r="C8" s="28"/>
      <c r="D8" s="29"/>
      <c r="E8" s="274"/>
      <c r="F8" s="274"/>
      <c r="G8" s="29"/>
      <c r="H8" s="29"/>
      <c r="I8" s="29"/>
      <c r="J8" s="29"/>
      <c r="K8" s="29"/>
      <c r="L8" s="275"/>
      <c r="M8" s="71"/>
      <c r="N8" s="53"/>
      <c r="O8" s="274"/>
      <c r="P8" s="274"/>
      <c r="Q8" s="53"/>
      <c r="R8" s="53"/>
      <c r="S8" s="53"/>
      <c r="T8" s="53"/>
      <c r="U8" s="53"/>
      <c r="V8" s="105"/>
    </row>
    <row r="9" customFormat="false" ht="24" hidden="false" customHeight="false" outlineLevel="0" collapsed="false">
      <c r="A9" s="67" t="n">
        <v>5</v>
      </c>
      <c r="B9" s="273" t="s">
        <v>241</v>
      </c>
      <c r="C9" s="28"/>
      <c r="D9" s="29"/>
      <c r="E9" s="274"/>
      <c r="F9" s="274"/>
      <c r="G9" s="29"/>
      <c r="H9" s="29"/>
      <c r="I9" s="29"/>
      <c r="J9" s="29"/>
      <c r="K9" s="29"/>
      <c r="L9" s="275"/>
      <c r="M9" s="71"/>
      <c r="N9" s="53"/>
      <c r="O9" s="274"/>
      <c r="P9" s="274"/>
      <c r="Q9" s="53"/>
      <c r="R9" s="53"/>
      <c r="S9" s="53"/>
      <c r="T9" s="53"/>
      <c r="U9" s="53"/>
      <c r="V9" s="105"/>
    </row>
    <row r="10" customFormat="false" ht="24" hidden="false" customHeight="false" outlineLevel="0" collapsed="false">
      <c r="A10" s="67" t="n">
        <v>6</v>
      </c>
      <c r="B10" s="273" t="s">
        <v>242</v>
      </c>
      <c r="C10" s="28"/>
      <c r="D10" s="29"/>
      <c r="E10" s="274"/>
      <c r="F10" s="274"/>
      <c r="G10" s="29"/>
      <c r="H10" s="29"/>
      <c r="I10" s="29"/>
      <c r="J10" s="29"/>
      <c r="K10" s="29"/>
      <c r="L10" s="275"/>
      <c r="M10" s="71"/>
      <c r="N10" s="53"/>
      <c r="O10" s="274"/>
      <c r="P10" s="274"/>
      <c r="Q10" s="53"/>
      <c r="R10" s="53"/>
      <c r="S10" s="53"/>
      <c r="T10" s="53"/>
      <c r="U10" s="53"/>
      <c r="V10" s="105"/>
    </row>
    <row r="11" customFormat="false" ht="20.25" hidden="false" customHeight="true" outlineLevel="0" collapsed="false">
      <c r="A11" s="67" t="n">
        <v>7</v>
      </c>
      <c r="B11" s="273" t="s">
        <v>243</v>
      </c>
      <c r="C11" s="28"/>
      <c r="D11" s="29"/>
      <c r="E11" s="274"/>
      <c r="F11" s="274"/>
      <c r="G11" s="29"/>
      <c r="H11" s="29"/>
      <c r="I11" s="29"/>
      <c r="J11" s="29"/>
      <c r="K11" s="29"/>
      <c r="L11" s="275"/>
      <c r="M11" s="71"/>
      <c r="N11" s="53"/>
      <c r="O11" s="274"/>
      <c r="P11" s="274"/>
      <c r="Q11" s="53"/>
      <c r="R11" s="53"/>
      <c r="S11" s="53"/>
      <c r="T11" s="53"/>
      <c r="U11" s="53"/>
      <c r="V11" s="105"/>
    </row>
    <row r="12" customFormat="false" ht="20.25" hidden="false" customHeight="true" outlineLevel="0" collapsed="false">
      <c r="A12" s="67" t="n">
        <v>8</v>
      </c>
      <c r="B12" s="273" t="s">
        <v>244</v>
      </c>
      <c r="C12" s="28"/>
      <c r="D12" s="29"/>
      <c r="E12" s="274"/>
      <c r="F12" s="274"/>
      <c r="G12" s="29"/>
      <c r="H12" s="29"/>
      <c r="I12" s="29"/>
      <c r="J12" s="29"/>
      <c r="K12" s="29"/>
      <c r="L12" s="275"/>
      <c r="M12" s="71"/>
      <c r="N12" s="53"/>
      <c r="O12" s="274"/>
      <c r="P12" s="274"/>
      <c r="Q12" s="53"/>
      <c r="R12" s="53"/>
      <c r="S12" s="53"/>
      <c r="T12" s="53"/>
      <c r="U12" s="53"/>
      <c r="V12" s="105"/>
    </row>
    <row r="13" customFormat="false" ht="20.25" hidden="false" customHeight="true" outlineLevel="0" collapsed="false">
      <c r="A13" s="67" t="n">
        <v>9</v>
      </c>
      <c r="B13" s="273" t="s">
        <v>245</v>
      </c>
      <c r="C13" s="28"/>
      <c r="D13" s="29"/>
      <c r="E13" s="274"/>
      <c r="F13" s="274"/>
      <c r="G13" s="29"/>
      <c r="H13" s="29"/>
      <c r="I13" s="29"/>
      <c r="J13" s="29"/>
      <c r="K13" s="29"/>
      <c r="L13" s="275"/>
      <c r="M13" s="71"/>
      <c r="N13" s="53"/>
      <c r="O13" s="274"/>
      <c r="P13" s="274"/>
      <c r="Q13" s="53"/>
      <c r="R13" s="53"/>
      <c r="S13" s="53"/>
      <c r="T13" s="53"/>
      <c r="U13" s="53"/>
      <c r="V13" s="105"/>
    </row>
    <row r="14" customFormat="false" ht="20.25" hidden="false" customHeight="true" outlineLevel="0" collapsed="false">
      <c r="A14" s="67" t="n">
        <v>10</v>
      </c>
      <c r="B14" s="273" t="s">
        <v>246</v>
      </c>
      <c r="C14" s="28"/>
      <c r="D14" s="29"/>
      <c r="E14" s="274"/>
      <c r="F14" s="274"/>
      <c r="G14" s="29"/>
      <c r="H14" s="29"/>
      <c r="I14" s="29"/>
      <c r="J14" s="29"/>
      <c r="K14" s="29"/>
      <c r="L14" s="275"/>
      <c r="M14" s="71"/>
      <c r="N14" s="53"/>
      <c r="O14" s="274"/>
      <c r="P14" s="274"/>
      <c r="Q14" s="53"/>
      <c r="R14" s="53"/>
      <c r="S14" s="53"/>
      <c r="T14" s="53"/>
      <c r="U14" s="53"/>
      <c r="V14" s="105"/>
    </row>
    <row r="15" customFormat="false" ht="28" hidden="false" customHeight="false" outlineLevel="0" collapsed="false">
      <c r="A15" s="67" t="n">
        <v>11</v>
      </c>
      <c r="B15" s="276" t="s">
        <v>247</v>
      </c>
      <c r="C15" s="28"/>
      <c r="D15" s="29"/>
      <c r="E15" s="274"/>
      <c r="F15" s="274"/>
      <c r="G15" s="29"/>
      <c r="H15" s="29"/>
      <c r="I15" s="29"/>
      <c r="J15" s="29"/>
      <c r="K15" s="29"/>
      <c r="L15" s="275"/>
      <c r="M15" s="71"/>
      <c r="N15" s="53"/>
      <c r="O15" s="274"/>
      <c r="P15" s="274"/>
      <c r="Q15" s="53"/>
      <c r="R15" s="53"/>
      <c r="S15" s="53"/>
      <c r="T15" s="53"/>
      <c r="U15" s="53"/>
      <c r="V15" s="105"/>
    </row>
    <row r="16" customFormat="false" ht="20.25" hidden="false" customHeight="true" outlineLevel="0" collapsed="false">
      <c r="A16" s="67" t="n">
        <v>12</v>
      </c>
      <c r="B16" s="273" t="s">
        <v>248</v>
      </c>
      <c r="C16" s="28"/>
      <c r="D16" s="29"/>
      <c r="E16" s="274"/>
      <c r="F16" s="274"/>
      <c r="G16" s="29"/>
      <c r="H16" s="29"/>
      <c r="I16" s="29"/>
      <c r="J16" s="29"/>
      <c r="K16" s="29"/>
      <c r="L16" s="275"/>
      <c r="M16" s="71"/>
      <c r="N16" s="53"/>
      <c r="O16" s="274"/>
      <c r="P16" s="274"/>
      <c r="Q16" s="53"/>
      <c r="R16" s="53"/>
      <c r="S16" s="53"/>
      <c r="T16" s="53"/>
      <c r="U16" s="53"/>
      <c r="V16" s="105"/>
    </row>
    <row r="17" customFormat="false" ht="20.25" hidden="false" customHeight="true" outlineLevel="0" collapsed="false">
      <c r="A17" s="67" t="n">
        <v>13</v>
      </c>
      <c r="B17" s="273" t="s">
        <v>249</v>
      </c>
      <c r="C17" s="28"/>
      <c r="D17" s="29"/>
      <c r="E17" s="274"/>
      <c r="F17" s="274"/>
      <c r="G17" s="29"/>
      <c r="H17" s="29"/>
      <c r="I17" s="29"/>
      <c r="J17" s="29"/>
      <c r="K17" s="29"/>
      <c r="L17" s="275"/>
      <c r="M17" s="71"/>
      <c r="N17" s="53"/>
      <c r="O17" s="274"/>
      <c r="P17" s="274"/>
      <c r="Q17" s="53"/>
      <c r="R17" s="53"/>
      <c r="S17" s="53"/>
      <c r="T17" s="53"/>
      <c r="U17" s="53"/>
      <c r="V17" s="105"/>
    </row>
    <row r="18" customFormat="false" ht="20.25" hidden="false" customHeight="true" outlineLevel="0" collapsed="false">
      <c r="A18" s="67" t="n">
        <v>14</v>
      </c>
      <c r="B18" s="273" t="s">
        <v>250</v>
      </c>
      <c r="C18" s="28"/>
      <c r="D18" s="29"/>
      <c r="E18" s="274"/>
      <c r="F18" s="274"/>
      <c r="G18" s="29"/>
      <c r="H18" s="29"/>
      <c r="I18" s="29"/>
      <c r="J18" s="29"/>
      <c r="K18" s="29"/>
      <c r="L18" s="275"/>
      <c r="M18" s="71"/>
      <c r="N18" s="53"/>
      <c r="O18" s="274"/>
      <c r="P18" s="274"/>
      <c r="Q18" s="53"/>
      <c r="R18" s="53"/>
      <c r="S18" s="53"/>
      <c r="T18" s="53"/>
      <c r="U18" s="53"/>
      <c r="V18" s="105"/>
    </row>
    <row r="19" customFormat="false" ht="24" hidden="false" customHeight="false" outlineLevel="0" collapsed="false">
      <c r="A19" s="67" t="n">
        <v>15</v>
      </c>
      <c r="B19" s="273" t="s">
        <v>251</v>
      </c>
      <c r="C19" s="28"/>
      <c r="D19" s="29"/>
      <c r="E19" s="274"/>
      <c r="F19" s="274"/>
      <c r="G19" s="29"/>
      <c r="H19" s="29"/>
      <c r="I19" s="29"/>
      <c r="J19" s="29"/>
      <c r="K19" s="29"/>
      <c r="L19" s="275"/>
      <c r="M19" s="71"/>
      <c r="N19" s="53"/>
      <c r="O19" s="274"/>
      <c r="P19" s="274"/>
      <c r="Q19" s="53"/>
      <c r="R19" s="53"/>
      <c r="S19" s="53"/>
      <c r="T19" s="53"/>
      <c r="U19" s="53"/>
      <c r="V19" s="105"/>
    </row>
    <row r="20" customFormat="false" ht="20.25" hidden="false" customHeight="true" outlineLevel="0" collapsed="false">
      <c r="A20" s="67" t="n">
        <v>16</v>
      </c>
      <c r="B20" s="273" t="s">
        <v>252</v>
      </c>
      <c r="C20" s="28"/>
      <c r="D20" s="29"/>
      <c r="E20" s="274"/>
      <c r="F20" s="274"/>
      <c r="G20" s="29"/>
      <c r="H20" s="29"/>
      <c r="I20" s="29"/>
      <c r="J20" s="29"/>
      <c r="K20" s="29"/>
      <c r="L20" s="275"/>
      <c r="M20" s="71"/>
      <c r="N20" s="53"/>
      <c r="O20" s="274"/>
      <c r="P20" s="274"/>
      <c r="Q20" s="53"/>
      <c r="R20" s="53"/>
      <c r="S20" s="53"/>
      <c r="T20" s="53"/>
      <c r="U20" s="53"/>
      <c r="V20" s="105"/>
    </row>
    <row r="21" customFormat="false" ht="23.25" hidden="false" customHeight="true" outlineLevel="0" collapsed="false">
      <c r="A21" s="67" t="n">
        <v>17</v>
      </c>
      <c r="B21" s="273" t="s">
        <v>253</v>
      </c>
      <c r="C21" s="28"/>
      <c r="D21" s="29"/>
      <c r="E21" s="274"/>
      <c r="F21" s="274"/>
      <c r="G21" s="29"/>
      <c r="H21" s="29"/>
      <c r="I21" s="29"/>
      <c r="J21" s="29"/>
      <c r="K21" s="29"/>
      <c r="L21" s="275"/>
      <c r="M21" s="71"/>
      <c r="N21" s="53"/>
      <c r="O21" s="274"/>
      <c r="P21" s="274"/>
      <c r="Q21" s="53"/>
      <c r="R21" s="53"/>
      <c r="S21" s="53"/>
      <c r="T21" s="53"/>
      <c r="U21" s="53"/>
      <c r="V21" s="105"/>
    </row>
    <row r="22" customFormat="false" ht="14" hidden="false" customHeight="false" outlineLevel="0" collapsed="false">
      <c r="A22" s="67" t="n">
        <v>18</v>
      </c>
      <c r="B22" s="273" t="s">
        <v>254</v>
      </c>
      <c r="C22" s="28"/>
      <c r="D22" s="29"/>
      <c r="E22" s="274"/>
      <c r="F22" s="274"/>
      <c r="G22" s="29"/>
      <c r="H22" s="29"/>
      <c r="I22" s="29"/>
      <c r="J22" s="29"/>
      <c r="K22" s="29"/>
      <c r="L22" s="275"/>
      <c r="M22" s="71"/>
      <c r="N22" s="53"/>
      <c r="O22" s="274"/>
      <c r="P22" s="274"/>
      <c r="Q22" s="53"/>
      <c r="R22" s="53"/>
      <c r="S22" s="53"/>
      <c r="T22" s="53"/>
      <c r="U22" s="53"/>
      <c r="V22" s="105"/>
    </row>
    <row r="23" customFormat="false" ht="20.25" hidden="false" customHeight="true" outlineLevel="0" collapsed="false">
      <c r="A23" s="67" t="n">
        <v>19</v>
      </c>
      <c r="B23" s="273" t="s">
        <v>255</v>
      </c>
      <c r="C23" s="28"/>
      <c r="D23" s="29"/>
      <c r="E23" s="274"/>
      <c r="F23" s="274"/>
      <c r="G23" s="29"/>
      <c r="H23" s="29"/>
      <c r="I23" s="29"/>
      <c r="J23" s="29"/>
      <c r="K23" s="29"/>
      <c r="L23" s="275"/>
      <c r="M23" s="71"/>
      <c r="N23" s="53"/>
      <c r="O23" s="274"/>
      <c r="P23" s="274"/>
      <c r="Q23" s="53"/>
      <c r="R23" s="53"/>
      <c r="S23" s="53"/>
      <c r="T23" s="53"/>
      <c r="U23" s="53"/>
      <c r="V23" s="105"/>
    </row>
    <row r="24" customFormat="false" ht="20.25" hidden="false" customHeight="true" outlineLevel="0" collapsed="false">
      <c r="A24" s="67" t="n">
        <v>20</v>
      </c>
      <c r="B24" s="273" t="s">
        <v>256</v>
      </c>
      <c r="C24" s="30"/>
      <c r="D24" s="31"/>
      <c r="E24" s="277"/>
      <c r="F24" s="277"/>
      <c r="G24" s="31"/>
      <c r="H24" s="31"/>
      <c r="I24" s="31"/>
      <c r="J24" s="31"/>
      <c r="K24" s="31"/>
      <c r="L24" s="278"/>
      <c r="M24" s="74"/>
      <c r="N24" s="75"/>
      <c r="O24" s="277"/>
      <c r="P24" s="277"/>
      <c r="Q24" s="75"/>
      <c r="R24" s="75"/>
      <c r="S24" s="75"/>
      <c r="T24" s="75"/>
      <c r="U24" s="75"/>
      <c r="V24" s="109"/>
    </row>
    <row r="25" customFormat="false" ht="16" hidden="false" customHeight="true" outlineLevel="0" collapsed="false">
      <c r="A25" s="279" t="s">
        <v>77</v>
      </c>
      <c r="B25" s="279"/>
      <c r="C25" s="280" t="n">
        <f aca="false">SUM(C5:C24)</f>
        <v>0</v>
      </c>
      <c r="D25" s="280" t="n">
        <f aca="false">SUM(D5:D24)</f>
        <v>0</v>
      </c>
      <c r="E25" s="280" t="n">
        <f aca="false">SUM(E5:E24)</f>
        <v>0</v>
      </c>
      <c r="F25" s="280" t="n">
        <f aca="false">SUM(F5:F24)</f>
        <v>0</v>
      </c>
      <c r="G25" s="280" t="n">
        <f aca="false">SUM(G5:G24)</f>
        <v>0</v>
      </c>
      <c r="H25" s="280" t="n">
        <f aca="false">SUM(H5:H24)</f>
        <v>0</v>
      </c>
      <c r="I25" s="280" t="n">
        <f aca="false">SUM(I5:I24)</f>
        <v>0</v>
      </c>
      <c r="J25" s="280" t="n">
        <f aca="false">SUM(J5:J24)</f>
        <v>0</v>
      </c>
      <c r="K25" s="280" t="n">
        <f aca="false">SUM(K5:K24)</f>
        <v>0</v>
      </c>
      <c r="L25" s="280" t="n">
        <f aca="false">SUM(L5:L24)</f>
        <v>0</v>
      </c>
      <c r="M25" s="280" t="n">
        <f aca="false">SUM(M5:M24)</f>
        <v>0</v>
      </c>
      <c r="N25" s="280" t="n">
        <f aca="false">SUM(N5:N24)</f>
        <v>0</v>
      </c>
      <c r="O25" s="280" t="n">
        <f aca="false">SUM(O5:O24)</f>
        <v>0</v>
      </c>
      <c r="P25" s="280" t="n">
        <f aca="false">SUM(P5:P24)</f>
        <v>0</v>
      </c>
      <c r="Q25" s="280" t="n">
        <f aca="false">SUM(Q5:Q24)</f>
        <v>0</v>
      </c>
      <c r="R25" s="280" t="n">
        <f aca="false">SUM(R5:R24)</f>
        <v>0</v>
      </c>
      <c r="S25" s="280" t="n">
        <f aca="false">SUM(S5:S24)</f>
        <v>0</v>
      </c>
      <c r="T25" s="280" t="n">
        <f aca="false">SUM(T5:T24)</f>
        <v>0</v>
      </c>
      <c r="U25" s="280" t="n">
        <f aca="false">SUM(U5:U24)</f>
        <v>0</v>
      </c>
      <c r="V25" s="280" t="n">
        <f aca="false">SUM(V5:V24)</f>
        <v>0</v>
      </c>
    </row>
  </sheetData>
  <mergeCells count="7">
    <mergeCell ref="A1:V1"/>
    <mergeCell ref="A2:V2"/>
    <mergeCell ref="A3:A4"/>
    <mergeCell ref="B3:B4"/>
    <mergeCell ref="C3:L3"/>
    <mergeCell ref="M3:V3"/>
    <mergeCell ref="A25:B25"/>
  </mergeCells>
  <conditionalFormatting sqref="L5:L24,V5:V24">
    <cfRule type="cellIs" priority="2" operator="greaterThan" aboveAverage="0" equalAverage="0" bottom="0" percent="0" rank="0" text="" dxfId="0">
      <formula>'Stat-XII-C'!$A$1-('Stat-XII-C'!$A$1+'Stat-XII-C'!$A$1)</formula>
    </cfRule>
    <cfRule type="cellIs" priority="3" operator="lessThan" aboveAverage="0" equalAverage="0" bottom="0" percent="0" rank="0" text="" dxfId="1">
      <formula>'Stat-XII-C'!$A$1-('Stat-XII-C'!$A$1+'Stat-XII-C'!$A$1)</formula>
    </cfRule>
  </conditionalFormatting>
  <conditionalFormatting sqref="E5:E24,O5:O24">
    <cfRule type="cellIs" priority="4" operator="lessThan" aboveAverage="0" equalAverage="0" bottom="0" percent="0" rank="0" text="" dxfId="2">
      <formula>'Stat-XII-C'!$A$1-'Stat-XII-C'!$A$1</formula>
    </cfRule>
    <cfRule type="cellIs" priority="5" operator="greaterThan" aboveAverage="0" equalAverage="0" bottom="0" percent="0" rank="0" text="" dxfId="3">
      <formula>'Stat-XII-C'!$A$1-'Stat-XII-C'!$A$1</formula>
    </cfRule>
  </conditionalFormatting>
  <conditionalFormatting sqref="F5:F24,P5:P24">
    <cfRule type="cellIs" priority="6" operator="lessThan" aboveAverage="0" equalAverage="0" bottom="0" percent="0" rank="0" text="" dxfId="4">
      <formula>'Stat-XII-C'!G5+'Stat-XII-C'!H5+'Stat-XII-C'!I5+'Stat-XII-C'!J5</formula>
    </cfRule>
    <cfRule type="cellIs" priority="7" operator="greaterThan" aboveAverage="0" equalAverage="0" bottom="0" percent="0" rank="0" text="" dxfId="5">
      <formula>'Stat-XII-C'!G5+'Stat-XII-C'!H5+'Stat-XII-C'!I5+'Stat-XII-C'!J5</formula>
    </cfRule>
  </conditionalFormatting>
  <conditionalFormatting sqref="Q5:V24,C5:N24">
    <cfRule type="cellIs" priority="8" operator="lessThan" aboveAverage="0" equalAverage="0" bottom="0" percent="0" rank="0" text="" dxfId="6">
      <formula>0</formula>
    </cfRule>
  </conditionalFormatting>
  <conditionalFormatting sqref="F5:F24,P5:P24">
    <cfRule type="cellIs" priority="9" operator="greaterThan" aboveAverage="0" equalAverage="0" bottom="0" percent="0" rank="0" text="" dxfId="7">
      <formula>'Stat-XII-C'!$A$1</formula>
    </cfRule>
    <cfRule type="cellIs" priority="10" operator="greaterThan" aboveAverage="0" equalAverage="0" bottom="0" percent="0" rank="0" text="" dxfId="8">
      <formula>"E5"</formula>
    </cfRule>
  </conditionalFormatting>
  <conditionalFormatting sqref="C5:D24">
    <cfRule type="cellIs" priority="11" operator="lessThan" aboveAverage="0" equalAverage="0" bottom="0" percent="0" rank="0" text="" dxfId="9">
      <formula>0</formula>
    </cfRule>
  </conditionalFormatting>
  <conditionalFormatting sqref="G5:L24">
    <cfRule type="cellIs" priority="12" operator="lessThan" aboveAverage="0" equalAverage="0" bottom="0" percent="0" rank="0" text="" dxfId="10">
      <formula>0</formula>
    </cfRule>
  </conditionalFormatting>
  <conditionalFormatting sqref="M5:N24,Q5:V24">
    <cfRule type="cellIs" priority="13" operator="lessThan" aboveAverage="0" equalAverage="0" bottom="0" percent="0" rank="0" text="" dxfId="11">
      <formula>0</formula>
    </cfRule>
  </conditionalFormatting>
  <conditionalFormatting sqref="M5:N10,Q5:U10">
    <cfRule type="cellIs" priority="14" operator="lessThan" aboveAverage="0" equalAverage="0" bottom="0" percent="0" rank="0" text="" dxfId="12">
      <formula>0</formula>
    </cfRule>
  </conditionalFormatting>
  <conditionalFormatting sqref="M11:N24,Q11:U24">
    <cfRule type="cellIs" priority="15" operator="lessThan" aboveAverage="0" equalAverage="0" bottom="0" percent="0" rank="0" text="" dxfId="13">
      <formula>0</formula>
    </cfRule>
  </conditionalFormatting>
  <conditionalFormatting sqref="O5:P24">
    <cfRule type="cellIs" priority="16" operator="lessThan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984027777777778" right="0.708333333333333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5"/>
  <cols>
    <col collapsed="false" hidden="false" max="1" min="1" style="205" width="4.15816326530612"/>
    <col collapsed="false" hidden="false" max="2" min="2" style="206" width="17.3163265306122"/>
    <col collapsed="false" hidden="false" max="3" min="3" style="207" width="4.82142857142857"/>
    <col collapsed="false" hidden="false" max="4" min="4" style="207" width="3.99489795918367"/>
    <col collapsed="false" hidden="false" max="5" min="5" style="207" width="4.66326530612245"/>
    <col collapsed="false" hidden="false" max="6" min="6" style="207" width="4.82142857142857"/>
    <col collapsed="false" hidden="false" max="8" min="7" style="207" width="3.99489795918367"/>
    <col collapsed="false" hidden="false" max="9" min="9" style="207" width="4.82142857142857"/>
    <col collapsed="false" hidden="false" max="12" min="10" style="207" width="3.99489795918367"/>
    <col collapsed="false" hidden="false" max="13" min="13" style="205" width="5.5"/>
    <col collapsed="false" hidden="false" max="14" min="14" style="205" width="3.99489795918367"/>
    <col collapsed="false" hidden="false" max="15" min="15" style="205" width="4.66326530612245"/>
    <col collapsed="false" hidden="false" max="16" min="16" style="205" width="5.3265306122449"/>
    <col collapsed="false" hidden="false" max="22" min="17" style="205" width="3.99489795918367"/>
    <col collapsed="false" hidden="false" max="23" min="23" style="205" width="5.5"/>
    <col collapsed="false" hidden="false" max="24" min="24" style="205" width="3.99489795918367"/>
    <col collapsed="false" hidden="false" max="25" min="25" style="205" width="4.66326530612245"/>
    <col collapsed="false" hidden="false" max="31" min="26" style="205" width="3.99489795918367"/>
    <col collapsed="false" hidden="false" max="32" min="32" style="205" width="9.81632653061224"/>
    <col collapsed="false" hidden="false" max="257" min="33" style="205" width="9.1530612244898"/>
    <col collapsed="false" hidden="false" max="1025" min="258" style="0" width="9.1530612244898"/>
  </cols>
  <sheetData>
    <row r="1" customFormat="false" ht="18.75" hidden="false" customHeight="true" outlineLevel="0" collapsed="false">
      <c r="A1" s="281" t="s">
        <v>257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</row>
    <row r="2" customFormat="false" ht="18.75" hidden="false" customHeight="true" outlineLevel="0" collapsed="false">
      <c r="A2" s="238" t="s">
        <v>258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</row>
    <row r="3" customFormat="false" ht="20.25" hidden="false" customHeight="true" outlineLevel="0" collapsed="false">
      <c r="A3" s="209" t="s">
        <v>259</v>
      </c>
      <c r="B3" s="210" t="s">
        <v>98</v>
      </c>
      <c r="C3" s="123" t="s">
        <v>206</v>
      </c>
      <c r="D3" s="123"/>
      <c r="E3" s="123"/>
      <c r="F3" s="123"/>
      <c r="G3" s="123"/>
      <c r="H3" s="123"/>
      <c r="I3" s="123"/>
      <c r="J3" s="123"/>
      <c r="K3" s="123"/>
      <c r="L3" s="123"/>
      <c r="M3" s="123" t="s">
        <v>207</v>
      </c>
      <c r="N3" s="123"/>
      <c r="O3" s="123"/>
      <c r="P3" s="123"/>
      <c r="Q3" s="123"/>
      <c r="R3" s="123"/>
      <c r="S3" s="123"/>
      <c r="T3" s="123"/>
      <c r="U3" s="123"/>
      <c r="V3" s="123"/>
      <c r="W3" s="211" t="s">
        <v>208</v>
      </c>
      <c r="X3" s="211"/>
      <c r="Y3" s="211"/>
      <c r="Z3" s="211"/>
      <c r="AA3" s="211"/>
      <c r="AB3" s="211"/>
      <c r="AC3" s="211"/>
      <c r="AD3" s="211"/>
      <c r="AE3" s="211"/>
      <c r="AF3" s="211"/>
    </row>
    <row r="4" s="217" customFormat="true" ht="27.75" hidden="false" customHeight="true" outlineLevel="0" collapsed="false">
      <c r="A4" s="209"/>
      <c r="B4" s="210"/>
      <c r="C4" s="213" t="s">
        <v>7</v>
      </c>
      <c r="D4" s="94" t="s">
        <v>8</v>
      </c>
      <c r="E4" s="94" t="s">
        <v>9</v>
      </c>
      <c r="F4" s="94" t="s">
        <v>209</v>
      </c>
      <c r="G4" s="94" t="s">
        <v>11</v>
      </c>
      <c r="H4" s="94" t="s">
        <v>12</v>
      </c>
      <c r="I4" s="94" t="s">
        <v>13</v>
      </c>
      <c r="J4" s="94" t="s">
        <v>14</v>
      </c>
      <c r="K4" s="94" t="s">
        <v>15</v>
      </c>
      <c r="L4" s="214" t="s">
        <v>16</v>
      </c>
      <c r="M4" s="215" t="s">
        <v>7</v>
      </c>
      <c r="N4" s="93" t="s">
        <v>8</v>
      </c>
      <c r="O4" s="93" t="s">
        <v>9</v>
      </c>
      <c r="P4" s="93" t="s">
        <v>10</v>
      </c>
      <c r="Q4" s="93" t="s">
        <v>11</v>
      </c>
      <c r="R4" s="93" t="s">
        <v>12</v>
      </c>
      <c r="S4" s="93" t="s">
        <v>13</v>
      </c>
      <c r="T4" s="93" t="s">
        <v>14</v>
      </c>
      <c r="U4" s="93" t="s">
        <v>15</v>
      </c>
      <c r="V4" s="216" t="s">
        <v>16</v>
      </c>
      <c r="W4" s="215" t="s">
        <v>7</v>
      </c>
      <c r="X4" s="93" t="s">
        <v>8</v>
      </c>
      <c r="Y4" s="93" t="s">
        <v>9</v>
      </c>
      <c r="Z4" s="93" t="s">
        <v>10</v>
      </c>
      <c r="AA4" s="93" t="s">
        <v>11</v>
      </c>
      <c r="AB4" s="93" t="s">
        <v>12</v>
      </c>
      <c r="AC4" s="93" t="s">
        <v>13</v>
      </c>
      <c r="AD4" s="93" t="s">
        <v>14</v>
      </c>
      <c r="AE4" s="93" t="s">
        <v>15</v>
      </c>
      <c r="AF4" s="216" t="s">
        <v>16</v>
      </c>
    </row>
    <row r="5" s="212" customFormat="true" ht="31" hidden="false" customHeight="true" outlineLevel="0" collapsed="false">
      <c r="A5" s="218" t="n">
        <v>1</v>
      </c>
      <c r="B5" s="219" t="s">
        <v>260</v>
      </c>
      <c r="C5" s="282"/>
      <c r="D5" s="283"/>
      <c r="E5" s="284"/>
      <c r="F5" s="284"/>
      <c r="G5" s="283"/>
      <c r="H5" s="283"/>
      <c r="I5" s="283"/>
      <c r="J5" s="283"/>
      <c r="K5" s="283"/>
      <c r="L5" s="285"/>
      <c r="M5" s="282"/>
      <c r="N5" s="283"/>
      <c r="O5" s="284"/>
      <c r="P5" s="284"/>
      <c r="Q5" s="283"/>
      <c r="R5" s="283"/>
      <c r="S5" s="283"/>
      <c r="T5" s="283"/>
      <c r="U5" s="283"/>
      <c r="V5" s="285"/>
      <c r="W5" s="282"/>
      <c r="X5" s="283"/>
      <c r="Y5" s="284"/>
      <c r="Z5" s="284"/>
      <c r="AA5" s="283"/>
      <c r="AB5" s="283"/>
      <c r="AC5" s="283"/>
      <c r="AD5" s="283"/>
      <c r="AE5" s="283"/>
      <c r="AF5" s="285"/>
    </row>
    <row r="6" s="212" customFormat="true" ht="31" hidden="false" customHeight="true" outlineLevel="0" collapsed="false">
      <c r="A6" s="218" t="n">
        <v>2</v>
      </c>
      <c r="B6" s="219" t="s">
        <v>261</v>
      </c>
      <c r="C6" s="286"/>
      <c r="D6" s="236"/>
      <c r="E6" s="284"/>
      <c r="F6" s="284"/>
      <c r="G6" s="236"/>
      <c r="H6" s="236"/>
      <c r="I6" s="236"/>
      <c r="J6" s="236"/>
      <c r="K6" s="283"/>
      <c r="L6" s="285"/>
      <c r="M6" s="286"/>
      <c r="N6" s="236"/>
      <c r="O6" s="284"/>
      <c r="P6" s="284"/>
      <c r="Q6" s="236"/>
      <c r="R6" s="236"/>
      <c r="S6" s="236"/>
      <c r="T6" s="236"/>
      <c r="U6" s="283"/>
      <c r="V6" s="285"/>
      <c r="W6" s="286"/>
      <c r="X6" s="236"/>
      <c r="Y6" s="284"/>
      <c r="Z6" s="284"/>
      <c r="AA6" s="236"/>
      <c r="AB6" s="236"/>
      <c r="AC6" s="236"/>
      <c r="AD6" s="236"/>
      <c r="AE6" s="283"/>
      <c r="AF6" s="285"/>
    </row>
    <row r="7" s="212" customFormat="true" ht="31" hidden="false" customHeight="true" outlineLevel="0" collapsed="false">
      <c r="A7" s="218" t="n">
        <v>3</v>
      </c>
      <c r="B7" s="219" t="s">
        <v>262</v>
      </c>
      <c r="C7" s="286"/>
      <c r="D7" s="236"/>
      <c r="E7" s="284"/>
      <c r="F7" s="284"/>
      <c r="G7" s="236"/>
      <c r="H7" s="236"/>
      <c r="I7" s="236"/>
      <c r="J7" s="236"/>
      <c r="K7" s="283"/>
      <c r="L7" s="285"/>
      <c r="M7" s="286"/>
      <c r="N7" s="236"/>
      <c r="O7" s="284"/>
      <c r="P7" s="284"/>
      <c r="Q7" s="236"/>
      <c r="R7" s="236"/>
      <c r="S7" s="236"/>
      <c r="T7" s="236"/>
      <c r="U7" s="283"/>
      <c r="V7" s="285"/>
      <c r="W7" s="286"/>
      <c r="X7" s="236"/>
      <c r="Y7" s="284"/>
      <c r="Z7" s="284"/>
      <c r="AA7" s="236"/>
      <c r="AB7" s="236"/>
      <c r="AC7" s="236"/>
      <c r="AD7" s="236"/>
      <c r="AE7" s="283"/>
      <c r="AF7" s="285"/>
    </row>
    <row r="8" s="212" customFormat="true" ht="31" hidden="false" customHeight="true" outlineLevel="0" collapsed="false">
      <c r="A8" s="218" t="n">
        <v>4</v>
      </c>
      <c r="B8" s="219" t="s">
        <v>263</v>
      </c>
      <c r="C8" s="286"/>
      <c r="D8" s="236"/>
      <c r="E8" s="284"/>
      <c r="F8" s="284"/>
      <c r="G8" s="236"/>
      <c r="H8" s="236"/>
      <c r="I8" s="236"/>
      <c r="J8" s="236"/>
      <c r="K8" s="283"/>
      <c r="L8" s="285"/>
      <c r="M8" s="286"/>
      <c r="N8" s="236"/>
      <c r="O8" s="284"/>
      <c r="P8" s="284"/>
      <c r="Q8" s="236"/>
      <c r="R8" s="236"/>
      <c r="S8" s="236"/>
      <c r="T8" s="236"/>
      <c r="U8" s="283"/>
      <c r="V8" s="285"/>
      <c r="W8" s="286"/>
      <c r="X8" s="236"/>
      <c r="Y8" s="284"/>
      <c r="Z8" s="284"/>
      <c r="AA8" s="236"/>
      <c r="AB8" s="236"/>
      <c r="AC8" s="236"/>
      <c r="AD8" s="236"/>
      <c r="AE8" s="283"/>
      <c r="AF8" s="285"/>
    </row>
    <row r="9" s="212" customFormat="true" ht="31" hidden="false" customHeight="true" outlineLevel="0" collapsed="false">
      <c r="A9" s="218" t="n">
        <v>5</v>
      </c>
      <c r="B9" s="219" t="s">
        <v>264</v>
      </c>
      <c r="C9" s="286"/>
      <c r="D9" s="236"/>
      <c r="E9" s="284"/>
      <c r="F9" s="284"/>
      <c r="G9" s="236"/>
      <c r="H9" s="236"/>
      <c r="I9" s="236"/>
      <c r="J9" s="236"/>
      <c r="K9" s="283"/>
      <c r="L9" s="285"/>
      <c r="M9" s="286"/>
      <c r="N9" s="236"/>
      <c r="O9" s="284"/>
      <c r="P9" s="284"/>
      <c r="Q9" s="236"/>
      <c r="R9" s="236"/>
      <c r="S9" s="236"/>
      <c r="T9" s="236"/>
      <c r="U9" s="283"/>
      <c r="V9" s="285"/>
      <c r="W9" s="286"/>
      <c r="X9" s="236"/>
      <c r="Y9" s="284"/>
      <c r="Z9" s="284"/>
      <c r="AA9" s="236"/>
      <c r="AB9" s="236"/>
      <c r="AC9" s="236"/>
      <c r="AD9" s="236"/>
      <c r="AE9" s="283"/>
      <c r="AF9" s="285"/>
    </row>
    <row r="10" s="212" customFormat="true" ht="31" hidden="false" customHeight="true" outlineLevel="0" collapsed="false">
      <c r="A10" s="218" t="n">
        <v>6</v>
      </c>
      <c r="B10" s="219" t="s">
        <v>265</v>
      </c>
      <c r="C10" s="286"/>
      <c r="D10" s="236"/>
      <c r="E10" s="284"/>
      <c r="F10" s="284"/>
      <c r="G10" s="236"/>
      <c r="H10" s="236"/>
      <c r="I10" s="236"/>
      <c r="J10" s="236"/>
      <c r="K10" s="283"/>
      <c r="L10" s="285"/>
      <c r="M10" s="286"/>
      <c r="N10" s="236"/>
      <c r="O10" s="284"/>
      <c r="P10" s="284"/>
      <c r="Q10" s="236"/>
      <c r="R10" s="236"/>
      <c r="S10" s="236"/>
      <c r="T10" s="236"/>
      <c r="U10" s="283"/>
      <c r="V10" s="285"/>
      <c r="W10" s="286"/>
      <c r="X10" s="236"/>
      <c r="Y10" s="284"/>
      <c r="Z10" s="284"/>
      <c r="AA10" s="236"/>
      <c r="AB10" s="236"/>
      <c r="AC10" s="236"/>
      <c r="AD10" s="236"/>
      <c r="AE10" s="283"/>
      <c r="AF10" s="285"/>
    </row>
    <row r="11" s="212" customFormat="true" ht="31" hidden="false" customHeight="true" outlineLevel="0" collapsed="false">
      <c r="A11" s="242" t="n">
        <v>7</v>
      </c>
      <c r="B11" s="243" t="s">
        <v>266</v>
      </c>
      <c r="C11" s="287"/>
      <c r="D11" s="288"/>
      <c r="E11" s="289"/>
      <c r="F11" s="289"/>
      <c r="G11" s="288"/>
      <c r="H11" s="288"/>
      <c r="I11" s="288"/>
      <c r="J11" s="288"/>
      <c r="K11" s="290"/>
      <c r="L11" s="291"/>
      <c r="M11" s="287"/>
      <c r="N11" s="288"/>
      <c r="O11" s="289"/>
      <c r="P11" s="289"/>
      <c r="Q11" s="288"/>
      <c r="R11" s="288"/>
      <c r="S11" s="288"/>
      <c r="T11" s="288"/>
      <c r="U11" s="290"/>
      <c r="V11" s="291"/>
      <c r="W11" s="287"/>
      <c r="X11" s="288"/>
      <c r="Y11" s="289"/>
      <c r="Z11" s="289"/>
      <c r="AA11" s="288"/>
      <c r="AB11" s="288"/>
      <c r="AC11" s="288"/>
      <c r="AD11" s="288"/>
      <c r="AE11" s="290"/>
      <c r="AF11" s="291"/>
    </row>
    <row r="12" customFormat="false" ht="16" hidden="false" customHeight="true" outlineLevel="0" collapsed="false">
      <c r="A12" s="292" t="s">
        <v>77</v>
      </c>
      <c r="B12" s="292"/>
      <c r="C12" s="293" t="n">
        <f aca="false">SUM(C5:C11)</f>
        <v>0</v>
      </c>
      <c r="D12" s="293" t="n">
        <f aca="false">SUM(D5:D11)</f>
        <v>0</v>
      </c>
      <c r="E12" s="293" t="n">
        <f aca="false">SUM(E5:E11)</f>
        <v>0</v>
      </c>
      <c r="F12" s="293" t="n">
        <f aca="false">SUM(F5:F11)</f>
        <v>0</v>
      </c>
      <c r="G12" s="293" t="n">
        <f aca="false">SUM(G5:G11)</f>
        <v>0</v>
      </c>
      <c r="H12" s="293" t="n">
        <f aca="false">SUM(H5:H11)</f>
        <v>0</v>
      </c>
      <c r="I12" s="293" t="n">
        <f aca="false">SUM(I5:I11)</f>
        <v>0</v>
      </c>
      <c r="J12" s="293" t="n">
        <f aca="false">SUM(J5:J11)</f>
        <v>0</v>
      </c>
      <c r="K12" s="293" t="n">
        <f aca="false">SUM(K5:K11)</f>
        <v>0</v>
      </c>
      <c r="L12" s="293" t="n">
        <f aca="false">SUM(L5:L11)</f>
        <v>0</v>
      </c>
      <c r="M12" s="293" t="n">
        <f aca="false">SUM(M5:M11)</f>
        <v>0</v>
      </c>
      <c r="N12" s="293" t="n">
        <f aca="false">SUM(N5:N11)</f>
        <v>0</v>
      </c>
      <c r="O12" s="293" t="n">
        <f aca="false">SUM(O5:O11)</f>
        <v>0</v>
      </c>
      <c r="P12" s="293" t="n">
        <f aca="false">SUM(P5:P11)</f>
        <v>0</v>
      </c>
      <c r="Q12" s="293" t="n">
        <f aca="false">SUM(Q5:Q11)</f>
        <v>0</v>
      </c>
      <c r="R12" s="293" t="n">
        <f aca="false">SUM(R5:R11)</f>
        <v>0</v>
      </c>
      <c r="S12" s="293" t="n">
        <f aca="false">SUM(S5:S11)</f>
        <v>0</v>
      </c>
      <c r="T12" s="293" t="n">
        <f aca="false">SUM(T5:T11)</f>
        <v>0</v>
      </c>
      <c r="U12" s="293" t="n">
        <f aca="false">SUM(U5:U11)</f>
        <v>0</v>
      </c>
      <c r="V12" s="293" t="n">
        <f aca="false">SUM(V5:V11)</f>
        <v>0</v>
      </c>
      <c r="W12" s="293" t="n">
        <f aca="false">SUM(W5:W11)</f>
        <v>0</v>
      </c>
      <c r="X12" s="293" t="n">
        <f aca="false">SUM(X5:X11)</f>
        <v>0</v>
      </c>
      <c r="Y12" s="293" t="n">
        <f aca="false">SUM(Y5:Y11)</f>
        <v>0</v>
      </c>
      <c r="Z12" s="293" t="n">
        <f aca="false">SUM(Z5:Z11)</f>
        <v>0</v>
      </c>
      <c r="AA12" s="293" t="n">
        <f aca="false">SUM(AA5:AA11)</f>
        <v>0</v>
      </c>
      <c r="AB12" s="293" t="n">
        <f aca="false">SUM(AB5:AB11)</f>
        <v>0</v>
      </c>
      <c r="AC12" s="293" t="n">
        <f aca="false">SUM(AC5:AC11)</f>
        <v>0</v>
      </c>
      <c r="AD12" s="293" t="n">
        <f aca="false">SUM(AD5:AD11)</f>
        <v>0</v>
      </c>
      <c r="AE12" s="293" t="n">
        <f aca="false">SUM(AE5:AE11)</f>
        <v>0</v>
      </c>
      <c r="AF12" s="294" t="n">
        <f aca="false">SUM(AF5:AF11)</f>
        <v>0</v>
      </c>
    </row>
  </sheetData>
  <mergeCells count="8">
    <mergeCell ref="A1:AF1"/>
    <mergeCell ref="A2:AF2"/>
    <mergeCell ref="A3:A4"/>
    <mergeCell ref="B3:B4"/>
    <mergeCell ref="C3:L3"/>
    <mergeCell ref="M3:V3"/>
    <mergeCell ref="W3:AF3"/>
    <mergeCell ref="A12:B12"/>
  </mergeCells>
  <conditionalFormatting sqref="E5:E11,Y5:Y11,O5:O11">
    <cfRule type="cellIs" priority="2" operator="lessThan" aboveAverage="0" equalAverage="0" bottom="0" percent="0" rank="0" text="" dxfId="0">
      <formula>'Stat-XIII'!$K$11-'Stat-XIII'!$A$1</formula>
    </cfRule>
    <cfRule type="cellIs" priority="3" operator="greaterThan" aboveAverage="0" equalAverage="0" bottom="0" percent="0" rank="0" text="" dxfId="1">
      <formula>'Stat-XIII'!$P$16-'Stat-XIII'!$P$16</formula>
    </cfRule>
  </conditionalFormatting>
  <conditionalFormatting sqref="P5:P11,F5:F11,Z5:Z11">
    <cfRule type="cellIs" priority="4" operator="lessThan" aboveAverage="0" equalAverage="0" bottom="0" percent="0" rank="0" text="" dxfId="2">
      <formula>'Stat-XIII'!Q5+'Stat-XIII'!R5+'Stat-XIII'!S5+'Stat-XIII'!T5</formula>
    </cfRule>
    <cfRule type="cellIs" priority="5" operator="greaterThan" aboveAverage="0" equalAverage="0" bottom="0" percent="0" rank="0" text="" dxfId="3">
      <formula>'Stat-XIII'!Q5+'Stat-XIII'!R5+'Stat-XIII'!S5+'Stat-XIII'!T5</formula>
    </cfRule>
  </conditionalFormatting>
  <conditionalFormatting sqref="L5,V5,AF5">
    <cfRule type="cellIs" priority="6" operator="greaterThan" aboveAverage="0" equalAverage="0" bottom="0" percent="0" rank="0" text="" dxfId="4">
      <formula>'Stat-XIII'!$P$16-('Stat-XIII'!$P$16+'Stat-XIII'!$CM$3931)</formula>
    </cfRule>
    <cfRule type="cellIs" priority="7" operator="lessThan" aboveAverage="0" equalAverage="0" bottom="0" percent="0" rank="0" text="" dxfId="5">
      <formula>'Stat-XIII'!$P$16-('Stat-XIII'!$P$16+'Stat-XIII'!$P$16)</formula>
    </cfRule>
  </conditionalFormatting>
  <conditionalFormatting sqref="F5:F11,Z5:Z11,P5:P11">
    <cfRule type="cellIs" priority="8" operator="greaterThan" aboveAverage="0" equalAverage="0" bottom="0" percent="0" rank="0" text="" dxfId="6">
      <formula>'Stat-XIII'!$P$16</formula>
    </cfRule>
    <cfRule type="cellIs" priority="9" operator="greaterThan" aboveAverage="0" equalAverage="0" bottom="0" percent="0" rank="0" text="" dxfId="7">
      <formula>"E5"</formula>
    </cfRule>
  </conditionalFormatting>
  <conditionalFormatting sqref="F8,Z8,P8">
    <cfRule type="cellIs" priority="10" operator="lessThan" aboveAverage="0" equalAverage="0" bottom="0" percent="0" rank="0" text="" dxfId="8">
      <formula>'Stat-XIII'!G8+'Stat-XIII'!$P$16+'Stat-XIII'!I8+'Stat-XIII'!J8</formula>
    </cfRule>
    <cfRule type="cellIs" priority="11" operator="greaterThan" aboveAverage="0" equalAverage="0" bottom="0" percent="0" rank="0" text="" dxfId="9">
      <formula>'Stat-XIII'!G8+'Stat-XIII'!$P$16+'Stat-XIII'!I8+'Stat-XIII'!J8</formula>
    </cfRule>
  </conditionalFormatting>
  <conditionalFormatting sqref="C5:AF11">
    <cfRule type="cellIs" priority="12" operator="lessThan" aboveAverage="0" equalAverage="0" bottom="0" percent="0" rank="0" text="" dxfId="10">
      <formula>0</formula>
    </cfRule>
  </conditionalFormatting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5" scale="91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P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205" width="4.15816326530612"/>
    <col collapsed="false" hidden="false" max="2" min="2" style="206" width="17.3163265306122"/>
    <col collapsed="false" hidden="false" max="3" min="3" style="207" width="4.82142857142857"/>
    <col collapsed="false" hidden="false" max="4" min="4" style="207" width="3.99489795918367"/>
    <col collapsed="false" hidden="false" max="5" min="5" style="207" width="4.66326530612245"/>
    <col collapsed="false" hidden="false" max="6" min="6" style="207" width="4.82142857142857"/>
    <col collapsed="false" hidden="false" max="8" min="7" style="207" width="3.99489795918367"/>
    <col collapsed="false" hidden="false" max="9" min="9" style="207" width="5.65816326530612"/>
    <col collapsed="false" hidden="false" max="12" min="10" style="207" width="3.99489795918367"/>
    <col collapsed="false" hidden="false" max="13" min="13" style="205" width="5.5"/>
    <col collapsed="false" hidden="false" max="14" min="14" style="205" width="3.99489795918367"/>
    <col collapsed="false" hidden="false" max="15" min="15" style="205" width="4.66326530612245"/>
    <col collapsed="false" hidden="false" max="16" min="16" style="205" width="5.3265306122449"/>
    <col collapsed="false" hidden="false" max="22" min="17" style="205" width="3.99489795918367"/>
    <col collapsed="false" hidden="false" max="23" min="23" style="205" width="5.5"/>
    <col collapsed="false" hidden="false" max="24" min="24" style="205" width="3.99489795918367"/>
    <col collapsed="false" hidden="false" max="25" min="25" style="205" width="4.66326530612245"/>
    <col collapsed="false" hidden="false" max="32" min="26" style="205" width="3.99489795918367"/>
    <col collapsed="false" hidden="false" max="33" min="33" style="205" width="4.5"/>
    <col collapsed="false" hidden="false" max="42" min="34" style="205" width="3.99489795918367"/>
    <col collapsed="false" hidden="false" max="257" min="43" style="205" width="9.1530612244898"/>
    <col collapsed="false" hidden="false" max="1025" min="258" style="0" width="9.1530612244898"/>
  </cols>
  <sheetData>
    <row r="1" customFormat="false" ht="18.75" hidden="false" customHeight="true" outlineLevel="0" collapsed="false">
      <c r="A1" s="281" t="s">
        <v>267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</row>
    <row r="2" customFormat="false" ht="18.75" hidden="false" customHeight="true" outlineLevel="0" collapsed="false">
      <c r="A2" s="238" t="s">
        <v>268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</row>
    <row r="3" customFormat="false" ht="20.25" hidden="false" customHeight="true" outlineLevel="0" collapsed="false">
      <c r="A3" s="209" t="s">
        <v>259</v>
      </c>
      <c r="B3" s="210" t="s">
        <v>98</v>
      </c>
      <c r="C3" s="239" t="n">
        <v>2012</v>
      </c>
      <c r="D3" s="239"/>
      <c r="E3" s="239"/>
      <c r="F3" s="239"/>
      <c r="G3" s="239"/>
      <c r="H3" s="239"/>
      <c r="I3" s="239"/>
      <c r="J3" s="239"/>
      <c r="K3" s="239"/>
      <c r="L3" s="239"/>
      <c r="M3" s="239" t="n">
        <v>2013</v>
      </c>
      <c r="N3" s="239"/>
      <c r="O3" s="239"/>
      <c r="P3" s="239"/>
      <c r="Q3" s="239"/>
      <c r="R3" s="239"/>
      <c r="S3" s="239"/>
      <c r="T3" s="239"/>
      <c r="U3" s="239"/>
      <c r="V3" s="239"/>
      <c r="W3" s="239" t="n">
        <v>2014</v>
      </c>
      <c r="X3" s="239"/>
      <c r="Y3" s="239"/>
      <c r="Z3" s="239"/>
      <c r="AA3" s="239"/>
      <c r="AB3" s="239"/>
      <c r="AC3" s="239"/>
      <c r="AD3" s="239"/>
      <c r="AE3" s="239"/>
      <c r="AF3" s="239"/>
      <c r="AG3" s="239" t="s">
        <v>224</v>
      </c>
      <c r="AH3" s="239"/>
      <c r="AI3" s="239"/>
      <c r="AJ3" s="239"/>
      <c r="AK3" s="239"/>
      <c r="AL3" s="239"/>
      <c r="AM3" s="239"/>
      <c r="AN3" s="239"/>
      <c r="AO3" s="239"/>
      <c r="AP3" s="239"/>
    </row>
    <row r="4" s="217" customFormat="true" ht="27.75" hidden="false" customHeight="true" outlineLevel="0" collapsed="false">
      <c r="A4" s="209"/>
      <c r="B4" s="210"/>
      <c r="C4" s="213" t="s">
        <v>7</v>
      </c>
      <c r="D4" s="94" t="s">
        <v>8</v>
      </c>
      <c r="E4" s="94" t="s">
        <v>9</v>
      </c>
      <c r="F4" s="94" t="s">
        <v>209</v>
      </c>
      <c r="G4" s="94" t="s">
        <v>11</v>
      </c>
      <c r="H4" s="94" t="s">
        <v>12</v>
      </c>
      <c r="I4" s="94" t="s">
        <v>13</v>
      </c>
      <c r="J4" s="94" t="s">
        <v>14</v>
      </c>
      <c r="K4" s="94" t="s">
        <v>15</v>
      </c>
      <c r="L4" s="214" t="s">
        <v>16</v>
      </c>
      <c r="M4" s="215" t="s">
        <v>7</v>
      </c>
      <c r="N4" s="93" t="s">
        <v>8</v>
      </c>
      <c r="O4" s="93" t="s">
        <v>9</v>
      </c>
      <c r="P4" s="93" t="s">
        <v>10</v>
      </c>
      <c r="Q4" s="93" t="s">
        <v>11</v>
      </c>
      <c r="R4" s="93" t="s">
        <v>12</v>
      </c>
      <c r="S4" s="93" t="s">
        <v>13</v>
      </c>
      <c r="T4" s="93" t="s">
        <v>14</v>
      </c>
      <c r="U4" s="93" t="s">
        <v>15</v>
      </c>
      <c r="V4" s="216" t="s">
        <v>16</v>
      </c>
      <c r="W4" s="215" t="s">
        <v>7</v>
      </c>
      <c r="X4" s="93" t="s">
        <v>8</v>
      </c>
      <c r="Y4" s="93" t="s">
        <v>9</v>
      </c>
      <c r="Z4" s="93" t="s">
        <v>10</v>
      </c>
      <c r="AA4" s="93" t="s">
        <v>11</v>
      </c>
      <c r="AB4" s="93" t="s">
        <v>12</v>
      </c>
      <c r="AC4" s="93" t="s">
        <v>13</v>
      </c>
      <c r="AD4" s="93" t="s">
        <v>14</v>
      </c>
      <c r="AE4" s="93" t="s">
        <v>15</v>
      </c>
      <c r="AF4" s="216" t="s">
        <v>16</v>
      </c>
      <c r="AG4" s="215" t="s">
        <v>7</v>
      </c>
      <c r="AH4" s="93" t="s">
        <v>8</v>
      </c>
      <c r="AI4" s="93" t="s">
        <v>9</v>
      </c>
      <c r="AJ4" s="93" t="s">
        <v>10</v>
      </c>
      <c r="AK4" s="93" t="s">
        <v>11</v>
      </c>
      <c r="AL4" s="93" t="s">
        <v>12</v>
      </c>
      <c r="AM4" s="93" t="s">
        <v>13</v>
      </c>
      <c r="AN4" s="93" t="s">
        <v>14</v>
      </c>
      <c r="AO4" s="93" t="s">
        <v>15</v>
      </c>
      <c r="AP4" s="216" t="s">
        <v>16</v>
      </c>
    </row>
    <row r="5" s="212" customFormat="true" ht="31" hidden="false" customHeight="true" outlineLevel="0" collapsed="false">
      <c r="A5" s="218" t="n">
        <v>1</v>
      </c>
      <c r="B5" s="219" t="s">
        <v>260</v>
      </c>
      <c r="C5" s="282"/>
      <c r="D5" s="283"/>
      <c r="E5" s="284"/>
      <c r="F5" s="284"/>
      <c r="G5" s="283"/>
      <c r="H5" s="283"/>
      <c r="I5" s="283"/>
      <c r="J5" s="283"/>
      <c r="K5" s="283"/>
      <c r="L5" s="285"/>
      <c r="M5" s="282"/>
      <c r="N5" s="283"/>
      <c r="O5" s="284"/>
      <c r="P5" s="284"/>
      <c r="Q5" s="283"/>
      <c r="R5" s="283"/>
      <c r="S5" s="283"/>
      <c r="T5" s="283"/>
      <c r="U5" s="283"/>
      <c r="V5" s="285"/>
      <c r="W5" s="282"/>
      <c r="X5" s="283"/>
      <c r="Y5" s="284"/>
      <c r="Z5" s="284"/>
      <c r="AA5" s="283"/>
      <c r="AB5" s="283"/>
      <c r="AC5" s="283"/>
      <c r="AD5" s="283"/>
      <c r="AE5" s="283"/>
      <c r="AF5" s="285"/>
      <c r="AG5" s="282"/>
      <c r="AH5" s="283"/>
      <c r="AI5" s="284"/>
      <c r="AJ5" s="284"/>
      <c r="AK5" s="283"/>
      <c r="AL5" s="283"/>
      <c r="AM5" s="283"/>
      <c r="AN5" s="283"/>
      <c r="AO5" s="283"/>
      <c r="AP5" s="285"/>
    </row>
    <row r="6" s="212" customFormat="true" ht="31" hidden="false" customHeight="true" outlineLevel="0" collapsed="false">
      <c r="A6" s="218" t="n">
        <v>2</v>
      </c>
      <c r="B6" s="219" t="s">
        <v>261</v>
      </c>
      <c r="C6" s="286"/>
      <c r="D6" s="236"/>
      <c r="E6" s="284"/>
      <c r="F6" s="284"/>
      <c r="G6" s="236"/>
      <c r="H6" s="236"/>
      <c r="I6" s="236"/>
      <c r="J6" s="236"/>
      <c r="K6" s="283"/>
      <c r="L6" s="285"/>
      <c r="M6" s="286"/>
      <c r="N6" s="236"/>
      <c r="O6" s="284"/>
      <c r="P6" s="284"/>
      <c r="Q6" s="236"/>
      <c r="R6" s="236"/>
      <c r="S6" s="236"/>
      <c r="T6" s="236"/>
      <c r="U6" s="283"/>
      <c r="V6" s="285"/>
      <c r="W6" s="286"/>
      <c r="X6" s="236"/>
      <c r="Y6" s="284"/>
      <c r="Z6" s="284"/>
      <c r="AA6" s="236"/>
      <c r="AB6" s="236"/>
      <c r="AC6" s="236"/>
      <c r="AD6" s="236"/>
      <c r="AE6" s="283"/>
      <c r="AF6" s="285"/>
      <c r="AG6" s="282"/>
      <c r="AH6" s="283"/>
      <c r="AI6" s="284"/>
      <c r="AJ6" s="284"/>
      <c r="AK6" s="283"/>
      <c r="AL6" s="283"/>
      <c r="AM6" s="283"/>
      <c r="AN6" s="283"/>
      <c r="AO6" s="283"/>
      <c r="AP6" s="285"/>
    </row>
    <row r="7" s="212" customFormat="true" ht="31" hidden="false" customHeight="true" outlineLevel="0" collapsed="false">
      <c r="A7" s="218" t="n">
        <v>3</v>
      </c>
      <c r="B7" s="219" t="s">
        <v>262</v>
      </c>
      <c r="C7" s="286"/>
      <c r="D7" s="236"/>
      <c r="E7" s="284"/>
      <c r="F7" s="284"/>
      <c r="G7" s="236"/>
      <c r="H7" s="236"/>
      <c r="I7" s="236"/>
      <c r="J7" s="236"/>
      <c r="K7" s="283"/>
      <c r="L7" s="285"/>
      <c r="M7" s="286"/>
      <c r="N7" s="236"/>
      <c r="O7" s="284"/>
      <c r="P7" s="284"/>
      <c r="Q7" s="236"/>
      <c r="R7" s="236"/>
      <c r="S7" s="236"/>
      <c r="T7" s="236"/>
      <c r="U7" s="283"/>
      <c r="V7" s="285"/>
      <c r="W7" s="286"/>
      <c r="X7" s="236"/>
      <c r="Y7" s="284"/>
      <c r="Z7" s="284"/>
      <c r="AA7" s="236"/>
      <c r="AB7" s="236"/>
      <c r="AC7" s="236"/>
      <c r="AD7" s="236"/>
      <c r="AE7" s="283"/>
      <c r="AF7" s="285"/>
      <c r="AG7" s="282"/>
      <c r="AH7" s="283"/>
      <c r="AI7" s="284"/>
      <c r="AJ7" s="284"/>
      <c r="AK7" s="283"/>
      <c r="AL7" s="283"/>
      <c r="AM7" s="283"/>
      <c r="AN7" s="283"/>
      <c r="AO7" s="283"/>
      <c r="AP7" s="285"/>
    </row>
    <row r="8" s="212" customFormat="true" ht="31" hidden="false" customHeight="true" outlineLevel="0" collapsed="false">
      <c r="A8" s="218" t="n">
        <v>4</v>
      </c>
      <c r="B8" s="219" t="s">
        <v>263</v>
      </c>
      <c r="C8" s="286"/>
      <c r="D8" s="236"/>
      <c r="E8" s="284"/>
      <c r="F8" s="284"/>
      <c r="G8" s="236"/>
      <c r="H8" s="236"/>
      <c r="I8" s="236"/>
      <c r="J8" s="236"/>
      <c r="K8" s="283"/>
      <c r="L8" s="285"/>
      <c r="M8" s="286"/>
      <c r="N8" s="236"/>
      <c r="O8" s="284"/>
      <c r="P8" s="284"/>
      <c r="Q8" s="236"/>
      <c r="R8" s="236"/>
      <c r="S8" s="236"/>
      <c r="T8" s="236"/>
      <c r="U8" s="283"/>
      <c r="V8" s="285"/>
      <c r="W8" s="286"/>
      <c r="X8" s="236"/>
      <c r="Y8" s="284"/>
      <c r="Z8" s="284"/>
      <c r="AA8" s="236"/>
      <c r="AB8" s="236"/>
      <c r="AC8" s="236"/>
      <c r="AD8" s="236"/>
      <c r="AE8" s="283"/>
      <c r="AF8" s="285"/>
      <c r="AG8" s="282"/>
      <c r="AH8" s="283"/>
      <c r="AI8" s="284"/>
      <c r="AJ8" s="284"/>
      <c r="AK8" s="283"/>
      <c r="AL8" s="283"/>
      <c r="AM8" s="283"/>
      <c r="AN8" s="283"/>
      <c r="AO8" s="283"/>
      <c r="AP8" s="285"/>
    </row>
    <row r="9" s="212" customFormat="true" ht="31" hidden="false" customHeight="true" outlineLevel="0" collapsed="false">
      <c r="A9" s="218" t="n">
        <v>5</v>
      </c>
      <c r="B9" s="219" t="s">
        <v>264</v>
      </c>
      <c r="C9" s="286"/>
      <c r="D9" s="236"/>
      <c r="E9" s="284"/>
      <c r="F9" s="284"/>
      <c r="G9" s="236"/>
      <c r="H9" s="236"/>
      <c r="I9" s="236"/>
      <c r="J9" s="236"/>
      <c r="K9" s="283"/>
      <c r="L9" s="285"/>
      <c r="M9" s="286"/>
      <c r="N9" s="236"/>
      <c r="O9" s="284"/>
      <c r="P9" s="284"/>
      <c r="Q9" s="236"/>
      <c r="R9" s="236"/>
      <c r="S9" s="236"/>
      <c r="T9" s="236"/>
      <c r="U9" s="283"/>
      <c r="V9" s="285"/>
      <c r="W9" s="286"/>
      <c r="X9" s="236"/>
      <c r="Y9" s="284"/>
      <c r="Z9" s="284"/>
      <c r="AA9" s="236"/>
      <c r="AB9" s="236"/>
      <c r="AC9" s="236"/>
      <c r="AD9" s="236"/>
      <c r="AE9" s="283"/>
      <c r="AF9" s="285"/>
      <c r="AG9" s="282"/>
      <c r="AH9" s="283"/>
      <c r="AI9" s="284"/>
      <c r="AJ9" s="284"/>
      <c r="AK9" s="283"/>
      <c r="AL9" s="283"/>
      <c r="AM9" s="283"/>
      <c r="AN9" s="283"/>
      <c r="AO9" s="283"/>
      <c r="AP9" s="285"/>
    </row>
    <row r="10" s="212" customFormat="true" ht="31" hidden="false" customHeight="true" outlineLevel="0" collapsed="false">
      <c r="A10" s="218" t="n">
        <v>6</v>
      </c>
      <c r="B10" s="219" t="s">
        <v>265</v>
      </c>
      <c r="C10" s="286"/>
      <c r="D10" s="236"/>
      <c r="E10" s="284"/>
      <c r="F10" s="284"/>
      <c r="G10" s="236"/>
      <c r="H10" s="236"/>
      <c r="I10" s="236"/>
      <c r="J10" s="236"/>
      <c r="K10" s="283"/>
      <c r="L10" s="285"/>
      <c r="M10" s="286"/>
      <c r="N10" s="236"/>
      <c r="O10" s="284"/>
      <c r="P10" s="284"/>
      <c r="Q10" s="236"/>
      <c r="R10" s="236"/>
      <c r="S10" s="236"/>
      <c r="T10" s="236"/>
      <c r="U10" s="283"/>
      <c r="V10" s="285"/>
      <c r="W10" s="286"/>
      <c r="X10" s="236"/>
      <c r="Y10" s="284"/>
      <c r="Z10" s="284"/>
      <c r="AA10" s="236"/>
      <c r="AB10" s="236"/>
      <c r="AC10" s="236"/>
      <c r="AD10" s="236"/>
      <c r="AE10" s="283"/>
      <c r="AF10" s="285"/>
      <c r="AG10" s="282"/>
      <c r="AH10" s="283"/>
      <c r="AI10" s="284"/>
      <c r="AJ10" s="284"/>
      <c r="AK10" s="283"/>
      <c r="AL10" s="283"/>
      <c r="AM10" s="283"/>
      <c r="AN10" s="283"/>
      <c r="AO10" s="283"/>
      <c r="AP10" s="285"/>
    </row>
    <row r="11" s="212" customFormat="true" ht="31" hidden="false" customHeight="true" outlineLevel="0" collapsed="false">
      <c r="A11" s="228" t="n">
        <v>7</v>
      </c>
      <c r="B11" s="229" t="s">
        <v>266</v>
      </c>
      <c r="C11" s="295"/>
      <c r="D11" s="296"/>
      <c r="E11" s="297"/>
      <c r="F11" s="297"/>
      <c r="G11" s="296"/>
      <c r="H11" s="296"/>
      <c r="I11" s="296"/>
      <c r="J11" s="296"/>
      <c r="K11" s="298"/>
      <c r="L11" s="299"/>
      <c r="M11" s="295"/>
      <c r="N11" s="296"/>
      <c r="O11" s="297"/>
      <c r="P11" s="297"/>
      <c r="Q11" s="296"/>
      <c r="R11" s="296"/>
      <c r="S11" s="296"/>
      <c r="T11" s="296"/>
      <c r="U11" s="298"/>
      <c r="V11" s="299"/>
      <c r="W11" s="295"/>
      <c r="X11" s="296"/>
      <c r="Y11" s="297"/>
      <c r="Z11" s="297"/>
      <c r="AA11" s="296"/>
      <c r="AB11" s="296"/>
      <c r="AC11" s="296"/>
      <c r="AD11" s="296"/>
      <c r="AE11" s="298"/>
      <c r="AF11" s="299"/>
      <c r="AG11" s="300"/>
      <c r="AH11" s="298"/>
      <c r="AI11" s="297"/>
      <c r="AJ11" s="297"/>
      <c r="AK11" s="298"/>
      <c r="AL11" s="298"/>
      <c r="AM11" s="298"/>
      <c r="AN11" s="298"/>
      <c r="AO11" s="298"/>
      <c r="AP11" s="299"/>
    </row>
    <row r="12" customFormat="false" ht="16" hidden="false" customHeight="true" outlineLevel="0" collapsed="false">
      <c r="A12" s="292" t="s">
        <v>77</v>
      </c>
      <c r="B12" s="292"/>
      <c r="C12" s="293" t="n">
        <f aca="false">SUM(C5:C11)</f>
        <v>0</v>
      </c>
      <c r="D12" s="293" t="n">
        <f aca="false">SUM(D5:D11)</f>
        <v>0</v>
      </c>
      <c r="E12" s="293" t="n">
        <f aca="false">SUM(E5:E11)</f>
        <v>0</v>
      </c>
      <c r="F12" s="293" t="n">
        <f aca="false">SUM(F5:F11)</f>
        <v>0</v>
      </c>
      <c r="G12" s="293" t="n">
        <f aca="false">SUM(G5:G11)</f>
        <v>0</v>
      </c>
      <c r="H12" s="293" t="n">
        <f aca="false">SUM(H5:H11)</f>
        <v>0</v>
      </c>
      <c r="I12" s="293" t="n">
        <f aca="false">SUM(I5:I11)</f>
        <v>0</v>
      </c>
      <c r="J12" s="293" t="n">
        <f aca="false">SUM(J5:J11)</f>
        <v>0</v>
      </c>
      <c r="K12" s="293" t="n">
        <f aca="false">SUM(K5:K11)</f>
        <v>0</v>
      </c>
      <c r="L12" s="293" t="n">
        <f aca="false">SUM(L5:L11)</f>
        <v>0</v>
      </c>
      <c r="M12" s="293" t="n">
        <f aca="false">SUM(M5:M11)</f>
        <v>0</v>
      </c>
      <c r="N12" s="293" t="n">
        <f aca="false">SUM(N5:N11)</f>
        <v>0</v>
      </c>
      <c r="O12" s="293" t="n">
        <f aca="false">SUM(O5:O11)</f>
        <v>0</v>
      </c>
      <c r="P12" s="293" t="n">
        <f aca="false">SUM(P5:P11)</f>
        <v>0</v>
      </c>
      <c r="Q12" s="293" t="n">
        <f aca="false">SUM(Q5:Q11)</f>
        <v>0</v>
      </c>
      <c r="R12" s="293" t="n">
        <f aca="false">SUM(R5:R11)</f>
        <v>0</v>
      </c>
      <c r="S12" s="293" t="n">
        <f aca="false">SUM(S5:S11)</f>
        <v>0</v>
      </c>
      <c r="T12" s="293" t="n">
        <f aca="false">SUM(T5:T11)</f>
        <v>0</v>
      </c>
      <c r="U12" s="293" t="n">
        <f aca="false">SUM(U5:U11)</f>
        <v>0</v>
      </c>
      <c r="V12" s="293" t="n">
        <f aca="false">SUM(V5:V11)</f>
        <v>0</v>
      </c>
      <c r="W12" s="293" t="n">
        <f aca="false">SUM(W5:W11)</f>
        <v>0</v>
      </c>
      <c r="X12" s="293" t="n">
        <f aca="false">SUM(X5:X11)</f>
        <v>0</v>
      </c>
      <c r="Y12" s="293" t="n">
        <f aca="false">SUM(Y5:Y11)</f>
        <v>0</v>
      </c>
      <c r="Z12" s="293" t="n">
        <f aca="false">SUM(Z5:Z11)</f>
        <v>0</v>
      </c>
      <c r="AA12" s="293" t="n">
        <f aca="false">SUM(AA5:AA11)</f>
        <v>0</v>
      </c>
      <c r="AB12" s="293" t="n">
        <f aca="false">SUM(AB5:AB11)</f>
        <v>0</v>
      </c>
      <c r="AC12" s="293" t="n">
        <f aca="false">SUM(AC5:AC11)</f>
        <v>0</v>
      </c>
      <c r="AD12" s="293" t="n">
        <f aca="false">SUM(AD5:AD11)</f>
        <v>0</v>
      </c>
      <c r="AE12" s="293" t="n">
        <f aca="false">SUM(AE5:AE11)</f>
        <v>0</v>
      </c>
      <c r="AF12" s="293" t="n">
        <f aca="false">SUM(AF5:AF11)</f>
        <v>0</v>
      </c>
      <c r="AG12" s="293" t="n">
        <f aca="false">SUM(AG5:AG11)</f>
        <v>0</v>
      </c>
      <c r="AH12" s="293" t="n">
        <f aca="false">SUM(AH5:AH11)</f>
        <v>0</v>
      </c>
      <c r="AI12" s="293" t="n">
        <f aca="false">SUM(AI5:AI11)</f>
        <v>0</v>
      </c>
      <c r="AJ12" s="293" t="n">
        <f aca="false">SUM(AJ5:AJ11)</f>
        <v>0</v>
      </c>
      <c r="AK12" s="293" t="n">
        <f aca="false">SUM(AK5:AK11)</f>
        <v>0</v>
      </c>
      <c r="AL12" s="293" t="n">
        <f aca="false">SUM(AL5:AL11)</f>
        <v>0</v>
      </c>
      <c r="AM12" s="293" t="n">
        <f aca="false">SUM(AM5:AM11)</f>
        <v>0</v>
      </c>
      <c r="AN12" s="293" t="n">
        <f aca="false">SUM(AN5:AN11)</f>
        <v>0</v>
      </c>
      <c r="AO12" s="293" t="n">
        <f aca="false">SUM(AO5:AO11)</f>
        <v>0</v>
      </c>
      <c r="AP12" s="294" t="n">
        <f aca="false">SUM(AP5:AP11)</f>
        <v>0</v>
      </c>
    </row>
  </sheetData>
  <mergeCells count="9">
    <mergeCell ref="A1:AP1"/>
    <mergeCell ref="A2:AP2"/>
    <mergeCell ref="A3:A4"/>
    <mergeCell ref="B3:B4"/>
    <mergeCell ref="C3:L3"/>
    <mergeCell ref="M3:V3"/>
    <mergeCell ref="W3:AF3"/>
    <mergeCell ref="AG3:AP3"/>
    <mergeCell ref="A12:B12"/>
  </mergeCells>
  <conditionalFormatting sqref="E5:E11,Y5:Y11,O5:O11,AI5:AI11">
    <cfRule type="cellIs" priority="2" operator="lessThan" aboveAverage="0" equalAverage="0" bottom="0" percent="0" rank="0" text="" dxfId="0">
      <formula>'Stat-XIII-A'!$K$11-'Stat-XIII-A'!$A$1</formula>
    </cfRule>
    <cfRule type="cellIs" priority="3" operator="greaterThan" aboveAverage="0" equalAverage="0" bottom="0" percent="0" rank="0" text="" dxfId="1">
      <formula>'Stat-XIII-A'!$G$7-'Stat-XIII-A'!$G$7</formula>
    </cfRule>
  </conditionalFormatting>
  <conditionalFormatting sqref="P5:P11,F5:F11,Z5:Z11,AJ5:AJ11">
    <cfRule type="cellIs" priority="4" operator="lessThan" aboveAverage="0" equalAverage="0" bottom="0" percent="0" rank="0" text="" dxfId="2">
      <formula>'Stat-XIII-A'!Q5+'Stat-XIII-A'!R5+'Stat-XIII-A'!S5+'Stat-XIII-A'!T5</formula>
    </cfRule>
    <cfRule type="cellIs" priority="5" operator="greaterThan" aboveAverage="0" equalAverage="0" bottom="0" percent="0" rank="0" text="" dxfId="3">
      <formula>'Stat-XIII-A'!Q5+'Stat-XIII-A'!R5+'Stat-XIII-A'!S5+'Stat-XIII-A'!T5</formula>
    </cfRule>
  </conditionalFormatting>
  <conditionalFormatting sqref="L5,V5,AF5,AP5">
    <cfRule type="cellIs" priority="6" operator="greaterThan" aboveAverage="0" equalAverage="0" bottom="0" percent="0" rank="0" text="" dxfId="4">
      <formula>'Stat-XIII-A'!$G$7-('Stat-XIII-A'!$G$7+'Stat-XIII-A'!$CM$1627)</formula>
    </cfRule>
    <cfRule type="cellIs" priority="7" operator="lessThan" aboveAverage="0" equalAverage="0" bottom="0" percent="0" rank="0" text="" dxfId="5">
      <formula>'Stat-XIII-A'!$G$7-('Stat-XIII-A'!$G$7+'Stat-XIII-A'!$G$7)</formula>
    </cfRule>
  </conditionalFormatting>
  <conditionalFormatting sqref="F5:F11,Z5:Z11,P5:P11,AJ5:AJ11">
    <cfRule type="cellIs" priority="8" operator="greaterThan" aboveAverage="0" equalAverage="0" bottom="0" percent="0" rank="0" text="" dxfId="6">
      <formula>'Stat-XIII-A'!$G$7</formula>
    </cfRule>
    <cfRule type="cellIs" priority="9" operator="greaterThan" aboveAverage="0" equalAverage="0" bottom="0" percent="0" rank="0" text="" dxfId="7">
      <formula>"E5"</formula>
    </cfRule>
  </conditionalFormatting>
  <conditionalFormatting sqref="F8,Z8,P8,AJ8">
    <cfRule type="cellIs" priority="10" operator="lessThan" aboveAverage="0" equalAverage="0" bottom="0" percent="0" rank="0" text="" dxfId="8">
      <formula>'Stat-XIII-A'!G8+'Stat-XIII-A'!$G$7+'Stat-XIII-A'!I8+'Stat-XIII-A'!J8</formula>
    </cfRule>
    <cfRule type="cellIs" priority="11" operator="greaterThan" aboveAverage="0" equalAverage="0" bottom="0" percent="0" rank="0" text="" dxfId="9">
      <formula>'Stat-XIII-A'!G8+'Stat-XIII-A'!$G$7+'Stat-XIII-A'!I8+'Stat-XIII-A'!J8</formula>
    </cfRule>
  </conditionalFormatting>
  <conditionalFormatting sqref="C5:AP11">
    <cfRule type="cellIs" priority="12" operator="lessThan" aboveAverage="0" equalAverage="0" bottom="0" percent="0" rank="0" text="" dxfId="10">
      <formula>0</formula>
    </cfRule>
  </conditionalFormatting>
  <printOptions headings="false" gridLines="true" gridLinesSet="true" horizontalCentered="true" verticalCentered="false"/>
  <pageMargins left="0.320138888888889" right="0.179861111111111" top="0.659722222222222" bottom="0.511805555555555" header="0.511805555555555" footer="0.511805555555555"/>
  <pageSetup paperSize="5" scale="9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&amp;C&amp;14 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AF3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70" workbookViewId="0">
      <selection pane="topLeft" activeCell="A3" activeCellId="0" sqref="A3"/>
    </sheetView>
  </sheetViews>
  <sheetFormatPr defaultRowHeight="30.75"/>
  <cols>
    <col collapsed="false" hidden="false" max="1" min="1" style="1" width="4.3265306122449"/>
    <col collapsed="false" hidden="false" max="2" min="2" style="2" width="14.4897959183673"/>
    <col collapsed="false" hidden="false" max="32" min="3" style="3" width="5.3265306122449"/>
    <col collapsed="false" hidden="false" max="257" min="33" style="2" width="7.82142857142857"/>
    <col collapsed="false" hidden="false" max="1025" min="258" style="0" width="7.82142857142857"/>
  </cols>
  <sheetData>
    <row r="1" customFormat="false" ht="15" hidden="false" customHeight="true" outlineLevel="0" collapsed="false">
      <c r="A1" s="60" t="s">
        <v>49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</row>
    <row r="2" customFormat="false" ht="15" hidden="false" customHeight="true" outlineLevel="0" collapsed="false">
      <c r="A2" s="61" t="s">
        <v>50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</row>
    <row r="3" customFormat="false" ht="17.25" hidden="false" customHeight="true" outlineLevel="0" collapsed="false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</row>
    <row r="4" customFormat="false" ht="12.75" hidden="false" customHeight="true" outlineLevel="0" collapsed="false">
      <c r="A4" s="63" t="s">
        <v>2</v>
      </c>
      <c r="B4" s="64" t="s">
        <v>3</v>
      </c>
      <c r="C4" s="65" t="s">
        <v>51</v>
      </c>
      <c r="D4" s="65"/>
      <c r="E4" s="65"/>
      <c r="F4" s="65"/>
      <c r="G4" s="65"/>
      <c r="H4" s="65"/>
      <c r="I4" s="65"/>
      <c r="J4" s="65"/>
      <c r="K4" s="65"/>
      <c r="L4" s="65"/>
      <c r="M4" s="65" t="s">
        <v>52</v>
      </c>
      <c r="N4" s="65"/>
      <c r="O4" s="65"/>
      <c r="P4" s="65"/>
      <c r="Q4" s="65"/>
      <c r="R4" s="65"/>
      <c r="S4" s="65"/>
      <c r="T4" s="65"/>
      <c r="U4" s="65"/>
      <c r="V4" s="65"/>
      <c r="W4" s="65" t="s">
        <v>53</v>
      </c>
      <c r="X4" s="65"/>
      <c r="Y4" s="65"/>
      <c r="Z4" s="65"/>
      <c r="AA4" s="65"/>
      <c r="AB4" s="65"/>
      <c r="AC4" s="65"/>
      <c r="AD4" s="65"/>
      <c r="AE4" s="65"/>
      <c r="AF4" s="65"/>
    </row>
    <row r="5" customFormat="false" ht="20.25" hidden="false" customHeight="true" outlineLevel="0" collapsed="false">
      <c r="A5" s="63"/>
      <c r="B5" s="64"/>
      <c r="C5" s="66" t="s">
        <v>7</v>
      </c>
      <c r="D5" s="67" t="s">
        <v>8</v>
      </c>
      <c r="E5" s="67" t="s">
        <v>9</v>
      </c>
      <c r="F5" s="67" t="s">
        <v>10</v>
      </c>
      <c r="G5" s="67" t="s">
        <v>11</v>
      </c>
      <c r="H5" s="67" t="s">
        <v>12</v>
      </c>
      <c r="I5" s="67" t="s">
        <v>13</v>
      </c>
      <c r="J5" s="67" t="s">
        <v>14</v>
      </c>
      <c r="K5" s="67" t="s">
        <v>15</v>
      </c>
      <c r="L5" s="68" t="s">
        <v>16</v>
      </c>
      <c r="M5" s="66" t="s">
        <v>7</v>
      </c>
      <c r="N5" s="67" t="s">
        <v>8</v>
      </c>
      <c r="O5" s="67" t="s">
        <v>9</v>
      </c>
      <c r="P5" s="67" t="s">
        <v>10</v>
      </c>
      <c r="Q5" s="67" t="s">
        <v>11</v>
      </c>
      <c r="R5" s="67" t="s">
        <v>12</v>
      </c>
      <c r="S5" s="67" t="s">
        <v>13</v>
      </c>
      <c r="T5" s="67" t="s">
        <v>14</v>
      </c>
      <c r="U5" s="67" t="s">
        <v>15</v>
      </c>
      <c r="V5" s="68" t="s">
        <v>16</v>
      </c>
      <c r="W5" s="66" t="s">
        <v>7</v>
      </c>
      <c r="X5" s="67" t="s">
        <v>8</v>
      </c>
      <c r="Y5" s="67" t="s">
        <v>9</v>
      </c>
      <c r="Z5" s="67" t="s">
        <v>10</v>
      </c>
      <c r="AA5" s="67" t="s">
        <v>11</v>
      </c>
      <c r="AB5" s="67" t="s">
        <v>12</v>
      </c>
      <c r="AC5" s="67" t="s">
        <v>13</v>
      </c>
      <c r="AD5" s="67" t="s">
        <v>14</v>
      </c>
      <c r="AE5" s="67" t="s">
        <v>15</v>
      </c>
      <c r="AF5" s="68" t="s">
        <v>16</v>
      </c>
    </row>
    <row r="6" customFormat="false" ht="15" hidden="false" customHeight="true" outlineLevel="0" collapsed="false">
      <c r="A6" s="67" t="n">
        <v>1</v>
      </c>
      <c r="B6" s="69" t="s">
        <v>17</v>
      </c>
      <c r="C6" s="28"/>
      <c r="D6" s="29"/>
      <c r="E6" s="24"/>
      <c r="F6" s="24"/>
      <c r="G6" s="29"/>
      <c r="H6" s="29"/>
      <c r="I6" s="29"/>
      <c r="J6" s="29"/>
      <c r="K6" s="29"/>
      <c r="L6" s="70"/>
      <c r="M6" s="71"/>
      <c r="N6" s="53"/>
      <c r="O6" s="24"/>
      <c r="P6" s="24"/>
      <c r="Q6" s="53"/>
      <c r="R6" s="53"/>
      <c r="S6" s="53"/>
      <c r="T6" s="53"/>
      <c r="U6" s="53"/>
      <c r="V6" s="70"/>
      <c r="W6" s="28"/>
      <c r="X6" s="29"/>
      <c r="Y6" s="24"/>
      <c r="Z6" s="24"/>
      <c r="AA6" s="29"/>
      <c r="AB6" s="29"/>
      <c r="AC6" s="29"/>
      <c r="AD6" s="29"/>
      <c r="AE6" s="29"/>
      <c r="AF6" s="70"/>
    </row>
    <row r="7" customFormat="false" ht="15" hidden="false" customHeight="true" outlineLevel="0" collapsed="false">
      <c r="A7" s="67" t="n">
        <v>2</v>
      </c>
      <c r="B7" s="69" t="s">
        <v>18</v>
      </c>
      <c r="C7" s="28"/>
      <c r="D7" s="29"/>
      <c r="E7" s="24"/>
      <c r="F7" s="24"/>
      <c r="G7" s="29"/>
      <c r="H7" s="29"/>
      <c r="I7" s="29"/>
      <c r="J7" s="29"/>
      <c r="K7" s="29"/>
      <c r="L7" s="70"/>
      <c r="M7" s="71"/>
      <c r="N7" s="53"/>
      <c r="O7" s="24"/>
      <c r="P7" s="24"/>
      <c r="Q7" s="53"/>
      <c r="R7" s="53"/>
      <c r="S7" s="53"/>
      <c r="T7" s="53"/>
      <c r="U7" s="53"/>
      <c r="V7" s="70"/>
      <c r="W7" s="28"/>
      <c r="X7" s="29"/>
      <c r="Y7" s="24"/>
      <c r="Z7" s="24"/>
      <c r="AA7" s="29"/>
      <c r="AB7" s="29"/>
      <c r="AC7" s="29"/>
      <c r="AD7" s="29"/>
      <c r="AE7" s="29"/>
      <c r="AF7" s="70"/>
    </row>
    <row r="8" customFormat="false" ht="15" hidden="false" customHeight="true" outlineLevel="0" collapsed="false">
      <c r="A8" s="67" t="n">
        <v>3</v>
      </c>
      <c r="B8" s="69" t="s">
        <v>19</v>
      </c>
      <c r="C8" s="28"/>
      <c r="D8" s="29"/>
      <c r="E8" s="24"/>
      <c r="F8" s="24"/>
      <c r="G8" s="29"/>
      <c r="H8" s="29"/>
      <c r="I8" s="29"/>
      <c r="J8" s="29"/>
      <c r="K8" s="29"/>
      <c r="L8" s="70"/>
      <c r="M8" s="71"/>
      <c r="N8" s="53"/>
      <c r="O8" s="24"/>
      <c r="P8" s="24"/>
      <c r="Q8" s="53"/>
      <c r="R8" s="53"/>
      <c r="S8" s="53"/>
      <c r="T8" s="53"/>
      <c r="U8" s="53"/>
      <c r="V8" s="70"/>
      <c r="W8" s="28"/>
      <c r="X8" s="29"/>
      <c r="Y8" s="24"/>
      <c r="Z8" s="24"/>
      <c r="AA8" s="29"/>
      <c r="AB8" s="29"/>
      <c r="AC8" s="29"/>
      <c r="AD8" s="29"/>
      <c r="AE8" s="29"/>
      <c r="AF8" s="70"/>
    </row>
    <row r="9" customFormat="false" ht="15" hidden="false" customHeight="true" outlineLevel="0" collapsed="false">
      <c r="A9" s="67" t="n">
        <v>4</v>
      </c>
      <c r="B9" s="69" t="s">
        <v>20</v>
      </c>
      <c r="C9" s="28"/>
      <c r="D9" s="29"/>
      <c r="E9" s="24"/>
      <c r="F9" s="24"/>
      <c r="G9" s="29"/>
      <c r="H9" s="29"/>
      <c r="I9" s="29"/>
      <c r="J9" s="29"/>
      <c r="K9" s="29"/>
      <c r="L9" s="70"/>
      <c r="M9" s="71"/>
      <c r="N9" s="53"/>
      <c r="O9" s="24"/>
      <c r="P9" s="24"/>
      <c r="Q9" s="53"/>
      <c r="R9" s="53"/>
      <c r="S9" s="53"/>
      <c r="T9" s="53"/>
      <c r="U9" s="53"/>
      <c r="V9" s="70"/>
      <c r="W9" s="28"/>
      <c r="X9" s="29"/>
      <c r="Y9" s="24"/>
      <c r="Z9" s="24"/>
      <c r="AA9" s="29"/>
      <c r="AB9" s="29"/>
      <c r="AC9" s="29"/>
      <c r="AD9" s="29"/>
      <c r="AE9" s="29"/>
      <c r="AF9" s="70"/>
    </row>
    <row r="10" customFormat="false" ht="15" hidden="false" customHeight="true" outlineLevel="0" collapsed="false">
      <c r="A10" s="67" t="n">
        <v>5</v>
      </c>
      <c r="B10" s="69" t="s">
        <v>21</v>
      </c>
      <c r="C10" s="28"/>
      <c r="D10" s="29"/>
      <c r="E10" s="24"/>
      <c r="F10" s="24"/>
      <c r="G10" s="29"/>
      <c r="H10" s="29"/>
      <c r="I10" s="29"/>
      <c r="J10" s="29"/>
      <c r="K10" s="29"/>
      <c r="L10" s="70"/>
      <c r="M10" s="71"/>
      <c r="N10" s="53"/>
      <c r="O10" s="24"/>
      <c r="P10" s="24"/>
      <c r="Q10" s="53"/>
      <c r="R10" s="53"/>
      <c r="S10" s="53"/>
      <c r="T10" s="53"/>
      <c r="U10" s="53"/>
      <c r="V10" s="70"/>
      <c r="W10" s="28"/>
      <c r="X10" s="29"/>
      <c r="Y10" s="24"/>
      <c r="Z10" s="24"/>
      <c r="AA10" s="29"/>
      <c r="AB10" s="29"/>
      <c r="AC10" s="29"/>
      <c r="AD10" s="29"/>
      <c r="AE10" s="29"/>
      <c r="AF10" s="70"/>
    </row>
    <row r="11" customFormat="false" ht="15" hidden="false" customHeight="true" outlineLevel="0" collapsed="false">
      <c r="A11" s="67" t="n">
        <v>6</v>
      </c>
      <c r="B11" s="69" t="s">
        <v>54</v>
      </c>
      <c r="C11" s="28"/>
      <c r="D11" s="29"/>
      <c r="E11" s="24"/>
      <c r="F11" s="24"/>
      <c r="G11" s="29"/>
      <c r="H11" s="29"/>
      <c r="I11" s="29"/>
      <c r="J11" s="29"/>
      <c r="K11" s="29"/>
      <c r="L11" s="70"/>
      <c r="M11" s="71"/>
      <c r="N11" s="53"/>
      <c r="O11" s="24"/>
      <c r="P11" s="24"/>
      <c r="Q11" s="53"/>
      <c r="R11" s="53"/>
      <c r="S11" s="53"/>
      <c r="T11" s="53"/>
      <c r="U11" s="53"/>
      <c r="V11" s="70"/>
      <c r="W11" s="28"/>
      <c r="X11" s="29"/>
      <c r="Y11" s="24"/>
      <c r="Z11" s="24"/>
      <c r="AA11" s="29"/>
      <c r="AB11" s="29"/>
      <c r="AC11" s="29"/>
      <c r="AD11" s="29"/>
      <c r="AE11" s="29"/>
      <c r="AF11" s="70"/>
    </row>
    <row r="12" customFormat="false" ht="15" hidden="false" customHeight="true" outlineLevel="0" collapsed="false">
      <c r="A12" s="67" t="n">
        <v>7</v>
      </c>
      <c r="B12" s="69" t="s">
        <v>23</v>
      </c>
      <c r="C12" s="28"/>
      <c r="D12" s="29"/>
      <c r="E12" s="24"/>
      <c r="F12" s="24"/>
      <c r="G12" s="29"/>
      <c r="H12" s="29"/>
      <c r="I12" s="29"/>
      <c r="J12" s="29"/>
      <c r="K12" s="29"/>
      <c r="L12" s="70"/>
      <c r="M12" s="71"/>
      <c r="N12" s="53"/>
      <c r="O12" s="24"/>
      <c r="P12" s="24"/>
      <c r="Q12" s="53"/>
      <c r="R12" s="53"/>
      <c r="S12" s="53"/>
      <c r="T12" s="53"/>
      <c r="U12" s="53"/>
      <c r="V12" s="70"/>
      <c r="W12" s="28"/>
      <c r="X12" s="29"/>
      <c r="Y12" s="24"/>
      <c r="Z12" s="24"/>
      <c r="AA12" s="29"/>
      <c r="AB12" s="29"/>
      <c r="AC12" s="29"/>
      <c r="AD12" s="29"/>
      <c r="AE12" s="29"/>
      <c r="AF12" s="70"/>
    </row>
    <row r="13" customFormat="false" ht="15" hidden="false" customHeight="true" outlineLevel="0" collapsed="false">
      <c r="A13" s="67" t="n">
        <v>8</v>
      </c>
      <c r="B13" s="69" t="s">
        <v>24</v>
      </c>
      <c r="C13" s="28"/>
      <c r="D13" s="29"/>
      <c r="E13" s="24"/>
      <c r="F13" s="24"/>
      <c r="G13" s="29"/>
      <c r="H13" s="29"/>
      <c r="I13" s="29"/>
      <c r="J13" s="29"/>
      <c r="K13" s="29"/>
      <c r="L13" s="70"/>
      <c r="M13" s="71"/>
      <c r="N13" s="53"/>
      <c r="O13" s="24"/>
      <c r="P13" s="24"/>
      <c r="Q13" s="53"/>
      <c r="R13" s="53"/>
      <c r="S13" s="53"/>
      <c r="T13" s="53"/>
      <c r="U13" s="53"/>
      <c r="V13" s="70"/>
      <c r="W13" s="28"/>
      <c r="X13" s="29"/>
      <c r="Y13" s="24"/>
      <c r="Z13" s="24"/>
      <c r="AA13" s="29"/>
      <c r="AB13" s="29"/>
      <c r="AC13" s="29"/>
      <c r="AD13" s="29"/>
      <c r="AE13" s="29"/>
      <c r="AF13" s="70"/>
    </row>
    <row r="14" customFormat="false" ht="15" hidden="false" customHeight="true" outlineLevel="0" collapsed="false">
      <c r="A14" s="67" t="n">
        <v>9</v>
      </c>
      <c r="B14" s="69" t="s">
        <v>25</v>
      </c>
      <c r="C14" s="28"/>
      <c r="D14" s="29"/>
      <c r="E14" s="24"/>
      <c r="F14" s="24"/>
      <c r="G14" s="29"/>
      <c r="H14" s="29"/>
      <c r="I14" s="29"/>
      <c r="J14" s="29"/>
      <c r="K14" s="29"/>
      <c r="L14" s="70"/>
      <c r="M14" s="71"/>
      <c r="N14" s="53"/>
      <c r="O14" s="24"/>
      <c r="P14" s="24"/>
      <c r="Q14" s="53"/>
      <c r="R14" s="53"/>
      <c r="S14" s="53"/>
      <c r="T14" s="53"/>
      <c r="U14" s="53"/>
      <c r="V14" s="70"/>
      <c r="W14" s="28"/>
      <c r="X14" s="29"/>
      <c r="Y14" s="24"/>
      <c r="Z14" s="24"/>
      <c r="AA14" s="29"/>
      <c r="AB14" s="29"/>
      <c r="AC14" s="29"/>
      <c r="AD14" s="29"/>
      <c r="AE14" s="29"/>
      <c r="AF14" s="70"/>
    </row>
    <row r="15" customFormat="false" ht="15" hidden="false" customHeight="true" outlineLevel="0" collapsed="false">
      <c r="A15" s="67" t="n">
        <v>10</v>
      </c>
      <c r="B15" s="69" t="s">
        <v>26</v>
      </c>
      <c r="C15" s="28"/>
      <c r="D15" s="29"/>
      <c r="E15" s="24"/>
      <c r="F15" s="24"/>
      <c r="G15" s="29"/>
      <c r="H15" s="29"/>
      <c r="I15" s="29"/>
      <c r="J15" s="29"/>
      <c r="K15" s="29"/>
      <c r="L15" s="70"/>
      <c r="M15" s="71"/>
      <c r="N15" s="53"/>
      <c r="O15" s="24"/>
      <c r="P15" s="24"/>
      <c r="Q15" s="53"/>
      <c r="R15" s="53"/>
      <c r="S15" s="53"/>
      <c r="T15" s="53"/>
      <c r="U15" s="53"/>
      <c r="V15" s="70"/>
      <c r="W15" s="28"/>
      <c r="X15" s="29"/>
      <c r="Y15" s="24"/>
      <c r="Z15" s="24"/>
      <c r="AA15" s="29"/>
      <c r="AB15" s="29"/>
      <c r="AC15" s="29"/>
      <c r="AD15" s="29"/>
      <c r="AE15" s="29"/>
      <c r="AF15" s="70"/>
    </row>
    <row r="16" customFormat="false" ht="15" hidden="false" customHeight="true" outlineLevel="0" collapsed="false">
      <c r="A16" s="67" t="n">
        <v>11</v>
      </c>
      <c r="B16" s="69" t="s">
        <v>27</v>
      </c>
      <c r="C16" s="28"/>
      <c r="D16" s="29"/>
      <c r="E16" s="24"/>
      <c r="F16" s="24"/>
      <c r="G16" s="29"/>
      <c r="H16" s="29"/>
      <c r="I16" s="29"/>
      <c r="J16" s="29"/>
      <c r="K16" s="29"/>
      <c r="L16" s="70"/>
      <c r="M16" s="71"/>
      <c r="N16" s="53"/>
      <c r="O16" s="24"/>
      <c r="P16" s="24"/>
      <c r="Q16" s="53"/>
      <c r="R16" s="53"/>
      <c r="S16" s="53"/>
      <c r="T16" s="53"/>
      <c r="U16" s="53"/>
      <c r="V16" s="70"/>
      <c r="W16" s="28"/>
      <c r="X16" s="29"/>
      <c r="Y16" s="24"/>
      <c r="Z16" s="24"/>
      <c r="AA16" s="29"/>
      <c r="AB16" s="29"/>
      <c r="AC16" s="29"/>
      <c r="AD16" s="29"/>
      <c r="AE16" s="29"/>
      <c r="AF16" s="70"/>
    </row>
    <row r="17" customFormat="false" ht="15" hidden="false" customHeight="true" outlineLevel="0" collapsed="false">
      <c r="A17" s="67" t="n">
        <v>12</v>
      </c>
      <c r="B17" s="69" t="s">
        <v>28</v>
      </c>
      <c r="C17" s="28"/>
      <c r="D17" s="29"/>
      <c r="E17" s="24"/>
      <c r="F17" s="24"/>
      <c r="G17" s="29"/>
      <c r="H17" s="29"/>
      <c r="I17" s="29"/>
      <c r="J17" s="29"/>
      <c r="K17" s="29"/>
      <c r="L17" s="70"/>
      <c r="M17" s="71"/>
      <c r="N17" s="53"/>
      <c r="O17" s="24"/>
      <c r="P17" s="24"/>
      <c r="Q17" s="53"/>
      <c r="R17" s="53"/>
      <c r="S17" s="53"/>
      <c r="T17" s="53"/>
      <c r="U17" s="53"/>
      <c r="V17" s="70"/>
      <c r="W17" s="28"/>
      <c r="X17" s="29"/>
      <c r="Y17" s="24"/>
      <c r="Z17" s="24"/>
      <c r="AA17" s="29"/>
      <c r="AB17" s="29"/>
      <c r="AC17" s="29"/>
      <c r="AD17" s="29"/>
      <c r="AE17" s="29"/>
      <c r="AF17" s="70"/>
    </row>
    <row r="18" customFormat="false" ht="15" hidden="false" customHeight="true" outlineLevel="0" collapsed="false">
      <c r="A18" s="67" t="n">
        <v>13</v>
      </c>
      <c r="B18" s="69" t="s">
        <v>29</v>
      </c>
      <c r="C18" s="28"/>
      <c r="D18" s="29"/>
      <c r="E18" s="24"/>
      <c r="F18" s="24"/>
      <c r="G18" s="29"/>
      <c r="H18" s="29"/>
      <c r="I18" s="29"/>
      <c r="J18" s="29"/>
      <c r="K18" s="29"/>
      <c r="L18" s="70"/>
      <c r="M18" s="71"/>
      <c r="N18" s="53"/>
      <c r="O18" s="24"/>
      <c r="P18" s="24"/>
      <c r="Q18" s="53"/>
      <c r="R18" s="53"/>
      <c r="S18" s="53"/>
      <c r="T18" s="53"/>
      <c r="U18" s="53"/>
      <c r="V18" s="70"/>
      <c r="W18" s="28"/>
      <c r="X18" s="29"/>
      <c r="Y18" s="24"/>
      <c r="Z18" s="24"/>
      <c r="AA18" s="29"/>
      <c r="AB18" s="29"/>
      <c r="AC18" s="29"/>
      <c r="AD18" s="29"/>
      <c r="AE18" s="29"/>
      <c r="AF18" s="70"/>
    </row>
    <row r="19" customFormat="false" ht="15" hidden="false" customHeight="true" outlineLevel="0" collapsed="false">
      <c r="A19" s="67" t="n">
        <v>14</v>
      </c>
      <c r="B19" s="69" t="s">
        <v>30</v>
      </c>
      <c r="C19" s="28"/>
      <c r="D19" s="29"/>
      <c r="E19" s="24"/>
      <c r="F19" s="24"/>
      <c r="G19" s="29"/>
      <c r="H19" s="29"/>
      <c r="I19" s="29"/>
      <c r="J19" s="29"/>
      <c r="K19" s="29"/>
      <c r="L19" s="70"/>
      <c r="M19" s="71"/>
      <c r="N19" s="53"/>
      <c r="O19" s="24"/>
      <c r="P19" s="24"/>
      <c r="Q19" s="53"/>
      <c r="R19" s="53"/>
      <c r="S19" s="53"/>
      <c r="T19" s="53"/>
      <c r="U19" s="53"/>
      <c r="V19" s="70"/>
      <c r="W19" s="28"/>
      <c r="X19" s="29"/>
      <c r="Y19" s="24"/>
      <c r="Z19" s="24"/>
      <c r="AA19" s="29"/>
      <c r="AB19" s="29"/>
      <c r="AC19" s="29"/>
      <c r="AD19" s="29"/>
      <c r="AE19" s="29"/>
      <c r="AF19" s="70"/>
    </row>
    <row r="20" customFormat="false" ht="15" hidden="false" customHeight="true" outlineLevel="0" collapsed="false">
      <c r="A20" s="67" t="n">
        <v>15</v>
      </c>
      <c r="B20" s="69" t="s">
        <v>31</v>
      </c>
      <c r="C20" s="28"/>
      <c r="D20" s="29"/>
      <c r="E20" s="24"/>
      <c r="F20" s="24"/>
      <c r="G20" s="29"/>
      <c r="H20" s="29"/>
      <c r="I20" s="29"/>
      <c r="J20" s="29"/>
      <c r="K20" s="29"/>
      <c r="L20" s="70"/>
      <c r="M20" s="71"/>
      <c r="N20" s="53"/>
      <c r="O20" s="24"/>
      <c r="P20" s="24"/>
      <c r="Q20" s="53"/>
      <c r="R20" s="53"/>
      <c r="S20" s="53"/>
      <c r="T20" s="53"/>
      <c r="U20" s="53"/>
      <c r="V20" s="70"/>
      <c r="W20" s="28"/>
      <c r="X20" s="29"/>
      <c r="Y20" s="24"/>
      <c r="Z20" s="24"/>
      <c r="AA20" s="29"/>
      <c r="AB20" s="29"/>
      <c r="AC20" s="29"/>
      <c r="AD20" s="29"/>
      <c r="AE20" s="29"/>
      <c r="AF20" s="70"/>
    </row>
    <row r="21" customFormat="false" ht="15" hidden="false" customHeight="true" outlineLevel="0" collapsed="false">
      <c r="A21" s="67" t="n">
        <v>16</v>
      </c>
      <c r="B21" s="69" t="s">
        <v>32</v>
      </c>
      <c r="C21" s="28"/>
      <c r="D21" s="29"/>
      <c r="E21" s="24"/>
      <c r="F21" s="24"/>
      <c r="G21" s="29"/>
      <c r="H21" s="29"/>
      <c r="I21" s="29"/>
      <c r="J21" s="29"/>
      <c r="K21" s="29"/>
      <c r="L21" s="70"/>
      <c r="M21" s="71"/>
      <c r="N21" s="53"/>
      <c r="O21" s="24"/>
      <c r="P21" s="24"/>
      <c r="Q21" s="53"/>
      <c r="R21" s="53"/>
      <c r="S21" s="53"/>
      <c r="T21" s="53"/>
      <c r="U21" s="53"/>
      <c r="V21" s="70"/>
      <c r="W21" s="28"/>
      <c r="X21" s="29"/>
      <c r="Y21" s="24"/>
      <c r="Z21" s="24"/>
      <c r="AA21" s="29"/>
      <c r="AB21" s="29"/>
      <c r="AC21" s="29"/>
      <c r="AD21" s="29"/>
      <c r="AE21" s="29"/>
      <c r="AF21" s="70"/>
    </row>
    <row r="22" customFormat="false" ht="15" hidden="false" customHeight="true" outlineLevel="0" collapsed="false">
      <c r="A22" s="67" t="n">
        <v>17</v>
      </c>
      <c r="B22" s="69" t="s">
        <v>33</v>
      </c>
      <c r="C22" s="28"/>
      <c r="D22" s="29"/>
      <c r="E22" s="24"/>
      <c r="F22" s="24"/>
      <c r="G22" s="29"/>
      <c r="H22" s="29"/>
      <c r="I22" s="29"/>
      <c r="J22" s="29"/>
      <c r="K22" s="29"/>
      <c r="L22" s="70"/>
      <c r="M22" s="71"/>
      <c r="N22" s="53"/>
      <c r="O22" s="24"/>
      <c r="P22" s="24"/>
      <c r="Q22" s="53"/>
      <c r="R22" s="53"/>
      <c r="S22" s="53"/>
      <c r="T22" s="53"/>
      <c r="U22" s="53"/>
      <c r="V22" s="70"/>
      <c r="W22" s="72"/>
      <c r="X22" s="27"/>
      <c r="Y22" s="24"/>
      <c r="Z22" s="24"/>
      <c r="AA22" s="27"/>
      <c r="AB22" s="27"/>
      <c r="AC22" s="27"/>
      <c r="AD22" s="27"/>
      <c r="AE22" s="27"/>
      <c r="AF22" s="70"/>
    </row>
    <row r="23" customFormat="false" ht="15" hidden="false" customHeight="true" outlineLevel="0" collapsed="false">
      <c r="A23" s="67" t="n">
        <v>18</v>
      </c>
      <c r="B23" s="69" t="s">
        <v>34</v>
      </c>
      <c r="C23" s="28"/>
      <c r="D23" s="29"/>
      <c r="E23" s="24"/>
      <c r="F23" s="24"/>
      <c r="G23" s="29"/>
      <c r="H23" s="29"/>
      <c r="I23" s="29"/>
      <c r="J23" s="29"/>
      <c r="K23" s="29"/>
      <c r="L23" s="70"/>
      <c r="M23" s="71"/>
      <c r="N23" s="53"/>
      <c r="O23" s="24"/>
      <c r="P23" s="24"/>
      <c r="Q23" s="53"/>
      <c r="R23" s="53"/>
      <c r="S23" s="53"/>
      <c r="T23" s="53"/>
      <c r="U23" s="53"/>
      <c r="V23" s="70"/>
      <c r="W23" s="28"/>
      <c r="X23" s="29"/>
      <c r="Y23" s="24"/>
      <c r="Z23" s="24"/>
      <c r="AA23" s="29"/>
      <c r="AB23" s="29"/>
      <c r="AC23" s="29"/>
      <c r="AD23" s="29"/>
      <c r="AE23" s="29"/>
      <c r="AF23" s="70"/>
    </row>
    <row r="24" customFormat="false" ht="15" hidden="false" customHeight="true" outlineLevel="0" collapsed="false">
      <c r="A24" s="67" t="n">
        <v>19</v>
      </c>
      <c r="B24" s="69" t="s">
        <v>35</v>
      </c>
      <c r="C24" s="28"/>
      <c r="D24" s="29"/>
      <c r="E24" s="24"/>
      <c r="F24" s="24"/>
      <c r="G24" s="29"/>
      <c r="H24" s="29"/>
      <c r="I24" s="29"/>
      <c r="J24" s="29"/>
      <c r="K24" s="29"/>
      <c r="L24" s="70"/>
      <c r="M24" s="71"/>
      <c r="N24" s="53"/>
      <c r="O24" s="24"/>
      <c r="P24" s="24"/>
      <c r="Q24" s="53"/>
      <c r="R24" s="53"/>
      <c r="S24" s="53"/>
      <c r="T24" s="53"/>
      <c r="U24" s="53"/>
      <c r="V24" s="70"/>
      <c r="W24" s="28"/>
      <c r="X24" s="29"/>
      <c r="Y24" s="24"/>
      <c r="Z24" s="24"/>
      <c r="AA24" s="29"/>
      <c r="AB24" s="29"/>
      <c r="AC24" s="29"/>
      <c r="AD24" s="29"/>
      <c r="AE24" s="29"/>
      <c r="AF24" s="70"/>
    </row>
    <row r="25" customFormat="false" ht="15" hidden="false" customHeight="true" outlineLevel="0" collapsed="false">
      <c r="A25" s="67" t="n">
        <v>20</v>
      </c>
      <c r="B25" s="69" t="s">
        <v>36</v>
      </c>
      <c r="C25" s="28"/>
      <c r="D25" s="29"/>
      <c r="E25" s="24"/>
      <c r="F25" s="24"/>
      <c r="G25" s="29"/>
      <c r="H25" s="29"/>
      <c r="I25" s="29"/>
      <c r="J25" s="29"/>
      <c r="K25" s="29"/>
      <c r="L25" s="70"/>
      <c r="M25" s="71"/>
      <c r="N25" s="53"/>
      <c r="O25" s="24"/>
      <c r="P25" s="24"/>
      <c r="Q25" s="53"/>
      <c r="R25" s="53"/>
      <c r="S25" s="53"/>
      <c r="T25" s="53"/>
      <c r="U25" s="53"/>
      <c r="V25" s="70"/>
      <c r="W25" s="28"/>
      <c r="X25" s="29"/>
      <c r="Y25" s="24"/>
      <c r="Z25" s="24"/>
      <c r="AA25" s="29"/>
      <c r="AB25" s="29"/>
      <c r="AC25" s="29"/>
      <c r="AD25" s="29"/>
      <c r="AE25" s="29"/>
      <c r="AF25" s="70"/>
    </row>
    <row r="26" customFormat="false" ht="15" hidden="false" customHeight="true" outlineLevel="0" collapsed="false">
      <c r="A26" s="67" t="n">
        <v>21</v>
      </c>
      <c r="B26" s="69" t="s">
        <v>37</v>
      </c>
      <c r="C26" s="30"/>
      <c r="D26" s="31"/>
      <c r="E26" s="32"/>
      <c r="F26" s="32"/>
      <c r="G26" s="31"/>
      <c r="H26" s="31"/>
      <c r="I26" s="31"/>
      <c r="J26" s="31"/>
      <c r="K26" s="31"/>
      <c r="L26" s="73"/>
      <c r="M26" s="74"/>
      <c r="N26" s="75"/>
      <c r="O26" s="32"/>
      <c r="P26" s="32"/>
      <c r="Q26" s="75"/>
      <c r="R26" s="75"/>
      <c r="S26" s="75"/>
      <c r="T26" s="75"/>
      <c r="U26" s="75"/>
      <c r="V26" s="73"/>
      <c r="W26" s="30"/>
      <c r="X26" s="31"/>
      <c r="Y26" s="32"/>
      <c r="Z26" s="32"/>
      <c r="AA26" s="31"/>
      <c r="AB26" s="31"/>
      <c r="AC26" s="31"/>
      <c r="AD26" s="31"/>
      <c r="AE26" s="31"/>
      <c r="AF26" s="73"/>
    </row>
    <row r="27" customFormat="false" ht="15" hidden="false" customHeight="true" outlineLevel="0" collapsed="false">
      <c r="A27" s="76" t="s">
        <v>55</v>
      </c>
      <c r="B27" s="76"/>
      <c r="C27" s="36" t="n">
        <f aca="false">SUM(C6:C26)</f>
        <v>0</v>
      </c>
      <c r="D27" s="37" t="n">
        <f aca="false">SUM(D6:D26)</f>
        <v>0</v>
      </c>
      <c r="E27" s="37" t="n">
        <f aca="false">SUM(E6:E26)</f>
        <v>0</v>
      </c>
      <c r="F27" s="37" t="n">
        <f aca="false">SUM(F6:F26)</f>
        <v>0</v>
      </c>
      <c r="G27" s="37" t="n">
        <f aca="false">SUM(G6:G26)</f>
        <v>0</v>
      </c>
      <c r="H27" s="37" t="n">
        <f aca="false">SUM(H6:H26)</f>
        <v>0</v>
      </c>
      <c r="I27" s="37" t="n">
        <f aca="false">SUM(I6:I26)</f>
        <v>0</v>
      </c>
      <c r="J27" s="37" t="n">
        <f aca="false">SUM(J6:J26)</f>
        <v>0</v>
      </c>
      <c r="K27" s="37" t="n">
        <f aca="false">SUM(K6:K26)</f>
        <v>0</v>
      </c>
      <c r="L27" s="38" t="n">
        <f aca="false">SUM(L6:L26)</f>
        <v>0</v>
      </c>
      <c r="M27" s="36" t="n">
        <f aca="false">SUM(M6:M26)</f>
        <v>0</v>
      </c>
      <c r="N27" s="37" t="n">
        <f aca="false">SUM(N6:N26)</f>
        <v>0</v>
      </c>
      <c r="O27" s="37" t="n">
        <f aca="false">SUM(O6:O26)</f>
        <v>0</v>
      </c>
      <c r="P27" s="37" t="n">
        <f aca="false">SUM(P6:P26)</f>
        <v>0</v>
      </c>
      <c r="Q27" s="37" t="n">
        <f aca="false">SUM(Q6:Q26)</f>
        <v>0</v>
      </c>
      <c r="R27" s="37" t="n">
        <f aca="false">SUM(R6:R26)</f>
        <v>0</v>
      </c>
      <c r="S27" s="37" t="n">
        <f aca="false">SUM(S6:S26)</f>
        <v>0</v>
      </c>
      <c r="T27" s="37" t="n">
        <f aca="false">SUM(T6:T26)</f>
        <v>0</v>
      </c>
      <c r="U27" s="37" t="n">
        <f aca="false">SUM(U6:U26)</f>
        <v>0</v>
      </c>
      <c r="V27" s="38" t="n">
        <f aca="false">SUM(V6:V26)</f>
        <v>0</v>
      </c>
      <c r="W27" s="36" t="n">
        <f aca="false">SUM(W6:W26)</f>
        <v>0</v>
      </c>
      <c r="X27" s="37" t="n">
        <f aca="false">SUM(X6:X26)</f>
        <v>0</v>
      </c>
      <c r="Y27" s="37" t="n">
        <f aca="false">SUM(Y6:Y26)</f>
        <v>0</v>
      </c>
      <c r="Z27" s="37" t="n">
        <f aca="false">SUM(Z6:Z26)</f>
        <v>0</v>
      </c>
      <c r="AA27" s="37" t="n">
        <f aca="false">SUM(AA6:AA26)</f>
        <v>0</v>
      </c>
      <c r="AB27" s="37" t="n">
        <f aca="false">SUM(AB6:AB26)</f>
        <v>0</v>
      </c>
      <c r="AC27" s="37" t="n">
        <f aca="false">SUM(AC6:AC26)</f>
        <v>0</v>
      </c>
      <c r="AD27" s="37" t="n">
        <f aca="false">SUM(AD6:AD26)</f>
        <v>0</v>
      </c>
      <c r="AE27" s="37" t="n">
        <f aca="false">SUM(AE6:AE26)</f>
        <v>0</v>
      </c>
      <c r="AF27" s="38" t="n">
        <f aca="false">SUM(AF6:AF26)</f>
        <v>0</v>
      </c>
    </row>
    <row r="28" customFormat="false" ht="15" hidden="false" customHeight="true" outlineLevel="0" collapsed="false">
      <c r="A28" s="76" t="s">
        <v>39</v>
      </c>
      <c r="B28" s="76"/>
      <c r="C28" s="39" t="n">
        <f aca="false">C24+C25+C26+C23</f>
        <v>0</v>
      </c>
      <c r="D28" s="40" t="n">
        <f aca="false">D24+D25+D26+D23</f>
        <v>0</v>
      </c>
      <c r="E28" s="40" t="n">
        <f aca="false">E24+E25+E26+E23</f>
        <v>0</v>
      </c>
      <c r="F28" s="40" t="n">
        <f aca="false">F24+F25+F26+F23</f>
        <v>0</v>
      </c>
      <c r="G28" s="40" t="n">
        <f aca="false">G24+G25+G26+G23</f>
        <v>0</v>
      </c>
      <c r="H28" s="40" t="n">
        <f aca="false">H24+H25+H26+H23</f>
        <v>0</v>
      </c>
      <c r="I28" s="40" t="n">
        <f aca="false">I24+I25+I26+I23</f>
        <v>0</v>
      </c>
      <c r="J28" s="40" t="n">
        <f aca="false">J24+J25+J26+J23</f>
        <v>0</v>
      </c>
      <c r="K28" s="40" t="n">
        <f aca="false">K24+K25+K26+K23</f>
        <v>0</v>
      </c>
      <c r="L28" s="41" t="n">
        <f aca="false">L24+L25+L26+L23</f>
        <v>0</v>
      </c>
      <c r="M28" s="39" t="n">
        <f aca="false">M24+M25+M26+M23</f>
        <v>0</v>
      </c>
      <c r="N28" s="40" t="n">
        <f aca="false">N24+N25+N26+N23</f>
        <v>0</v>
      </c>
      <c r="O28" s="40" t="n">
        <f aca="false">O24+O25+O26+O23</f>
        <v>0</v>
      </c>
      <c r="P28" s="40" t="n">
        <f aca="false">P24+P25+P26+P23</f>
        <v>0</v>
      </c>
      <c r="Q28" s="40" t="n">
        <f aca="false">Q24+Q25+Q26+Q23</f>
        <v>0</v>
      </c>
      <c r="R28" s="40" t="n">
        <f aca="false">R24+R25+R26+R23</f>
        <v>0</v>
      </c>
      <c r="S28" s="40" t="n">
        <f aca="false">S24+S25+S26+S23</f>
        <v>0</v>
      </c>
      <c r="T28" s="40" t="n">
        <f aca="false">T24+T25+T26+T23</f>
        <v>0</v>
      </c>
      <c r="U28" s="40" t="n">
        <f aca="false">U24+U25+U26+U23</f>
        <v>0</v>
      </c>
      <c r="V28" s="41" t="n">
        <f aca="false">V24+V25+V26+V23</f>
        <v>0</v>
      </c>
      <c r="W28" s="39" t="n">
        <f aca="false">W24+W25+W26+W23</f>
        <v>0</v>
      </c>
      <c r="X28" s="40" t="n">
        <f aca="false">X24+X25+X26+X23</f>
        <v>0</v>
      </c>
      <c r="Y28" s="40" t="n">
        <f aca="false">Y24+Y25+Y26+Y23</f>
        <v>0</v>
      </c>
      <c r="Z28" s="40" t="n">
        <f aca="false">Z24+Z25+Z26+Z23</f>
        <v>0</v>
      </c>
      <c r="AA28" s="40" t="n">
        <f aca="false">AA24+AA25+AA26+AA23</f>
        <v>0</v>
      </c>
      <c r="AB28" s="40" t="n">
        <f aca="false">AB24+AB25+AB26+AB23</f>
        <v>0</v>
      </c>
      <c r="AC28" s="40" t="n">
        <f aca="false">AC24+AC25+AC26+AC23</f>
        <v>0</v>
      </c>
      <c r="AD28" s="40" t="n">
        <f aca="false">AD24+AD25+AD26+AD23</f>
        <v>0</v>
      </c>
      <c r="AE28" s="40" t="n">
        <f aca="false">AE24+AE25+AE26+AE23</f>
        <v>0</v>
      </c>
      <c r="AF28" s="41" t="n">
        <f aca="false">AF24+AF25+AF26+AF23</f>
        <v>0</v>
      </c>
    </row>
    <row r="29" customFormat="false" ht="15" hidden="false" customHeight="true" outlineLevel="0" collapsed="false">
      <c r="A29" s="67" t="n">
        <v>22</v>
      </c>
      <c r="B29" s="77" t="s">
        <v>40</v>
      </c>
      <c r="C29" s="78"/>
      <c r="D29" s="79"/>
      <c r="E29" s="45"/>
      <c r="F29" s="45"/>
      <c r="G29" s="79"/>
      <c r="H29" s="80"/>
      <c r="I29" s="80"/>
      <c r="J29" s="80"/>
      <c r="K29" s="80"/>
      <c r="L29" s="81"/>
      <c r="M29" s="82"/>
      <c r="N29" s="83"/>
      <c r="O29" s="45"/>
      <c r="P29" s="45"/>
      <c r="Q29" s="44"/>
      <c r="R29" s="47"/>
      <c r="S29" s="47"/>
      <c r="T29" s="47"/>
      <c r="U29" s="47"/>
      <c r="V29" s="81"/>
      <c r="W29" s="43"/>
      <c r="X29" s="44"/>
      <c r="Y29" s="45"/>
      <c r="Z29" s="45"/>
      <c r="AA29" s="44"/>
      <c r="AB29" s="47"/>
      <c r="AC29" s="47"/>
      <c r="AD29" s="47"/>
      <c r="AE29" s="47"/>
      <c r="AF29" s="81"/>
    </row>
    <row r="30" customFormat="false" ht="15" hidden="false" customHeight="true" outlineLevel="0" collapsed="false">
      <c r="A30" s="67" t="n">
        <v>23</v>
      </c>
      <c r="B30" s="77" t="s">
        <v>41</v>
      </c>
      <c r="C30" s="84"/>
      <c r="D30" s="29"/>
      <c r="E30" s="24"/>
      <c r="F30" s="24"/>
      <c r="G30" s="29"/>
      <c r="H30" s="29"/>
      <c r="I30" s="29"/>
      <c r="J30" s="29"/>
      <c r="K30" s="29"/>
      <c r="L30" s="70"/>
      <c r="M30" s="84"/>
      <c r="N30" s="85"/>
      <c r="O30" s="24"/>
      <c r="P30" s="24"/>
      <c r="Q30" s="29"/>
      <c r="R30" s="29"/>
      <c r="S30" s="29"/>
      <c r="T30" s="29"/>
      <c r="U30" s="29"/>
      <c r="V30" s="70"/>
      <c r="W30" s="28"/>
      <c r="X30" s="29"/>
      <c r="Y30" s="24"/>
      <c r="Z30" s="24"/>
      <c r="AA30" s="29"/>
      <c r="AB30" s="29"/>
      <c r="AC30" s="29"/>
      <c r="AD30" s="29"/>
      <c r="AE30" s="29"/>
      <c r="AF30" s="70"/>
    </row>
    <row r="31" customFormat="false" ht="15" hidden="false" customHeight="true" outlineLevel="0" collapsed="false">
      <c r="A31" s="67" t="n">
        <v>24</v>
      </c>
      <c r="B31" s="77" t="s">
        <v>42</v>
      </c>
      <c r="C31" s="28"/>
      <c r="D31" s="29"/>
      <c r="E31" s="24"/>
      <c r="F31" s="24"/>
      <c r="G31" s="29"/>
      <c r="H31" s="29"/>
      <c r="I31" s="29"/>
      <c r="J31" s="29"/>
      <c r="K31" s="29"/>
      <c r="L31" s="70"/>
      <c r="M31" s="84"/>
      <c r="N31" s="85"/>
      <c r="O31" s="24"/>
      <c r="P31" s="24"/>
      <c r="Q31" s="29"/>
      <c r="R31" s="29"/>
      <c r="S31" s="29"/>
      <c r="T31" s="29"/>
      <c r="U31" s="29"/>
      <c r="V31" s="70"/>
      <c r="W31" s="28"/>
      <c r="X31" s="29"/>
      <c r="Y31" s="24"/>
      <c r="Z31" s="24"/>
      <c r="AA31" s="29"/>
      <c r="AB31" s="29"/>
      <c r="AC31" s="29"/>
      <c r="AD31" s="29"/>
      <c r="AE31" s="29"/>
      <c r="AF31" s="70"/>
    </row>
    <row r="32" customFormat="false" ht="15" hidden="false" customHeight="true" outlineLevel="0" collapsed="false">
      <c r="A32" s="67" t="n">
        <v>25</v>
      </c>
      <c r="B32" s="77" t="s">
        <v>43</v>
      </c>
      <c r="C32" s="28"/>
      <c r="D32" s="29"/>
      <c r="E32" s="24"/>
      <c r="F32" s="24"/>
      <c r="G32" s="29"/>
      <c r="H32" s="29"/>
      <c r="I32" s="29"/>
      <c r="J32" s="29"/>
      <c r="K32" s="29"/>
      <c r="L32" s="70"/>
      <c r="M32" s="84"/>
      <c r="N32" s="85"/>
      <c r="O32" s="24"/>
      <c r="P32" s="24"/>
      <c r="Q32" s="29"/>
      <c r="R32" s="29"/>
      <c r="S32" s="29"/>
      <c r="T32" s="29"/>
      <c r="U32" s="29"/>
      <c r="V32" s="70"/>
      <c r="W32" s="28"/>
      <c r="X32" s="29"/>
      <c r="Y32" s="24"/>
      <c r="Z32" s="24"/>
      <c r="AA32" s="29"/>
      <c r="AB32" s="29"/>
      <c r="AC32" s="29"/>
      <c r="AD32" s="29"/>
      <c r="AE32" s="29"/>
      <c r="AF32" s="70"/>
    </row>
    <row r="33" customFormat="false" ht="15" hidden="false" customHeight="true" outlineLevel="0" collapsed="false">
      <c r="A33" s="67" t="n">
        <v>26</v>
      </c>
      <c r="B33" s="77" t="s">
        <v>44</v>
      </c>
      <c r="C33" s="28"/>
      <c r="D33" s="29"/>
      <c r="E33" s="24"/>
      <c r="F33" s="24"/>
      <c r="G33" s="29"/>
      <c r="H33" s="29"/>
      <c r="I33" s="29"/>
      <c r="J33" s="29"/>
      <c r="K33" s="29"/>
      <c r="L33" s="70"/>
      <c r="M33" s="84"/>
      <c r="N33" s="85"/>
      <c r="O33" s="24"/>
      <c r="P33" s="24"/>
      <c r="Q33" s="29"/>
      <c r="R33" s="29"/>
      <c r="S33" s="29"/>
      <c r="T33" s="29"/>
      <c r="U33" s="29"/>
      <c r="V33" s="70"/>
      <c r="W33" s="28"/>
      <c r="X33" s="29"/>
      <c r="Y33" s="24"/>
      <c r="Z33" s="24"/>
      <c r="AA33" s="29"/>
      <c r="AB33" s="29"/>
      <c r="AC33" s="29"/>
      <c r="AD33" s="29"/>
      <c r="AE33" s="29"/>
      <c r="AF33" s="70"/>
    </row>
    <row r="34" customFormat="false" ht="15" hidden="false" customHeight="true" outlineLevel="0" collapsed="false">
      <c r="A34" s="67" t="n">
        <v>27</v>
      </c>
      <c r="B34" s="77" t="s">
        <v>45</v>
      </c>
      <c r="C34" s="28"/>
      <c r="D34" s="29"/>
      <c r="E34" s="24"/>
      <c r="F34" s="24"/>
      <c r="G34" s="29"/>
      <c r="H34" s="29"/>
      <c r="I34" s="29"/>
      <c r="J34" s="29"/>
      <c r="K34" s="29"/>
      <c r="L34" s="70"/>
      <c r="M34" s="84"/>
      <c r="N34" s="85"/>
      <c r="O34" s="24"/>
      <c r="P34" s="24"/>
      <c r="Q34" s="29"/>
      <c r="R34" s="29"/>
      <c r="S34" s="29"/>
      <c r="T34" s="29"/>
      <c r="U34" s="29"/>
      <c r="V34" s="70"/>
      <c r="W34" s="28"/>
      <c r="X34" s="29"/>
      <c r="Y34" s="24"/>
      <c r="Z34" s="24"/>
      <c r="AA34" s="29"/>
      <c r="AB34" s="29"/>
      <c r="AC34" s="29"/>
      <c r="AD34" s="29"/>
      <c r="AE34" s="29"/>
      <c r="AF34" s="70"/>
    </row>
    <row r="35" customFormat="false" ht="15" hidden="false" customHeight="true" outlineLevel="0" collapsed="false">
      <c r="A35" s="67" t="n">
        <v>28</v>
      </c>
      <c r="B35" s="77" t="s">
        <v>46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</row>
    <row r="36" customFormat="false" ht="15" hidden="false" customHeight="true" outlineLevel="0" collapsed="false">
      <c r="A36" s="67" t="n">
        <v>29</v>
      </c>
      <c r="B36" s="77" t="s">
        <v>47</v>
      </c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</row>
    <row r="37" customFormat="false" ht="15" hidden="false" customHeight="true" outlineLevel="0" collapsed="false">
      <c r="A37" s="67" t="n">
        <v>30</v>
      </c>
      <c r="B37" s="77" t="s">
        <v>48</v>
      </c>
      <c r="C37" s="87" t="e">
        <f aca="false">C36/C35</f>
        <v>#DIV/0!</v>
      </c>
      <c r="D37" s="87"/>
      <c r="E37" s="87"/>
      <c r="F37" s="87"/>
      <c r="G37" s="87"/>
      <c r="H37" s="87"/>
      <c r="I37" s="87"/>
      <c r="J37" s="87"/>
      <c r="K37" s="87"/>
      <c r="L37" s="87"/>
      <c r="M37" s="87" t="e">
        <f aca="false">M36/M35</f>
        <v>#DIV/0!</v>
      </c>
      <c r="N37" s="87"/>
      <c r="O37" s="87"/>
      <c r="P37" s="87"/>
      <c r="Q37" s="87"/>
      <c r="R37" s="87"/>
      <c r="S37" s="87"/>
      <c r="T37" s="87"/>
      <c r="U37" s="87"/>
      <c r="V37" s="87"/>
      <c r="W37" s="87" t="e">
        <f aca="false">W36/W35</f>
        <v>#DIV/0!</v>
      </c>
      <c r="X37" s="87"/>
      <c r="Y37" s="87"/>
      <c r="Z37" s="87"/>
      <c r="AA37" s="87"/>
      <c r="AB37" s="87"/>
      <c r="AC37" s="87"/>
      <c r="AD37" s="87"/>
      <c r="AE37" s="87"/>
      <c r="AF37" s="87"/>
    </row>
  </sheetData>
  <mergeCells count="19">
    <mergeCell ref="A1:AF1"/>
    <mergeCell ref="A2:AF2"/>
    <mergeCell ref="A3:AF3"/>
    <mergeCell ref="A4:A5"/>
    <mergeCell ref="B4:B5"/>
    <mergeCell ref="C4:L4"/>
    <mergeCell ref="M4:V4"/>
    <mergeCell ref="W4:AF4"/>
    <mergeCell ref="A27:B27"/>
    <mergeCell ref="A28:B28"/>
    <mergeCell ref="C35:L35"/>
    <mergeCell ref="M35:V35"/>
    <mergeCell ref="W35:AF35"/>
    <mergeCell ref="C36:L36"/>
    <mergeCell ref="M36:V36"/>
    <mergeCell ref="W36:AF36"/>
    <mergeCell ref="C37:L37"/>
    <mergeCell ref="M37:V37"/>
    <mergeCell ref="W37:AF37"/>
  </mergeCells>
  <conditionalFormatting sqref="E6:E26,E29:E34">
    <cfRule type="cellIs" priority="2" operator="lessThan" aboveAverage="0" equalAverage="0" bottom="0" percent="0" rank="0" text="" dxfId="0">
      <formula>'Stat-II'!$A$1-'Stat-II'!$A$1</formula>
    </cfRule>
    <cfRule type="cellIs" priority="3" operator="greaterThan" aboveAverage="0" equalAverage="0" bottom="0" percent="0" rank="0" text="" dxfId="1">
      <formula>'Stat-II'!$A$1-'Stat-II'!$A$1</formula>
    </cfRule>
  </conditionalFormatting>
  <conditionalFormatting sqref="F6:F26,F29:F34">
    <cfRule type="cellIs" priority="4" operator="lessThan" aboveAverage="0" equalAverage="0" bottom="0" percent="0" rank="0" text="" dxfId="2">
      <formula>'Stat-II'!G6+'Stat-II'!H6+'Stat-II'!I6+'Stat-II'!J6</formula>
    </cfRule>
    <cfRule type="cellIs" priority="5" operator="greaterThan" aboveAverage="0" equalAverage="0" bottom="0" percent="0" rank="0" text="" dxfId="3">
      <formula>'Stat-II'!G6+'Stat-II'!H6+'Stat-II'!I6+'Stat-II'!J6</formula>
    </cfRule>
  </conditionalFormatting>
  <conditionalFormatting sqref="C30:D34,M29:N34,W29:X34,M6:N26,C27:AF28,E29:F34,AA6:AE26,W6:X26,C6:K26,G30:K34,Q6:U26,Q29:U34,AA29:AE34">
    <cfRule type="cellIs" priority="6" operator="lessThan" aboveAverage="0" equalAverage="0" bottom="0" percent="0" rank="0" text="" dxfId="4">
      <formula>0</formula>
    </cfRule>
  </conditionalFormatting>
  <conditionalFormatting sqref="F6:F26,F29:F34">
    <cfRule type="cellIs" priority="7" operator="greaterThan" aboveAverage="0" equalAverage="0" bottom="0" percent="0" rank="0" text="" dxfId="5">
      <formula>'Stat-II'!$A$1</formula>
    </cfRule>
    <cfRule type="cellIs" priority="8" operator="greaterThan" aboveAverage="0" equalAverage="0" bottom="0" percent="0" rank="0" text="" dxfId="6">
      <formula>"E5"</formula>
    </cfRule>
  </conditionalFormatting>
  <conditionalFormatting sqref="C6:D26">
    <cfRule type="cellIs" priority="9" operator="lessThan" aboveAverage="0" equalAverage="0" bottom="0" percent="0" rank="0" text="" dxfId="7">
      <formula>0</formula>
    </cfRule>
  </conditionalFormatting>
  <conditionalFormatting sqref="G6:K26">
    <cfRule type="cellIs" priority="10" operator="lessThan" aboveAverage="0" equalAverage="0" bottom="0" percent="0" rank="0" text="" dxfId="8">
      <formula>0</formula>
    </cfRule>
  </conditionalFormatting>
  <conditionalFormatting sqref="C29:D34">
    <cfRule type="cellIs" priority="11" operator="lessThan" aboveAverage="0" equalAverage="0" bottom="0" percent="0" rank="0" text="" dxfId="9">
      <formula>0</formula>
    </cfRule>
  </conditionalFormatting>
  <conditionalFormatting sqref="G29:K34">
    <cfRule type="cellIs" priority="12" operator="lessThan" aboveAverage="0" equalAverage="0" bottom="0" percent="0" rank="0" text="" dxfId="10">
      <formula>0</formula>
    </cfRule>
  </conditionalFormatting>
  <conditionalFormatting sqref="G29:K29">
    <cfRule type="cellIs" priority="13" operator="lessThan" aboveAverage="0" equalAverage="0" bottom="0" percent="0" rank="0" text="" dxfId="11">
      <formula>0</formula>
    </cfRule>
  </conditionalFormatting>
  <conditionalFormatting sqref="M6:N26,Q6:U26">
    <cfRule type="cellIs" priority="14" operator="lessThan" aboveAverage="0" equalAverage="0" bottom="0" percent="0" rank="0" text="" dxfId="12">
      <formula>0</formula>
    </cfRule>
  </conditionalFormatting>
  <conditionalFormatting sqref="M29:N34,Q29:U34">
    <cfRule type="cellIs" priority="15" operator="lessThan" aboveAverage="0" equalAverage="0" bottom="0" percent="0" rank="0" text="" dxfId="13">
      <formula>0</formula>
    </cfRule>
  </conditionalFormatting>
  <conditionalFormatting sqref="W29:X29,AA29:AE29">
    <cfRule type="cellIs" priority="16" operator="lessThan" aboveAverage="0" equalAverage="0" bottom="0" percent="0" rank="0" text="" dxfId="14">
      <formula>0</formula>
    </cfRule>
  </conditionalFormatting>
  <conditionalFormatting sqref="W29:X29,AA29:AE29">
    <cfRule type="cellIs" priority="17" operator="lessThan" aboveAverage="0" equalAverage="0" bottom="0" percent="0" rank="0" text="" dxfId="15">
      <formula>0</formula>
    </cfRule>
  </conditionalFormatting>
  <conditionalFormatting sqref="G30:K34">
    <cfRule type="cellIs" priority="18" operator="lessThan" aboveAverage="0" equalAverage="0" bottom="0" percent="0" rank="0" text="" dxfId="16">
      <formula>0</formula>
    </cfRule>
  </conditionalFormatting>
  <conditionalFormatting sqref="M6:N11,Q6:U11,W6:X11,AA6:AE11">
    <cfRule type="cellIs" priority="19" operator="lessThan" aboveAverage="0" equalAverage="0" bottom="0" percent="0" rank="0" text="" dxfId="17">
      <formula>0</formula>
    </cfRule>
  </conditionalFormatting>
  <conditionalFormatting sqref="M12:N26,W12:X26,Q12:U26,AA12:AE26">
    <cfRule type="cellIs" priority="20" operator="lessThan" aboveAverage="0" equalAverage="0" bottom="0" percent="0" rank="0" text="" dxfId="18">
      <formula>0</formula>
    </cfRule>
  </conditionalFormatting>
  <conditionalFormatting sqref="W29:X29,M29:N29,Q29:U29,AA29:AE29">
    <cfRule type="cellIs" priority="21" operator="lessThan" aboveAverage="0" equalAverage="0" bottom="0" percent="0" rank="0" text="" dxfId="19">
      <formula>0</formula>
    </cfRule>
  </conditionalFormatting>
  <conditionalFormatting sqref="W30:X34,M30:N34,Q30:U34,AA30:AE34">
    <cfRule type="cellIs" priority="22" operator="lessThan" aboveAverage="0" equalAverage="0" bottom="0" percent="0" rank="0" text="" dxfId="20">
      <formula>0</formula>
    </cfRule>
  </conditionalFormatting>
  <conditionalFormatting sqref="M29:N29,W29:X29,Q29:U29,AA29:AE29">
    <cfRule type="cellIs" priority="23" operator="lessThan" aboveAverage="0" equalAverage="0" bottom="0" percent="0" rank="0" text="" dxfId="21">
      <formula>0</formula>
    </cfRule>
  </conditionalFormatting>
  <conditionalFormatting sqref="M30:N34,W30:X34,Q30:U34,AA30:AE34">
    <cfRule type="cellIs" priority="24" operator="lessThan" aboveAverage="0" equalAverage="0" bottom="0" percent="0" rank="0" text="" dxfId="22">
      <formula>0</formula>
    </cfRule>
  </conditionalFormatting>
  <conditionalFormatting sqref="C30:C34">
    <cfRule type="cellIs" priority="25" operator="lessThan" aboveAverage="0" equalAverage="0" bottom="0" percent="0" rank="0" text="" dxfId="23">
      <formula>0</formula>
    </cfRule>
  </conditionalFormatting>
  <conditionalFormatting sqref="C31:C34">
    <cfRule type="cellIs" priority="26" operator="lessThan" aboveAverage="0" equalAverage="0" bottom="0" percent="0" rank="0" text="" dxfId="24">
      <formula>0</formula>
    </cfRule>
  </conditionalFormatting>
  <conditionalFormatting sqref="O6:O26,O29:O34">
    <cfRule type="cellIs" priority="27" operator="lessThan" aboveAverage="0" equalAverage="0" bottom="0" percent="0" rank="0" text="" dxfId="25">
      <formula>'Stat-II'!$A$1-'Stat-II'!$A$1</formula>
    </cfRule>
    <cfRule type="cellIs" priority="28" operator="greaterThan" aboveAverage="0" equalAverage="0" bottom="0" percent="0" rank="0" text="" dxfId="26">
      <formula>'Stat-II'!$A$1-'Stat-II'!$A$1</formula>
    </cfRule>
  </conditionalFormatting>
  <conditionalFormatting sqref="P6:P26,P29:P34">
    <cfRule type="cellIs" priority="29" operator="lessThan" aboveAverage="0" equalAverage="0" bottom="0" percent="0" rank="0" text="" dxfId="27">
      <formula>'Stat-II'!Q6+'Stat-II'!R6+'Stat-II'!S6+'Stat-II'!T6</formula>
    </cfRule>
    <cfRule type="cellIs" priority="30" operator="greaterThan" aboveAverage="0" equalAverage="0" bottom="0" percent="0" rank="0" text="" dxfId="28">
      <formula>'Stat-II'!Q6+'Stat-II'!R6+'Stat-II'!S6+'Stat-II'!T6</formula>
    </cfRule>
  </conditionalFormatting>
  <conditionalFormatting sqref="O6:P26,O29:P34">
    <cfRule type="cellIs" priority="31" operator="lessThan" aboveAverage="0" equalAverage="0" bottom="0" percent="0" rank="0" text="" dxfId="29">
      <formula>0</formula>
    </cfRule>
  </conditionalFormatting>
  <conditionalFormatting sqref="P6:P26,P29:P34">
    <cfRule type="cellIs" priority="32" operator="greaterThan" aboveAverage="0" equalAverage="0" bottom="0" percent="0" rank="0" text="" dxfId="30">
      <formula>'Stat-II'!$A$1</formula>
    </cfRule>
    <cfRule type="cellIs" priority="33" operator="greaterThan" aboveAverage="0" equalAverage="0" bottom="0" percent="0" rank="0" text="" dxfId="31">
      <formula>"E5"</formula>
    </cfRule>
  </conditionalFormatting>
  <conditionalFormatting sqref="Y6:Y26,Y29:Y34">
    <cfRule type="cellIs" priority="34" operator="lessThan" aboveAverage="0" equalAverage="0" bottom="0" percent="0" rank="0" text="" dxfId="32">
      <formula>'Stat-II'!$A$1-'Stat-II'!$A$1</formula>
    </cfRule>
    <cfRule type="cellIs" priority="35" operator="greaterThan" aboveAverage="0" equalAverage="0" bottom="0" percent="0" rank="0" text="" dxfId="33">
      <formula>'Stat-II'!$A$1-'Stat-II'!$A$1</formula>
    </cfRule>
  </conditionalFormatting>
  <conditionalFormatting sqref="Z6:Z26,Z29:Z34">
    <cfRule type="cellIs" priority="36" operator="lessThan" aboveAverage="0" equalAverage="0" bottom="0" percent="0" rank="0" text="" dxfId="34">
      <formula>'Stat-II'!AA6+'Stat-II'!AB6+'Stat-II'!AC6+'Stat-II'!AD6</formula>
    </cfRule>
    <cfRule type="cellIs" priority="37" operator="greaterThan" aboveAverage="0" equalAverage="0" bottom="0" percent="0" rank="0" text="" dxfId="35">
      <formula>'Stat-II'!AA6+'Stat-II'!AB6+'Stat-II'!AC6+'Stat-II'!AD6</formula>
    </cfRule>
  </conditionalFormatting>
  <conditionalFormatting sqref="Y6:Z26,Y29:Z34">
    <cfRule type="cellIs" priority="38" operator="lessThan" aboveAverage="0" equalAverage="0" bottom="0" percent="0" rank="0" text="" dxfId="36">
      <formula>0</formula>
    </cfRule>
  </conditionalFormatting>
  <conditionalFormatting sqref="Z6:Z26,Z29:Z34">
    <cfRule type="cellIs" priority="39" operator="greaterThan" aboveAverage="0" equalAverage="0" bottom="0" percent="0" rank="0" text="" dxfId="37">
      <formula>'Stat-II'!$A$1</formula>
    </cfRule>
    <cfRule type="cellIs" priority="40" operator="greaterThan" aboveAverage="0" equalAverage="0" bottom="0" percent="0" rank="0" text="" dxfId="38">
      <formula>"E5"</formula>
    </cfRule>
  </conditionalFormatting>
  <printOptions headings="false" gridLines="true" gridLinesSet="true" horizontalCentered="false" verticalCentered="false"/>
  <pageMargins left="0.747916666666667" right="0.25" top="0.5" bottom="0.25" header="0.511805555555555" footer="0.511805555555555"/>
  <pageSetup paperSize="5" scale="9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205" width="4.15816326530612"/>
    <col collapsed="false" hidden="false" max="2" min="2" style="206" width="24.6428571428571"/>
    <col collapsed="false" hidden="false" max="3" min="3" style="301" width="13.984693877551"/>
    <col collapsed="false" hidden="false" max="7" min="4" style="301" width="6.15816326530612"/>
    <col collapsed="false" hidden="false" max="8" min="8" style="301" width="7.49489795918367"/>
    <col collapsed="false" hidden="false" max="9" min="9" style="301" width="6.99489795918367"/>
    <col collapsed="false" hidden="false" max="11" min="10" style="301" width="6.15816326530612"/>
    <col collapsed="false" hidden="false" max="12" min="12" style="205" width="13.1479591836735"/>
    <col collapsed="false" hidden="false" max="13" min="13" style="205" width="6.15816326530612"/>
    <col collapsed="false" hidden="false" max="15" min="14" style="302" width="6.15816326530612"/>
    <col collapsed="false" hidden="false" max="20" min="16" style="205" width="6.15816326530612"/>
    <col collapsed="false" hidden="false" max="257" min="21" style="205" width="9.1530612244898"/>
    <col collapsed="false" hidden="false" max="1025" min="258" style="0" width="9.1530612244898"/>
  </cols>
  <sheetData>
    <row r="1" customFormat="false" ht="28" hidden="false" customHeight="true" outlineLevel="0" collapsed="false">
      <c r="A1" s="303" t="s">
        <v>269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customFormat="false" ht="28" hidden="false" customHeight="true" outlineLevel="0" collapsed="false">
      <c r="A2" s="304" t="s">
        <v>270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</row>
    <row r="3" customFormat="false" ht="28" hidden="false" customHeight="true" outlineLevel="0" collapsed="false">
      <c r="A3" s="305" t="s">
        <v>259</v>
      </c>
      <c r="B3" s="305" t="s">
        <v>98</v>
      </c>
      <c r="C3" s="306" t="s">
        <v>227</v>
      </c>
      <c r="D3" s="306"/>
      <c r="E3" s="306"/>
      <c r="F3" s="306"/>
      <c r="G3" s="306"/>
      <c r="H3" s="306"/>
      <c r="I3" s="306"/>
      <c r="J3" s="306"/>
      <c r="K3" s="306"/>
      <c r="L3" s="307" t="s">
        <v>271</v>
      </c>
      <c r="M3" s="307"/>
      <c r="N3" s="307"/>
      <c r="O3" s="307"/>
      <c r="P3" s="307"/>
      <c r="Q3" s="307"/>
      <c r="R3" s="307"/>
      <c r="S3" s="307"/>
      <c r="T3" s="307"/>
    </row>
    <row r="4" s="217" customFormat="true" ht="71.25" hidden="false" customHeight="true" outlineLevel="0" collapsed="false">
      <c r="A4" s="305"/>
      <c r="B4" s="305"/>
      <c r="C4" s="308" t="s">
        <v>229</v>
      </c>
      <c r="D4" s="309" t="s">
        <v>11</v>
      </c>
      <c r="E4" s="309" t="s">
        <v>12</v>
      </c>
      <c r="F4" s="309" t="s">
        <v>89</v>
      </c>
      <c r="G4" s="309" t="s">
        <v>15</v>
      </c>
      <c r="H4" s="310" t="s">
        <v>230</v>
      </c>
      <c r="I4" s="309" t="s">
        <v>91</v>
      </c>
      <c r="J4" s="309" t="s">
        <v>14</v>
      </c>
      <c r="K4" s="311" t="s">
        <v>16</v>
      </c>
      <c r="L4" s="308" t="s">
        <v>231</v>
      </c>
      <c r="M4" s="309" t="s">
        <v>11</v>
      </c>
      <c r="N4" s="309" t="s">
        <v>12</v>
      </c>
      <c r="O4" s="309" t="s">
        <v>89</v>
      </c>
      <c r="P4" s="309" t="s">
        <v>15</v>
      </c>
      <c r="Q4" s="310" t="s">
        <v>90</v>
      </c>
      <c r="R4" s="309" t="s">
        <v>91</v>
      </c>
      <c r="S4" s="309" t="s">
        <v>14</v>
      </c>
      <c r="T4" s="311" t="s">
        <v>16</v>
      </c>
    </row>
    <row r="5" s="212" customFormat="true" ht="15" hidden="false" customHeight="true" outlineLevel="0" collapsed="false">
      <c r="A5" s="312" t="n">
        <v>1</v>
      </c>
      <c r="B5" s="313" t="s">
        <v>260</v>
      </c>
      <c r="C5" s="314"/>
      <c r="D5" s="263"/>
      <c r="E5" s="264"/>
      <c r="F5" s="264"/>
      <c r="G5" s="263"/>
      <c r="H5" s="263"/>
      <c r="I5" s="263"/>
      <c r="J5" s="263"/>
      <c r="K5" s="315"/>
      <c r="L5" s="314"/>
      <c r="M5" s="263"/>
      <c r="N5" s="264"/>
      <c r="O5" s="264"/>
      <c r="P5" s="263"/>
      <c r="Q5" s="263"/>
      <c r="R5" s="263"/>
      <c r="S5" s="263"/>
      <c r="T5" s="315"/>
    </row>
    <row r="6" s="212" customFormat="true" ht="15" hidden="false" customHeight="true" outlineLevel="0" collapsed="false">
      <c r="A6" s="312" t="n">
        <v>2</v>
      </c>
      <c r="B6" s="313" t="s">
        <v>272</v>
      </c>
      <c r="C6" s="226"/>
      <c r="D6" s="227"/>
      <c r="E6" s="264"/>
      <c r="F6" s="264"/>
      <c r="G6" s="227"/>
      <c r="H6" s="263"/>
      <c r="I6" s="227"/>
      <c r="J6" s="227"/>
      <c r="K6" s="315"/>
      <c r="L6" s="314"/>
      <c r="M6" s="263"/>
      <c r="N6" s="264"/>
      <c r="O6" s="264"/>
      <c r="P6" s="263"/>
      <c r="Q6" s="263"/>
      <c r="R6" s="263"/>
      <c r="S6" s="263"/>
      <c r="T6" s="315"/>
    </row>
    <row r="7" s="212" customFormat="true" ht="15" hidden="false" customHeight="true" outlineLevel="0" collapsed="false">
      <c r="A7" s="312" t="n">
        <v>3</v>
      </c>
      <c r="B7" s="313" t="s">
        <v>262</v>
      </c>
      <c r="C7" s="226"/>
      <c r="D7" s="227"/>
      <c r="E7" s="264"/>
      <c r="F7" s="264"/>
      <c r="G7" s="227"/>
      <c r="H7" s="263"/>
      <c r="I7" s="227"/>
      <c r="J7" s="227"/>
      <c r="K7" s="315"/>
      <c r="L7" s="314"/>
      <c r="M7" s="263"/>
      <c r="N7" s="264"/>
      <c r="O7" s="264"/>
      <c r="P7" s="263"/>
      <c r="Q7" s="263"/>
      <c r="R7" s="263"/>
      <c r="S7" s="263"/>
      <c r="T7" s="315"/>
    </row>
    <row r="8" s="212" customFormat="true" ht="15" hidden="false" customHeight="true" outlineLevel="0" collapsed="false">
      <c r="A8" s="312" t="n">
        <v>4</v>
      </c>
      <c r="B8" s="313" t="s">
        <v>263</v>
      </c>
      <c r="C8" s="226"/>
      <c r="D8" s="227"/>
      <c r="E8" s="264"/>
      <c r="F8" s="264"/>
      <c r="G8" s="227"/>
      <c r="H8" s="263"/>
      <c r="I8" s="227"/>
      <c r="J8" s="227"/>
      <c r="K8" s="315"/>
      <c r="L8" s="314"/>
      <c r="M8" s="263"/>
      <c r="N8" s="264"/>
      <c r="O8" s="264"/>
      <c r="P8" s="263"/>
      <c r="Q8" s="263"/>
      <c r="R8" s="263"/>
      <c r="S8" s="263"/>
      <c r="T8" s="315"/>
    </row>
    <row r="9" s="212" customFormat="true" ht="15" hidden="false" customHeight="true" outlineLevel="0" collapsed="false">
      <c r="A9" s="312" t="n">
        <v>5</v>
      </c>
      <c r="B9" s="313" t="s">
        <v>264</v>
      </c>
      <c r="C9" s="226"/>
      <c r="D9" s="227"/>
      <c r="E9" s="264"/>
      <c r="F9" s="264"/>
      <c r="G9" s="227"/>
      <c r="H9" s="263"/>
      <c r="I9" s="227"/>
      <c r="J9" s="227"/>
      <c r="K9" s="315"/>
      <c r="L9" s="314"/>
      <c r="M9" s="263"/>
      <c r="N9" s="264"/>
      <c r="O9" s="264"/>
      <c r="P9" s="263"/>
      <c r="Q9" s="263"/>
      <c r="R9" s="263"/>
      <c r="S9" s="263"/>
      <c r="T9" s="315"/>
    </row>
    <row r="10" s="212" customFormat="true" ht="15" hidden="false" customHeight="true" outlineLevel="0" collapsed="false">
      <c r="A10" s="312" t="n">
        <v>6</v>
      </c>
      <c r="B10" s="313" t="s">
        <v>265</v>
      </c>
      <c r="C10" s="226"/>
      <c r="D10" s="227"/>
      <c r="E10" s="264"/>
      <c r="F10" s="264"/>
      <c r="G10" s="227"/>
      <c r="H10" s="263"/>
      <c r="I10" s="227"/>
      <c r="J10" s="227"/>
      <c r="K10" s="315"/>
      <c r="L10" s="314"/>
      <c r="M10" s="263"/>
      <c r="N10" s="264"/>
      <c r="O10" s="264"/>
      <c r="P10" s="263"/>
      <c r="Q10" s="263"/>
      <c r="R10" s="263"/>
      <c r="S10" s="263"/>
      <c r="T10" s="315"/>
    </row>
    <row r="11" s="212" customFormat="true" ht="15" hidden="false" customHeight="true" outlineLevel="0" collapsed="false">
      <c r="A11" s="312" t="n">
        <v>7</v>
      </c>
      <c r="B11" s="313" t="s">
        <v>266</v>
      </c>
      <c r="C11" s="226"/>
      <c r="D11" s="227"/>
      <c r="E11" s="264"/>
      <c r="F11" s="264"/>
      <c r="G11" s="227"/>
      <c r="H11" s="263"/>
      <c r="I11" s="227"/>
      <c r="J11" s="227"/>
      <c r="K11" s="315"/>
      <c r="L11" s="314"/>
      <c r="M11" s="263"/>
      <c r="N11" s="264"/>
      <c r="O11" s="264"/>
      <c r="P11" s="263"/>
      <c r="Q11" s="263"/>
      <c r="R11" s="263"/>
      <c r="S11" s="263"/>
      <c r="T11" s="315"/>
    </row>
    <row r="12" customFormat="false" ht="16" hidden="false" customHeight="true" outlineLevel="0" collapsed="false">
      <c r="A12" s="316" t="s">
        <v>77</v>
      </c>
      <c r="B12" s="316"/>
      <c r="C12" s="280" t="n">
        <f aca="false">SUM(C5:C11)</f>
        <v>0</v>
      </c>
      <c r="D12" s="293" t="n">
        <f aca="false">SUM(D5:D11)</f>
        <v>0</v>
      </c>
      <c r="E12" s="293" t="n">
        <f aca="false">SUM(E5:E11)</f>
        <v>0</v>
      </c>
      <c r="F12" s="293" t="n">
        <f aca="false">SUM(F5:F11)</f>
        <v>0</v>
      </c>
      <c r="G12" s="293" t="n">
        <f aca="false">SUM(G5:G11)</f>
        <v>0</v>
      </c>
      <c r="H12" s="293" t="n">
        <f aca="false">SUM(H5:H11)</f>
        <v>0</v>
      </c>
      <c r="I12" s="293" t="n">
        <f aca="false">SUM(I5:I11)</f>
        <v>0</v>
      </c>
      <c r="J12" s="293" t="n">
        <f aca="false">SUM(J5:J11)</f>
        <v>0</v>
      </c>
      <c r="K12" s="294" t="n">
        <f aca="false">SUM(K5:K11)</f>
        <v>0</v>
      </c>
      <c r="L12" s="280" t="n">
        <f aca="false">SUM(L5:L11)</f>
        <v>0</v>
      </c>
      <c r="M12" s="293" t="n">
        <f aca="false">SUM(M5:M11)</f>
        <v>0</v>
      </c>
      <c r="N12" s="293" t="n">
        <f aca="false">SUM(N5:N11)</f>
        <v>0</v>
      </c>
      <c r="O12" s="293" t="n">
        <f aca="false">SUM(O5:O11)</f>
        <v>0</v>
      </c>
      <c r="P12" s="293" t="n">
        <f aca="false">SUM(P5:P11)</f>
        <v>0</v>
      </c>
      <c r="Q12" s="293" t="n">
        <f aca="false">SUM(Q5:Q11)</f>
        <v>0</v>
      </c>
      <c r="R12" s="293" t="n">
        <f aca="false">SUM(R5:R11)</f>
        <v>0</v>
      </c>
      <c r="S12" s="293" t="n">
        <f aca="false">SUM(S5:S11)</f>
        <v>0</v>
      </c>
      <c r="T12" s="294" t="n">
        <f aca="false">SUM(T5:T11)</f>
        <v>0</v>
      </c>
    </row>
  </sheetData>
  <mergeCells count="7">
    <mergeCell ref="A1:T1"/>
    <mergeCell ref="A2:T2"/>
    <mergeCell ref="A3:A4"/>
    <mergeCell ref="B3:B4"/>
    <mergeCell ref="C3:K3"/>
    <mergeCell ref="L3:T3"/>
    <mergeCell ref="A12:B12"/>
  </mergeCells>
  <conditionalFormatting sqref="H5:H11">
    <cfRule type="cellIs" priority="2" operator="notEqual" aboveAverage="0" equalAverage="0" bottom="0" percent="0" rank="0" text="" dxfId="0">
      <formula>'Stat-XIII-B'!$A$1+'Stat-XIII-B'!$A$1+'Stat-XIII-B'!$A$1+'Stat-XIII-B'!$A$1</formula>
    </cfRule>
  </conditionalFormatting>
  <printOptions headings="false" gridLines="false" gridLinesSet="true" horizontalCentered="false" verticalCentered="false"/>
  <pageMargins left="0.7875" right="0.39375" top="0.590277777777778" bottom="0.590277777777778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true"/>
  </sheetPr>
  <dimension ref="A1:AC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RowHeight="12"/>
  <cols>
    <col collapsed="false" hidden="false" max="1" min="1" style="317" width="4.5"/>
    <col collapsed="false" hidden="false" max="2" min="2" style="317" width="9.65816326530612"/>
    <col collapsed="false" hidden="false" max="3" min="3" style="318" width="7.65816326530612"/>
    <col collapsed="false" hidden="false" max="4" min="4" style="318" width="5.65816326530612"/>
    <col collapsed="false" hidden="false" max="5" min="5" style="318" width="5.5"/>
    <col collapsed="false" hidden="false" max="6" min="6" style="318" width="7.65816326530612"/>
    <col collapsed="false" hidden="false" max="7" min="7" style="318" width="5.65816326530612"/>
    <col collapsed="false" hidden="false" max="8" min="8" style="318" width="5.5"/>
    <col collapsed="false" hidden="false" max="9" min="9" style="318" width="7.65816326530612"/>
    <col collapsed="false" hidden="false" max="10" min="10" style="318" width="5.65816326530612"/>
    <col collapsed="false" hidden="false" max="11" min="11" style="318" width="5.5"/>
    <col collapsed="false" hidden="false" max="12" min="12" style="318" width="7.65816326530612"/>
    <col collapsed="false" hidden="false" max="13" min="13" style="318" width="5.65816326530612"/>
    <col collapsed="false" hidden="false" max="14" min="14" style="318" width="5.5"/>
    <col collapsed="false" hidden="false" max="15" min="15" style="318" width="7.65816326530612"/>
    <col collapsed="false" hidden="false" max="16" min="16" style="318" width="5.65816326530612"/>
    <col collapsed="false" hidden="false" max="17" min="17" style="318" width="5.5"/>
    <col collapsed="false" hidden="false" max="18" min="18" style="318" width="7.65816326530612"/>
    <col collapsed="false" hidden="false" max="19" min="19" style="318" width="5.65816326530612"/>
    <col collapsed="false" hidden="false" max="20" min="20" style="318" width="5.5"/>
    <col collapsed="false" hidden="false" max="21" min="21" style="318" width="7.65816326530612"/>
    <col collapsed="false" hidden="false" max="22" min="22" style="318" width="5.65816326530612"/>
    <col collapsed="false" hidden="false" max="23" min="23" style="318" width="5.5"/>
    <col collapsed="false" hidden="false" max="24" min="24" style="319" width="7.49489795918367"/>
    <col collapsed="false" hidden="false" max="26" min="25" style="319" width="6.5"/>
    <col collapsed="false" hidden="false" max="29" min="27" style="318" width="7.49489795918367"/>
    <col collapsed="false" hidden="false" max="257" min="30" style="317" width="9.1530612244898"/>
    <col collapsed="false" hidden="false" max="1025" min="258" style="0" width="9.1530612244898"/>
  </cols>
  <sheetData>
    <row r="1" customFormat="false" ht="25.5" hidden="false" customHeight="true" outlineLevel="0" collapsed="false">
      <c r="A1" s="320" t="s">
        <v>273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</row>
    <row r="2" customFormat="false" ht="30.75" hidden="false" customHeight="true" outlineLevel="0" collapsed="false">
      <c r="A2" s="321" t="s">
        <v>274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  <c r="V2" s="321"/>
      <c r="W2" s="321"/>
      <c r="X2" s="321"/>
      <c r="Y2" s="321"/>
      <c r="Z2" s="321"/>
      <c r="AA2" s="321"/>
      <c r="AB2" s="321"/>
      <c r="AC2" s="321"/>
    </row>
    <row r="3" s="324" customFormat="true" ht="30" hidden="false" customHeight="true" outlineLevel="0" collapsed="false">
      <c r="A3" s="322" t="s">
        <v>275</v>
      </c>
      <c r="B3" s="322" t="s">
        <v>189</v>
      </c>
      <c r="C3" s="321" t="s">
        <v>276</v>
      </c>
      <c r="D3" s="321"/>
      <c r="E3" s="321"/>
      <c r="F3" s="321" t="s">
        <v>277</v>
      </c>
      <c r="G3" s="321"/>
      <c r="H3" s="321"/>
      <c r="I3" s="321" t="s">
        <v>278</v>
      </c>
      <c r="J3" s="321"/>
      <c r="K3" s="321"/>
      <c r="L3" s="321" t="s">
        <v>279</v>
      </c>
      <c r="M3" s="321"/>
      <c r="N3" s="321"/>
      <c r="O3" s="321" t="s">
        <v>280</v>
      </c>
      <c r="P3" s="321"/>
      <c r="Q3" s="321"/>
      <c r="R3" s="321" t="s">
        <v>281</v>
      </c>
      <c r="S3" s="321"/>
      <c r="T3" s="321"/>
      <c r="U3" s="321" t="s">
        <v>282</v>
      </c>
      <c r="V3" s="321"/>
      <c r="W3" s="321"/>
      <c r="X3" s="321" t="s">
        <v>77</v>
      </c>
      <c r="Y3" s="321"/>
      <c r="Z3" s="321"/>
      <c r="AA3" s="323" t="s">
        <v>283</v>
      </c>
      <c r="AB3" s="323" t="s">
        <v>284</v>
      </c>
      <c r="AC3" s="323" t="s">
        <v>285</v>
      </c>
    </row>
    <row r="4" s="326" customFormat="true" ht="50.25" hidden="false" customHeight="true" outlineLevel="0" collapsed="false">
      <c r="A4" s="322"/>
      <c r="B4" s="322"/>
      <c r="C4" s="325" t="s">
        <v>286</v>
      </c>
      <c r="D4" s="325" t="s">
        <v>287</v>
      </c>
      <c r="E4" s="325" t="s">
        <v>288</v>
      </c>
      <c r="F4" s="325" t="s">
        <v>286</v>
      </c>
      <c r="G4" s="325" t="s">
        <v>287</v>
      </c>
      <c r="H4" s="325" t="s">
        <v>288</v>
      </c>
      <c r="I4" s="325" t="s">
        <v>286</v>
      </c>
      <c r="J4" s="325" t="s">
        <v>287</v>
      </c>
      <c r="K4" s="325" t="s">
        <v>288</v>
      </c>
      <c r="L4" s="325" t="s">
        <v>286</v>
      </c>
      <c r="M4" s="325" t="s">
        <v>287</v>
      </c>
      <c r="N4" s="325" t="s">
        <v>288</v>
      </c>
      <c r="O4" s="325" t="s">
        <v>286</v>
      </c>
      <c r="P4" s="325" t="s">
        <v>287</v>
      </c>
      <c r="Q4" s="325" t="s">
        <v>288</v>
      </c>
      <c r="R4" s="325" t="s">
        <v>286</v>
      </c>
      <c r="S4" s="325" t="s">
        <v>287</v>
      </c>
      <c r="T4" s="325" t="s">
        <v>288</v>
      </c>
      <c r="U4" s="325" t="s">
        <v>286</v>
      </c>
      <c r="V4" s="325" t="s">
        <v>287</v>
      </c>
      <c r="W4" s="325" t="s">
        <v>288</v>
      </c>
      <c r="X4" s="325" t="s">
        <v>289</v>
      </c>
      <c r="Y4" s="325" t="s">
        <v>290</v>
      </c>
      <c r="Z4" s="325" t="s">
        <v>291</v>
      </c>
      <c r="AA4" s="323"/>
      <c r="AB4" s="323"/>
      <c r="AC4" s="323"/>
    </row>
    <row r="5" customFormat="false" ht="36.75" hidden="false" customHeight="true" outlineLevel="0" collapsed="false">
      <c r="A5" s="327" t="n">
        <v>1</v>
      </c>
      <c r="B5" s="32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9"/>
      <c r="Y5" s="329"/>
      <c r="Z5" s="329"/>
      <c r="AA5" s="327"/>
      <c r="AB5" s="327"/>
      <c r="AC5" s="329"/>
    </row>
    <row r="6" customFormat="false" ht="21" hidden="false" customHeight="true" outlineLevel="0" collapsed="false"/>
    <row r="7" customFormat="false" ht="21" hidden="false" customHeight="true" outlineLevel="0" collapsed="false"/>
    <row r="8" customFormat="false" ht="21" hidden="false" customHeight="true" outlineLevel="0" collapsed="false"/>
    <row r="9" customFormat="false" ht="21" hidden="false" customHeight="true" outlineLevel="0" collapsed="false"/>
    <row r="10" customFormat="false" ht="21" hidden="false" customHeight="true" outlineLevel="0" collapsed="false"/>
    <row r="11" customFormat="false" ht="21" hidden="false" customHeight="true" outlineLevel="0" collapsed="false"/>
    <row r="12" customFormat="false" ht="21" hidden="false" customHeight="true" outlineLevel="0" collapsed="false"/>
  </sheetData>
  <mergeCells count="15">
    <mergeCell ref="A1:AC1"/>
    <mergeCell ref="A2:AC2"/>
    <mergeCell ref="A3:A4"/>
    <mergeCell ref="B3:B4"/>
    <mergeCell ref="C3:E3"/>
    <mergeCell ref="F3:H3"/>
    <mergeCell ref="I3:K3"/>
    <mergeCell ref="L3:N3"/>
    <mergeCell ref="O3:Q3"/>
    <mergeCell ref="R3:T3"/>
    <mergeCell ref="U3:W3"/>
    <mergeCell ref="X3:Z3"/>
    <mergeCell ref="AA3:AA4"/>
    <mergeCell ref="AB3:AB4"/>
    <mergeCell ref="AC3:AC4"/>
  </mergeCells>
  <conditionalFormatting sqref="C5:AC5">
    <cfRule type="cellIs" priority="2" operator="lessThan" aboveAverage="0" equalAverage="0" bottom="0" percent="0" rank="0" text="" dxfId="0">
      <formula>0</formula>
    </cfRule>
  </conditionalFormatting>
  <conditionalFormatting sqref="X5:Z5">
    <cfRule type="cellIs" priority="3" operator="notEqual" aboveAverage="0" equalAverage="0" bottom="0" percent="0" rank="0" text="" dxfId="1">
      <formula>'Stat-XIV'!$A$1+'Stat-XIV'!$A$1+'Stat-XIV'!$A$1+'Stat-XIV'!$A$1+'Stat-XIV'!$A$1+'Stat-XIV'!$A$1+'Stat-XIV'!$A$1</formula>
    </cfRule>
  </conditionalFormatting>
  <conditionalFormatting sqref="AC5">
    <cfRule type="cellIs" priority="4" operator="notEqual" aboveAverage="0" equalAverage="0" bottom="0" percent="0" rank="0" text="" dxfId="2">
      <formula>'Stat-XIV'!$A$1-('Stat-XIV'!$A$1+'Stat-XIV'!$A$1)</formula>
    </cfRule>
  </conditionalFormatting>
  <printOptions headings="false" gridLines="false" gridLinesSet="true" horizontalCentered="false" verticalCentered="false"/>
  <pageMargins left="0.5" right="0.290277777777778" top="0.984027777777778" bottom="0.984027777777778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X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4"/>
  <cols>
    <col collapsed="false" hidden="false" max="1" min="1" style="330" width="3.33163265306122"/>
    <col collapsed="false" hidden="false" max="2" min="2" style="330" width="12.6530612244898"/>
    <col collapsed="false" hidden="false" max="5" min="3" style="330" width="5.99489795918367"/>
    <col collapsed="false" hidden="false" max="6" min="6" style="331" width="14.984693877551"/>
    <col collapsed="false" hidden="false" max="9" min="7" style="330" width="5.99489795918367"/>
    <col collapsed="false" hidden="false" max="10" min="10" style="331" width="12.4897959183673"/>
    <col collapsed="false" hidden="false" max="14" min="11" style="330" width="7.3265306122449"/>
    <col collapsed="false" hidden="false" max="18" min="15" style="330" width="6.82142857142857"/>
    <col collapsed="false" hidden="false" max="24" min="19" style="330" width="5.65816326530612"/>
    <col collapsed="false" hidden="false" max="257" min="25" style="330" width="5.15816326530612"/>
    <col collapsed="false" hidden="false" max="1025" min="258" style="0" width="5.15816326530612"/>
  </cols>
  <sheetData>
    <row r="1" customFormat="false" ht="15" hidden="false" customHeight="true" outlineLevel="0" collapsed="false">
      <c r="A1" s="332" t="s">
        <v>292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</row>
    <row r="2" customFormat="false" ht="39" hidden="false" customHeight="true" outlineLevel="0" collapsed="false">
      <c r="A2" s="332" t="s">
        <v>293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</row>
    <row r="3" s="335" customFormat="true" ht="42.75" hidden="false" customHeight="true" outlineLevel="0" collapsed="false">
      <c r="A3" s="333" t="s">
        <v>294</v>
      </c>
      <c r="B3" s="333" t="s">
        <v>108</v>
      </c>
      <c r="C3" s="334" t="s">
        <v>295</v>
      </c>
      <c r="D3" s="334"/>
      <c r="E3" s="334"/>
      <c r="F3" s="334"/>
      <c r="G3" s="334" t="s">
        <v>296</v>
      </c>
      <c r="H3" s="334"/>
      <c r="I3" s="334"/>
      <c r="J3" s="334"/>
      <c r="K3" s="334" t="s">
        <v>297</v>
      </c>
      <c r="L3" s="334"/>
      <c r="M3" s="334"/>
      <c r="N3" s="334"/>
      <c r="O3" s="334" t="s">
        <v>298</v>
      </c>
      <c r="P3" s="334"/>
      <c r="Q3" s="334" t="s">
        <v>299</v>
      </c>
      <c r="R3" s="334"/>
      <c r="S3" s="334" t="s">
        <v>300</v>
      </c>
      <c r="T3" s="334"/>
      <c r="U3" s="334" t="s">
        <v>301</v>
      </c>
      <c r="V3" s="334"/>
      <c r="W3" s="334" t="s">
        <v>302</v>
      </c>
      <c r="X3" s="334"/>
    </row>
    <row r="4" s="338" customFormat="true" ht="46.5" hidden="false" customHeight="true" outlineLevel="0" collapsed="false">
      <c r="A4" s="333"/>
      <c r="B4" s="333"/>
      <c r="C4" s="336" t="s">
        <v>303</v>
      </c>
      <c r="D4" s="336" t="s">
        <v>304</v>
      </c>
      <c r="E4" s="336" t="s">
        <v>305</v>
      </c>
      <c r="F4" s="336" t="s">
        <v>306</v>
      </c>
      <c r="G4" s="336" t="s">
        <v>303</v>
      </c>
      <c r="H4" s="336" t="s">
        <v>307</v>
      </c>
      <c r="I4" s="336" t="s">
        <v>305</v>
      </c>
      <c r="J4" s="336" t="s">
        <v>306</v>
      </c>
      <c r="K4" s="336" t="s">
        <v>303</v>
      </c>
      <c r="L4" s="336" t="s">
        <v>304</v>
      </c>
      <c r="M4" s="337" t="s">
        <v>308</v>
      </c>
      <c r="N4" s="337"/>
      <c r="O4" s="336" t="s">
        <v>303</v>
      </c>
      <c r="P4" s="336" t="s">
        <v>305</v>
      </c>
      <c r="Q4" s="336" t="s">
        <v>303</v>
      </c>
      <c r="R4" s="336" t="s">
        <v>305</v>
      </c>
      <c r="S4" s="336" t="s">
        <v>303</v>
      </c>
      <c r="T4" s="336" t="s">
        <v>305</v>
      </c>
      <c r="U4" s="336" t="s">
        <v>303</v>
      </c>
      <c r="V4" s="336" t="s">
        <v>305</v>
      </c>
      <c r="W4" s="336" t="s">
        <v>303</v>
      </c>
      <c r="X4" s="336" t="s">
        <v>305</v>
      </c>
    </row>
    <row r="5" s="338" customFormat="true" ht="57" hidden="false" customHeight="true" outlineLevel="0" collapsed="false">
      <c r="A5" s="333"/>
      <c r="B5" s="333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 t="s">
        <v>309</v>
      </c>
      <c r="N5" s="336" t="s">
        <v>310</v>
      </c>
      <c r="O5" s="336"/>
      <c r="P5" s="336"/>
      <c r="Q5" s="336"/>
      <c r="R5" s="336"/>
      <c r="S5" s="336"/>
      <c r="T5" s="336"/>
      <c r="U5" s="336"/>
      <c r="V5" s="336"/>
      <c r="W5" s="336"/>
      <c r="X5" s="336"/>
    </row>
    <row r="6" s="342" customFormat="true" ht="33.75" hidden="false" customHeight="true" outlineLevel="0" collapsed="false">
      <c r="A6" s="339" t="n">
        <v>1</v>
      </c>
      <c r="B6" s="340"/>
      <c r="C6" s="340"/>
      <c r="D6" s="339"/>
      <c r="E6" s="340"/>
      <c r="F6" s="341"/>
      <c r="G6" s="340"/>
      <c r="H6" s="340"/>
      <c r="I6" s="340"/>
      <c r="J6" s="341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</row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</sheetData>
  <mergeCells count="33">
    <mergeCell ref="A1:X1"/>
    <mergeCell ref="A2:X2"/>
    <mergeCell ref="A3:A5"/>
    <mergeCell ref="B3:B5"/>
    <mergeCell ref="C3:F3"/>
    <mergeCell ref="G3:J3"/>
    <mergeCell ref="K3:N3"/>
    <mergeCell ref="O3:P3"/>
    <mergeCell ref="Q3:R3"/>
    <mergeCell ref="S3:T3"/>
    <mergeCell ref="U3:V3"/>
    <mergeCell ref="W3:X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N4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</mergeCells>
  <printOptions headings="false" gridLines="false" gridLinesSet="true" horizontalCentered="false" verticalCentered="false"/>
  <pageMargins left="0.747916666666667" right="0.309722222222222" top="0.984027777777778" bottom="0.984027777777778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W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3" activeCellId="0" sqref="W3"/>
    </sheetView>
  </sheetViews>
  <sheetFormatPr defaultRowHeight="14"/>
  <cols>
    <col collapsed="false" hidden="false" max="2" min="1" style="343" width="9.1530612244898"/>
    <col collapsed="false" hidden="false" max="3" min="3" style="343" width="12.984693877551"/>
    <col collapsed="false" hidden="false" max="4" min="4" style="343" width="14.1479591836735"/>
    <col collapsed="false" hidden="false" max="5" min="5" style="343" width="13.1479591836735"/>
    <col collapsed="false" hidden="false" max="6" min="6" style="343" width="9.81632653061224"/>
    <col collapsed="false" hidden="false" max="7" min="7" style="343" width="9.98979591836735"/>
    <col collapsed="false" hidden="false" max="8" min="8" style="343" width="11.3214285714286"/>
    <col collapsed="false" hidden="false" max="14" min="9" style="343" width="9.1530612244898"/>
    <col collapsed="false" hidden="false" max="15" min="15" style="343" width="13.6530612244898"/>
    <col collapsed="false" hidden="false" max="16" min="16" style="343" width="9.1530612244898"/>
    <col collapsed="false" hidden="false" max="17" min="17" style="343" width="13.4897959183673"/>
    <col collapsed="false" hidden="false" max="19" min="18" style="343" width="9.1530612244898"/>
    <col collapsed="false" hidden="false" max="20" min="20" style="343" width="12.1479591836735"/>
    <col collapsed="false" hidden="false" max="22" min="21" style="343" width="12.6530612244898"/>
    <col collapsed="false" hidden="false" max="257" min="23" style="343" width="9.1530612244898"/>
    <col collapsed="false" hidden="false" max="1025" min="258" style="0" width="9.1530612244898"/>
  </cols>
  <sheetData>
    <row r="1" customFormat="false" ht="18" hidden="false" customHeight="false" outlineLevel="0" collapsed="false">
      <c r="A1" s="344" t="s">
        <v>311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</row>
    <row r="2" customFormat="false" ht="15" hidden="false" customHeight="true" outlineLevel="0" collapsed="false">
      <c r="A2" s="345" t="s">
        <v>312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</row>
    <row r="3" customFormat="false" ht="45" hidden="false" customHeight="false" outlineLevel="0" collapsed="false">
      <c r="A3" s="346" t="s">
        <v>275</v>
      </c>
      <c r="B3" s="346" t="s">
        <v>189</v>
      </c>
      <c r="C3" s="347" t="s">
        <v>313</v>
      </c>
      <c r="D3" s="347" t="s">
        <v>314</v>
      </c>
      <c r="E3" s="348" t="s">
        <v>315</v>
      </c>
      <c r="F3" s="348" t="s">
        <v>316</v>
      </c>
      <c r="G3" s="348" t="s">
        <v>317</v>
      </c>
      <c r="H3" s="348" t="s">
        <v>318</v>
      </c>
      <c r="I3" s="348" t="s">
        <v>319</v>
      </c>
      <c r="J3" s="348" t="s">
        <v>320</v>
      </c>
      <c r="K3" s="348" t="s">
        <v>321</v>
      </c>
      <c r="L3" s="348" t="s">
        <v>322</v>
      </c>
      <c r="M3" s="348" t="s">
        <v>323</v>
      </c>
      <c r="N3" s="348" t="s">
        <v>324</v>
      </c>
      <c r="O3" s="348" t="s">
        <v>325</v>
      </c>
      <c r="P3" s="348" t="s">
        <v>326</v>
      </c>
      <c r="Q3" s="348" t="s">
        <v>327</v>
      </c>
      <c r="R3" s="348" t="s">
        <v>328</v>
      </c>
      <c r="S3" s="348" t="s">
        <v>329</v>
      </c>
      <c r="T3" s="348" t="s">
        <v>330</v>
      </c>
      <c r="U3" s="348" t="s">
        <v>331</v>
      </c>
      <c r="V3" s="348" t="s">
        <v>332</v>
      </c>
      <c r="W3" s="332" t="s">
        <v>77</v>
      </c>
    </row>
    <row r="4" s="350" customFormat="true" ht="28" hidden="false" customHeight="true" outlineLevel="0" collapsed="false">
      <c r="A4" s="349" t="n">
        <v>1</v>
      </c>
      <c r="B4" s="349" t="n">
        <v>2</v>
      </c>
      <c r="C4" s="349" t="n">
        <v>3</v>
      </c>
      <c r="D4" s="349" t="n">
        <v>4</v>
      </c>
      <c r="E4" s="349" t="n">
        <v>5</v>
      </c>
      <c r="F4" s="349" t="n">
        <v>6</v>
      </c>
      <c r="G4" s="349" t="n">
        <v>7</v>
      </c>
      <c r="H4" s="349" t="n">
        <v>8</v>
      </c>
      <c r="I4" s="349" t="n">
        <v>9</v>
      </c>
      <c r="J4" s="349" t="n">
        <v>10</v>
      </c>
      <c r="K4" s="349" t="n">
        <v>11</v>
      </c>
      <c r="L4" s="349" t="n">
        <v>12</v>
      </c>
      <c r="M4" s="349" t="n">
        <v>13</v>
      </c>
      <c r="N4" s="349" t="n">
        <v>14</v>
      </c>
      <c r="O4" s="349" t="n">
        <v>15</v>
      </c>
      <c r="P4" s="349" t="n">
        <v>16</v>
      </c>
      <c r="Q4" s="349" t="n">
        <v>17</v>
      </c>
      <c r="R4" s="349" t="n">
        <v>18</v>
      </c>
      <c r="S4" s="349" t="n">
        <v>19</v>
      </c>
      <c r="T4" s="349" t="n">
        <v>20</v>
      </c>
      <c r="U4" s="349" t="n">
        <v>21</v>
      </c>
      <c r="V4" s="349" t="n">
        <v>22</v>
      </c>
      <c r="W4" s="349" t="n">
        <v>23</v>
      </c>
    </row>
    <row r="5" customFormat="false" ht="57" hidden="false" customHeight="true" outlineLevel="0" collapsed="false">
      <c r="A5" s="351"/>
      <c r="B5" s="351"/>
      <c r="C5" s="283"/>
      <c r="D5" s="352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 t="n">
        <f aca="false">SUM(C5:V5)</f>
        <v>0</v>
      </c>
    </row>
  </sheetData>
  <mergeCells count="2">
    <mergeCell ref="A1:W1"/>
    <mergeCell ref="A2:W2"/>
  </mergeCells>
  <printOptions headings="false" gridLines="false" gridLinesSet="true" horizontalCentered="false" verticalCentered="false"/>
  <pageMargins left="0.39375" right="0.708333333333333" top="0.39375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4"/>
  <cols>
    <col collapsed="false" hidden="false" max="5" min="1" style="343" width="9.1530612244898"/>
    <col collapsed="false" hidden="false" max="6" min="6" style="343" width="9.81632653061224"/>
    <col collapsed="false" hidden="false" max="8" min="7" style="343" width="9.1530612244898"/>
    <col collapsed="false" hidden="false" max="10" min="9" style="343" width="15.6479591836735"/>
    <col collapsed="false" hidden="false" max="11" min="11" style="343" width="11.4897959183673"/>
    <col collapsed="false" hidden="false" max="257" min="12" style="343" width="9.1530612244898"/>
    <col collapsed="false" hidden="false" max="1025" min="258" style="0" width="9.1530612244898"/>
  </cols>
  <sheetData>
    <row r="1" customFormat="false" ht="18" hidden="false" customHeight="false" outlineLevel="0" collapsed="false">
      <c r="A1" s="344" t="s">
        <v>333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</row>
    <row r="2" customFormat="false" ht="15" hidden="false" customHeight="true" outlineLevel="0" collapsed="false">
      <c r="A2" s="345" t="s">
        <v>334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</row>
    <row r="3" customFormat="false" ht="14" hidden="false" customHeight="true" outlineLevel="0" collapsed="false">
      <c r="A3" s="346" t="s">
        <v>275</v>
      </c>
      <c r="B3" s="353" t="s">
        <v>189</v>
      </c>
      <c r="C3" s="354" t="s">
        <v>335</v>
      </c>
      <c r="D3" s="354"/>
      <c r="E3" s="354"/>
      <c r="F3" s="354"/>
      <c r="G3" s="354"/>
      <c r="H3" s="354"/>
      <c r="I3" s="354"/>
      <c r="J3" s="354"/>
      <c r="K3" s="354"/>
      <c r="L3" s="355" t="s">
        <v>336</v>
      </c>
      <c r="M3" s="355" t="s">
        <v>337</v>
      </c>
      <c r="N3" s="355" t="s">
        <v>338</v>
      </c>
      <c r="O3" s="355" t="s">
        <v>339</v>
      </c>
      <c r="P3" s="355" t="s">
        <v>340</v>
      </c>
      <c r="Q3" s="355" t="s">
        <v>341</v>
      </c>
      <c r="R3" s="355" t="s">
        <v>342</v>
      </c>
      <c r="S3" s="356" t="s">
        <v>343</v>
      </c>
    </row>
    <row r="4" customFormat="false" ht="41.25" hidden="false" customHeight="true" outlineLevel="0" collapsed="false">
      <c r="A4" s="346"/>
      <c r="B4" s="353"/>
      <c r="C4" s="357" t="s">
        <v>344</v>
      </c>
      <c r="D4" s="357" t="s">
        <v>345</v>
      </c>
      <c r="E4" s="357" t="s">
        <v>346</v>
      </c>
      <c r="F4" s="357" t="s">
        <v>347</v>
      </c>
      <c r="G4" s="357" t="s">
        <v>348</v>
      </c>
      <c r="H4" s="357" t="s">
        <v>349</v>
      </c>
      <c r="I4" s="357" t="s">
        <v>350</v>
      </c>
      <c r="J4" s="357" t="s">
        <v>351</v>
      </c>
      <c r="K4" s="334" t="s">
        <v>77</v>
      </c>
      <c r="L4" s="355"/>
      <c r="M4" s="355"/>
      <c r="N4" s="355"/>
      <c r="O4" s="355"/>
      <c r="P4" s="355"/>
      <c r="Q4" s="355"/>
      <c r="R4" s="355"/>
      <c r="S4" s="356"/>
    </row>
    <row r="5" s="358" customFormat="true" ht="28" hidden="false" customHeight="true" outlineLevel="0" collapsed="false">
      <c r="A5" s="349" t="n">
        <v>1</v>
      </c>
      <c r="B5" s="349" t="n">
        <v>2</v>
      </c>
      <c r="C5" s="349" t="n">
        <v>3</v>
      </c>
      <c r="D5" s="349" t="n">
        <v>4</v>
      </c>
      <c r="E5" s="349" t="n">
        <v>5</v>
      </c>
      <c r="F5" s="349" t="n">
        <v>6</v>
      </c>
      <c r="G5" s="349" t="n">
        <v>7</v>
      </c>
      <c r="H5" s="349" t="n">
        <v>8</v>
      </c>
      <c r="I5" s="349" t="n">
        <v>9</v>
      </c>
      <c r="J5" s="349" t="n">
        <v>10</v>
      </c>
      <c r="K5" s="349" t="n">
        <v>11</v>
      </c>
      <c r="L5" s="349" t="n">
        <v>12</v>
      </c>
      <c r="M5" s="349" t="n">
        <v>13</v>
      </c>
      <c r="N5" s="349" t="n">
        <v>14</v>
      </c>
      <c r="O5" s="349" t="n">
        <v>15</v>
      </c>
      <c r="P5" s="349" t="n">
        <v>16</v>
      </c>
      <c r="Q5" s="349" t="n">
        <v>17</v>
      </c>
      <c r="R5" s="349" t="n">
        <v>18</v>
      </c>
      <c r="S5" s="349" t="n">
        <v>19</v>
      </c>
    </row>
    <row r="6" customFormat="false" ht="57" hidden="false" customHeight="true" outlineLevel="0" collapsed="false">
      <c r="A6" s="351"/>
      <c r="B6" s="351"/>
      <c r="C6" s="359"/>
      <c r="D6" s="359"/>
      <c r="E6" s="359"/>
      <c r="F6" s="359"/>
      <c r="G6" s="359"/>
      <c r="H6" s="359"/>
      <c r="I6" s="359"/>
      <c r="J6" s="359"/>
      <c r="K6" s="360" t="n">
        <f aca="false">SUM(C6:J6)</f>
        <v>0</v>
      </c>
      <c r="L6" s="359"/>
      <c r="M6" s="359"/>
      <c r="N6" s="359"/>
      <c r="O6" s="359"/>
      <c r="P6" s="359"/>
      <c r="Q6" s="359"/>
      <c r="R6" s="359"/>
      <c r="S6" s="360" t="n">
        <f aca="false">SUM(K6:R6)</f>
        <v>0</v>
      </c>
    </row>
  </sheetData>
  <mergeCells count="13">
    <mergeCell ref="A1:S1"/>
    <mergeCell ref="A2:S2"/>
    <mergeCell ref="A3:A4"/>
    <mergeCell ref="B3:B4"/>
    <mergeCell ref="C3:K3"/>
    <mergeCell ref="L3:L4"/>
    <mergeCell ref="M3:M4"/>
    <mergeCell ref="N3:N4"/>
    <mergeCell ref="O3:O4"/>
    <mergeCell ref="P3:P4"/>
    <mergeCell ref="Q3:Q4"/>
    <mergeCell ref="R3:R4"/>
    <mergeCell ref="S3:S4"/>
  </mergeCells>
  <printOptions headings="false" gridLines="false" gridLinesSet="true" horizontalCentered="false" verticalCentered="false"/>
  <pageMargins left="0.39375" right="0.708333333333333" top="0.39375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6" activeCellId="0" sqref="S6"/>
    </sheetView>
  </sheetViews>
  <sheetFormatPr defaultRowHeight="15"/>
  <cols>
    <col collapsed="false" hidden="false" max="5" min="1" style="361" width="9.1530612244898"/>
    <col collapsed="false" hidden="false" max="6" min="6" style="361" width="9.81632653061224"/>
    <col collapsed="false" hidden="false" max="8" min="7" style="361" width="9.1530612244898"/>
    <col collapsed="false" hidden="false" max="10" min="9" style="361" width="13.8163265306122"/>
    <col collapsed="false" hidden="false" max="11" min="11" style="361" width="12.1479591836735"/>
    <col collapsed="false" hidden="false" max="257" min="12" style="361" width="9.1530612244898"/>
    <col collapsed="false" hidden="false" max="1025" min="258" style="0" width="9.1530612244898"/>
  </cols>
  <sheetData>
    <row r="1" customFormat="false" ht="18" hidden="false" customHeight="false" outlineLevel="0" collapsed="false">
      <c r="A1" s="344" t="s">
        <v>352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</row>
    <row r="2" customFormat="false" ht="15" hidden="false" customHeight="true" outlineLevel="0" collapsed="false">
      <c r="A2" s="345" t="s">
        <v>353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</row>
    <row r="3" customFormat="false" ht="14" hidden="false" customHeight="true" outlineLevel="0" collapsed="false">
      <c r="A3" s="349" t="s">
        <v>275</v>
      </c>
      <c r="B3" s="353" t="s">
        <v>189</v>
      </c>
      <c r="C3" s="362" t="s">
        <v>354</v>
      </c>
      <c r="D3" s="362"/>
      <c r="E3" s="362"/>
      <c r="F3" s="362"/>
      <c r="G3" s="362"/>
      <c r="H3" s="362"/>
      <c r="I3" s="362"/>
      <c r="J3" s="362"/>
      <c r="K3" s="362"/>
      <c r="L3" s="355" t="s">
        <v>336</v>
      </c>
      <c r="M3" s="355" t="s">
        <v>337</v>
      </c>
      <c r="N3" s="355" t="s">
        <v>338</v>
      </c>
      <c r="O3" s="355" t="s">
        <v>339</v>
      </c>
      <c r="P3" s="355" t="s">
        <v>340</v>
      </c>
      <c r="Q3" s="355" t="s">
        <v>341</v>
      </c>
      <c r="R3" s="355" t="s">
        <v>342</v>
      </c>
      <c r="S3" s="356" t="s">
        <v>343</v>
      </c>
    </row>
    <row r="4" customFormat="false" ht="29.25" hidden="false" customHeight="true" outlineLevel="0" collapsed="false">
      <c r="A4" s="349"/>
      <c r="B4" s="353"/>
      <c r="C4" s="357" t="s">
        <v>344</v>
      </c>
      <c r="D4" s="357" t="s">
        <v>345</v>
      </c>
      <c r="E4" s="357" t="s">
        <v>346</v>
      </c>
      <c r="F4" s="357" t="s">
        <v>347</v>
      </c>
      <c r="G4" s="357" t="s">
        <v>348</v>
      </c>
      <c r="H4" s="357" t="s">
        <v>349</v>
      </c>
      <c r="I4" s="357" t="s">
        <v>350</v>
      </c>
      <c r="J4" s="357" t="s">
        <v>351</v>
      </c>
      <c r="K4" s="334" t="s">
        <v>77</v>
      </c>
      <c r="L4" s="355"/>
      <c r="M4" s="355"/>
      <c r="N4" s="355"/>
      <c r="O4" s="355"/>
      <c r="P4" s="355"/>
      <c r="Q4" s="355"/>
      <c r="R4" s="355"/>
      <c r="S4" s="356"/>
    </row>
    <row r="5" s="358" customFormat="true" ht="23" hidden="false" customHeight="true" outlineLevel="0" collapsed="false">
      <c r="A5" s="349" t="n">
        <v>1</v>
      </c>
      <c r="B5" s="349" t="n">
        <v>2</v>
      </c>
      <c r="C5" s="349" t="n">
        <v>3</v>
      </c>
      <c r="D5" s="349" t="n">
        <v>4</v>
      </c>
      <c r="E5" s="349" t="n">
        <v>5</v>
      </c>
      <c r="F5" s="349" t="n">
        <v>6</v>
      </c>
      <c r="G5" s="349" t="n">
        <v>7</v>
      </c>
      <c r="H5" s="349" t="n">
        <v>8</v>
      </c>
      <c r="I5" s="349" t="n">
        <v>9</v>
      </c>
      <c r="J5" s="349" t="n">
        <v>10</v>
      </c>
      <c r="K5" s="349" t="n">
        <v>11</v>
      </c>
      <c r="L5" s="349" t="n">
        <v>12</v>
      </c>
      <c r="M5" s="349" t="n">
        <v>13</v>
      </c>
      <c r="N5" s="349" t="n">
        <v>14</v>
      </c>
      <c r="O5" s="349" t="n">
        <v>15</v>
      </c>
      <c r="P5" s="349" t="n">
        <v>16</v>
      </c>
      <c r="Q5" s="349" t="n">
        <v>17</v>
      </c>
      <c r="R5" s="349" t="n">
        <v>18</v>
      </c>
      <c r="S5" s="349" t="n">
        <v>19</v>
      </c>
    </row>
    <row r="6" customFormat="false" ht="57" hidden="false" customHeight="true" outlineLevel="0" collapsed="false">
      <c r="A6" s="351"/>
      <c r="B6" s="351"/>
      <c r="C6" s="359"/>
      <c r="D6" s="359"/>
      <c r="E6" s="359"/>
      <c r="F6" s="359"/>
      <c r="G6" s="359"/>
      <c r="H6" s="359"/>
      <c r="I6" s="359"/>
      <c r="J6" s="359"/>
      <c r="K6" s="360" t="n">
        <f aca="false">SUM(C6:J6)</f>
        <v>0</v>
      </c>
      <c r="L6" s="359"/>
      <c r="M6" s="359"/>
      <c r="N6" s="359"/>
      <c r="O6" s="359"/>
      <c r="P6" s="359"/>
      <c r="Q6" s="359"/>
      <c r="R6" s="359"/>
      <c r="S6" s="360" t="n">
        <f aca="false">SUM(K6:R6)</f>
        <v>0</v>
      </c>
    </row>
  </sheetData>
  <mergeCells count="13">
    <mergeCell ref="A1:S1"/>
    <mergeCell ref="A2:S2"/>
    <mergeCell ref="A3:A4"/>
    <mergeCell ref="B3:B4"/>
    <mergeCell ref="C3:K3"/>
    <mergeCell ref="L3:L4"/>
    <mergeCell ref="M3:M4"/>
    <mergeCell ref="N3:N4"/>
    <mergeCell ref="O3:O4"/>
    <mergeCell ref="P3:P4"/>
    <mergeCell ref="Q3:Q4"/>
    <mergeCell ref="R3:R4"/>
    <mergeCell ref="S3:S4"/>
  </mergeCells>
  <printOptions headings="false" gridLines="false" gridLinesSet="true" horizontalCentered="false" verticalCentered="false"/>
  <pageMargins left="0.39375" right="0.708333333333333" top="0.39375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5" min="1" style="361" width="9.1530612244898"/>
    <col collapsed="false" hidden="false" max="6" min="6" style="361" width="9.81632653061224"/>
    <col collapsed="false" hidden="false" max="13" min="7" style="361" width="9.1530612244898"/>
    <col collapsed="false" hidden="false" max="14" min="14" style="361" width="12.1479591836735"/>
    <col collapsed="false" hidden="false" max="257" min="15" style="361" width="9.1530612244898"/>
    <col collapsed="false" hidden="false" max="1025" min="258" style="0" width="9.1530612244898"/>
  </cols>
  <sheetData>
    <row r="1" customFormat="false" ht="18" hidden="false" customHeight="false" outlineLevel="0" collapsed="false">
      <c r="A1" s="344" t="s">
        <v>355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</row>
    <row r="2" customFormat="false" ht="15" hidden="false" customHeight="true" outlineLevel="0" collapsed="false">
      <c r="A2" s="345" t="s">
        <v>356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</row>
    <row r="3" customFormat="false" ht="30" hidden="false" customHeight="true" outlineLevel="0" collapsed="false">
      <c r="A3" s="349" t="s">
        <v>275</v>
      </c>
      <c r="B3" s="353" t="s">
        <v>189</v>
      </c>
      <c r="C3" s="363" t="s">
        <v>357</v>
      </c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4" t="s">
        <v>358</v>
      </c>
    </row>
    <row r="4" customFormat="false" ht="28" hidden="false" customHeight="false" outlineLevel="0" collapsed="false">
      <c r="A4" s="349"/>
      <c r="B4" s="353"/>
      <c r="C4" s="357" t="s">
        <v>359</v>
      </c>
      <c r="D4" s="357" t="s">
        <v>360</v>
      </c>
      <c r="E4" s="357" t="s">
        <v>361</v>
      </c>
      <c r="F4" s="357" t="s">
        <v>362</v>
      </c>
      <c r="G4" s="357" t="s">
        <v>363</v>
      </c>
      <c r="H4" s="357" t="s">
        <v>364</v>
      </c>
      <c r="I4" s="357" t="s">
        <v>365</v>
      </c>
      <c r="J4" s="357" t="s">
        <v>366</v>
      </c>
      <c r="K4" s="357" t="s">
        <v>367</v>
      </c>
      <c r="L4" s="357" t="s">
        <v>368</v>
      </c>
      <c r="M4" s="357" t="s">
        <v>77</v>
      </c>
      <c r="N4" s="364"/>
    </row>
    <row r="5" s="358" customFormat="true" ht="28" hidden="false" customHeight="true" outlineLevel="0" collapsed="false">
      <c r="A5" s="349" t="n">
        <v>1</v>
      </c>
      <c r="B5" s="349" t="n">
        <v>2</v>
      </c>
      <c r="C5" s="349" t="n">
        <v>3</v>
      </c>
      <c r="D5" s="349" t="n">
        <v>4</v>
      </c>
      <c r="E5" s="349" t="n">
        <v>5</v>
      </c>
      <c r="F5" s="349" t="n">
        <v>6</v>
      </c>
      <c r="G5" s="349" t="n">
        <v>7</v>
      </c>
      <c r="H5" s="349" t="n">
        <v>8</v>
      </c>
      <c r="I5" s="349" t="n">
        <v>9</v>
      </c>
      <c r="J5" s="349" t="n">
        <v>10</v>
      </c>
      <c r="K5" s="349" t="n">
        <v>11</v>
      </c>
      <c r="L5" s="349" t="n">
        <v>12</v>
      </c>
      <c r="M5" s="349" t="n">
        <v>13</v>
      </c>
      <c r="N5" s="349" t="n">
        <v>14</v>
      </c>
    </row>
    <row r="6" customFormat="false" ht="57" hidden="false" customHeight="true" outlineLevel="0" collapsed="false">
      <c r="A6" s="351"/>
      <c r="B6" s="351"/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6"/>
    </row>
  </sheetData>
  <mergeCells count="6">
    <mergeCell ref="A1:N1"/>
    <mergeCell ref="A2:N2"/>
    <mergeCell ref="A3:A4"/>
    <mergeCell ref="B3:B4"/>
    <mergeCell ref="C3:M3"/>
    <mergeCell ref="N3:N4"/>
  </mergeCells>
  <printOptions headings="false" gridLines="false" gridLinesSet="true" horizontalCentered="false" verticalCentered="false"/>
  <pageMargins left="0.39375" right="0.708333333333333" top="0.39375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4" min="1" style="361" width="9.1530612244898"/>
    <col collapsed="false" hidden="false" max="5" min="5" style="361" width="11.8163265306122"/>
    <col collapsed="false" hidden="false" max="6" min="6" style="361" width="9.81632653061224"/>
    <col collapsed="false" hidden="false" max="16" min="7" style="361" width="9.1530612244898"/>
    <col collapsed="false" hidden="false" max="17" min="17" style="361" width="14.8112244897959"/>
    <col collapsed="false" hidden="false" max="257" min="18" style="361" width="9.1530612244898"/>
    <col collapsed="false" hidden="false" max="1025" min="258" style="0" width="9.1530612244898"/>
  </cols>
  <sheetData>
    <row r="1" customFormat="false" ht="18" hidden="false" customHeight="false" outlineLevel="0" collapsed="false">
      <c r="A1" s="344" t="s">
        <v>369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</row>
    <row r="2" customFormat="false" ht="15" hidden="false" customHeight="true" outlineLevel="0" collapsed="false">
      <c r="A2" s="345" t="s">
        <v>370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</row>
    <row r="3" customFormat="false" ht="14" hidden="false" customHeight="true" outlineLevel="0" collapsed="false">
      <c r="A3" s="349" t="s">
        <v>275</v>
      </c>
      <c r="B3" s="353" t="s">
        <v>189</v>
      </c>
      <c r="C3" s="367" t="s">
        <v>319</v>
      </c>
      <c r="D3" s="367" t="s">
        <v>316</v>
      </c>
      <c r="E3" s="367" t="s">
        <v>371</v>
      </c>
      <c r="F3" s="367" t="s">
        <v>317</v>
      </c>
      <c r="G3" s="367" t="s">
        <v>372</v>
      </c>
      <c r="H3" s="367" t="s">
        <v>373</v>
      </c>
      <c r="I3" s="367" t="s">
        <v>322</v>
      </c>
      <c r="J3" s="367" t="s">
        <v>323</v>
      </c>
      <c r="K3" s="367" t="s">
        <v>324</v>
      </c>
      <c r="L3" s="367" t="s">
        <v>325</v>
      </c>
      <c r="M3" s="367" t="s">
        <v>326</v>
      </c>
      <c r="N3" s="367" t="s">
        <v>328</v>
      </c>
      <c r="O3" s="367" t="s">
        <v>374</v>
      </c>
      <c r="P3" s="367" t="s">
        <v>375</v>
      </c>
      <c r="Q3" s="367" t="s">
        <v>376</v>
      </c>
      <c r="R3" s="367" t="s">
        <v>377</v>
      </c>
      <c r="S3" s="367" t="s">
        <v>368</v>
      </c>
      <c r="T3" s="362" t="s">
        <v>77</v>
      </c>
    </row>
    <row r="4" customFormat="false" ht="24.75" hidden="false" customHeight="true" outlineLevel="0" collapsed="false">
      <c r="A4" s="349"/>
      <c r="B4" s="353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2"/>
    </row>
    <row r="5" s="358" customFormat="true" ht="11" hidden="false" customHeight="true" outlineLevel="0" collapsed="false">
      <c r="A5" s="349" t="n">
        <v>1</v>
      </c>
      <c r="B5" s="349" t="n">
        <v>2</v>
      </c>
      <c r="C5" s="349" t="n">
        <v>3</v>
      </c>
      <c r="D5" s="349" t="n">
        <v>4</v>
      </c>
      <c r="E5" s="349" t="n">
        <v>5</v>
      </c>
      <c r="F5" s="349" t="n">
        <v>6</v>
      </c>
      <c r="G5" s="349" t="n">
        <v>7</v>
      </c>
      <c r="H5" s="349" t="n">
        <v>8</v>
      </c>
      <c r="I5" s="349" t="n">
        <v>9</v>
      </c>
      <c r="J5" s="349" t="n">
        <v>10</v>
      </c>
      <c r="K5" s="349" t="n">
        <v>11</v>
      </c>
      <c r="L5" s="349" t="n">
        <v>12</v>
      </c>
      <c r="M5" s="349" t="n">
        <v>13</v>
      </c>
      <c r="N5" s="349" t="n">
        <v>14</v>
      </c>
      <c r="O5" s="349" t="n">
        <v>15</v>
      </c>
      <c r="P5" s="349" t="n">
        <v>16</v>
      </c>
      <c r="Q5" s="349" t="n">
        <v>17</v>
      </c>
      <c r="R5" s="349" t="n">
        <v>18</v>
      </c>
      <c r="S5" s="349" t="n">
        <v>19</v>
      </c>
      <c r="T5" s="368" t="n">
        <v>20</v>
      </c>
    </row>
    <row r="6" s="371" customFormat="true" ht="57" hidden="false" customHeight="true" outlineLevel="0" collapsed="false">
      <c r="A6" s="351"/>
      <c r="B6" s="351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70" t="n">
        <f aca="false">SUM(C6:S6)</f>
        <v>0</v>
      </c>
    </row>
  </sheetData>
  <mergeCells count="22">
    <mergeCell ref="A1:T1"/>
    <mergeCell ref="A2:T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</mergeCells>
  <printOptions headings="false" gridLines="false" gridLinesSet="true" horizontalCentered="false" verticalCentered="false"/>
  <pageMargins left="0.39375" right="0.708333333333333" top="0.39375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2" min="1" style="361" width="9.1530612244898"/>
    <col collapsed="false" hidden="false" max="3" min="3" style="361" width="27.6377551020408"/>
    <col collapsed="false" hidden="false" max="5" min="4" style="361" width="18.9795918367347"/>
    <col collapsed="false" hidden="false" max="6" min="6" style="361" width="22.6428571428571"/>
    <col collapsed="false" hidden="false" max="7" min="7" style="361" width="28.969387755102"/>
    <col collapsed="false" hidden="false" max="9" min="8" style="361" width="27.6377551020408"/>
    <col collapsed="false" hidden="false" max="10" min="10" style="361" width="25.3061224489796"/>
    <col collapsed="false" hidden="false" max="257" min="11" style="361" width="9.1530612244898"/>
    <col collapsed="false" hidden="false" max="1025" min="258" style="0" width="9.1530612244898"/>
  </cols>
  <sheetData>
    <row r="1" customFormat="false" ht="18" hidden="false" customHeight="false" outlineLevel="0" collapsed="false">
      <c r="A1" s="344" t="s">
        <v>378</v>
      </c>
      <c r="B1" s="344"/>
      <c r="C1" s="344"/>
      <c r="D1" s="344"/>
      <c r="E1" s="344"/>
      <c r="F1" s="344"/>
      <c r="G1" s="344"/>
      <c r="H1" s="344"/>
      <c r="I1" s="344"/>
      <c r="J1" s="344"/>
    </row>
    <row r="2" customFormat="false" ht="15.75" hidden="false" customHeight="true" outlineLevel="0" collapsed="false">
      <c r="A2" s="345" t="s">
        <v>379</v>
      </c>
      <c r="B2" s="345"/>
      <c r="C2" s="345"/>
      <c r="D2" s="345"/>
      <c r="E2" s="345"/>
      <c r="F2" s="345"/>
      <c r="G2" s="345"/>
      <c r="H2" s="345"/>
      <c r="I2" s="345"/>
      <c r="J2" s="345"/>
    </row>
    <row r="3" customFormat="false" ht="28" hidden="false" customHeight="true" outlineLevel="0" collapsed="false">
      <c r="A3" s="349" t="s">
        <v>275</v>
      </c>
      <c r="B3" s="353" t="s">
        <v>189</v>
      </c>
      <c r="C3" s="372" t="s">
        <v>380</v>
      </c>
      <c r="D3" s="372"/>
      <c r="E3" s="372"/>
      <c r="F3" s="372"/>
      <c r="G3" s="372" t="s">
        <v>381</v>
      </c>
      <c r="H3" s="372"/>
      <c r="I3" s="372"/>
      <c r="J3" s="372"/>
    </row>
    <row r="4" s="375" customFormat="true" ht="102.75" hidden="false" customHeight="true" outlineLevel="0" collapsed="false">
      <c r="A4" s="349"/>
      <c r="B4" s="353"/>
      <c r="C4" s="373" t="s">
        <v>382</v>
      </c>
      <c r="D4" s="373" t="s">
        <v>383</v>
      </c>
      <c r="E4" s="373" t="s">
        <v>384</v>
      </c>
      <c r="F4" s="374" t="s">
        <v>77</v>
      </c>
      <c r="G4" s="373" t="s">
        <v>382</v>
      </c>
      <c r="H4" s="373" t="s">
        <v>383</v>
      </c>
      <c r="I4" s="373" t="s">
        <v>384</v>
      </c>
      <c r="J4" s="374" t="s">
        <v>385</v>
      </c>
    </row>
    <row r="5" customFormat="false" ht="15" hidden="false" customHeight="false" outlineLevel="0" collapsed="false">
      <c r="A5" s="349" t="n">
        <v>1</v>
      </c>
      <c r="B5" s="349" t="n">
        <v>2</v>
      </c>
      <c r="C5" s="376" t="n">
        <v>3</v>
      </c>
      <c r="D5" s="376" t="n">
        <v>4</v>
      </c>
      <c r="E5" s="376" t="n">
        <v>5</v>
      </c>
      <c r="F5" s="376" t="n">
        <v>6</v>
      </c>
      <c r="G5" s="376" t="n">
        <v>7</v>
      </c>
      <c r="H5" s="376" t="n">
        <v>8</v>
      </c>
      <c r="I5" s="376" t="n">
        <v>9</v>
      </c>
      <c r="J5" s="376" t="n">
        <v>10</v>
      </c>
    </row>
    <row r="6" customFormat="false" ht="57" hidden="false" customHeight="true" outlineLevel="0" collapsed="false">
      <c r="A6" s="351"/>
      <c r="B6" s="351"/>
      <c r="C6" s="352"/>
      <c r="D6" s="352"/>
      <c r="E6" s="352"/>
      <c r="F6" s="377" t="n">
        <f aca="false">SUM(C6:E6)</f>
        <v>0</v>
      </c>
      <c r="G6" s="352"/>
      <c r="H6" s="352"/>
      <c r="I6" s="352"/>
      <c r="J6" s="377" t="n">
        <f aca="false">SUM(G6:I6)</f>
        <v>0</v>
      </c>
    </row>
  </sheetData>
  <mergeCells count="6">
    <mergeCell ref="A1:J1"/>
    <mergeCell ref="A2:J2"/>
    <mergeCell ref="A3:A4"/>
    <mergeCell ref="B3:B4"/>
    <mergeCell ref="C3:F3"/>
    <mergeCell ref="G3:J3"/>
  </mergeCells>
  <printOptions headings="false" gridLines="false" gridLinesSet="true" horizontalCentered="false" verticalCentered="false"/>
  <pageMargins left="0.39375" right="0.708333333333333" top="0.39375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false"/>
  </sheetPr>
  <dimension ref="A1:L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K10" activeCellId="0" sqref="K10"/>
    </sheetView>
  </sheetViews>
  <sheetFormatPr defaultRowHeight="14"/>
  <cols>
    <col collapsed="false" hidden="false" max="2" min="1" style="378" width="8.82142857142857"/>
    <col collapsed="false" hidden="false" max="3" min="3" style="378" width="10.9897959183673"/>
    <col collapsed="false" hidden="false" max="4" min="4" style="378" width="18.3163265306122"/>
    <col collapsed="false" hidden="false" max="6" min="5" style="378" width="10.9897959183673"/>
    <col collapsed="false" hidden="false" max="7" min="7" style="378" width="9.81632653061224"/>
    <col collapsed="false" hidden="false" max="9" min="8" style="378" width="10.9897959183673"/>
    <col collapsed="false" hidden="false" max="11" min="10" style="378" width="12.4897959183673"/>
    <col collapsed="false" hidden="false" max="12" min="12" style="378" width="9.49489795918367"/>
    <col collapsed="false" hidden="false" max="257" min="13" style="378" width="8.82142857142857"/>
    <col collapsed="false" hidden="false" max="1025" min="258" style="0" width="8.82142857142857"/>
  </cols>
  <sheetData>
    <row r="1" customFormat="false" ht="21" hidden="false" customHeight="true" outlineLevel="0" collapsed="false">
      <c r="A1" s="379" t="s">
        <v>386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customFormat="false" ht="55" hidden="false" customHeight="true" outlineLevel="0" collapsed="false">
      <c r="A2" s="349" t="s">
        <v>275</v>
      </c>
      <c r="B2" s="353" t="s">
        <v>189</v>
      </c>
      <c r="C2" s="380" t="s">
        <v>387</v>
      </c>
      <c r="D2" s="380" t="s">
        <v>388</v>
      </c>
      <c r="E2" s="380" t="s">
        <v>389</v>
      </c>
      <c r="F2" s="380"/>
      <c r="G2" s="380"/>
      <c r="H2" s="380"/>
      <c r="I2" s="380"/>
      <c r="J2" s="380"/>
      <c r="K2" s="380"/>
      <c r="L2" s="380"/>
    </row>
    <row r="3" customFormat="false" ht="58.5" hidden="false" customHeight="true" outlineLevel="0" collapsed="false">
      <c r="A3" s="349"/>
      <c r="B3" s="353"/>
      <c r="C3" s="380"/>
      <c r="D3" s="380"/>
      <c r="E3" s="381" t="s">
        <v>390</v>
      </c>
      <c r="F3" s="382" t="s">
        <v>391</v>
      </c>
      <c r="G3" s="382" t="s">
        <v>392</v>
      </c>
      <c r="H3" s="382" t="s">
        <v>393</v>
      </c>
      <c r="I3" s="382" t="s">
        <v>394</v>
      </c>
      <c r="J3" s="382" t="s">
        <v>395</v>
      </c>
      <c r="K3" s="382" t="s">
        <v>396</v>
      </c>
      <c r="L3" s="382" t="s">
        <v>397</v>
      </c>
    </row>
    <row r="4" customFormat="false" ht="14" hidden="false" customHeight="false" outlineLevel="0" collapsed="false">
      <c r="A4" s="349" t="n">
        <v>1</v>
      </c>
      <c r="B4" s="349" t="n">
        <v>2</v>
      </c>
      <c r="C4" s="349" t="n">
        <v>3</v>
      </c>
      <c r="D4" s="349" t="n">
        <v>4</v>
      </c>
      <c r="E4" s="349" t="n">
        <v>5</v>
      </c>
      <c r="F4" s="349" t="n">
        <v>6</v>
      </c>
      <c r="G4" s="349" t="n">
        <v>7</v>
      </c>
      <c r="H4" s="349" t="n">
        <v>8</v>
      </c>
      <c r="I4" s="349" t="n">
        <v>9</v>
      </c>
      <c r="J4" s="349" t="n">
        <v>10</v>
      </c>
      <c r="K4" s="349" t="n">
        <v>11</v>
      </c>
      <c r="L4" s="349" t="n">
        <v>12</v>
      </c>
    </row>
    <row r="5" s="386" customFormat="true" ht="28" hidden="false" customHeight="true" outlineLevel="0" collapsed="false">
      <c r="A5" s="351"/>
      <c r="B5" s="351"/>
      <c r="C5" s="383"/>
      <c r="D5" s="383"/>
      <c r="E5" s="383"/>
      <c r="F5" s="383"/>
      <c r="G5" s="383"/>
      <c r="H5" s="384"/>
      <c r="I5" s="384"/>
      <c r="J5" s="384"/>
      <c r="K5" s="384"/>
      <c r="L5" s="385"/>
    </row>
  </sheetData>
  <mergeCells count="6">
    <mergeCell ref="A1:L1"/>
    <mergeCell ref="A2:A3"/>
    <mergeCell ref="B2:B3"/>
    <mergeCell ref="C2:C3"/>
    <mergeCell ref="D2:D3"/>
    <mergeCell ref="E2:L2"/>
  </mergeCells>
  <conditionalFormatting sqref="C5">
    <cfRule type="cellIs" priority="2" operator="notEqual" aboveAverage="0" equalAverage="0" bottom="0" percent="0" rank="0" text="" dxfId="0">
      <formula>'Stat-XIV-II-6A'!E5+'Stat-XIV-II-6A'!F5+'Stat-XIV-II-6A'!G5+'Stat-XIV-II-6A'!H5+'Stat-XIV-II-6A'!I5+'Stat-XIV-II-6A'!L5</formula>
    </cfRule>
  </conditionalFormatting>
  <conditionalFormatting sqref="D5">
    <cfRule type="cellIs" priority="3" operator="notEqual" aboveAverage="0" equalAverage="0" bottom="0" percent="0" rank="0" text="" dxfId="1">
      <formula>'Stat-XIV-II-6A'!F5+'Stat-XIV-II-6A'!G5+'Stat-XIV-II-6A'!H5+'Stat-XIV-II-6A'!I5+'Stat-XIV-II-6A'!L5+'Stat-XIV-II-6A'!M5</formula>
    </cfRule>
  </conditionalFormatting>
  <printOptions headings="false" gridLines="false" gridLinesSet="true" horizontalCentered="false" verticalCentered="false"/>
  <pageMargins left="0.708333333333333" right="0.118055555555556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true"/>
  </sheetPr>
  <dimension ref="A1:E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"/>
  <cols>
    <col collapsed="false" hidden="false" max="1" min="1" style="88" width="5.65816326530612"/>
    <col collapsed="false" hidden="false" max="2" min="2" style="88" width="15.1479591836735"/>
    <col collapsed="false" hidden="false" max="3" min="3" style="89" width="15.8112244897959"/>
    <col collapsed="false" hidden="false" max="4" min="4" style="88" width="17.484693877551"/>
    <col collapsed="false" hidden="false" max="5" min="5" style="88" width="17.8112244897959"/>
    <col collapsed="false" hidden="false" max="9" min="6" style="88" width="9.1530612244898"/>
    <col collapsed="false" hidden="false" max="10" min="10" style="90" width="9.1530612244898"/>
    <col collapsed="false" hidden="false" max="257" min="11" style="88" width="9.1530612244898"/>
    <col collapsed="false" hidden="false" max="1025" min="258" style="0" width="9.1530612244898"/>
  </cols>
  <sheetData>
    <row r="1" customFormat="false" ht="28.5" hidden="false" customHeight="true" outlineLevel="0" collapsed="false">
      <c r="A1" s="91" t="s">
        <v>56</v>
      </c>
      <c r="B1" s="91"/>
      <c r="C1" s="91"/>
      <c r="D1" s="91"/>
      <c r="E1" s="91"/>
    </row>
    <row r="2" customFormat="false" ht="36.75" hidden="false" customHeight="true" outlineLevel="0" collapsed="false">
      <c r="A2" s="92" t="s">
        <v>57</v>
      </c>
      <c r="B2" s="92"/>
      <c r="C2" s="92"/>
      <c r="D2" s="92"/>
      <c r="E2" s="92"/>
    </row>
    <row r="3" customFormat="false" ht="21" hidden="false" customHeight="true" outlineLevel="0" collapsed="false">
      <c r="A3" s="92"/>
      <c r="B3" s="92"/>
      <c r="C3" s="92"/>
      <c r="D3" s="92"/>
      <c r="E3" s="92"/>
    </row>
    <row r="4" s="90" customFormat="true" ht="64.5" hidden="false" customHeight="true" outlineLevel="0" collapsed="false">
      <c r="A4" s="93" t="s">
        <v>58</v>
      </c>
      <c r="B4" s="94" t="s">
        <v>59</v>
      </c>
      <c r="C4" s="94" t="s">
        <v>60</v>
      </c>
      <c r="D4" s="94" t="s">
        <v>61</v>
      </c>
      <c r="E4" s="94" t="s">
        <v>62</v>
      </c>
    </row>
    <row r="5" customFormat="false" ht="21" hidden="false" customHeight="true" outlineLevel="0" collapsed="false">
      <c r="A5" s="95" t="n">
        <v>1</v>
      </c>
      <c r="B5" s="96" t="s">
        <v>63</v>
      </c>
      <c r="C5" s="97"/>
      <c r="D5" s="97"/>
      <c r="E5" s="97"/>
    </row>
    <row r="6" customFormat="false" ht="21" hidden="false" customHeight="true" outlineLevel="0" collapsed="false">
      <c r="A6" s="95" t="n">
        <v>2</v>
      </c>
      <c r="B6" s="96" t="s">
        <v>64</v>
      </c>
      <c r="C6" s="97"/>
      <c r="D6" s="97"/>
      <c r="E6" s="97"/>
    </row>
    <row r="7" customFormat="false" ht="21" hidden="false" customHeight="true" outlineLevel="0" collapsed="false">
      <c r="A7" s="95" t="n">
        <v>3</v>
      </c>
      <c r="B7" s="96" t="s">
        <v>65</v>
      </c>
      <c r="C7" s="97"/>
      <c r="D7" s="97"/>
      <c r="E7" s="97"/>
    </row>
    <row r="8" customFormat="false" ht="21" hidden="false" customHeight="true" outlineLevel="0" collapsed="false">
      <c r="A8" s="95" t="n">
        <v>4</v>
      </c>
      <c r="B8" s="96" t="s">
        <v>66</v>
      </c>
      <c r="C8" s="97"/>
      <c r="D8" s="97"/>
      <c r="E8" s="97"/>
    </row>
    <row r="9" customFormat="false" ht="21" hidden="false" customHeight="true" outlineLevel="0" collapsed="false">
      <c r="A9" s="95" t="n">
        <v>5</v>
      </c>
      <c r="B9" s="96" t="s">
        <v>67</v>
      </c>
      <c r="C9" s="97"/>
      <c r="D9" s="97"/>
      <c r="E9" s="97"/>
    </row>
    <row r="10" customFormat="false" ht="21" hidden="false" customHeight="true" outlineLevel="0" collapsed="false">
      <c r="A10" s="95" t="n">
        <v>6</v>
      </c>
      <c r="B10" s="96" t="s">
        <v>68</v>
      </c>
      <c r="C10" s="97"/>
      <c r="D10" s="97"/>
      <c r="E10" s="97"/>
    </row>
    <row r="11" customFormat="false" ht="21" hidden="false" customHeight="true" outlineLevel="0" collapsed="false">
      <c r="A11" s="95" t="n">
        <v>7</v>
      </c>
      <c r="B11" s="96" t="s">
        <v>69</v>
      </c>
      <c r="C11" s="97"/>
      <c r="D11" s="97"/>
      <c r="E11" s="97"/>
    </row>
    <row r="12" customFormat="false" ht="21" hidden="false" customHeight="true" outlineLevel="0" collapsed="false">
      <c r="A12" s="95" t="n">
        <v>8</v>
      </c>
      <c r="B12" s="98" t="s">
        <v>70</v>
      </c>
      <c r="C12" s="97"/>
      <c r="D12" s="97"/>
      <c r="E12" s="97"/>
    </row>
    <row r="13" customFormat="false" ht="21" hidden="false" customHeight="true" outlineLevel="0" collapsed="false">
      <c r="A13" s="95" t="n">
        <v>9</v>
      </c>
      <c r="B13" s="96" t="s">
        <v>71</v>
      </c>
      <c r="C13" s="97"/>
      <c r="D13" s="97"/>
      <c r="E13" s="97"/>
    </row>
    <row r="14" customFormat="false" ht="21" hidden="false" customHeight="true" outlineLevel="0" collapsed="false">
      <c r="A14" s="95" t="n">
        <v>10</v>
      </c>
      <c r="B14" s="96" t="s">
        <v>72</v>
      </c>
      <c r="C14" s="97"/>
      <c r="D14" s="97"/>
      <c r="E14" s="97"/>
    </row>
    <row r="15" customFormat="false" ht="21" hidden="false" customHeight="true" outlineLevel="0" collapsed="false">
      <c r="A15" s="95" t="n">
        <v>11</v>
      </c>
      <c r="B15" s="96" t="s">
        <v>73</v>
      </c>
      <c r="C15" s="97"/>
      <c r="D15" s="97"/>
      <c r="E15" s="97"/>
    </row>
    <row r="16" customFormat="false" ht="21" hidden="false" customHeight="true" outlineLevel="0" collapsed="false">
      <c r="A16" s="95" t="n">
        <v>12</v>
      </c>
      <c r="B16" s="96" t="s">
        <v>74</v>
      </c>
      <c r="C16" s="97"/>
      <c r="D16" s="97"/>
      <c r="E16" s="97"/>
    </row>
    <row r="17" customFormat="false" ht="21" hidden="false" customHeight="true" outlineLevel="0" collapsed="false">
      <c r="A17" s="95" t="n">
        <v>13</v>
      </c>
      <c r="B17" s="96" t="s">
        <v>75</v>
      </c>
      <c r="C17" s="97"/>
      <c r="D17" s="97"/>
      <c r="E17" s="97"/>
    </row>
    <row r="18" customFormat="false" ht="54.75" hidden="false" customHeight="true" outlineLevel="0" collapsed="false">
      <c r="A18" s="95" t="n">
        <v>14</v>
      </c>
      <c r="B18" s="98" t="s">
        <v>76</v>
      </c>
      <c r="C18" s="97"/>
      <c r="D18" s="97"/>
      <c r="E18" s="97"/>
    </row>
    <row r="19" customFormat="false" ht="27.75" hidden="false" customHeight="true" outlineLevel="0" collapsed="false">
      <c r="A19" s="94" t="s">
        <v>77</v>
      </c>
      <c r="B19" s="94"/>
      <c r="C19" s="95" t="n">
        <f aca="false">SUM(C5:C18)</f>
        <v>0</v>
      </c>
      <c r="D19" s="95" t="n">
        <f aca="false">SUM(D5:D18)</f>
        <v>0</v>
      </c>
      <c r="E19" s="95" t="n">
        <f aca="false">SUM(E5:E18)</f>
        <v>0</v>
      </c>
    </row>
  </sheetData>
  <mergeCells count="4">
    <mergeCell ref="A1:E1"/>
    <mergeCell ref="A2:E2"/>
    <mergeCell ref="A3:E3"/>
    <mergeCell ref="A19:B19"/>
  </mergeCells>
  <printOptions headings="false" gridLines="false" gridLinesSet="true" horizontalCentered="true" verticalCentered="false"/>
  <pageMargins left="0.747916666666667" right="0.5" top="1.02013888888889" bottom="1.29027777777778" header="0.511805555555555" footer="0.511805555555555"/>
  <pageSetup paperSize="14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CCCCFF"/>
    <pageSetUpPr fitToPage="false"/>
  </sheetPr>
  <dimension ref="A1:N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"/>
  <cols>
    <col collapsed="false" hidden="false" max="1" min="1" style="387" width="5.5"/>
    <col collapsed="false" hidden="false" max="2" min="2" style="388" width="46.9489795918367"/>
    <col collapsed="false" hidden="false" max="3" min="3" style="388" width="8.3265306122449"/>
    <col collapsed="false" hidden="false" max="4" min="4" style="388" width="10.4948979591837"/>
    <col collapsed="false" hidden="false" max="5" min="5" style="388" width="8.1530612244898"/>
    <col collapsed="false" hidden="false" max="10" min="6" style="388" width="9.98979591836735"/>
    <col collapsed="false" hidden="false" max="11" min="11" style="388" width="8.3265306122449"/>
    <col collapsed="false" hidden="false" max="12" min="12" style="388" width="7.98979591836735"/>
    <col collapsed="false" hidden="false" max="13" min="13" style="388" width="8.1530612244898"/>
    <col collapsed="false" hidden="false" max="14" min="14" style="388" width="10.4948979591837"/>
    <col collapsed="false" hidden="false" max="15" min="15" style="388" width="5.82142857142857"/>
    <col collapsed="false" hidden="false" max="257" min="16" style="388" width="14.984693877551"/>
  </cols>
  <sheetData>
    <row r="1" customFormat="false" ht="39.75" hidden="false" customHeight="true" outlineLevel="0" collapsed="false">
      <c r="A1" s="389" t="s">
        <v>398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</row>
    <row r="2" customFormat="false" ht="28.5" hidden="false" customHeight="true" outlineLevel="0" collapsed="false">
      <c r="A2" s="390" t="s">
        <v>399</v>
      </c>
      <c r="B2" s="391" t="s">
        <v>400</v>
      </c>
      <c r="C2" s="392" t="n">
        <v>42339</v>
      </c>
      <c r="D2" s="392"/>
      <c r="E2" s="392"/>
      <c r="F2" s="392"/>
      <c r="G2" s="392" t="n">
        <v>42309</v>
      </c>
      <c r="H2" s="392"/>
      <c r="I2" s="392"/>
      <c r="J2" s="392"/>
      <c r="K2" s="392" t="n">
        <v>41974</v>
      </c>
      <c r="L2" s="392"/>
      <c r="M2" s="392"/>
      <c r="N2" s="392"/>
    </row>
    <row r="3" customFormat="false" ht="51" hidden="false" customHeight="true" outlineLevel="0" collapsed="false">
      <c r="A3" s="390"/>
      <c r="B3" s="391"/>
      <c r="C3" s="393" t="s">
        <v>401</v>
      </c>
      <c r="D3" s="394" t="s">
        <v>402</v>
      </c>
      <c r="E3" s="394" t="s">
        <v>403</v>
      </c>
      <c r="F3" s="395" t="s">
        <v>404</v>
      </c>
      <c r="G3" s="393" t="s">
        <v>401</v>
      </c>
      <c r="H3" s="394" t="s">
        <v>402</v>
      </c>
      <c r="I3" s="394" t="s">
        <v>403</v>
      </c>
      <c r="J3" s="395" t="s">
        <v>404</v>
      </c>
      <c r="K3" s="393" t="s">
        <v>401</v>
      </c>
      <c r="L3" s="394" t="s">
        <v>402</v>
      </c>
      <c r="M3" s="394" t="s">
        <v>403</v>
      </c>
      <c r="N3" s="395" t="s">
        <v>404</v>
      </c>
    </row>
    <row r="4" customFormat="false" ht="45" hidden="false" customHeight="false" outlineLevel="0" collapsed="false">
      <c r="A4" s="396" t="n">
        <v>1</v>
      </c>
      <c r="B4" s="397" t="s">
        <v>405</v>
      </c>
      <c r="C4" s="398"/>
      <c r="D4" s="399"/>
      <c r="E4" s="399"/>
      <c r="F4" s="400"/>
      <c r="G4" s="398"/>
      <c r="H4" s="399"/>
      <c r="I4" s="399"/>
      <c r="J4" s="400"/>
      <c r="K4" s="398"/>
      <c r="L4" s="399"/>
      <c r="M4" s="399"/>
      <c r="N4" s="400"/>
    </row>
    <row r="5" customFormat="false" ht="30" hidden="false" customHeight="false" outlineLevel="0" collapsed="false">
      <c r="A5" s="396" t="n">
        <v>2</v>
      </c>
      <c r="B5" s="397" t="s">
        <v>406</v>
      </c>
      <c r="C5" s="398"/>
      <c r="D5" s="399"/>
      <c r="E5" s="399"/>
      <c r="F5" s="400"/>
      <c r="G5" s="398"/>
      <c r="H5" s="399"/>
      <c r="I5" s="399"/>
      <c r="J5" s="400"/>
      <c r="K5" s="398"/>
      <c r="L5" s="399"/>
      <c r="M5" s="399"/>
      <c r="N5" s="400"/>
    </row>
    <row r="6" customFormat="false" ht="30" hidden="false" customHeight="false" outlineLevel="0" collapsed="false">
      <c r="A6" s="396" t="n">
        <v>3</v>
      </c>
      <c r="B6" s="397" t="s">
        <v>407</v>
      </c>
      <c r="C6" s="398"/>
      <c r="D6" s="399"/>
      <c r="E6" s="399"/>
      <c r="F6" s="400"/>
      <c r="G6" s="398"/>
      <c r="H6" s="399"/>
      <c r="I6" s="399"/>
      <c r="J6" s="400"/>
      <c r="K6" s="398"/>
      <c r="L6" s="399"/>
      <c r="M6" s="399"/>
      <c r="N6" s="400"/>
    </row>
    <row r="7" customFormat="false" ht="36" hidden="false" customHeight="true" outlineLevel="0" collapsed="false">
      <c r="A7" s="396" t="n">
        <v>4</v>
      </c>
      <c r="B7" s="397" t="s">
        <v>408</v>
      </c>
      <c r="C7" s="398"/>
      <c r="D7" s="399"/>
      <c r="E7" s="399"/>
      <c r="F7" s="400"/>
      <c r="G7" s="398"/>
      <c r="H7" s="399"/>
      <c r="I7" s="399"/>
      <c r="J7" s="400"/>
      <c r="K7" s="398"/>
      <c r="L7" s="399"/>
      <c r="M7" s="399"/>
      <c r="N7" s="400"/>
    </row>
    <row r="8" customFormat="false" ht="21" hidden="false" customHeight="true" outlineLevel="0" collapsed="false">
      <c r="A8" s="396" t="n">
        <v>5</v>
      </c>
      <c r="B8" s="397" t="s">
        <v>409</v>
      </c>
      <c r="C8" s="398"/>
      <c r="D8" s="399"/>
      <c r="E8" s="399"/>
      <c r="F8" s="400"/>
      <c r="G8" s="398"/>
      <c r="H8" s="399"/>
      <c r="I8" s="399"/>
      <c r="J8" s="400"/>
      <c r="K8" s="398"/>
      <c r="L8" s="399"/>
      <c r="M8" s="399"/>
      <c r="N8" s="400"/>
    </row>
    <row r="9" customFormat="false" ht="21" hidden="false" customHeight="true" outlineLevel="0" collapsed="false">
      <c r="A9" s="401" t="n">
        <v>6</v>
      </c>
      <c r="B9" s="402" t="s">
        <v>410</v>
      </c>
      <c r="C9" s="403"/>
      <c r="D9" s="404"/>
      <c r="E9" s="404"/>
      <c r="F9" s="405"/>
      <c r="G9" s="403"/>
      <c r="H9" s="404"/>
      <c r="I9" s="404"/>
      <c r="J9" s="405"/>
      <c r="K9" s="403"/>
      <c r="L9" s="404"/>
      <c r="M9" s="404"/>
      <c r="N9" s="405"/>
    </row>
    <row r="10" customFormat="false" ht="48" hidden="false" customHeight="true" outlineLevel="0" collapsed="false">
      <c r="A10" s="406" t="s">
        <v>77</v>
      </c>
      <c r="B10" s="406"/>
      <c r="C10" s="407" t="n">
        <f aca="false">SUM(C4:C9)</f>
        <v>0</v>
      </c>
      <c r="D10" s="407" t="n">
        <f aca="false">SUM(D4:D9)</f>
        <v>0</v>
      </c>
      <c r="E10" s="407" t="n">
        <f aca="false">SUM(E4:E9)</f>
        <v>0</v>
      </c>
      <c r="F10" s="407" t="n">
        <f aca="false">SUM(F4:F9)</f>
        <v>0</v>
      </c>
      <c r="G10" s="407" t="n">
        <f aca="false">SUM(G4:G9)</f>
        <v>0</v>
      </c>
      <c r="H10" s="407" t="n">
        <f aca="false">SUM(H4:H9)</f>
        <v>0</v>
      </c>
      <c r="I10" s="407" t="n">
        <f aca="false">SUM(I4:I9)</f>
        <v>0</v>
      </c>
      <c r="J10" s="407" t="n">
        <f aca="false">SUM(J4:J9)</f>
        <v>0</v>
      </c>
      <c r="K10" s="407" t="n">
        <f aca="false">SUM(K4:K9)</f>
        <v>0</v>
      </c>
      <c r="L10" s="407" t="n">
        <f aca="false">SUM(L4:L9)</f>
        <v>0</v>
      </c>
      <c r="M10" s="407" t="n">
        <f aca="false">SUM(M4:M9)</f>
        <v>0</v>
      </c>
      <c r="N10" s="408" t="n">
        <f aca="false">SUM(N4:N9)</f>
        <v>0</v>
      </c>
    </row>
  </sheetData>
  <mergeCells count="7">
    <mergeCell ref="A1:N1"/>
    <mergeCell ref="A2:A3"/>
    <mergeCell ref="B2:B3"/>
    <mergeCell ref="C2:F2"/>
    <mergeCell ref="G2:J2"/>
    <mergeCell ref="K2:N2"/>
    <mergeCell ref="A10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CCCCFF"/>
    <pageSetUpPr fitToPage="false"/>
  </sheetPr>
  <dimension ref="A1:N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4"/>
  <cols>
    <col collapsed="false" hidden="false" max="1" min="1" style="387" width="5.5"/>
    <col collapsed="false" hidden="false" max="2" min="2" style="388" width="46.9489795918367"/>
    <col collapsed="false" hidden="false" max="3" min="3" style="388" width="8.3265306122449"/>
    <col collapsed="false" hidden="false" max="4" min="4" style="388" width="10.4948979591837"/>
    <col collapsed="false" hidden="false" max="5" min="5" style="388" width="8.1530612244898"/>
    <col collapsed="false" hidden="false" max="6" min="6" style="388" width="13.3214285714286"/>
    <col collapsed="false" hidden="false" max="9" min="7" style="388" width="9.98979591836735"/>
    <col collapsed="false" hidden="false" max="10" min="10" style="388" width="13.8163265306122"/>
    <col collapsed="false" hidden="false" max="11" min="11" style="388" width="8.3265306122449"/>
    <col collapsed="false" hidden="false" max="12" min="12" style="388" width="7.98979591836735"/>
    <col collapsed="false" hidden="false" max="13" min="13" style="388" width="8.1530612244898"/>
    <col collapsed="false" hidden="false" max="14" min="14" style="388" width="13.3214285714286"/>
    <col collapsed="false" hidden="false" max="17" min="15" style="388" width="12.3214285714286"/>
    <col collapsed="false" hidden="false" max="257" min="18" style="388" width="38.7857142857143"/>
    <col collapsed="false" hidden="false" max="1025" min="258" style="0" width="38.7857142857143"/>
  </cols>
  <sheetData>
    <row r="1" customFormat="false" ht="39.75" hidden="false" customHeight="true" outlineLevel="0" collapsed="false">
      <c r="A1" s="389" t="s">
        <v>411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</row>
    <row r="2" customFormat="false" ht="28.5" hidden="false" customHeight="true" outlineLevel="0" collapsed="false">
      <c r="A2" s="390" t="s">
        <v>399</v>
      </c>
      <c r="B2" s="391" t="s">
        <v>400</v>
      </c>
      <c r="C2" s="409" t="s">
        <v>412</v>
      </c>
      <c r="D2" s="409"/>
      <c r="E2" s="409"/>
      <c r="F2" s="409"/>
      <c r="G2" s="409" t="s">
        <v>413</v>
      </c>
      <c r="H2" s="409"/>
      <c r="I2" s="409"/>
      <c r="J2" s="409"/>
      <c r="K2" s="409" t="s">
        <v>414</v>
      </c>
      <c r="L2" s="409"/>
      <c r="M2" s="409"/>
      <c r="N2" s="409"/>
    </row>
    <row r="3" customFormat="false" ht="51" hidden="false" customHeight="true" outlineLevel="0" collapsed="false">
      <c r="A3" s="390"/>
      <c r="B3" s="391"/>
      <c r="C3" s="393" t="s">
        <v>401</v>
      </c>
      <c r="D3" s="394" t="s">
        <v>402</v>
      </c>
      <c r="E3" s="394" t="s">
        <v>403</v>
      </c>
      <c r="F3" s="395" t="s">
        <v>404</v>
      </c>
      <c r="G3" s="393" t="s">
        <v>401</v>
      </c>
      <c r="H3" s="394" t="s">
        <v>402</v>
      </c>
      <c r="I3" s="394" t="s">
        <v>403</v>
      </c>
      <c r="J3" s="395" t="s">
        <v>404</v>
      </c>
      <c r="K3" s="393" t="s">
        <v>401</v>
      </c>
      <c r="L3" s="394" t="s">
        <v>402</v>
      </c>
      <c r="M3" s="394" t="s">
        <v>403</v>
      </c>
      <c r="N3" s="395" t="s">
        <v>404</v>
      </c>
    </row>
    <row r="4" customFormat="false" ht="45" hidden="false" customHeight="false" outlineLevel="0" collapsed="false">
      <c r="A4" s="396" t="n">
        <v>1</v>
      </c>
      <c r="B4" s="397" t="s">
        <v>405</v>
      </c>
      <c r="C4" s="398"/>
      <c r="D4" s="399"/>
      <c r="E4" s="399"/>
      <c r="F4" s="400"/>
      <c r="G4" s="398"/>
      <c r="H4" s="399"/>
      <c r="I4" s="399"/>
      <c r="J4" s="400"/>
      <c r="K4" s="398"/>
      <c r="L4" s="399"/>
      <c r="M4" s="399"/>
      <c r="N4" s="400"/>
    </row>
    <row r="5" customFormat="false" ht="30" hidden="false" customHeight="false" outlineLevel="0" collapsed="false">
      <c r="A5" s="396" t="n">
        <v>2</v>
      </c>
      <c r="B5" s="397" t="s">
        <v>406</v>
      </c>
      <c r="C5" s="398"/>
      <c r="D5" s="399"/>
      <c r="E5" s="399"/>
      <c r="F5" s="400"/>
      <c r="G5" s="398"/>
      <c r="H5" s="399"/>
      <c r="I5" s="399"/>
      <c r="J5" s="400"/>
      <c r="K5" s="398"/>
      <c r="L5" s="399"/>
      <c r="M5" s="399"/>
      <c r="N5" s="400"/>
    </row>
    <row r="6" customFormat="false" ht="30" hidden="false" customHeight="false" outlineLevel="0" collapsed="false">
      <c r="A6" s="396" t="n">
        <v>3</v>
      </c>
      <c r="B6" s="397" t="s">
        <v>407</v>
      </c>
      <c r="C6" s="398"/>
      <c r="D6" s="399"/>
      <c r="E6" s="399"/>
      <c r="F6" s="400"/>
      <c r="G6" s="398"/>
      <c r="H6" s="399"/>
      <c r="I6" s="399"/>
      <c r="J6" s="400"/>
      <c r="K6" s="398"/>
      <c r="L6" s="399"/>
      <c r="M6" s="399"/>
      <c r="N6" s="400"/>
    </row>
    <row r="7" customFormat="false" ht="36" hidden="false" customHeight="true" outlineLevel="0" collapsed="false">
      <c r="A7" s="396" t="n">
        <v>4</v>
      </c>
      <c r="B7" s="397" t="s">
        <v>408</v>
      </c>
      <c r="C7" s="398"/>
      <c r="D7" s="399"/>
      <c r="E7" s="399"/>
      <c r="F7" s="400"/>
      <c r="G7" s="398"/>
      <c r="H7" s="399"/>
      <c r="I7" s="399"/>
      <c r="J7" s="400"/>
      <c r="K7" s="398"/>
      <c r="L7" s="399"/>
      <c r="M7" s="399"/>
      <c r="N7" s="400"/>
    </row>
    <row r="8" customFormat="false" ht="21" hidden="false" customHeight="true" outlineLevel="0" collapsed="false">
      <c r="A8" s="396" t="n">
        <v>5</v>
      </c>
      <c r="B8" s="397" t="s">
        <v>409</v>
      </c>
      <c r="C8" s="398"/>
      <c r="D8" s="399"/>
      <c r="E8" s="399"/>
      <c r="F8" s="400"/>
      <c r="G8" s="398"/>
      <c r="H8" s="399"/>
      <c r="I8" s="399"/>
      <c r="J8" s="400"/>
      <c r="K8" s="398"/>
      <c r="L8" s="399"/>
      <c r="M8" s="399"/>
      <c r="N8" s="400"/>
    </row>
    <row r="9" customFormat="false" ht="21" hidden="false" customHeight="true" outlineLevel="0" collapsed="false">
      <c r="A9" s="396" t="n">
        <v>6</v>
      </c>
      <c r="B9" s="397" t="s">
        <v>410</v>
      </c>
      <c r="C9" s="410"/>
      <c r="D9" s="411"/>
      <c r="E9" s="411"/>
      <c r="F9" s="412"/>
      <c r="G9" s="410"/>
      <c r="H9" s="411"/>
      <c r="I9" s="411"/>
      <c r="J9" s="412"/>
      <c r="K9" s="410"/>
      <c r="L9" s="411"/>
      <c r="M9" s="411"/>
      <c r="N9" s="412"/>
    </row>
    <row r="10" customFormat="false" ht="66" hidden="false" customHeight="true" outlineLevel="0" collapsed="false">
      <c r="A10" s="406" t="s">
        <v>77</v>
      </c>
      <c r="B10" s="406"/>
      <c r="C10" s="407" t="n">
        <f aca="false">SUM(C4:C9)</f>
        <v>0</v>
      </c>
      <c r="D10" s="407" t="n">
        <f aca="false">SUM(D4:D9)</f>
        <v>0</v>
      </c>
      <c r="E10" s="407" t="n">
        <f aca="false">SUM(E4:E9)</f>
        <v>0</v>
      </c>
      <c r="F10" s="407" t="n">
        <f aca="false">SUM(F4:F9)</f>
        <v>0</v>
      </c>
      <c r="G10" s="407" t="n">
        <f aca="false">SUM(G4:G9)</f>
        <v>0</v>
      </c>
      <c r="H10" s="407" t="n">
        <f aca="false">SUM(H4:H9)</f>
        <v>0</v>
      </c>
      <c r="I10" s="407" t="n">
        <f aca="false">SUM(I4:I9)</f>
        <v>0</v>
      </c>
      <c r="J10" s="407" t="n">
        <f aca="false">SUM(J4:J9)</f>
        <v>0</v>
      </c>
      <c r="K10" s="407" t="n">
        <f aca="false">SUM(K4:K9)</f>
        <v>0</v>
      </c>
      <c r="L10" s="407" t="n">
        <f aca="false">SUM(L4:L9)</f>
        <v>0</v>
      </c>
      <c r="M10" s="407" t="n">
        <f aca="false">SUM(M4:M9)</f>
        <v>0</v>
      </c>
      <c r="N10" s="408" t="n">
        <f aca="false">SUM(N4:N9)</f>
        <v>0</v>
      </c>
    </row>
  </sheetData>
  <mergeCells count="7">
    <mergeCell ref="A1:N1"/>
    <mergeCell ref="A2:A3"/>
    <mergeCell ref="B2:B3"/>
    <mergeCell ref="C2:F2"/>
    <mergeCell ref="G2:J2"/>
    <mergeCell ref="K2:N2"/>
    <mergeCell ref="A10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CCCCFF"/>
    <pageSetUpPr fitToPage="false"/>
  </sheetPr>
  <dimension ref="A1:G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"/>
  <cols>
    <col collapsed="false" hidden="false" max="3" min="1" style="330" width="10.8163265306122"/>
    <col collapsed="false" hidden="false" max="4" min="4" style="330" width="17.3163265306122"/>
    <col collapsed="false" hidden="false" max="6" min="5" style="330" width="10.8163265306122"/>
    <col collapsed="false" hidden="false" max="7" min="7" style="330" width="18.3163265306122"/>
    <col collapsed="false" hidden="false" max="257" min="8" style="330" width="10.8163265306122"/>
    <col collapsed="false" hidden="false" max="1025" min="258" style="0" width="10.8163265306122"/>
  </cols>
  <sheetData>
    <row r="1" customFormat="false" ht="72" hidden="false" customHeight="true" outlineLevel="0" collapsed="false">
      <c r="A1" s="413" t="s">
        <v>415</v>
      </c>
      <c r="B1" s="413"/>
      <c r="C1" s="413"/>
      <c r="D1" s="413"/>
      <c r="E1" s="413"/>
      <c r="F1" s="413"/>
      <c r="G1" s="413"/>
    </row>
    <row r="2" customFormat="false" ht="28" hidden="false" customHeight="true" outlineLevel="0" collapsed="false">
      <c r="A2" s="414" t="s">
        <v>275</v>
      </c>
      <c r="B2" s="414" t="s">
        <v>189</v>
      </c>
      <c r="C2" s="414" t="s">
        <v>416</v>
      </c>
      <c r="D2" s="414" t="s">
        <v>417</v>
      </c>
      <c r="E2" s="415" t="s">
        <v>418</v>
      </c>
      <c r="F2" s="414" t="s">
        <v>419</v>
      </c>
      <c r="G2" s="414"/>
    </row>
    <row r="3" customFormat="false" ht="28" hidden="false" customHeight="true" outlineLevel="0" collapsed="false">
      <c r="A3" s="414"/>
      <c r="B3" s="414"/>
      <c r="C3" s="414"/>
      <c r="D3" s="414"/>
      <c r="E3" s="415"/>
      <c r="F3" s="416" t="s">
        <v>420</v>
      </c>
      <c r="G3" s="416" t="s">
        <v>421</v>
      </c>
    </row>
    <row r="4" customFormat="false" ht="41" hidden="false" customHeight="true" outlineLevel="0" collapsed="false">
      <c r="A4" s="417"/>
      <c r="B4" s="417"/>
      <c r="C4" s="418"/>
      <c r="D4" s="418"/>
      <c r="E4" s="419"/>
      <c r="F4" s="419"/>
      <c r="G4" s="419"/>
    </row>
  </sheetData>
  <mergeCells count="7">
    <mergeCell ref="A1:G1"/>
    <mergeCell ref="A2:A3"/>
    <mergeCell ref="B2:B3"/>
    <mergeCell ref="C2:C3"/>
    <mergeCell ref="D2:D3"/>
    <mergeCell ref="E2:E3"/>
    <mergeCell ref="F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false"/>
  </sheetPr>
  <dimension ref="A1:J3"/>
  <sheetViews>
    <sheetView windowProtection="false" showFormulas="false" showGridLines="fals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I3" activeCellId="0" sqref="I3"/>
    </sheetView>
  </sheetViews>
  <sheetFormatPr defaultRowHeight="14"/>
  <cols>
    <col collapsed="false" hidden="false" max="2" min="1" style="378" width="8.82142857142857"/>
    <col collapsed="false" hidden="false" max="3" min="3" style="378" width="14.6530612244898"/>
    <col collapsed="false" hidden="false" max="4" min="4" style="378" width="17.484693877551"/>
    <col collapsed="false" hidden="false" max="5" min="5" style="378" width="11.3214285714286"/>
    <col collapsed="false" hidden="false" max="6" min="6" style="378" width="20.1428571428571"/>
    <col collapsed="false" hidden="false" max="7" min="7" style="378" width="14.4897959183673"/>
    <col collapsed="false" hidden="false" max="8" min="8" style="378" width="17.8112244897959"/>
    <col collapsed="false" hidden="false" max="9" min="9" style="378" width="25.8010204081633"/>
    <col collapsed="false" hidden="false" max="10" min="10" style="378" width="14.4897959183673"/>
    <col collapsed="false" hidden="false" max="257" min="11" style="378" width="8.82142857142857"/>
    <col collapsed="false" hidden="false" max="1025" min="258" style="0" width="8.82142857142857"/>
  </cols>
  <sheetData>
    <row r="1" customFormat="false" ht="28" hidden="false" customHeight="true" outlineLevel="0" collapsed="false">
      <c r="A1" s="420" t="s">
        <v>422</v>
      </c>
      <c r="B1" s="420"/>
      <c r="C1" s="420"/>
      <c r="D1" s="420"/>
      <c r="E1" s="420"/>
      <c r="F1" s="420"/>
      <c r="G1" s="420"/>
      <c r="H1" s="420"/>
      <c r="I1" s="420"/>
      <c r="J1" s="420"/>
    </row>
    <row r="2" customFormat="false" ht="64" hidden="false" customHeight="false" outlineLevel="0" collapsed="false">
      <c r="A2" s="421" t="s">
        <v>275</v>
      </c>
      <c r="B2" s="421" t="s">
        <v>189</v>
      </c>
      <c r="C2" s="421" t="s">
        <v>423</v>
      </c>
      <c r="D2" s="421" t="s">
        <v>424</v>
      </c>
      <c r="E2" s="421" t="s">
        <v>425</v>
      </c>
      <c r="F2" s="421" t="s">
        <v>426</v>
      </c>
      <c r="G2" s="421" t="s">
        <v>46</v>
      </c>
      <c r="H2" s="394" t="s">
        <v>427</v>
      </c>
      <c r="I2" s="394" t="s">
        <v>428</v>
      </c>
      <c r="J2" s="394" t="s">
        <v>429</v>
      </c>
    </row>
    <row r="3" customFormat="false" ht="28" hidden="false" customHeight="true" outlineLevel="0" collapsed="false">
      <c r="A3" s="422"/>
      <c r="B3" s="422"/>
      <c r="C3" s="423"/>
      <c r="D3" s="423"/>
      <c r="E3" s="423"/>
      <c r="F3" s="423"/>
      <c r="G3" s="423"/>
      <c r="H3" s="423"/>
      <c r="I3" s="424" t="e">
        <f aca="false">H3/G3</f>
        <v>#DIV/0!</v>
      </c>
      <c r="J3" s="423"/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AF3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"/>
  <cols>
    <col collapsed="false" hidden="false" max="1" min="1" style="1" width="3.66326530612245"/>
    <col collapsed="false" hidden="false" max="2" min="2" style="2" width="12.6530612244898"/>
    <col collapsed="false" hidden="false" max="11" min="3" style="3" width="5.5"/>
    <col collapsed="false" hidden="false" max="12" min="12" style="3" width="5.15816326530612"/>
    <col collapsed="false" hidden="false" max="22" min="13" style="3" width="5.5"/>
    <col collapsed="false" hidden="false" max="23" min="23" style="5" width="5.5"/>
    <col collapsed="false" hidden="false" max="32" min="24" style="3" width="5.5"/>
    <col collapsed="false" hidden="false" max="257" min="33" style="2" width="9.1530612244898"/>
    <col collapsed="false" hidden="false" max="1025" min="258" style="0" width="9.1530612244898"/>
  </cols>
  <sheetData>
    <row r="1" customFormat="false" ht="15" hidden="false" customHeight="false" outlineLevel="0" collapsed="false">
      <c r="A1" s="60" t="s">
        <v>78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</row>
    <row r="2" customFormat="false" ht="21.75" hidden="false" customHeight="true" outlineLevel="0" collapsed="false">
      <c r="A2" s="99" t="s">
        <v>79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</row>
    <row r="3" customFormat="false" ht="17.25" hidden="false" customHeight="true" outlineLevel="0" collapsed="false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</row>
    <row r="4" customFormat="false" ht="15" hidden="false" customHeight="true" outlineLevel="0" collapsed="false">
      <c r="A4" s="63" t="s">
        <v>2</v>
      </c>
      <c r="B4" s="64" t="s">
        <v>3</v>
      </c>
      <c r="C4" s="100" t="n">
        <v>2012</v>
      </c>
      <c r="D4" s="100"/>
      <c r="E4" s="100"/>
      <c r="F4" s="100"/>
      <c r="G4" s="100"/>
      <c r="H4" s="100"/>
      <c r="I4" s="100"/>
      <c r="J4" s="100"/>
      <c r="K4" s="100"/>
      <c r="L4" s="100"/>
      <c r="M4" s="100" t="n">
        <v>2013</v>
      </c>
      <c r="N4" s="100"/>
      <c r="O4" s="100"/>
      <c r="P4" s="100"/>
      <c r="Q4" s="100"/>
      <c r="R4" s="100"/>
      <c r="S4" s="100"/>
      <c r="T4" s="100"/>
      <c r="U4" s="100"/>
      <c r="V4" s="100"/>
      <c r="W4" s="100" t="n">
        <v>2014</v>
      </c>
      <c r="X4" s="100"/>
      <c r="Y4" s="100"/>
      <c r="Z4" s="100"/>
      <c r="AA4" s="100"/>
      <c r="AB4" s="100"/>
      <c r="AC4" s="100"/>
      <c r="AD4" s="100"/>
      <c r="AE4" s="100"/>
      <c r="AF4" s="100"/>
    </row>
    <row r="5" s="19" customFormat="true" ht="18.75" hidden="false" customHeight="true" outlineLevel="0" collapsed="false">
      <c r="A5" s="63"/>
      <c r="B5" s="64"/>
      <c r="C5" s="101" t="s">
        <v>7</v>
      </c>
      <c r="D5" s="102" t="s">
        <v>8</v>
      </c>
      <c r="E5" s="102" t="s">
        <v>9</v>
      </c>
      <c r="F5" s="102" t="s">
        <v>10</v>
      </c>
      <c r="G5" s="102" t="s">
        <v>11</v>
      </c>
      <c r="H5" s="102" t="s">
        <v>12</v>
      </c>
      <c r="I5" s="102" t="s">
        <v>13</v>
      </c>
      <c r="J5" s="102" t="s">
        <v>14</v>
      </c>
      <c r="K5" s="102" t="s">
        <v>15</v>
      </c>
      <c r="L5" s="103" t="s">
        <v>16</v>
      </c>
      <c r="M5" s="101" t="s">
        <v>7</v>
      </c>
      <c r="N5" s="102" t="s">
        <v>8</v>
      </c>
      <c r="O5" s="102" t="s">
        <v>9</v>
      </c>
      <c r="P5" s="102" t="s">
        <v>10</v>
      </c>
      <c r="Q5" s="102" t="s">
        <v>11</v>
      </c>
      <c r="R5" s="102" t="s">
        <v>12</v>
      </c>
      <c r="S5" s="102" t="s">
        <v>13</v>
      </c>
      <c r="T5" s="102" t="s">
        <v>14</v>
      </c>
      <c r="U5" s="102" t="s">
        <v>15</v>
      </c>
      <c r="V5" s="103" t="s">
        <v>16</v>
      </c>
      <c r="W5" s="104" t="s">
        <v>7</v>
      </c>
      <c r="X5" s="102" t="s">
        <v>8</v>
      </c>
      <c r="Y5" s="102" t="s">
        <v>9</v>
      </c>
      <c r="Z5" s="102" t="s">
        <v>10</v>
      </c>
      <c r="AA5" s="102" t="s">
        <v>11</v>
      </c>
      <c r="AB5" s="102" t="s">
        <v>12</v>
      </c>
      <c r="AC5" s="102" t="s">
        <v>13</v>
      </c>
      <c r="AD5" s="102" t="s">
        <v>14</v>
      </c>
      <c r="AE5" s="102" t="s">
        <v>15</v>
      </c>
      <c r="AF5" s="103" t="s">
        <v>16</v>
      </c>
    </row>
    <row r="6" customFormat="false" ht="26.25" hidden="false" customHeight="true" outlineLevel="0" collapsed="false">
      <c r="A6" s="67" t="n">
        <v>1</v>
      </c>
      <c r="B6" s="69" t="s">
        <v>17</v>
      </c>
      <c r="C6" s="28"/>
      <c r="D6" s="29"/>
      <c r="E6" s="24"/>
      <c r="F6" s="24"/>
      <c r="G6" s="29"/>
      <c r="H6" s="29"/>
      <c r="I6" s="29"/>
      <c r="J6" s="29"/>
      <c r="K6" s="29"/>
      <c r="L6" s="105"/>
      <c r="M6" s="106"/>
      <c r="N6" s="29"/>
      <c r="O6" s="24"/>
      <c r="P6" s="24"/>
      <c r="Q6" s="29"/>
      <c r="R6" s="29"/>
      <c r="S6" s="29"/>
      <c r="T6" s="29"/>
      <c r="U6" s="29"/>
      <c r="V6" s="105"/>
      <c r="W6" s="28"/>
      <c r="X6" s="29"/>
      <c r="Y6" s="24"/>
      <c r="Z6" s="24"/>
      <c r="AA6" s="29"/>
      <c r="AB6" s="29"/>
      <c r="AC6" s="29"/>
      <c r="AD6" s="29"/>
      <c r="AE6" s="29"/>
      <c r="AF6" s="105"/>
    </row>
    <row r="7" customFormat="false" ht="15.75" hidden="false" customHeight="true" outlineLevel="0" collapsed="false">
      <c r="A7" s="67" t="n">
        <v>2</v>
      </c>
      <c r="B7" s="69" t="s">
        <v>18</v>
      </c>
      <c r="C7" s="28"/>
      <c r="D7" s="29"/>
      <c r="E7" s="24"/>
      <c r="F7" s="24"/>
      <c r="G7" s="29"/>
      <c r="H7" s="29"/>
      <c r="I7" s="29"/>
      <c r="J7" s="29"/>
      <c r="K7" s="29"/>
      <c r="L7" s="105"/>
      <c r="M7" s="106"/>
      <c r="N7" s="29"/>
      <c r="O7" s="24"/>
      <c r="P7" s="24"/>
      <c r="Q7" s="29"/>
      <c r="R7" s="29"/>
      <c r="S7" s="29"/>
      <c r="T7" s="29"/>
      <c r="U7" s="29"/>
      <c r="V7" s="105"/>
      <c r="W7" s="28"/>
      <c r="X7" s="29"/>
      <c r="Y7" s="24"/>
      <c r="Z7" s="24"/>
      <c r="AA7" s="29"/>
      <c r="AB7" s="29"/>
      <c r="AC7" s="29"/>
      <c r="AD7" s="29"/>
      <c r="AE7" s="29"/>
      <c r="AF7" s="105"/>
    </row>
    <row r="8" customFormat="false" ht="15.75" hidden="false" customHeight="true" outlineLevel="0" collapsed="false">
      <c r="A8" s="67" t="n">
        <v>3</v>
      </c>
      <c r="B8" s="69" t="s">
        <v>19</v>
      </c>
      <c r="C8" s="28"/>
      <c r="D8" s="29"/>
      <c r="E8" s="24"/>
      <c r="F8" s="24"/>
      <c r="G8" s="29"/>
      <c r="H8" s="29"/>
      <c r="I8" s="29"/>
      <c r="J8" s="29"/>
      <c r="K8" s="29"/>
      <c r="L8" s="105"/>
      <c r="M8" s="106"/>
      <c r="N8" s="29"/>
      <c r="O8" s="24"/>
      <c r="P8" s="24"/>
      <c r="Q8" s="29"/>
      <c r="R8" s="29"/>
      <c r="S8" s="29"/>
      <c r="T8" s="29"/>
      <c r="U8" s="29"/>
      <c r="V8" s="105"/>
      <c r="W8" s="28"/>
      <c r="X8" s="29"/>
      <c r="Y8" s="24"/>
      <c r="Z8" s="24"/>
      <c r="AA8" s="29"/>
      <c r="AB8" s="29"/>
      <c r="AC8" s="29"/>
      <c r="AD8" s="29"/>
      <c r="AE8" s="29"/>
      <c r="AF8" s="105"/>
    </row>
    <row r="9" customFormat="false" ht="15.75" hidden="false" customHeight="true" outlineLevel="0" collapsed="false">
      <c r="A9" s="67" t="n">
        <v>4</v>
      </c>
      <c r="B9" s="69" t="s">
        <v>20</v>
      </c>
      <c r="C9" s="28"/>
      <c r="D9" s="29"/>
      <c r="E9" s="24"/>
      <c r="F9" s="24"/>
      <c r="G9" s="29"/>
      <c r="H9" s="29"/>
      <c r="I9" s="29"/>
      <c r="J9" s="29"/>
      <c r="K9" s="29"/>
      <c r="L9" s="105"/>
      <c r="M9" s="106"/>
      <c r="N9" s="29"/>
      <c r="O9" s="24"/>
      <c r="P9" s="24"/>
      <c r="Q9" s="29"/>
      <c r="R9" s="29"/>
      <c r="S9" s="29"/>
      <c r="T9" s="29"/>
      <c r="U9" s="29"/>
      <c r="V9" s="105"/>
      <c r="W9" s="28"/>
      <c r="X9" s="29"/>
      <c r="Y9" s="24"/>
      <c r="Z9" s="24"/>
      <c r="AA9" s="29"/>
      <c r="AB9" s="29"/>
      <c r="AC9" s="29"/>
      <c r="AD9" s="29"/>
      <c r="AE9" s="29"/>
      <c r="AF9" s="105"/>
    </row>
    <row r="10" customFormat="false" ht="15.75" hidden="false" customHeight="true" outlineLevel="0" collapsed="false">
      <c r="A10" s="67" t="n">
        <v>5</v>
      </c>
      <c r="B10" s="69" t="s">
        <v>21</v>
      </c>
      <c r="C10" s="28"/>
      <c r="D10" s="29"/>
      <c r="E10" s="24"/>
      <c r="F10" s="24"/>
      <c r="G10" s="29"/>
      <c r="H10" s="29"/>
      <c r="I10" s="29"/>
      <c r="J10" s="29"/>
      <c r="K10" s="29"/>
      <c r="L10" s="105"/>
      <c r="M10" s="106"/>
      <c r="N10" s="29"/>
      <c r="O10" s="24"/>
      <c r="P10" s="24"/>
      <c r="Q10" s="29"/>
      <c r="R10" s="29"/>
      <c r="S10" s="29"/>
      <c r="T10" s="29"/>
      <c r="U10" s="29"/>
      <c r="V10" s="105"/>
      <c r="W10" s="28"/>
      <c r="X10" s="29"/>
      <c r="Y10" s="24"/>
      <c r="Z10" s="24"/>
      <c r="AA10" s="29"/>
      <c r="AB10" s="29"/>
      <c r="AC10" s="29"/>
      <c r="AD10" s="29"/>
      <c r="AE10" s="29"/>
      <c r="AF10" s="105"/>
    </row>
    <row r="11" customFormat="false" ht="15.75" hidden="false" customHeight="true" outlineLevel="0" collapsed="false">
      <c r="A11" s="67" t="n">
        <v>6</v>
      </c>
      <c r="B11" s="69" t="s">
        <v>54</v>
      </c>
      <c r="C11" s="28"/>
      <c r="D11" s="29"/>
      <c r="E11" s="24"/>
      <c r="F11" s="24"/>
      <c r="G11" s="29"/>
      <c r="H11" s="29"/>
      <c r="I11" s="29"/>
      <c r="J11" s="29"/>
      <c r="K11" s="29"/>
      <c r="L11" s="105"/>
      <c r="M11" s="106"/>
      <c r="N11" s="29"/>
      <c r="O11" s="24"/>
      <c r="P11" s="24"/>
      <c r="Q11" s="29"/>
      <c r="R11" s="29"/>
      <c r="S11" s="29"/>
      <c r="T11" s="29"/>
      <c r="U11" s="29"/>
      <c r="V11" s="105"/>
      <c r="W11" s="28"/>
      <c r="X11" s="29"/>
      <c r="Y11" s="24"/>
      <c r="Z11" s="24"/>
      <c r="AA11" s="29"/>
      <c r="AB11" s="29"/>
      <c r="AC11" s="29"/>
      <c r="AD11" s="29"/>
      <c r="AE11" s="29"/>
      <c r="AF11" s="105"/>
    </row>
    <row r="12" customFormat="false" ht="15.75" hidden="false" customHeight="true" outlineLevel="0" collapsed="false">
      <c r="A12" s="67" t="n">
        <v>7</v>
      </c>
      <c r="B12" s="69" t="s">
        <v>23</v>
      </c>
      <c r="C12" s="28"/>
      <c r="D12" s="29"/>
      <c r="E12" s="24"/>
      <c r="F12" s="24"/>
      <c r="G12" s="29"/>
      <c r="H12" s="29"/>
      <c r="I12" s="29"/>
      <c r="J12" s="29"/>
      <c r="K12" s="29"/>
      <c r="L12" s="105"/>
      <c r="M12" s="106"/>
      <c r="N12" s="29"/>
      <c r="O12" s="24"/>
      <c r="P12" s="24"/>
      <c r="Q12" s="29"/>
      <c r="R12" s="29"/>
      <c r="S12" s="29"/>
      <c r="T12" s="29"/>
      <c r="U12" s="29"/>
      <c r="V12" s="105"/>
      <c r="W12" s="28"/>
      <c r="X12" s="29"/>
      <c r="Y12" s="24"/>
      <c r="Z12" s="24"/>
      <c r="AA12" s="29"/>
      <c r="AB12" s="29"/>
      <c r="AC12" s="29"/>
      <c r="AD12" s="29"/>
      <c r="AE12" s="29"/>
      <c r="AF12" s="105"/>
    </row>
    <row r="13" customFormat="false" ht="15.75" hidden="false" customHeight="true" outlineLevel="0" collapsed="false">
      <c r="A13" s="67" t="n">
        <v>8</v>
      </c>
      <c r="B13" s="69" t="s">
        <v>24</v>
      </c>
      <c r="C13" s="28"/>
      <c r="D13" s="29"/>
      <c r="E13" s="24"/>
      <c r="F13" s="24"/>
      <c r="G13" s="29"/>
      <c r="H13" s="29"/>
      <c r="I13" s="29"/>
      <c r="J13" s="29"/>
      <c r="K13" s="29"/>
      <c r="L13" s="105"/>
      <c r="M13" s="106"/>
      <c r="N13" s="29"/>
      <c r="O13" s="24"/>
      <c r="P13" s="24"/>
      <c r="Q13" s="29"/>
      <c r="R13" s="29"/>
      <c r="S13" s="29"/>
      <c r="T13" s="29"/>
      <c r="U13" s="29"/>
      <c r="V13" s="105"/>
      <c r="W13" s="28"/>
      <c r="X13" s="29"/>
      <c r="Y13" s="24"/>
      <c r="Z13" s="24"/>
      <c r="AA13" s="29"/>
      <c r="AB13" s="29"/>
      <c r="AC13" s="29"/>
      <c r="AD13" s="29"/>
      <c r="AE13" s="29"/>
      <c r="AF13" s="105"/>
    </row>
    <row r="14" customFormat="false" ht="15.75" hidden="false" customHeight="true" outlineLevel="0" collapsed="false">
      <c r="A14" s="67" t="n">
        <v>9</v>
      </c>
      <c r="B14" s="69" t="s">
        <v>25</v>
      </c>
      <c r="C14" s="28"/>
      <c r="D14" s="29"/>
      <c r="E14" s="24"/>
      <c r="F14" s="24"/>
      <c r="G14" s="29"/>
      <c r="H14" s="29"/>
      <c r="I14" s="29"/>
      <c r="J14" s="29"/>
      <c r="K14" s="29"/>
      <c r="L14" s="105"/>
      <c r="M14" s="106"/>
      <c r="N14" s="29"/>
      <c r="O14" s="24"/>
      <c r="P14" s="24"/>
      <c r="Q14" s="29"/>
      <c r="R14" s="29"/>
      <c r="S14" s="29"/>
      <c r="T14" s="29"/>
      <c r="U14" s="29"/>
      <c r="V14" s="105"/>
      <c r="W14" s="28"/>
      <c r="X14" s="29"/>
      <c r="Y14" s="24"/>
      <c r="Z14" s="24"/>
      <c r="AA14" s="29"/>
      <c r="AB14" s="29"/>
      <c r="AC14" s="29"/>
      <c r="AD14" s="29"/>
      <c r="AE14" s="29"/>
      <c r="AF14" s="105"/>
    </row>
    <row r="15" customFormat="false" ht="15.75" hidden="false" customHeight="true" outlineLevel="0" collapsed="false">
      <c r="A15" s="67" t="n">
        <v>10</v>
      </c>
      <c r="B15" s="69" t="s">
        <v>26</v>
      </c>
      <c r="C15" s="28"/>
      <c r="D15" s="29"/>
      <c r="E15" s="24"/>
      <c r="F15" s="24"/>
      <c r="G15" s="29"/>
      <c r="H15" s="29"/>
      <c r="I15" s="29"/>
      <c r="J15" s="29"/>
      <c r="K15" s="29"/>
      <c r="L15" s="105"/>
      <c r="M15" s="106"/>
      <c r="N15" s="29"/>
      <c r="O15" s="24"/>
      <c r="P15" s="24"/>
      <c r="Q15" s="29"/>
      <c r="R15" s="29"/>
      <c r="S15" s="29"/>
      <c r="T15" s="29"/>
      <c r="U15" s="29"/>
      <c r="V15" s="105"/>
      <c r="W15" s="28"/>
      <c r="X15" s="29"/>
      <c r="Y15" s="24"/>
      <c r="Z15" s="24"/>
      <c r="AA15" s="29"/>
      <c r="AB15" s="29"/>
      <c r="AC15" s="29"/>
      <c r="AD15" s="29"/>
      <c r="AE15" s="29"/>
      <c r="AF15" s="105"/>
    </row>
    <row r="16" s="107" customFormat="true" ht="15.75" hidden="false" customHeight="true" outlineLevel="0" collapsed="false">
      <c r="A16" s="67" t="n">
        <v>11</v>
      </c>
      <c r="B16" s="69" t="s">
        <v>27</v>
      </c>
      <c r="C16" s="28"/>
      <c r="D16" s="29"/>
      <c r="E16" s="24"/>
      <c r="F16" s="24"/>
      <c r="G16" s="29"/>
      <c r="H16" s="29"/>
      <c r="I16" s="29"/>
      <c r="J16" s="29"/>
      <c r="K16" s="29"/>
      <c r="L16" s="105"/>
      <c r="M16" s="106"/>
      <c r="N16" s="29"/>
      <c r="O16" s="24"/>
      <c r="P16" s="24"/>
      <c r="Q16" s="29"/>
      <c r="R16" s="29"/>
      <c r="S16" s="29"/>
      <c r="T16" s="29"/>
      <c r="U16" s="29"/>
      <c r="V16" s="105"/>
      <c r="W16" s="28"/>
      <c r="X16" s="29"/>
      <c r="Y16" s="24"/>
      <c r="Z16" s="24"/>
      <c r="AA16" s="29"/>
      <c r="AB16" s="29"/>
      <c r="AC16" s="29"/>
      <c r="AD16" s="29"/>
      <c r="AE16" s="29"/>
      <c r="AF16" s="105"/>
    </row>
    <row r="17" customFormat="false" ht="15.75" hidden="false" customHeight="true" outlineLevel="0" collapsed="false">
      <c r="A17" s="67" t="n">
        <v>12</v>
      </c>
      <c r="B17" s="69" t="s">
        <v>28</v>
      </c>
      <c r="C17" s="28"/>
      <c r="D17" s="29"/>
      <c r="E17" s="24"/>
      <c r="F17" s="24"/>
      <c r="G17" s="29"/>
      <c r="H17" s="29"/>
      <c r="I17" s="29"/>
      <c r="J17" s="29"/>
      <c r="K17" s="29"/>
      <c r="L17" s="105"/>
      <c r="M17" s="106"/>
      <c r="N17" s="29"/>
      <c r="O17" s="24"/>
      <c r="P17" s="24"/>
      <c r="Q17" s="29"/>
      <c r="R17" s="29"/>
      <c r="S17" s="29"/>
      <c r="T17" s="29"/>
      <c r="U17" s="29"/>
      <c r="V17" s="105"/>
      <c r="W17" s="28"/>
      <c r="X17" s="29"/>
      <c r="Y17" s="24"/>
      <c r="Z17" s="24"/>
      <c r="AA17" s="29"/>
      <c r="AB17" s="29"/>
      <c r="AC17" s="29"/>
      <c r="AD17" s="29"/>
      <c r="AE17" s="29"/>
      <c r="AF17" s="105"/>
    </row>
    <row r="18" customFormat="false" ht="15.75" hidden="false" customHeight="true" outlineLevel="0" collapsed="false">
      <c r="A18" s="67" t="n">
        <v>13</v>
      </c>
      <c r="B18" s="69" t="s">
        <v>29</v>
      </c>
      <c r="C18" s="28"/>
      <c r="D18" s="29"/>
      <c r="E18" s="24"/>
      <c r="F18" s="24"/>
      <c r="G18" s="29"/>
      <c r="H18" s="29"/>
      <c r="I18" s="29"/>
      <c r="J18" s="29"/>
      <c r="K18" s="29"/>
      <c r="L18" s="105"/>
      <c r="M18" s="106"/>
      <c r="N18" s="29"/>
      <c r="O18" s="24"/>
      <c r="P18" s="24"/>
      <c r="Q18" s="29"/>
      <c r="R18" s="29"/>
      <c r="S18" s="29"/>
      <c r="T18" s="29"/>
      <c r="U18" s="29"/>
      <c r="V18" s="105"/>
      <c r="W18" s="28"/>
      <c r="X18" s="29"/>
      <c r="Y18" s="24"/>
      <c r="Z18" s="24"/>
      <c r="AA18" s="29"/>
      <c r="AB18" s="29"/>
      <c r="AC18" s="29"/>
      <c r="AD18" s="29"/>
      <c r="AE18" s="29"/>
      <c r="AF18" s="105"/>
    </row>
    <row r="19" customFormat="false" ht="15.75" hidden="false" customHeight="true" outlineLevel="0" collapsed="false">
      <c r="A19" s="67" t="n">
        <v>14</v>
      </c>
      <c r="B19" s="69" t="s">
        <v>30</v>
      </c>
      <c r="C19" s="28"/>
      <c r="D19" s="29"/>
      <c r="E19" s="24"/>
      <c r="F19" s="24"/>
      <c r="G19" s="29"/>
      <c r="H19" s="29"/>
      <c r="I19" s="29"/>
      <c r="J19" s="29"/>
      <c r="K19" s="29"/>
      <c r="L19" s="105"/>
      <c r="M19" s="106"/>
      <c r="N19" s="29"/>
      <c r="O19" s="24"/>
      <c r="P19" s="24"/>
      <c r="Q19" s="29"/>
      <c r="R19" s="29"/>
      <c r="S19" s="29"/>
      <c r="T19" s="29"/>
      <c r="U19" s="29"/>
      <c r="V19" s="105"/>
      <c r="W19" s="28"/>
      <c r="X19" s="29"/>
      <c r="Y19" s="24"/>
      <c r="Z19" s="24"/>
      <c r="AA19" s="29"/>
      <c r="AB19" s="29"/>
      <c r="AC19" s="29"/>
      <c r="AD19" s="29"/>
      <c r="AE19" s="29"/>
      <c r="AF19" s="105"/>
    </row>
    <row r="20" customFormat="false" ht="15.75" hidden="false" customHeight="true" outlineLevel="0" collapsed="false">
      <c r="A20" s="67" t="n">
        <v>15</v>
      </c>
      <c r="B20" s="69" t="s">
        <v>31</v>
      </c>
      <c r="C20" s="28"/>
      <c r="D20" s="29"/>
      <c r="E20" s="24"/>
      <c r="F20" s="24"/>
      <c r="G20" s="29"/>
      <c r="H20" s="29"/>
      <c r="I20" s="29"/>
      <c r="J20" s="29"/>
      <c r="K20" s="29"/>
      <c r="L20" s="105"/>
      <c r="M20" s="106"/>
      <c r="N20" s="29"/>
      <c r="O20" s="24"/>
      <c r="P20" s="24"/>
      <c r="Q20" s="29"/>
      <c r="R20" s="29"/>
      <c r="S20" s="29"/>
      <c r="T20" s="29"/>
      <c r="U20" s="29"/>
      <c r="V20" s="105"/>
      <c r="W20" s="28"/>
      <c r="X20" s="29"/>
      <c r="Y20" s="24"/>
      <c r="Z20" s="24"/>
      <c r="AA20" s="29"/>
      <c r="AB20" s="29"/>
      <c r="AC20" s="29"/>
      <c r="AD20" s="29"/>
      <c r="AE20" s="29"/>
      <c r="AF20" s="105"/>
    </row>
    <row r="21" customFormat="false" ht="15.75" hidden="false" customHeight="true" outlineLevel="0" collapsed="false">
      <c r="A21" s="67" t="n">
        <v>16</v>
      </c>
      <c r="B21" s="69" t="s">
        <v>32</v>
      </c>
      <c r="C21" s="28"/>
      <c r="D21" s="29"/>
      <c r="E21" s="24"/>
      <c r="F21" s="24"/>
      <c r="G21" s="29"/>
      <c r="H21" s="29"/>
      <c r="I21" s="29"/>
      <c r="J21" s="29"/>
      <c r="K21" s="29"/>
      <c r="L21" s="105"/>
      <c r="M21" s="106"/>
      <c r="N21" s="29"/>
      <c r="O21" s="24"/>
      <c r="P21" s="24"/>
      <c r="Q21" s="29"/>
      <c r="R21" s="29"/>
      <c r="S21" s="29"/>
      <c r="T21" s="29"/>
      <c r="U21" s="29"/>
      <c r="V21" s="105"/>
      <c r="W21" s="28"/>
      <c r="X21" s="29"/>
      <c r="Y21" s="24"/>
      <c r="Z21" s="24"/>
      <c r="AA21" s="29"/>
      <c r="AB21" s="29"/>
      <c r="AC21" s="29"/>
      <c r="AD21" s="29"/>
      <c r="AE21" s="29"/>
      <c r="AF21" s="105"/>
    </row>
    <row r="22" customFormat="false" ht="15.75" hidden="false" customHeight="true" outlineLevel="0" collapsed="false">
      <c r="A22" s="67" t="n">
        <v>17</v>
      </c>
      <c r="B22" s="69" t="s">
        <v>33</v>
      </c>
      <c r="C22" s="28"/>
      <c r="D22" s="29"/>
      <c r="E22" s="24"/>
      <c r="F22" s="24"/>
      <c r="G22" s="29"/>
      <c r="H22" s="29"/>
      <c r="I22" s="29"/>
      <c r="J22" s="29"/>
      <c r="K22" s="29"/>
      <c r="L22" s="105"/>
      <c r="M22" s="108"/>
      <c r="N22" s="29"/>
      <c r="O22" s="24"/>
      <c r="P22" s="24"/>
      <c r="Q22" s="29"/>
      <c r="R22" s="29"/>
      <c r="S22" s="29"/>
      <c r="T22" s="29"/>
      <c r="U22" s="29"/>
      <c r="V22" s="105"/>
      <c r="W22" s="28"/>
      <c r="X22" s="29"/>
      <c r="Y22" s="24"/>
      <c r="Z22" s="24"/>
      <c r="AA22" s="29"/>
      <c r="AB22" s="29"/>
      <c r="AC22" s="29"/>
      <c r="AD22" s="29"/>
      <c r="AE22" s="29"/>
      <c r="AF22" s="105"/>
    </row>
    <row r="23" customFormat="false" ht="15.75" hidden="false" customHeight="true" outlineLevel="0" collapsed="false">
      <c r="A23" s="67" t="n">
        <v>18</v>
      </c>
      <c r="B23" s="69" t="s">
        <v>34</v>
      </c>
      <c r="C23" s="28"/>
      <c r="D23" s="29"/>
      <c r="E23" s="24"/>
      <c r="F23" s="24"/>
      <c r="G23" s="29"/>
      <c r="H23" s="29"/>
      <c r="I23" s="29"/>
      <c r="J23" s="29"/>
      <c r="K23" s="29"/>
      <c r="L23" s="105"/>
      <c r="M23" s="28"/>
      <c r="N23" s="29"/>
      <c r="O23" s="24"/>
      <c r="P23" s="24"/>
      <c r="Q23" s="29"/>
      <c r="R23" s="29"/>
      <c r="S23" s="29"/>
      <c r="T23" s="29"/>
      <c r="U23" s="29"/>
      <c r="V23" s="105"/>
      <c r="W23" s="28"/>
      <c r="X23" s="29"/>
      <c r="Y23" s="24"/>
      <c r="Z23" s="24"/>
      <c r="AA23" s="29"/>
      <c r="AB23" s="29"/>
      <c r="AC23" s="29"/>
      <c r="AD23" s="29"/>
      <c r="AE23" s="29"/>
      <c r="AF23" s="105"/>
    </row>
    <row r="24" customFormat="false" ht="15.75" hidden="false" customHeight="true" outlineLevel="0" collapsed="false">
      <c r="A24" s="67" t="n">
        <v>19</v>
      </c>
      <c r="B24" s="69" t="s">
        <v>35</v>
      </c>
      <c r="C24" s="28"/>
      <c r="D24" s="29"/>
      <c r="E24" s="24"/>
      <c r="F24" s="24"/>
      <c r="G24" s="29"/>
      <c r="H24" s="29"/>
      <c r="I24" s="29"/>
      <c r="J24" s="29"/>
      <c r="K24" s="29"/>
      <c r="L24" s="105"/>
      <c r="M24" s="106"/>
      <c r="N24" s="29"/>
      <c r="O24" s="24"/>
      <c r="P24" s="24"/>
      <c r="Q24" s="29"/>
      <c r="R24" s="29"/>
      <c r="S24" s="29"/>
      <c r="T24" s="29"/>
      <c r="U24" s="29"/>
      <c r="V24" s="105"/>
      <c r="W24" s="28"/>
      <c r="X24" s="29"/>
      <c r="Y24" s="24"/>
      <c r="Z24" s="24"/>
      <c r="AA24" s="29"/>
      <c r="AB24" s="29"/>
      <c r="AC24" s="29"/>
      <c r="AD24" s="29"/>
      <c r="AE24" s="29"/>
      <c r="AF24" s="105"/>
    </row>
    <row r="25" customFormat="false" ht="15.75" hidden="false" customHeight="true" outlineLevel="0" collapsed="false">
      <c r="A25" s="67" t="n">
        <v>20</v>
      </c>
      <c r="B25" s="69" t="s">
        <v>36</v>
      </c>
      <c r="C25" s="28"/>
      <c r="D25" s="29"/>
      <c r="E25" s="24"/>
      <c r="F25" s="24"/>
      <c r="G25" s="29"/>
      <c r="H25" s="29"/>
      <c r="I25" s="29"/>
      <c r="J25" s="29"/>
      <c r="K25" s="29"/>
      <c r="L25" s="105"/>
      <c r="M25" s="106"/>
      <c r="N25" s="29"/>
      <c r="O25" s="24"/>
      <c r="P25" s="24"/>
      <c r="Q25" s="29"/>
      <c r="R25" s="29"/>
      <c r="S25" s="29"/>
      <c r="T25" s="29"/>
      <c r="U25" s="29"/>
      <c r="V25" s="105"/>
      <c r="W25" s="28"/>
      <c r="X25" s="29"/>
      <c r="Y25" s="24"/>
      <c r="Z25" s="24"/>
      <c r="AA25" s="29"/>
      <c r="AB25" s="29"/>
      <c r="AC25" s="29"/>
      <c r="AD25" s="29"/>
      <c r="AE25" s="29"/>
      <c r="AF25" s="105"/>
    </row>
    <row r="26" customFormat="false" ht="15.75" hidden="false" customHeight="true" outlineLevel="0" collapsed="false">
      <c r="A26" s="67" t="n">
        <v>21</v>
      </c>
      <c r="B26" s="69" t="s">
        <v>37</v>
      </c>
      <c r="C26" s="30"/>
      <c r="D26" s="31"/>
      <c r="E26" s="32"/>
      <c r="F26" s="32"/>
      <c r="G26" s="31"/>
      <c r="H26" s="31"/>
      <c r="I26" s="31"/>
      <c r="J26" s="31"/>
      <c r="K26" s="31"/>
      <c r="L26" s="109"/>
      <c r="M26" s="110"/>
      <c r="N26" s="31"/>
      <c r="O26" s="32"/>
      <c r="P26" s="32"/>
      <c r="Q26" s="31"/>
      <c r="R26" s="31"/>
      <c r="S26" s="31"/>
      <c r="T26" s="31"/>
      <c r="U26" s="31"/>
      <c r="V26" s="109"/>
      <c r="W26" s="30"/>
      <c r="X26" s="31"/>
      <c r="Y26" s="32"/>
      <c r="Z26" s="32"/>
      <c r="AA26" s="31"/>
      <c r="AB26" s="31"/>
      <c r="AC26" s="31"/>
      <c r="AD26" s="31"/>
      <c r="AE26" s="31"/>
      <c r="AF26" s="109"/>
    </row>
    <row r="27" customFormat="false" ht="15.75" hidden="false" customHeight="true" outlineLevel="0" collapsed="false">
      <c r="A27" s="76" t="s">
        <v>55</v>
      </c>
      <c r="B27" s="76"/>
      <c r="C27" s="36" t="n">
        <f aca="false">SUM(C6:C26)</f>
        <v>0</v>
      </c>
      <c r="D27" s="37" t="n">
        <f aca="false">SUM(D6:D26)</f>
        <v>0</v>
      </c>
      <c r="E27" s="37" t="n">
        <f aca="false">SUM(E6:E26)</f>
        <v>0</v>
      </c>
      <c r="F27" s="37" t="n">
        <f aca="false">SUM(F6:F26)</f>
        <v>0</v>
      </c>
      <c r="G27" s="37" t="n">
        <f aca="false">SUM(G6:G26)</f>
        <v>0</v>
      </c>
      <c r="H27" s="37" t="n">
        <f aca="false">SUM(H6:H26)</f>
        <v>0</v>
      </c>
      <c r="I27" s="37" t="n">
        <f aca="false">SUM(I6:I26)</f>
        <v>0</v>
      </c>
      <c r="J27" s="37" t="n">
        <f aca="false">SUM(J6:J26)</f>
        <v>0</v>
      </c>
      <c r="K27" s="37" t="n">
        <f aca="false">SUM(K6:K26)</f>
        <v>0</v>
      </c>
      <c r="L27" s="38" t="n">
        <f aca="false">SUM(L6:L26)</f>
        <v>0</v>
      </c>
      <c r="M27" s="36" t="n">
        <f aca="false">SUM(M6:M26)</f>
        <v>0</v>
      </c>
      <c r="N27" s="37" t="n">
        <f aca="false">SUM(N6:N26)</f>
        <v>0</v>
      </c>
      <c r="O27" s="37" t="n">
        <f aca="false">SUM(O6:O26)</f>
        <v>0</v>
      </c>
      <c r="P27" s="37" t="n">
        <f aca="false">SUM(P6:P26)</f>
        <v>0</v>
      </c>
      <c r="Q27" s="37" t="n">
        <f aca="false">SUM(Q6:Q26)</f>
        <v>0</v>
      </c>
      <c r="R27" s="37" t="n">
        <f aca="false">SUM(R6:R26)</f>
        <v>0</v>
      </c>
      <c r="S27" s="37" t="n">
        <f aca="false">SUM(S6:S26)</f>
        <v>0</v>
      </c>
      <c r="T27" s="37" t="n">
        <f aca="false">SUM(T6:T26)</f>
        <v>0</v>
      </c>
      <c r="U27" s="37" t="n">
        <f aca="false">SUM(U6:U26)</f>
        <v>0</v>
      </c>
      <c r="V27" s="38" t="n">
        <f aca="false">SUM(V6:V26)</f>
        <v>0</v>
      </c>
      <c r="W27" s="36" t="n">
        <f aca="false">SUM(W6:W26)</f>
        <v>0</v>
      </c>
      <c r="X27" s="37" t="n">
        <f aca="false">SUM(X6:X26)</f>
        <v>0</v>
      </c>
      <c r="Y27" s="37" t="n">
        <f aca="false">SUM(Y6:Y26)</f>
        <v>0</v>
      </c>
      <c r="Z27" s="37" t="n">
        <f aca="false">SUM(Z6:Z26)</f>
        <v>0</v>
      </c>
      <c r="AA27" s="37" t="n">
        <f aca="false">SUM(AA6:AA26)</f>
        <v>0</v>
      </c>
      <c r="AB27" s="37" t="n">
        <f aca="false">SUM(AB6:AB26)</f>
        <v>0</v>
      </c>
      <c r="AC27" s="37" t="n">
        <f aca="false">SUM(AC6:AC26)</f>
        <v>0</v>
      </c>
      <c r="AD27" s="37" t="n">
        <f aca="false">SUM(AD6:AD26)</f>
        <v>0</v>
      </c>
      <c r="AE27" s="37" t="n">
        <f aca="false">SUM(AE6:AE26)</f>
        <v>0</v>
      </c>
      <c r="AF27" s="38" t="n">
        <f aca="false">SUM(AF6:AF26)</f>
        <v>0</v>
      </c>
    </row>
    <row r="28" s="107" customFormat="true" ht="15.75" hidden="false" customHeight="true" outlineLevel="0" collapsed="false">
      <c r="A28" s="76" t="s">
        <v>39</v>
      </c>
      <c r="B28" s="76"/>
      <c r="C28" s="39" t="n">
        <f aca="false">C24+C25+C26+C23</f>
        <v>0</v>
      </c>
      <c r="D28" s="40" t="n">
        <f aca="false">D24+D25+D26+D23</f>
        <v>0</v>
      </c>
      <c r="E28" s="40" t="n">
        <f aca="false">E24+E25+E26+E23</f>
        <v>0</v>
      </c>
      <c r="F28" s="40" t="n">
        <f aca="false">F24+F25+F26+F23</f>
        <v>0</v>
      </c>
      <c r="G28" s="40" t="n">
        <f aca="false">G24+G25+G26+G23</f>
        <v>0</v>
      </c>
      <c r="H28" s="40" t="n">
        <f aca="false">H24+H25+H26+H23</f>
        <v>0</v>
      </c>
      <c r="I28" s="40" t="n">
        <f aca="false">I24+I25+I26+I23</f>
        <v>0</v>
      </c>
      <c r="J28" s="40" t="n">
        <f aca="false">J24+J25+J26+J23</f>
        <v>0</v>
      </c>
      <c r="K28" s="40" t="n">
        <f aca="false">K24+K25+K26+K23</f>
        <v>0</v>
      </c>
      <c r="L28" s="41" t="n">
        <f aca="false">L24+L25+L26+L23</f>
        <v>0</v>
      </c>
      <c r="M28" s="39" t="n">
        <f aca="false">M24+M25+M26+M23</f>
        <v>0</v>
      </c>
      <c r="N28" s="40" t="n">
        <f aca="false">N24+N25+N26+N23</f>
        <v>0</v>
      </c>
      <c r="O28" s="40" t="n">
        <f aca="false">O24+O25+O26+O23</f>
        <v>0</v>
      </c>
      <c r="P28" s="40" t="n">
        <f aca="false">P24+P25+P26+P23</f>
        <v>0</v>
      </c>
      <c r="Q28" s="40" t="n">
        <f aca="false">Q24+Q25+Q26+Q23</f>
        <v>0</v>
      </c>
      <c r="R28" s="40" t="n">
        <f aca="false">R24+R25+R26+R23</f>
        <v>0</v>
      </c>
      <c r="S28" s="40" t="n">
        <f aca="false">S24+S25+S26+S23</f>
        <v>0</v>
      </c>
      <c r="T28" s="40" t="n">
        <f aca="false">T24+T25+T26+T23</f>
        <v>0</v>
      </c>
      <c r="U28" s="40" t="n">
        <f aca="false">U24+U25+U26+U23</f>
        <v>0</v>
      </c>
      <c r="V28" s="41" t="n">
        <f aca="false">V24+V25+V26+V23</f>
        <v>0</v>
      </c>
      <c r="W28" s="39" t="n">
        <f aca="false">W24+W25+W26+W23</f>
        <v>0</v>
      </c>
      <c r="X28" s="40" t="n">
        <f aca="false">X24+X25+X26+X23</f>
        <v>0</v>
      </c>
      <c r="Y28" s="40" t="n">
        <f aca="false">Y24+Y25+Y26+Y23</f>
        <v>0</v>
      </c>
      <c r="Z28" s="40" t="n">
        <f aca="false">Z24+Z25+Z26+Z23</f>
        <v>0</v>
      </c>
      <c r="AA28" s="40" t="n">
        <f aca="false">AA24+AA25+AA26+AA23</f>
        <v>0</v>
      </c>
      <c r="AB28" s="40" t="n">
        <f aca="false">AB24+AB25+AB26+AB23</f>
        <v>0</v>
      </c>
      <c r="AC28" s="40" t="n">
        <f aca="false">AC24+AC25+AC26+AC23</f>
        <v>0</v>
      </c>
      <c r="AD28" s="40" t="n">
        <f aca="false">AD24+AD25+AD26+AD23</f>
        <v>0</v>
      </c>
      <c r="AE28" s="40" t="n">
        <f aca="false">AE24+AE25+AE26+AE23</f>
        <v>0</v>
      </c>
      <c r="AF28" s="41" t="n">
        <f aca="false">AF24+AF25+AF26+AF23</f>
        <v>0</v>
      </c>
    </row>
    <row r="29" s="107" customFormat="true" ht="15.75" hidden="false" customHeight="true" outlineLevel="0" collapsed="false">
      <c r="A29" s="67" t="n">
        <v>22</v>
      </c>
      <c r="B29" s="77" t="s">
        <v>40</v>
      </c>
      <c r="C29" s="111"/>
      <c r="D29" s="112"/>
      <c r="E29" s="113"/>
      <c r="F29" s="113"/>
      <c r="G29" s="46"/>
      <c r="H29" s="47"/>
      <c r="I29" s="47"/>
      <c r="J29" s="47"/>
      <c r="K29" s="47"/>
      <c r="L29" s="48"/>
      <c r="M29" s="114"/>
      <c r="N29" s="46"/>
      <c r="O29" s="113"/>
      <c r="P29" s="113"/>
      <c r="Q29" s="46"/>
      <c r="R29" s="47"/>
      <c r="S29" s="47"/>
      <c r="T29" s="47"/>
      <c r="U29" s="47"/>
      <c r="V29" s="48"/>
      <c r="W29" s="114"/>
      <c r="X29" s="46"/>
      <c r="Y29" s="113"/>
      <c r="Z29" s="113"/>
      <c r="AA29" s="46"/>
      <c r="AB29" s="47"/>
      <c r="AC29" s="47"/>
      <c r="AD29" s="47"/>
      <c r="AE29" s="47"/>
      <c r="AF29" s="48"/>
    </row>
    <row r="30" customFormat="false" ht="15.75" hidden="false" customHeight="true" outlineLevel="0" collapsed="false">
      <c r="A30" s="67" t="n">
        <v>23</v>
      </c>
      <c r="B30" s="77" t="s">
        <v>41</v>
      </c>
      <c r="C30" s="108"/>
      <c r="D30" s="115"/>
      <c r="E30" s="116"/>
      <c r="F30" s="24"/>
      <c r="G30" s="29"/>
      <c r="H30" s="29"/>
      <c r="I30" s="29"/>
      <c r="J30" s="29"/>
      <c r="K30" s="29"/>
      <c r="L30" s="26"/>
      <c r="M30" s="28"/>
      <c r="N30" s="29"/>
      <c r="O30" s="116"/>
      <c r="P30" s="24"/>
      <c r="Q30" s="29"/>
      <c r="R30" s="29"/>
      <c r="S30" s="29"/>
      <c r="T30" s="29"/>
      <c r="U30" s="29"/>
      <c r="V30" s="26"/>
      <c r="W30" s="117"/>
      <c r="X30" s="118"/>
      <c r="Y30" s="116"/>
      <c r="Z30" s="24"/>
      <c r="AA30" s="118"/>
      <c r="AB30" s="118"/>
      <c r="AC30" s="118"/>
      <c r="AD30" s="118"/>
      <c r="AE30" s="118"/>
      <c r="AF30" s="26"/>
    </row>
    <row r="31" customFormat="false" ht="15.75" hidden="false" customHeight="true" outlineLevel="0" collapsed="false">
      <c r="A31" s="67" t="n">
        <v>24</v>
      </c>
      <c r="B31" s="77" t="s">
        <v>42</v>
      </c>
      <c r="C31" s="108"/>
      <c r="D31" s="115"/>
      <c r="E31" s="24"/>
      <c r="F31" s="24"/>
      <c r="G31" s="115"/>
      <c r="H31" s="29"/>
      <c r="I31" s="29"/>
      <c r="J31" s="29"/>
      <c r="K31" s="29"/>
      <c r="L31" s="26"/>
      <c r="M31" s="108"/>
      <c r="N31" s="115"/>
      <c r="O31" s="24"/>
      <c r="P31" s="24"/>
      <c r="Q31" s="115"/>
      <c r="R31" s="29"/>
      <c r="S31" s="29"/>
      <c r="T31" s="29"/>
      <c r="U31" s="29"/>
      <c r="V31" s="26"/>
      <c r="W31" s="28"/>
      <c r="X31" s="29"/>
      <c r="Y31" s="24"/>
      <c r="Z31" s="24"/>
      <c r="AA31" s="29"/>
      <c r="AB31" s="29"/>
      <c r="AC31" s="29"/>
      <c r="AD31" s="29"/>
      <c r="AE31" s="29"/>
      <c r="AF31" s="26"/>
    </row>
    <row r="32" customFormat="false" ht="15.75" hidden="false" customHeight="true" outlineLevel="0" collapsed="false">
      <c r="A32" s="67" t="n">
        <v>25</v>
      </c>
      <c r="B32" s="77" t="s">
        <v>43</v>
      </c>
      <c r="C32" s="108"/>
      <c r="D32" s="115"/>
      <c r="E32" s="24"/>
      <c r="F32" s="24"/>
      <c r="G32" s="115"/>
      <c r="H32" s="29"/>
      <c r="I32" s="29"/>
      <c r="J32" s="29"/>
      <c r="K32" s="29"/>
      <c r="L32" s="26"/>
      <c r="M32" s="108"/>
      <c r="N32" s="115"/>
      <c r="O32" s="24"/>
      <c r="P32" s="24"/>
      <c r="Q32" s="115"/>
      <c r="R32" s="29"/>
      <c r="S32" s="29"/>
      <c r="T32" s="29"/>
      <c r="U32" s="29"/>
      <c r="V32" s="26"/>
      <c r="W32" s="28"/>
      <c r="X32" s="29"/>
      <c r="Y32" s="24"/>
      <c r="Z32" s="24"/>
      <c r="AA32" s="29"/>
      <c r="AB32" s="29"/>
      <c r="AC32" s="29"/>
      <c r="AD32" s="29"/>
      <c r="AE32" s="29"/>
      <c r="AF32" s="26"/>
    </row>
    <row r="33" customFormat="false" ht="15.75" hidden="false" customHeight="true" outlineLevel="0" collapsed="false">
      <c r="A33" s="67" t="n">
        <v>26</v>
      </c>
      <c r="B33" s="77" t="s">
        <v>44</v>
      </c>
      <c r="C33" s="108"/>
      <c r="D33" s="115"/>
      <c r="E33" s="24"/>
      <c r="F33" s="24"/>
      <c r="G33" s="115"/>
      <c r="H33" s="29"/>
      <c r="I33" s="29"/>
      <c r="J33" s="29"/>
      <c r="K33" s="29"/>
      <c r="L33" s="26"/>
      <c r="M33" s="108"/>
      <c r="N33" s="115"/>
      <c r="O33" s="24"/>
      <c r="P33" s="24"/>
      <c r="Q33" s="115"/>
      <c r="R33" s="29"/>
      <c r="S33" s="29"/>
      <c r="T33" s="29"/>
      <c r="U33" s="29"/>
      <c r="V33" s="26"/>
      <c r="W33" s="28"/>
      <c r="X33" s="29"/>
      <c r="Y33" s="24"/>
      <c r="Z33" s="24"/>
      <c r="AA33" s="29"/>
      <c r="AB33" s="29"/>
      <c r="AC33" s="29"/>
      <c r="AD33" s="29"/>
      <c r="AE33" s="29"/>
      <c r="AF33" s="26"/>
    </row>
    <row r="34" customFormat="false" ht="15.75" hidden="false" customHeight="true" outlineLevel="0" collapsed="false">
      <c r="A34" s="67" t="n">
        <v>27</v>
      </c>
      <c r="B34" s="77" t="s">
        <v>45</v>
      </c>
      <c r="C34" s="108"/>
      <c r="D34" s="115"/>
      <c r="E34" s="24"/>
      <c r="F34" s="24"/>
      <c r="G34" s="115"/>
      <c r="H34" s="29"/>
      <c r="I34" s="29"/>
      <c r="J34" s="29"/>
      <c r="K34" s="29"/>
      <c r="L34" s="26"/>
      <c r="M34" s="108"/>
      <c r="N34" s="115"/>
      <c r="O34" s="24"/>
      <c r="P34" s="24"/>
      <c r="Q34" s="115"/>
      <c r="R34" s="29"/>
      <c r="S34" s="29"/>
      <c r="T34" s="29"/>
      <c r="U34" s="29"/>
      <c r="V34" s="26"/>
      <c r="W34" s="28"/>
      <c r="X34" s="29"/>
      <c r="Y34" s="24"/>
      <c r="Z34" s="24"/>
      <c r="AA34" s="29"/>
      <c r="AB34" s="29"/>
      <c r="AC34" s="29"/>
      <c r="AD34" s="29"/>
      <c r="AE34" s="29"/>
      <c r="AF34" s="26"/>
    </row>
    <row r="35" s="107" customFormat="true" ht="15.75" hidden="false" customHeight="true" outlineLevel="0" collapsed="false">
      <c r="A35" s="67" t="n">
        <v>28</v>
      </c>
      <c r="B35" s="119" t="s">
        <v>46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</row>
    <row r="36" s="107" customFormat="true" ht="15.75" hidden="false" customHeight="true" outlineLevel="0" collapsed="false">
      <c r="A36" s="67" t="n">
        <v>29</v>
      </c>
      <c r="B36" s="119" t="s">
        <v>47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</row>
    <row r="37" s="107" customFormat="true" ht="15.75" hidden="false" customHeight="true" outlineLevel="0" collapsed="false">
      <c r="A37" s="67" t="n">
        <v>30</v>
      </c>
      <c r="B37" s="119" t="s">
        <v>48</v>
      </c>
      <c r="C37" s="59" t="e">
        <f aca="false">C36/C35</f>
        <v>#DIV/0!</v>
      </c>
      <c r="D37" s="59"/>
      <c r="E37" s="59"/>
      <c r="F37" s="59"/>
      <c r="G37" s="59"/>
      <c r="H37" s="59"/>
      <c r="I37" s="59"/>
      <c r="J37" s="59"/>
      <c r="K37" s="59"/>
      <c r="L37" s="59"/>
      <c r="M37" s="59" t="e">
        <f aca="false">M36/M35</f>
        <v>#DIV/0!</v>
      </c>
      <c r="N37" s="59"/>
      <c r="O37" s="59"/>
      <c r="P37" s="59"/>
      <c r="Q37" s="59"/>
      <c r="R37" s="59"/>
      <c r="S37" s="59"/>
      <c r="T37" s="59"/>
      <c r="U37" s="59"/>
      <c r="V37" s="59"/>
      <c r="W37" s="59" t="e">
        <f aca="false">W36/W35</f>
        <v>#DIV/0!</v>
      </c>
      <c r="X37" s="59"/>
      <c r="Y37" s="59"/>
      <c r="Z37" s="59"/>
      <c r="AA37" s="59"/>
      <c r="AB37" s="59"/>
      <c r="AC37" s="59"/>
      <c r="AD37" s="59"/>
      <c r="AE37" s="59"/>
      <c r="AF37" s="59"/>
    </row>
    <row r="38" customFormat="false" ht="23.25" hidden="false" customHeight="true" outlineLevel="0" collapsed="false"/>
  </sheetData>
  <mergeCells count="19">
    <mergeCell ref="A1:AF1"/>
    <mergeCell ref="A2:AF2"/>
    <mergeCell ref="A3:AF3"/>
    <mergeCell ref="A4:A5"/>
    <mergeCell ref="B4:B5"/>
    <mergeCell ref="C4:L4"/>
    <mergeCell ref="M4:V4"/>
    <mergeCell ref="W4:AF4"/>
    <mergeCell ref="A27:B27"/>
    <mergeCell ref="A28:B28"/>
    <mergeCell ref="C35:L35"/>
    <mergeCell ref="M35:V35"/>
    <mergeCell ref="W35:AF35"/>
    <mergeCell ref="C36:L36"/>
    <mergeCell ref="M36:V36"/>
    <mergeCell ref="W36:AF36"/>
    <mergeCell ref="C37:L37"/>
    <mergeCell ref="M37:V37"/>
    <mergeCell ref="W37:AF37"/>
  </mergeCells>
  <conditionalFormatting sqref="AF27:AF28,L27:L28,V28">
    <cfRule type="cellIs" priority="2" operator="greaterThan" aboveAverage="0" equalAverage="0" bottom="0" percent="0" rank="0" text="" dxfId="0">
      <formula>'Stat-III'!$A$1-('Stat-III'!$A$1+'Stat-III'!$A$1)</formula>
    </cfRule>
    <cfRule type="cellIs" priority="3" operator="lessThan" aboveAverage="0" equalAverage="0" bottom="0" percent="0" rank="0" text="" dxfId="1">
      <formula>'Stat-III'!$A$1-('Stat-III'!$A$1+'Stat-III'!$A$1)</formula>
    </cfRule>
  </conditionalFormatting>
  <conditionalFormatting sqref="AF27">
    <cfRule type="cellIs" priority="4" operator="greaterThan" aboveAverage="0" equalAverage="0" bottom="0" percent="0" rank="0" text="" dxfId="2">
      <formula>'Stat-III'!$A$1-('Stat-III'!$A$1+'Stat-III'!$A$1)</formula>
    </cfRule>
    <cfRule type="cellIs" priority="5" operator="lessThan" aboveAverage="0" equalAverage="0" bottom="0" percent="0" rank="0" text="" dxfId="3">
      <formula>'Stat-III'!$A$1-('Stat-III'!$A$1+'Stat-III'!$A$1)</formula>
    </cfRule>
  </conditionalFormatting>
  <conditionalFormatting sqref="E6:E34,Y6:Y34,O6:O26,O28:O34">
    <cfRule type="cellIs" priority="6" operator="lessThan" aboveAverage="0" equalAverage="0" bottom="0" percent="0" rank="0" text="" dxfId="4">
      <formula>'Stat-III'!$A$1-'Stat-III'!$A$1</formula>
    </cfRule>
    <cfRule type="cellIs" priority="7" operator="greaterThan" aboveAverage="0" equalAverage="0" bottom="0" percent="0" rank="0" text="" dxfId="5">
      <formula>'Stat-III'!$A$1-'Stat-III'!$A$1</formula>
    </cfRule>
  </conditionalFormatting>
  <conditionalFormatting sqref="F6:F34,Z6:Z34,P6:P26,P28:P34">
    <cfRule type="cellIs" priority="8" operator="lessThan" aboveAverage="0" equalAverage="0" bottom="0" percent="0" rank="0" text="" dxfId="6">
      <formula>'Stat-III'!G6+'Stat-III'!H6+'Stat-III'!I6+'Stat-III'!J6</formula>
    </cfRule>
    <cfRule type="cellIs" priority="9" operator="greaterThan" aboveAverage="0" equalAverage="0" bottom="0" percent="0" rank="0" text="" dxfId="7">
      <formula>'Stat-III'!G6+'Stat-III'!H6+'Stat-III'!I6+'Stat-III'!J6</formula>
    </cfRule>
  </conditionalFormatting>
  <conditionalFormatting sqref="C6:K34,W28:W34,L27:L28,AF27:AF28,N28:U34,M6:M34,N6:U26,X6:AE34,W6:W26,V28,N27:W27">
    <cfRule type="cellIs" priority="10" operator="lessThan" aboveAverage="0" equalAverage="0" bottom="0" percent="0" rank="0" text="" dxfId="8">
      <formula>0</formula>
    </cfRule>
  </conditionalFormatting>
  <conditionalFormatting sqref="AF27">
    <cfRule type="cellIs" priority="11" operator="greaterThan" aboveAverage="0" equalAverage="0" bottom="0" percent="0" rank="0" text="" dxfId="9">
      <formula>'Stat-III'!$A$1-('Stat-III'!$A$1+'Stat-III'!$A$1)</formula>
    </cfRule>
    <cfRule type="cellIs" priority="12" operator="lessThan" aboveAverage="0" equalAverage="0" bottom="0" percent="0" rank="0" text="" dxfId="10">
      <formula>'Stat-III'!$A$1-('Stat-III'!$A$1+'Stat-III'!$A$1)</formula>
    </cfRule>
  </conditionalFormatting>
  <conditionalFormatting sqref="F6:F34,Z6:Z34,P6:P26,P28:P34">
    <cfRule type="cellIs" priority="13" operator="greaterThan" aboveAverage="0" equalAverage="0" bottom="0" percent="0" rank="0" text="" dxfId="11">
      <formula>'Stat-III'!$A$1</formula>
    </cfRule>
    <cfRule type="cellIs" priority="14" operator="greaterThan" aboveAverage="0" equalAverage="0" bottom="0" percent="0" rank="0" text="" dxfId="12">
      <formula>"E5"</formula>
    </cfRule>
  </conditionalFormatting>
  <conditionalFormatting sqref="C29:D29">
    <cfRule type="cellIs" priority="15" operator="lessThan" aboveAverage="0" equalAverage="0" bottom="0" percent="0" rank="0" text="" dxfId="13">
      <formula>0</formula>
    </cfRule>
  </conditionalFormatting>
  <conditionalFormatting sqref="C29:D29">
    <cfRule type="cellIs" priority="16" operator="lessThan" aboveAverage="0" equalAverage="0" bottom="0" percent="0" rank="0" text="" dxfId="14">
      <formula>0</formula>
    </cfRule>
  </conditionalFormatting>
  <conditionalFormatting sqref="C29:D29">
    <cfRule type="cellIs" priority="17" operator="lessThan" aboveAverage="0" equalAverage="0" bottom="0" percent="0" rank="0" text="" dxfId="15">
      <formula>0</formula>
    </cfRule>
  </conditionalFormatting>
  <conditionalFormatting sqref="C29:D29">
    <cfRule type="cellIs" priority="18" operator="lessThan" aboveAverage="0" equalAverage="0" bottom="0" percent="0" rank="0" text="" dxfId="16">
      <formula>0</formula>
    </cfRule>
  </conditionalFormatting>
  <conditionalFormatting sqref="C29:D29">
    <cfRule type="cellIs" priority="19" operator="lessThan" aboveAverage="0" equalAverage="0" bottom="0" percent="0" rank="0" text="" dxfId="17">
      <formula>0</formula>
    </cfRule>
  </conditionalFormatting>
  <conditionalFormatting sqref="C30:D34">
    <cfRule type="cellIs" priority="20" operator="lessThan" aboveAverage="0" equalAverage="0" bottom="0" percent="0" rank="0" text="" dxfId="18">
      <formula>0</formula>
    </cfRule>
  </conditionalFormatting>
  <conditionalFormatting sqref="C30:D34">
    <cfRule type="cellIs" priority="21" operator="lessThan" aboveAverage="0" equalAverage="0" bottom="0" percent="0" rank="0" text="" dxfId="19">
      <formula>0</formula>
    </cfRule>
  </conditionalFormatting>
  <conditionalFormatting sqref="C30:D34">
    <cfRule type="cellIs" priority="22" operator="lessThan" aboveAverage="0" equalAverage="0" bottom="0" percent="0" rank="0" text="" dxfId="20">
      <formula>0</formula>
    </cfRule>
  </conditionalFormatting>
  <conditionalFormatting sqref="C30:D34">
    <cfRule type="cellIs" priority="23" operator="lessThan" aboveAverage="0" equalAverage="0" bottom="0" percent="0" rank="0" text="" dxfId="21">
      <formula>0</formula>
    </cfRule>
  </conditionalFormatting>
  <conditionalFormatting sqref="C30:D34">
    <cfRule type="cellIs" priority="24" operator="lessThan" aboveAverage="0" equalAverage="0" bottom="0" percent="0" rank="0" text="" dxfId="22">
      <formula>0</formula>
    </cfRule>
  </conditionalFormatting>
  <conditionalFormatting sqref="G29:K29">
    <cfRule type="cellIs" priority="25" operator="lessThan" aboveAverage="0" equalAverage="0" bottom="0" percent="0" rank="0" text="" dxfId="23">
      <formula>0</formula>
    </cfRule>
  </conditionalFormatting>
  <conditionalFormatting sqref="G29:K29">
    <cfRule type="cellIs" priority="26" operator="lessThan" aboveAverage="0" equalAverage="0" bottom="0" percent="0" rank="0" text="" dxfId="24">
      <formula>0</formula>
    </cfRule>
  </conditionalFormatting>
  <conditionalFormatting sqref="G29:K29">
    <cfRule type="cellIs" priority="27" operator="lessThan" aboveAverage="0" equalAverage="0" bottom="0" percent="0" rank="0" text="" dxfId="25">
      <formula>0</formula>
    </cfRule>
  </conditionalFormatting>
  <conditionalFormatting sqref="G29:K29">
    <cfRule type="cellIs" priority="28" operator="lessThan" aboveAverage="0" equalAverage="0" bottom="0" percent="0" rank="0" text="" dxfId="26">
      <formula>0</formula>
    </cfRule>
  </conditionalFormatting>
  <conditionalFormatting sqref="G29:K29">
    <cfRule type="cellIs" priority="29" operator="lessThan" aboveAverage="0" equalAverage="0" bottom="0" percent="0" rank="0" text="" dxfId="27">
      <formula>0</formula>
    </cfRule>
  </conditionalFormatting>
  <conditionalFormatting sqref="G30:K34">
    <cfRule type="cellIs" priority="30" operator="lessThan" aboveAverage="0" equalAverage="0" bottom="0" percent="0" rank="0" text="" dxfId="28">
      <formula>0</formula>
    </cfRule>
  </conditionalFormatting>
  <conditionalFormatting sqref="G30:K34">
    <cfRule type="cellIs" priority="31" operator="lessThan" aboveAverage="0" equalAverage="0" bottom="0" percent="0" rank="0" text="" dxfId="29">
      <formula>0</formula>
    </cfRule>
  </conditionalFormatting>
  <conditionalFormatting sqref="G30:K34">
    <cfRule type="cellIs" priority="32" operator="lessThan" aboveAverage="0" equalAverage="0" bottom="0" percent="0" rank="0" text="" dxfId="30">
      <formula>0</formula>
    </cfRule>
  </conditionalFormatting>
  <conditionalFormatting sqref="G30:K34">
    <cfRule type="cellIs" priority="33" operator="lessThan" aboveAverage="0" equalAverage="0" bottom="0" percent="0" rank="0" text="" dxfId="31">
      <formula>0</formula>
    </cfRule>
  </conditionalFormatting>
  <conditionalFormatting sqref="G30:K34">
    <cfRule type="cellIs" priority="34" operator="lessThan" aboveAverage="0" equalAverage="0" bottom="0" percent="0" rank="0" text="" dxfId="32">
      <formula>0</formula>
    </cfRule>
  </conditionalFormatting>
  <conditionalFormatting sqref="M6:N11">
    <cfRule type="cellIs" priority="35" operator="lessThan" aboveAverage="0" equalAverage="0" bottom="0" percent="0" rank="0" text="" dxfId="33">
      <formula>0</formula>
    </cfRule>
  </conditionalFormatting>
  <conditionalFormatting sqref="M6:N11">
    <cfRule type="cellIs" priority="36" operator="lessThan" aboveAverage="0" equalAverage="0" bottom="0" percent="0" rank="0" text="" dxfId="34">
      <formula>0</formula>
    </cfRule>
  </conditionalFormatting>
  <conditionalFormatting sqref="M6:N11">
    <cfRule type="cellIs" priority="37" operator="lessThan" aboveAverage="0" equalAverage="0" bottom="0" percent="0" rank="0" text="" dxfId="35">
      <formula>0</formula>
    </cfRule>
  </conditionalFormatting>
  <conditionalFormatting sqref="M6:N11">
    <cfRule type="cellIs" priority="38" operator="lessThan" aboveAverage="0" equalAverage="0" bottom="0" percent="0" rank="0" text="" dxfId="36">
      <formula>0</formula>
    </cfRule>
  </conditionalFormatting>
  <conditionalFormatting sqref="M6:N11">
    <cfRule type="cellIs" priority="39" operator="lessThan" aboveAverage="0" equalAverage="0" bottom="0" percent="0" rank="0" text="" dxfId="37">
      <formula>0</formula>
    </cfRule>
  </conditionalFormatting>
  <conditionalFormatting sqref="Q6:U11">
    <cfRule type="cellIs" priority="40" operator="lessThan" aboveAverage="0" equalAverage="0" bottom="0" percent="0" rank="0" text="" dxfId="38">
      <formula>0</formula>
    </cfRule>
  </conditionalFormatting>
  <conditionalFormatting sqref="Q6:U11">
    <cfRule type="cellIs" priority="41" operator="lessThan" aboveAverage="0" equalAverage="0" bottom="0" percent="0" rank="0" text="" dxfId="39">
      <formula>0</formula>
    </cfRule>
  </conditionalFormatting>
  <conditionalFormatting sqref="Q6:U11">
    <cfRule type="cellIs" priority="42" operator="lessThan" aboveAverage="0" equalAverage="0" bottom="0" percent="0" rank="0" text="" dxfId="40">
      <formula>0</formula>
    </cfRule>
  </conditionalFormatting>
  <conditionalFormatting sqref="Q6:U11">
    <cfRule type="cellIs" priority="43" operator="lessThan" aboveAverage="0" equalAverage="0" bottom="0" percent="0" rank="0" text="" dxfId="41">
      <formula>0</formula>
    </cfRule>
  </conditionalFormatting>
  <conditionalFormatting sqref="Q6:U11">
    <cfRule type="cellIs" priority="44" operator="lessThan" aboveAverage="0" equalAverage="0" bottom="0" percent="0" rank="0" text="" dxfId="42">
      <formula>0</formula>
    </cfRule>
  </conditionalFormatting>
  <conditionalFormatting sqref="M12:N26">
    <cfRule type="cellIs" priority="45" operator="lessThan" aboveAverage="0" equalAverage="0" bottom="0" percent="0" rank="0" text="" dxfId="43">
      <formula>0</formula>
    </cfRule>
  </conditionalFormatting>
  <conditionalFormatting sqref="M12:N26">
    <cfRule type="cellIs" priority="46" operator="lessThan" aboveAverage="0" equalAverage="0" bottom="0" percent="0" rank="0" text="" dxfId="44">
      <formula>0</formula>
    </cfRule>
  </conditionalFormatting>
  <conditionalFormatting sqref="M12:N26">
    <cfRule type="cellIs" priority="47" operator="lessThan" aboveAverage="0" equalAverage="0" bottom="0" percent="0" rank="0" text="" dxfId="45">
      <formula>0</formula>
    </cfRule>
  </conditionalFormatting>
  <conditionalFormatting sqref="M12:N26">
    <cfRule type="cellIs" priority="48" operator="lessThan" aboveAverage="0" equalAverage="0" bottom="0" percent="0" rank="0" text="" dxfId="46">
      <formula>0</formula>
    </cfRule>
  </conditionalFormatting>
  <conditionalFormatting sqref="M12:N26">
    <cfRule type="cellIs" priority="49" operator="lessThan" aboveAverage="0" equalAverage="0" bottom="0" percent="0" rank="0" text="" dxfId="47">
      <formula>0</formula>
    </cfRule>
  </conditionalFormatting>
  <conditionalFormatting sqref="Q12:U26">
    <cfRule type="cellIs" priority="50" operator="lessThan" aboveAverage="0" equalAverage="0" bottom="0" percent="0" rank="0" text="" dxfId="48">
      <formula>0</formula>
    </cfRule>
  </conditionalFormatting>
  <conditionalFormatting sqref="Q12:U26">
    <cfRule type="cellIs" priority="51" operator="lessThan" aboveAverage="0" equalAverage="0" bottom="0" percent="0" rank="0" text="" dxfId="49">
      <formula>0</formula>
    </cfRule>
  </conditionalFormatting>
  <conditionalFormatting sqref="Q12:U26">
    <cfRule type="cellIs" priority="52" operator="lessThan" aboveAverage="0" equalAverage="0" bottom="0" percent="0" rank="0" text="" dxfId="50">
      <formula>0</formula>
    </cfRule>
  </conditionalFormatting>
  <conditionalFormatting sqref="Q12:U26">
    <cfRule type="cellIs" priority="53" operator="lessThan" aboveAverage="0" equalAverage="0" bottom="0" percent="0" rank="0" text="" dxfId="51">
      <formula>0</formula>
    </cfRule>
  </conditionalFormatting>
  <conditionalFormatting sqref="Q12:U26">
    <cfRule type="cellIs" priority="54" operator="lessThan" aboveAverage="0" equalAverage="0" bottom="0" percent="0" rank="0" text="" dxfId="52">
      <formula>0</formula>
    </cfRule>
  </conditionalFormatting>
  <conditionalFormatting sqref="M29:N29">
    <cfRule type="cellIs" priority="55" operator="lessThan" aboveAverage="0" equalAverage="0" bottom="0" percent="0" rank="0" text="" dxfId="53">
      <formula>0</formula>
    </cfRule>
  </conditionalFormatting>
  <conditionalFormatting sqref="M29:N29">
    <cfRule type="cellIs" priority="56" operator="lessThan" aboveAverage="0" equalAverage="0" bottom="0" percent="0" rank="0" text="" dxfId="54">
      <formula>0</formula>
    </cfRule>
  </conditionalFormatting>
  <conditionalFormatting sqref="M29:N29">
    <cfRule type="cellIs" priority="57" operator="lessThan" aboveAverage="0" equalAverage="0" bottom="0" percent="0" rank="0" text="" dxfId="55">
      <formula>0</formula>
    </cfRule>
  </conditionalFormatting>
  <conditionalFormatting sqref="M29:N29">
    <cfRule type="cellIs" priority="58" operator="lessThan" aboveAverage="0" equalAverage="0" bottom="0" percent="0" rank="0" text="" dxfId="56">
      <formula>0</formula>
    </cfRule>
  </conditionalFormatting>
  <conditionalFormatting sqref="M29:N29">
    <cfRule type="cellIs" priority="59" operator="lessThan" aboveAverage="0" equalAverage="0" bottom="0" percent="0" rank="0" text="" dxfId="57">
      <formula>0</formula>
    </cfRule>
  </conditionalFormatting>
  <conditionalFormatting sqref="Q29:U29">
    <cfRule type="cellIs" priority="60" operator="lessThan" aboveAverage="0" equalAverage="0" bottom="0" percent="0" rank="0" text="" dxfId="58">
      <formula>0</formula>
    </cfRule>
  </conditionalFormatting>
  <conditionalFormatting sqref="Q29:U29">
    <cfRule type="cellIs" priority="61" operator="lessThan" aboveAverage="0" equalAverage="0" bottom="0" percent="0" rank="0" text="" dxfId="59">
      <formula>0</formula>
    </cfRule>
  </conditionalFormatting>
  <conditionalFormatting sqref="Q29:U29">
    <cfRule type="cellIs" priority="62" operator="lessThan" aboveAverage="0" equalAverage="0" bottom="0" percent="0" rank="0" text="" dxfId="60">
      <formula>0</formula>
    </cfRule>
  </conditionalFormatting>
  <conditionalFormatting sqref="Q29:U29">
    <cfRule type="cellIs" priority="63" operator="lessThan" aboveAverage="0" equalAverage="0" bottom="0" percent="0" rank="0" text="" dxfId="61">
      <formula>0</formula>
    </cfRule>
  </conditionalFormatting>
  <conditionalFormatting sqref="Q29:U29">
    <cfRule type="cellIs" priority="64" operator="lessThan" aboveAverage="0" equalAverage="0" bottom="0" percent="0" rank="0" text="" dxfId="62">
      <formula>0</formula>
    </cfRule>
  </conditionalFormatting>
  <conditionalFormatting sqref="M30:N34">
    <cfRule type="cellIs" priority="65" operator="lessThan" aboveAverage="0" equalAverage="0" bottom="0" percent="0" rank="0" text="" dxfId="63">
      <formula>0</formula>
    </cfRule>
  </conditionalFormatting>
  <conditionalFormatting sqref="M30:N34">
    <cfRule type="cellIs" priority="66" operator="lessThan" aboveAverage="0" equalAverage="0" bottom="0" percent="0" rank="0" text="" dxfId="64">
      <formula>0</formula>
    </cfRule>
  </conditionalFormatting>
  <conditionalFormatting sqref="M30:N34">
    <cfRule type="cellIs" priority="67" operator="lessThan" aboveAverage="0" equalAverage="0" bottom="0" percent="0" rank="0" text="" dxfId="65">
      <formula>0</formula>
    </cfRule>
  </conditionalFormatting>
  <conditionalFormatting sqref="M30:N34">
    <cfRule type="cellIs" priority="68" operator="lessThan" aboveAverage="0" equalAverage="0" bottom="0" percent="0" rank="0" text="" dxfId="66">
      <formula>0</formula>
    </cfRule>
  </conditionalFormatting>
  <conditionalFormatting sqref="M30:N34">
    <cfRule type="cellIs" priority="69" operator="lessThan" aboveAverage="0" equalAverage="0" bottom="0" percent="0" rank="0" text="" dxfId="67">
      <formula>0</formula>
    </cfRule>
  </conditionalFormatting>
  <conditionalFormatting sqref="Q30:U34">
    <cfRule type="cellIs" priority="70" operator="lessThan" aboveAverage="0" equalAverage="0" bottom="0" percent="0" rank="0" text="" dxfId="68">
      <formula>0</formula>
    </cfRule>
  </conditionalFormatting>
  <conditionalFormatting sqref="Q30:U34">
    <cfRule type="cellIs" priority="71" operator="lessThan" aboveAverage="0" equalAverage="0" bottom="0" percent="0" rank="0" text="" dxfId="69">
      <formula>0</formula>
    </cfRule>
  </conditionalFormatting>
  <conditionalFormatting sqref="Q30:U34">
    <cfRule type="cellIs" priority="72" operator="lessThan" aboveAverage="0" equalAverage="0" bottom="0" percent="0" rank="0" text="" dxfId="70">
      <formula>0</formula>
    </cfRule>
  </conditionalFormatting>
  <conditionalFormatting sqref="Q30:U34">
    <cfRule type="cellIs" priority="73" operator="lessThan" aboveAverage="0" equalAverage="0" bottom="0" percent="0" rank="0" text="" dxfId="71">
      <formula>0</formula>
    </cfRule>
  </conditionalFormatting>
  <conditionalFormatting sqref="Q30:U34">
    <cfRule type="cellIs" priority="74" operator="lessThan" aboveAverage="0" equalAverage="0" bottom="0" percent="0" rank="0" text="" dxfId="72">
      <formula>0</formula>
    </cfRule>
  </conditionalFormatting>
  <conditionalFormatting sqref="W6:X11">
    <cfRule type="cellIs" priority="75" operator="lessThan" aboveAverage="0" equalAverage="0" bottom="0" percent="0" rank="0" text="" dxfId="73">
      <formula>0</formula>
    </cfRule>
  </conditionalFormatting>
  <conditionalFormatting sqref="W6:X11">
    <cfRule type="cellIs" priority="76" operator="lessThan" aboveAverage="0" equalAverage="0" bottom="0" percent="0" rank="0" text="" dxfId="74">
      <formula>0</formula>
    </cfRule>
  </conditionalFormatting>
  <conditionalFormatting sqref="W6:X11">
    <cfRule type="cellIs" priority="77" operator="lessThan" aboveAverage="0" equalAverage="0" bottom="0" percent="0" rank="0" text="" dxfId="75">
      <formula>0</formula>
    </cfRule>
  </conditionalFormatting>
  <conditionalFormatting sqref="W6:X11">
    <cfRule type="cellIs" priority="78" operator="lessThan" aboveAverage="0" equalAverage="0" bottom="0" percent="0" rank="0" text="" dxfId="76">
      <formula>0</formula>
    </cfRule>
  </conditionalFormatting>
  <conditionalFormatting sqref="W6:X11">
    <cfRule type="cellIs" priority="79" operator="lessThan" aboveAverage="0" equalAverage="0" bottom="0" percent="0" rank="0" text="" dxfId="77">
      <formula>0</formula>
    </cfRule>
  </conditionalFormatting>
  <conditionalFormatting sqref="AA6:AE11">
    <cfRule type="cellIs" priority="80" operator="lessThan" aboveAverage="0" equalAverage="0" bottom="0" percent="0" rank="0" text="" dxfId="78">
      <formula>0</formula>
    </cfRule>
  </conditionalFormatting>
  <conditionalFormatting sqref="AA6:AE11">
    <cfRule type="cellIs" priority="81" operator="lessThan" aboveAverage="0" equalAverage="0" bottom="0" percent="0" rank="0" text="" dxfId="79">
      <formula>0</formula>
    </cfRule>
  </conditionalFormatting>
  <conditionalFormatting sqref="AA6:AE11">
    <cfRule type="cellIs" priority="82" operator="lessThan" aboveAverage="0" equalAverage="0" bottom="0" percent="0" rank="0" text="" dxfId="80">
      <formula>0</formula>
    </cfRule>
  </conditionalFormatting>
  <conditionalFormatting sqref="AA6:AE11">
    <cfRule type="cellIs" priority="83" operator="lessThan" aboveAverage="0" equalAverage="0" bottom="0" percent="0" rank="0" text="" dxfId="81">
      <formula>0</formula>
    </cfRule>
  </conditionalFormatting>
  <conditionalFormatting sqref="AA6:AE11">
    <cfRule type="cellIs" priority="84" operator="lessThan" aboveAverage="0" equalAverage="0" bottom="0" percent="0" rank="0" text="" dxfId="82">
      <formula>0</formula>
    </cfRule>
  </conditionalFormatting>
  <conditionalFormatting sqref="W12:X26">
    <cfRule type="cellIs" priority="85" operator="lessThan" aboveAverage="0" equalAverage="0" bottom="0" percent="0" rank="0" text="" dxfId="83">
      <formula>0</formula>
    </cfRule>
  </conditionalFormatting>
  <conditionalFormatting sqref="W12:X26">
    <cfRule type="cellIs" priority="86" operator="lessThan" aboveAverage="0" equalAverage="0" bottom="0" percent="0" rank="0" text="" dxfId="84">
      <formula>0</formula>
    </cfRule>
  </conditionalFormatting>
  <conditionalFormatting sqref="W12:X26">
    <cfRule type="cellIs" priority="87" operator="lessThan" aboveAverage="0" equalAverage="0" bottom="0" percent="0" rank="0" text="" dxfId="85">
      <formula>0</formula>
    </cfRule>
  </conditionalFormatting>
  <conditionalFormatting sqref="W12:X26">
    <cfRule type="cellIs" priority="88" operator="lessThan" aboveAverage="0" equalAverage="0" bottom="0" percent="0" rank="0" text="" dxfId="86">
      <formula>0</formula>
    </cfRule>
  </conditionalFormatting>
  <conditionalFormatting sqref="W12:X26">
    <cfRule type="cellIs" priority="89" operator="lessThan" aboveAverage="0" equalAverage="0" bottom="0" percent="0" rank="0" text="" dxfId="87">
      <formula>0</formula>
    </cfRule>
  </conditionalFormatting>
  <conditionalFormatting sqref="AA12:AE26">
    <cfRule type="cellIs" priority="90" operator="lessThan" aboveAverage="0" equalAverage="0" bottom="0" percent="0" rank="0" text="" dxfId="88">
      <formula>0</formula>
    </cfRule>
  </conditionalFormatting>
  <conditionalFormatting sqref="AA12:AE26">
    <cfRule type="cellIs" priority="91" operator="lessThan" aboveAverage="0" equalAverage="0" bottom="0" percent="0" rank="0" text="" dxfId="89">
      <formula>0</formula>
    </cfRule>
  </conditionalFormatting>
  <conditionalFormatting sqref="AA12:AE26">
    <cfRule type="cellIs" priority="92" operator="lessThan" aboveAverage="0" equalAverage="0" bottom="0" percent="0" rank="0" text="" dxfId="90">
      <formula>0</formula>
    </cfRule>
  </conditionalFormatting>
  <conditionalFormatting sqref="AA12:AE26">
    <cfRule type="cellIs" priority="93" operator="lessThan" aboveAverage="0" equalAverage="0" bottom="0" percent="0" rank="0" text="" dxfId="91">
      <formula>0</formula>
    </cfRule>
  </conditionalFormatting>
  <conditionalFormatting sqref="AA12:AE26">
    <cfRule type="cellIs" priority="94" operator="lessThan" aboveAverage="0" equalAverage="0" bottom="0" percent="0" rank="0" text="" dxfId="92">
      <formula>0</formula>
    </cfRule>
  </conditionalFormatting>
  <conditionalFormatting sqref="W29:X29">
    <cfRule type="cellIs" priority="95" operator="lessThan" aboveAverage="0" equalAverage="0" bottom="0" percent="0" rank="0" text="" dxfId="93">
      <formula>0</formula>
    </cfRule>
  </conditionalFormatting>
  <conditionalFormatting sqref="W29:X29">
    <cfRule type="cellIs" priority="96" operator="lessThan" aboveAverage="0" equalAverage="0" bottom="0" percent="0" rank="0" text="" dxfId="94">
      <formula>0</formula>
    </cfRule>
  </conditionalFormatting>
  <conditionalFormatting sqref="W29:X29">
    <cfRule type="cellIs" priority="97" operator="lessThan" aboveAverage="0" equalAverage="0" bottom="0" percent="0" rank="0" text="" dxfId="95">
      <formula>0</formula>
    </cfRule>
  </conditionalFormatting>
  <conditionalFormatting sqref="W29:X29">
    <cfRule type="cellIs" priority="98" operator="lessThan" aboveAverage="0" equalAverage="0" bottom="0" percent="0" rank="0" text="" dxfId="96">
      <formula>0</formula>
    </cfRule>
  </conditionalFormatting>
  <conditionalFormatting sqref="W29:X29">
    <cfRule type="cellIs" priority="99" operator="lessThan" aboveAverage="0" equalAverage="0" bottom="0" percent="0" rank="0" text="" dxfId="97">
      <formula>0</formula>
    </cfRule>
  </conditionalFormatting>
  <conditionalFormatting sqref="AA29:AE29">
    <cfRule type="cellIs" priority="100" operator="lessThan" aboveAverage="0" equalAverage="0" bottom="0" percent="0" rank="0" text="" dxfId="98">
      <formula>0</formula>
    </cfRule>
  </conditionalFormatting>
  <conditionalFormatting sqref="AA29:AE29">
    <cfRule type="cellIs" priority="101" operator="lessThan" aboveAverage="0" equalAverage="0" bottom="0" percent="0" rank="0" text="" dxfId="99">
      <formula>0</formula>
    </cfRule>
  </conditionalFormatting>
  <conditionalFormatting sqref="AA29:AE29">
    <cfRule type="cellIs" priority="102" operator="lessThan" aboveAverage="0" equalAverage="0" bottom="0" percent="0" rank="0" text="" dxfId="100">
      <formula>0</formula>
    </cfRule>
  </conditionalFormatting>
  <conditionalFormatting sqref="AA29:AE29">
    <cfRule type="cellIs" priority="103" operator="lessThan" aboveAverage="0" equalAverage="0" bottom="0" percent="0" rank="0" text="" dxfId="101">
      <formula>0</formula>
    </cfRule>
  </conditionalFormatting>
  <conditionalFormatting sqref="AA29:AE29">
    <cfRule type="cellIs" priority="104" operator="lessThan" aboveAverage="0" equalAverage="0" bottom="0" percent="0" rank="0" text="" dxfId="102">
      <formula>0</formula>
    </cfRule>
  </conditionalFormatting>
  <conditionalFormatting sqref="W30:X34">
    <cfRule type="cellIs" priority="105" operator="lessThan" aboveAverage="0" equalAverage="0" bottom="0" percent="0" rank="0" text="" dxfId="103">
      <formula>0</formula>
    </cfRule>
  </conditionalFormatting>
  <conditionalFormatting sqref="W30:X34">
    <cfRule type="cellIs" priority="106" operator="lessThan" aboveAverage="0" equalAverage="0" bottom="0" percent="0" rank="0" text="" dxfId="104">
      <formula>0</formula>
    </cfRule>
  </conditionalFormatting>
  <conditionalFormatting sqref="W30:X34">
    <cfRule type="cellIs" priority="107" operator="lessThan" aboveAverage="0" equalAverage="0" bottom="0" percent="0" rank="0" text="" dxfId="105">
      <formula>0</formula>
    </cfRule>
  </conditionalFormatting>
  <conditionalFormatting sqref="W30:X34">
    <cfRule type="cellIs" priority="108" operator="lessThan" aboveAverage="0" equalAverage="0" bottom="0" percent="0" rank="0" text="" dxfId="106">
      <formula>0</formula>
    </cfRule>
  </conditionalFormatting>
  <conditionalFormatting sqref="W30:X34">
    <cfRule type="cellIs" priority="109" operator="lessThan" aboveAverage="0" equalAverage="0" bottom="0" percent="0" rank="0" text="" dxfId="107">
      <formula>0</formula>
    </cfRule>
  </conditionalFormatting>
  <conditionalFormatting sqref="AA30:AE34">
    <cfRule type="cellIs" priority="110" operator="lessThan" aboveAverage="0" equalAverage="0" bottom="0" percent="0" rank="0" text="" dxfId="108">
      <formula>0</formula>
    </cfRule>
  </conditionalFormatting>
  <conditionalFormatting sqref="AA30:AE34">
    <cfRule type="cellIs" priority="111" operator="lessThan" aboveAverage="0" equalAverage="0" bottom="0" percent="0" rank="0" text="" dxfId="109">
      <formula>0</formula>
    </cfRule>
  </conditionalFormatting>
  <conditionalFormatting sqref="AA30:AE34">
    <cfRule type="cellIs" priority="112" operator="lessThan" aboveAverage="0" equalAverage="0" bottom="0" percent="0" rank="0" text="" dxfId="110">
      <formula>0</formula>
    </cfRule>
  </conditionalFormatting>
  <conditionalFormatting sqref="AA30:AE34">
    <cfRule type="cellIs" priority="113" operator="lessThan" aboveAverage="0" equalAverage="0" bottom="0" percent="0" rank="0" text="" dxfId="111">
      <formula>0</formula>
    </cfRule>
  </conditionalFormatting>
  <conditionalFormatting sqref="AA30:AE34">
    <cfRule type="cellIs" priority="114" operator="lessThan" aboveAverage="0" equalAverage="0" bottom="0" percent="0" rank="0" text="" dxfId="112">
      <formula>0</formula>
    </cfRule>
  </conditionalFormatting>
  <printOptions headings="false" gridLines="true" gridLinesSet="true" horizontalCentered="false" verticalCentered="false"/>
  <pageMargins left="0.840277777777778" right="0.170138888888889" top="0.659722222222222" bottom="0.25" header="0.511805555555555" footer="0.511805555555555"/>
  <pageSetup paperSize="5" scale="9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Y218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A3" activeCellId="0" sqref="A3"/>
    </sheetView>
  </sheetViews>
  <sheetFormatPr defaultRowHeight="14"/>
  <cols>
    <col collapsed="false" hidden="false" max="1" min="1" style="121" width="4.5"/>
    <col collapsed="false" hidden="false" max="2" min="2" style="121" width="16.3163265306122"/>
    <col collapsed="false" hidden="false" max="3" min="3" style="121" width="12.984693877551"/>
    <col collapsed="false" hidden="false" max="9" min="4" style="121" width="6.3265306122449"/>
    <col collapsed="false" hidden="false" max="10" min="10" style="121" width="6.65816326530612"/>
    <col collapsed="false" hidden="false" max="11" min="11" style="121" width="6.3265306122449"/>
    <col collapsed="false" hidden="false" max="12" min="12" style="121" width="10.6530612244898"/>
    <col collapsed="false" hidden="false" max="19" min="13" style="121" width="6.5"/>
    <col collapsed="false" hidden="false" max="21" min="20" style="121" width="6.82142857142857"/>
    <col collapsed="false" hidden="false" max="22" min="22" style="121" width="7.3265306122449"/>
    <col collapsed="false" hidden="false" max="23" min="23" style="121" width="7.49489795918367"/>
    <col collapsed="false" hidden="false" max="257" min="24" style="121" width="9.1530612244898"/>
    <col collapsed="false" hidden="false" max="1025" min="258" style="0" width="9.1530612244898"/>
  </cols>
  <sheetData>
    <row r="1" customFormat="false" ht="15" hidden="false" customHeight="true" outlineLevel="0" collapsed="false">
      <c r="A1" s="61" t="s">
        <v>80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customFormat="false" ht="15" hidden="false" customHeight="true" outlineLevel="0" collapsed="false">
      <c r="A2" s="61" t="s">
        <v>81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customFormat="false" ht="15" hidden="false" customHeight="true" outlineLevel="0" collapsed="false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customFormat="false" ht="17.25" hidden="false" customHeight="true" outlineLevel="0" collapsed="false">
      <c r="A4" s="60"/>
      <c r="B4" s="122"/>
      <c r="C4" s="123" t="s">
        <v>82</v>
      </c>
      <c r="D4" s="123"/>
      <c r="E4" s="123"/>
      <c r="F4" s="123"/>
      <c r="G4" s="123"/>
      <c r="H4" s="123"/>
      <c r="I4" s="123"/>
      <c r="J4" s="123"/>
      <c r="K4" s="123"/>
      <c r="L4" s="124" t="s">
        <v>83</v>
      </c>
      <c r="M4" s="124"/>
      <c r="N4" s="124"/>
      <c r="O4" s="124"/>
      <c r="P4" s="124"/>
      <c r="Q4" s="124"/>
      <c r="R4" s="124"/>
      <c r="S4" s="124"/>
      <c r="T4" s="124"/>
      <c r="U4" s="125" t="s">
        <v>84</v>
      </c>
      <c r="V4" s="126" t="s">
        <v>85</v>
      </c>
    </row>
    <row r="5" s="128" customFormat="true" ht="55" hidden="false" customHeight="false" outlineLevel="0" collapsed="false">
      <c r="A5" s="63" t="s">
        <v>86</v>
      </c>
      <c r="B5" s="76" t="s">
        <v>87</v>
      </c>
      <c r="C5" s="127" t="s">
        <v>88</v>
      </c>
      <c r="D5" s="67" t="s">
        <v>11</v>
      </c>
      <c r="E5" s="67" t="s">
        <v>12</v>
      </c>
      <c r="F5" s="67" t="s">
        <v>89</v>
      </c>
      <c r="G5" s="67" t="s">
        <v>15</v>
      </c>
      <c r="H5" s="63" t="s">
        <v>90</v>
      </c>
      <c r="I5" s="67" t="s">
        <v>91</v>
      </c>
      <c r="J5" s="67" t="s">
        <v>14</v>
      </c>
      <c r="K5" s="68" t="s">
        <v>16</v>
      </c>
      <c r="L5" s="127" t="s">
        <v>92</v>
      </c>
      <c r="M5" s="67" t="s">
        <v>11</v>
      </c>
      <c r="N5" s="67" t="s">
        <v>12</v>
      </c>
      <c r="O5" s="67" t="s">
        <v>89</v>
      </c>
      <c r="P5" s="67" t="s">
        <v>15</v>
      </c>
      <c r="Q5" s="63" t="s">
        <v>93</v>
      </c>
      <c r="R5" s="67" t="s">
        <v>91</v>
      </c>
      <c r="S5" s="63" t="s">
        <v>14</v>
      </c>
      <c r="T5" s="64" t="s">
        <v>16</v>
      </c>
      <c r="U5" s="125"/>
      <c r="V5" s="126"/>
    </row>
    <row r="6" s="130" customFormat="true" ht="13.5" hidden="false" customHeight="true" outlineLevel="0" collapsed="false">
      <c r="A6" s="102" t="n">
        <v>1</v>
      </c>
      <c r="B6" s="129" t="n">
        <v>2</v>
      </c>
      <c r="C6" s="101" t="n">
        <v>3</v>
      </c>
      <c r="D6" s="102" t="n">
        <v>4</v>
      </c>
      <c r="E6" s="102" t="n">
        <v>5</v>
      </c>
      <c r="F6" s="102" t="n">
        <v>6</v>
      </c>
      <c r="G6" s="102" t="n">
        <v>7</v>
      </c>
      <c r="H6" s="95" t="n">
        <v>8</v>
      </c>
      <c r="I6" s="102" t="n">
        <v>9</v>
      </c>
      <c r="J6" s="102" t="n">
        <v>10</v>
      </c>
      <c r="K6" s="103" t="n">
        <v>11</v>
      </c>
      <c r="L6" s="101" t="n">
        <v>12</v>
      </c>
      <c r="M6" s="102" t="n">
        <v>13</v>
      </c>
      <c r="N6" s="102" t="n">
        <v>14</v>
      </c>
      <c r="O6" s="102" t="n">
        <v>15</v>
      </c>
      <c r="P6" s="102" t="n">
        <v>16</v>
      </c>
      <c r="Q6" s="102" t="n">
        <v>17</v>
      </c>
      <c r="R6" s="102" t="n">
        <v>18</v>
      </c>
      <c r="S6" s="102" t="n">
        <v>19</v>
      </c>
      <c r="T6" s="129" t="n">
        <v>20</v>
      </c>
      <c r="U6" s="101" t="n">
        <v>21</v>
      </c>
      <c r="V6" s="103" t="n">
        <v>22</v>
      </c>
    </row>
    <row r="7" s="1" customFormat="true" ht="18" hidden="false" customHeight="true" outlineLevel="0" collapsed="false">
      <c r="A7" s="95" t="n">
        <v>1</v>
      </c>
      <c r="B7" s="131" t="s">
        <v>17</v>
      </c>
      <c r="C7" s="28"/>
      <c r="D7" s="29"/>
      <c r="E7" s="29"/>
      <c r="F7" s="29"/>
      <c r="G7" s="29"/>
      <c r="H7" s="29"/>
      <c r="I7" s="29"/>
      <c r="J7" s="29"/>
      <c r="K7" s="105"/>
      <c r="L7" s="28"/>
      <c r="M7" s="29"/>
      <c r="N7" s="29"/>
      <c r="O7" s="29"/>
      <c r="P7" s="29"/>
      <c r="Q7" s="29"/>
      <c r="R7" s="29"/>
      <c r="S7" s="29"/>
      <c r="T7" s="132"/>
      <c r="U7" s="133" t="n">
        <f aca="false">J7+S7</f>
        <v>0</v>
      </c>
      <c r="V7" s="134" t="n">
        <f aca="false">K7+T7</f>
        <v>0</v>
      </c>
      <c r="W7" s="135"/>
      <c r="X7" s="121"/>
      <c r="Y7" s="121"/>
    </row>
    <row r="8" s="1" customFormat="true" ht="18" hidden="false" customHeight="true" outlineLevel="0" collapsed="false">
      <c r="A8" s="95" t="n">
        <v>2</v>
      </c>
      <c r="B8" s="131" t="s">
        <v>18</v>
      </c>
      <c r="C8" s="28"/>
      <c r="D8" s="29"/>
      <c r="E8" s="29"/>
      <c r="F8" s="29"/>
      <c r="G8" s="29"/>
      <c r="H8" s="29"/>
      <c r="I8" s="29"/>
      <c r="J8" s="29"/>
      <c r="K8" s="105"/>
      <c r="L8" s="28"/>
      <c r="M8" s="29"/>
      <c r="N8" s="29"/>
      <c r="O8" s="29"/>
      <c r="P8" s="29"/>
      <c r="Q8" s="29"/>
      <c r="R8" s="29"/>
      <c r="S8" s="29"/>
      <c r="T8" s="132"/>
      <c r="U8" s="133" t="n">
        <f aca="false">J8+S8</f>
        <v>0</v>
      </c>
      <c r="V8" s="134" t="n">
        <f aca="false">K8+T8</f>
        <v>0</v>
      </c>
      <c r="W8" s="135"/>
      <c r="X8" s="121"/>
      <c r="Y8" s="121"/>
    </row>
    <row r="9" s="1" customFormat="true" ht="18" hidden="false" customHeight="true" outlineLevel="0" collapsed="false">
      <c r="A9" s="95" t="n">
        <v>3</v>
      </c>
      <c r="B9" s="131" t="s">
        <v>19</v>
      </c>
      <c r="C9" s="28"/>
      <c r="D9" s="29"/>
      <c r="E9" s="29"/>
      <c r="F9" s="29"/>
      <c r="G9" s="29"/>
      <c r="H9" s="29"/>
      <c r="I9" s="29"/>
      <c r="J9" s="29"/>
      <c r="K9" s="105"/>
      <c r="L9" s="28"/>
      <c r="M9" s="29"/>
      <c r="N9" s="29"/>
      <c r="O9" s="29"/>
      <c r="P9" s="29"/>
      <c r="Q9" s="29"/>
      <c r="R9" s="29"/>
      <c r="S9" s="29"/>
      <c r="T9" s="132"/>
      <c r="U9" s="133" t="n">
        <f aca="false">J9+S9</f>
        <v>0</v>
      </c>
      <c r="V9" s="134" t="n">
        <f aca="false">K9+T9</f>
        <v>0</v>
      </c>
      <c r="W9" s="135"/>
      <c r="X9" s="121"/>
      <c r="Y9" s="121"/>
    </row>
    <row r="10" s="1" customFormat="true" ht="18" hidden="false" customHeight="true" outlineLevel="0" collapsed="false">
      <c r="A10" s="95" t="n">
        <v>4</v>
      </c>
      <c r="B10" s="131" t="s">
        <v>20</v>
      </c>
      <c r="C10" s="28"/>
      <c r="D10" s="29"/>
      <c r="E10" s="29"/>
      <c r="F10" s="29"/>
      <c r="G10" s="29"/>
      <c r="H10" s="29"/>
      <c r="I10" s="29"/>
      <c r="J10" s="29"/>
      <c r="K10" s="105"/>
      <c r="L10" s="28"/>
      <c r="M10" s="29"/>
      <c r="N10" s="29"/>
      <c r="O10" s="29"/>
      <c r="P10" s="29"/>
      <c r="Q10" s="29"/>
      <c r="R10" s="29"/>
      <c r="S10" s="29"/>
      <c r="T10" s="132"/>
      <c r="U10" s="133" t="n">
        <f aca="false">J10+S10</f>
        <v>0</v>
      </c>
      <c r="V10" s="134" t="n">
        <f aca="false">K10+T10</f>
        <v>0</v>
      </c>
      <c r="W10" s="135"/>
      <c r="X10" s="121"/>
      <c r="Y10" s="121"/>
    </row>
    <row r="11" s="1" customFormat="true" ht="18" hidden="false" customHeight="true" outlineLevel="0" collapsed="false">
      <c r="A11" s="95" t="n">
        <v>5</v>
      </c>
      <c r="B11" s="131" t="s">
        <v>21</v>
      </c>
      <c r="C11" s="28"/>
      <c r="D11" s="29"/>
      <c r="E11" s="29"/>
      <c r="F11" s="29"/>
      <c r="G11" s="29"/>
      <c r="H11" s="29"/>
      <c r="I11" s="29"/>
      <c r="J11" s="29"/>
      <c r="K11" s="105"/>
      <c r="L11" s="28"/>
      <c r="M11" s="29"/>
      <c r="N11" s="29"/>
      <c r="O11" s="29"/>
      <c r="P11" s="29"/>
      <c r="Q11" s="29"/>
      <c r="R11" s="29"/>
      <c r="S11" s="29"/>
      <c r="T11" s="132"/>
      <c r="U11" s="133" t="n">
        <f aca="false">J11+S11</f>
        <v>0</v>
      </c>
      <c r="V11" s="134" t="n">
        <f aca="false">K11+T11</f>
        <v>0</v>
      </c>
      <c r="W11" s="135"/>
      <c r="X11" s="121"/>
      <c r="Y11" s="121"/>
    </row>
    <row r="12" s="1" customFormat="true" ht="18" hidden="false" customHeight="true" outlineLevel="0" collapsed="false">
      <c r="A12" s="95" t="n">
        <v>6</v>
      </c>
      <c r="B12" s="0" t="s">
        <v>94</v>
      </c>
      <c r="C12" s="28"/>
      <c r="D12" s="29"/>
      <c r="E12" s="29"/>
      <c r="F12" s="29"/>
      <c r="G12" s="29"/>
      <c r="H12" s="29"/>
      <c r="I12" s="29"/>
      <c r="J12" s="29"/>
      <c r="K12" s="105"/>
      <c r="L12" s="28"/>
      <c r="M12" s="29"/>
      <c r="N12" s="29"/>
      <c r="O12" s="29"/>
      <c r="P12" s="29"/>
      <c r="Q12" s="29"/>
      <c r="R12" s="29"/>
      <c r="S12" s="29"/>
      <c r="T12" s="132"/>
      <c r="U12" s="133" t="n">
        <f aca="false">J12+S12</f>
        <v>0</v>
      </c>
      <c r="V12" s="134" t="n">
        <f aca="false">K12+T12</f>
        <v>0</v>
      </c>
      <c r="W12" s="135"/>
      <c r="X12" s="121"/>
      <c r="Y12" s="121"/>
    </row>
    <row r="13" s="1" customFormat="true" ht="18" hidden="false" customHeight="true" outlineLevel="0" collapsed="false">
      <c r="A13" s="95" t="n">
        <v>7</v>
      </c>
      <c r="B13" s="131" t="s">
        <v>23</v>
      </c>
      <c r="C13" s="28"/>
      <c r="D13" s="29"/>
      <c r="E13" s="29"/>
      <c r="F13" s="29"/>
      <c r="G13" s="29"/>
      <c r="H13" s="29"/>
      <c r="I13" s="29"/>
      <c r="J13" s="29"/>
      <c r="K13" s="105"/>
      <c r="L13" s="28"/>
      <c r="M13" s="29"/>
      <c r="N13" s="29"/>
      <c r="O13" s="29"/>
      <c r="P13" s="29"/>
      <c r="Q13" s="29"/>
      <c r="R13" s="29"/>
      <c r="S13" s="29"/>
      <c r="T13" s="132"/>
      <c r="U13" s="133" t="n">
        <f aca="false">J13+S13</f>
        <v>0</v>
      </c>
      <c r="V13" s="134" t="n">
        <f aca="false">K13+T13</f>
        <v>0</v>
      </c>
      <c r="W13" s="135"/>
      <c r="X13" s="121"/>
      <c r="Y13" s="121"/>
    </row>
    <row r="14" s="1" customFormat="true" ht="18" hidden="false" customHeight="true" outlineLevel="0" collapsed="false">
      <c r="A14" s="95" t="n">
        <v>8</v>
      </c>
      <c r="B14" s="131" t="s">
        <v>24</v>
      </c>
      <c r="C14" s="28"/>
      <c r="D14" s="29"/>
      <c r="E14" s="29"/>
      <c r="F14" s="29"/>
      <c r="G14" s="29"/>
      <c r="H14" s="29"/>
      <c r="I14" s="29"/>
      <c r="J14" s="29"/>
      <c r="K14" s="105"/>
      <c r="L14" s="28"/>
      <c r="M14" s="29"/>
      <c r="N14" s="29"/>
      <c r="O14" s="29"/>
      <c r="P14" s="29"/>
      <c r="Q14" s="29"/>
      <c r="R14" s="29"/>
      <c r="S14" s="29"/>
      <c r="T14" s="132"/>
      <c r="U14" s="133" t="n">
        <f aca="false">J14+S14</f>
        <v>0</v>
      </c>
      <c r="V14" s="134" t="n">
        <f aca="false">K14+T14</f>
        <v>0</v>
      </c>
      <c r="W14" s="135"/>
      <c r="X14" s="121"/>
      <c r="Y14" s="121"/>
    </row>
    <row r="15" s="1" customFormat="true" ht="18" hidden="false" customHeight="true" outlineLevel="0" collapsed="false">
      <c r="A15" s="95" t="n">
        <v>9</v>
      </c>
      <c r="B15" s="131" t="s">
        <v>25</v>
      </c>
      <c r="C15" s="28"/>
      <c r="D15" s="29"/>
      <c r="E15" s="29"/>
      <c r="F15" s="29"/>
      <c r="G15" s="29"/>
      <c r="H15" s="29"/>
      <c r="I15" s="29"/>
      <c r="J15" s="29"/>
      <c r="K15" s="105"/>
      <c r="L15" s="28"/>
      <c r="M15" s="29"/>
      <c r="N15" s="29"/>
      <c r="O15" s="29"/>
      <c r="P15" s="29"/>
      <c r="Q15" s="29"/>
      <c r="R15" s="29"/>
      <c r="S15" s="29"/>
      <c r="T15" s="132"/>
      <c r="U15" s="133" t="n">
        <f aca="false">J15+S15</f>
        <v>0</v>
      </c>
      <c r="V15" s="134" t="n">
        <f aca="false">K15+T15</f>
        <v>0</v>
      </c>
      <c r="W15" s="135"/>
      <c r="X15" s="121"/>
      <c r="Y15" s="121"/>
    </row>
    <row r="16" s="1" customFormat="true" ht="18" hidden="false" customHeight="true" outlineLevel="0" collapsed="false">
      <c r="A16" s="95" t="n">
        <v>10</v>
      </c>
      <c r="B16" s="131" t="s">
        <v>26</v>
      </c>
      <c r="C16" s="28"/>
      <c r="D16" s="29"/>
      <c r="E16" s="29"/>
      <c r="F16" s="29"/>
      <c r="G16" s="29"/>
      <c r="H16" s="29"/>
      <c r="I16" s="29"/>
      <c r="J16" s="29"/>
      <c r="K16" s="105"/>
      <c r="L16" s="28"/>
      <c r="M16" s="29"/>
      <c r="N16" s="29"/>
      <c r="O16" s="29"/>
      <c r="P16" s="29"/>
      <c r="Q16" s="29"/>
      <c r="R16" s="29"/>
      <c r="S16" s="29"/>
      <c r="T16" s="132"/>
      <c r="U16" s="133" t="n">
        <f aca="false">J16+S16</f>
        <v>0</v>
      </c>
      <c r="V16" s="134" t="n">
        <f aca="false">K16+T16</f>
        <v>0</v>
      </c>
      <c r="W16" s="135"/>
      <c r="X16" s="121"/>
      <c r="Y16" s="121"/>
    </row>
    <row r="17" s="1" customFormat="true" ht="18" hidden="false" customHeight="true" outlineLevel="0" collapsed="false">
      <c r="A17" s="95" t="n">
        <v>11</v>
      </c>
      <c r="B17" s="131" t="s">
        <v>27</v>
      </c>
      <c r="C17" s="28"/>
      <c r="D17" s="29"/>
      <c r="E17" s="29"/>
      <c r="F17" s="29"/>
      <c r="G17" s="29"/>
      <c r="H17" s="29"/>
      <c r="I17" s="29"/>
      <c r="J17" s="29"/>
      <c r="K17" s="105"/>
      <c r="L17" s="28"/>
      <c r="M17" s="29"/>
      <c r="N17" s="29"/>
      <c r="O17" s="29"/>
      <c r="P17" s="29"/>
      <c r="Q17" s="29"/>
      <c r="R17" s="29"/>
      <c r="S17" s="29"/>
      <c r="T17" s="132"/>
      <c r="U17" s="133" t="n">
        <f aca="false">J17+S17</f>
        <v>0</v>
      </c>
      <c r="V17" s="134" t="n">
        <f aca="false">K17+T17</f>
        <v>0</v>
      </c>
      <c r="W17" s="135"/>
      <c r="X17" s="121"/>
      <c r="Y17" s="121"/>
    </row>
    <row r="18" s="1" customFormat="true" ht="18" hidden="false" customHeight="true" outlineLevel="0" collapsed="false">
      <c r="A18" s="95" t="n">
        <v>12</v>
      </c>
      <c r="B18" s="131" t="s">
        <v>28</v>
      </c>
      <c r="C18" s="28"/>
      <c r="D18" s="29"/>
      <c r="E18" s="29"/>
      <c r="F18" s="29"/>
      <c r="G18" s="29"/>
      <c r="H18" s="29"/>
      <c r="I18" s="29"/>
      <c r="J18" s="29"/>
      <c r="K18" s="105"/>
      <c r="L18" s="28"/>
      <c r="M18" s="29"/>
      <c r="N18" s="29"/>
      <c r="O18" s="29"/>
      <c r="P18" s="29"/>
      <c r="Q18" s="29"/>
      <c r="R18" s="29"/>
      <c r="S18" s="29"/>
      <c r="T18" s="132"/>
      <c r="U18" s="133" t="n">
        <f aca="false">J18+S18</f>
        <v>0</v>
      </c>
      <c r="V18" s="134" t="n">
        <f aca="false">K18+T18</f>
        <v>0</v>
      </c>
      <c r="W18" s="135"/>
      <c r="X18" s="121"/>
      <c r="Y18" s="121"/>
    </row>
    <row r="19" s="1" customFormat="true" ht="18" hidden="false" customHeight="true" outlineLevel="0" collapsed="false">
      <c r="A19" s="95" t="n">
        <v>13</v>
      </c>
      <c r="B19" s="131" t="s">
        <v>29</v>
      </c>
      <c r="C19" s="28"/>
      <c r="D19" s="29"/>
      <c r="E19" s="29"/>
      <c r="F19" s="29"/>
      <c r="G19" s="29"/>
      <c r="H19" s="29"/>
      <c r="I19" s="29"/>
      <c r="J19" s="29"/>
      <c r="K19" s="105"/>
      <c r="L19" s="28"/>
      <c r="M19" s="29"/>
      <c r="N19" s="29"/>
      <c r="O19" s="29"/>
      <c r="P19" s="29"/>
      <c r="Q19" s="29"/>
      <c r="R19" s="29"/>
      <c r="S19" s="29"/>
      <c r="T19" s="132"/>
      <c r="U19" s="133" t="n">
        <f aca="false">J19+S19</f>
        <v>0</v>
      </c>
      <c r="V19" s="134" t="n">
        <f aca="false">K19+T19</f>
        <v>0</v>
      </c>
      <c r="W19" s="135"/>
      <c r="X19" s="121"/>
      <c r="Y19" s="121"/>
    </row>
    <row r="20" s="1" customFormat="true" ht="18" hidden="false" customHeight="true" outlineLevel="0" collapsed="false">
      <c r="A20" s="95" t="n">
        <v>14</v>
      </c>
      <c r="B20" s="131" t="s">
        <v>30</v>
      </c>
      <c r="C20" s="28"/>
      <c r="D20" s="29"/>
      <c r="E20" s="29"/>
      <c r="F20" s="29"/>
      <c r="G20" s="29"/>
      <c r="H20" s="29"/>
      <c r="I20" s="29"/>
      <c r="J20" s="29"/>
      <c r="K20" s="105"/>
      <c r="L20" s="28"/>
      <c r="M20" s="29"/>
      <c r="N20" s="29"/>
      <c r="O20" s="29"/>
      <c r="P20" s="29"/>
      <c r="Q20" s="29"/>
      <c r="R20" s="29"/>
      <c r="S20" s="29"/>
      <c r="T20" s="132"/>
      <c r="U20" s="133" t="n">
        <f aca="false">J20+S20</f>
        <v>0</v>
      </c>
      <c r="V20" s="134" t="n">
        <f aca="false">K20+T20</f>
        <v>0</v>
      </c>
      <c r="W20" s="135"/>
      <c r="X20" s="121"/>
      <c r="Y20" s="121"/>
    </row>
    <row r="21" s="1" customFormat="true" ht="18" hidden="false" customHeight="true" outlineLevel="0" collapsed="false">
      <c r="A21" s="95" t="n">
        <v>15</v>
      </c>
      <c r="B21" s="131" t="s">
        <v>31</v>
      </c>
      <c r="C21" s="28"/>
      <c r="D21" s="29"/>
      <c r="E21" s="29"/>
      <c r="F21" s="29"/>
      <c r="G21" s="29"/>
      <c r="H21" s="29"/>
      <c r="I21" s="29"/>
      <c r="J21" s="29"/>
      <c r="K21" s="105"/>
      <c r="L21" s="28"/>
      <c r="M21" s="29"/>
      <c r="N21" s="29"/>
      <c r="O21" s="29"/>
      <c r="P21" s="29"/>
      <c r="Q21" s="29"/>
      <c r="R21" s="29"/>
      <c r="S21" s="29"/>
      <c r="T21" s="132"/>
      <c r="U21" s="133" t="n">
        <f aca="false">J21+S21</f>
        <v>0</v>
      </c>
      <c r="V21" s="134" t="n">
        <f aca="false">K21+T21</f>
        <v>0</v>
      </c>
      <c r="W21" s="135"/>
      <c r="X21" s="121"/>
      <c r="Y21" s="121"/>
    </row>
    <row r="22" s="1" customFormat="true" ht="18" hidden="false" customHeight="true" outlineLevel="0" collapsed="false">
      <c r="A22" s="95" t="n">
        <v>16</v>
      </c>
      <c r="B22" s="131" t="s">
        <v>32</v>
      </c>
      <c r="C22" s="28"/>
      <c r="D22" s="29"/>
      <c r="E22" s="29"/>
      <c r="F22" s="29"/>
      <c r="G22" s="29"/>
      <c r="H22" s="29"/>
      <c r="I22" s="29"/>
      <c r="J22" s="29"/>
      <c r="K22" s="105"/>
      <c r="L22" s="28"/>
      <c r="M22" s="29"/>
      <c r="N22" s="29"/>
      <c r="O22" s="29"/>
      <c r="P22" s="29"/>
      <c r="Q22" s="29"/>
      <c r="R22" s="29"/>
      <c r="S22" s="29"/>
      <c r="T22" s="132"/>
      <c r="U22" s="133" t="n">
        <f aca="false">J22+S22</f>
        <v>0</v>
      </c>
      <c r="V22" s="134" t="n">
        <f aca="false">K22+T22</f>
        <v>0</v>
      </c>
      <c r="W22" s="135"/>
      <c r="X22" s="121"/>
      <c r="Y22" s="121"/>
    </row>
    <row r="23" s="1" customFormat="true" ht="18" hidden="false" customHeight="true" outlineLevel="0" collapsed="false">
      <c r="A23" s="95" t="n">
        <v>17</v>
      </c>
      <c r="B23" s="131" t="s">
        <v>33</v>
      </c>
      <c r="C23" s="28"/>
      <c r="D23" s="29"/>
      <c r="E23" s="29"/>
      <c r="F23" s="29"/>
      <c r="G23" s="29"/>
      <c r="H23" s="29"/>
      <c r="I23" s="29"/>
      <c r="J23" s="29"/>
      <c r="K23" s="105"/>
      <c r="L23" s="28"/>
      <c r="M23" s="29"/>
      <c r="N23" s="29"/>
      <c r="O23" s="29"/>
      <c r="P23" s="29"/>
      <c r="Q23" s="29"/>
      <c r="R23" s="29"/>
      <c r="S23" s="29"/>
      <c r="T23" s="132"/>
      <c r="U23" s="133" t="n">
        <f aca="false">J23+S23</f>
        <v>0</v>
      </c>
      <c r="V23" s="134" t="n">
        <f aca="false">K23+T23</f>
        <v>0</v>
      </c>
      <c r="W23" s="135"/>
      <c r="X23" s="121"/>
      <c r="Y23" s="121"/>
    </row>
    <row r="24" s="1" customFormat="true" ht="18" hidden="false" customHeight="true" outlineLevel="0" collapsed="false">
      <c r="A24" s="95" t="n">
        <v>18</v>
      </c>
      <c r="B24" s="131" t="s">
        <v>34</v>
      </c>
      <c r="C24" s="28"/>
      <c r="D24" s="29"/>
      <c r="E24" s="29"/>
      <c r="F24" s="29"/>
      <c r="G24" s="29"/>
      <c r="H24" s="29"/>
      <c r="I24" s="29"/>
      <c r="J24" s="29"/>
      <c r="K24" s="105"/>
      <c r="L24" s="28"/>
      <c r="M24" s="29"/>
      <c r="N24" s="29"/>
      <c r="O24" s="29"/>
      <c r="P24" s="29"/>
      <c r="Q24" s="29"/>
      <c r="R24" s="29"/>
      <c r="S24" s="29"/>
      <c r="T24" s="132"/>
      <c r="U24" s="133" t="n">
        <f aca="false">J24+S24</f>
        <v>0</v>
      </c>
      <c r="V24" s="134" t="n">
        <f aca="false">K24+T24</f>
        <v>0</v>
      </c>
      <c r="W24" s="135"/>
      <c r="X24" s="121"/>
      <c r="Y24" s="121"/>
    </row>
    <row r="25" s="1" customFormat="true" ht="18" hidden="false" customHeight="true" outlineLevel="0" collapsed="false">
      <c r="A25" s="95" t="n">
        <v>19</v>
      </c>
      <c r="B25" s="131" t="s">
        <v>35</v>
      </c>
      <c r="C25" s="28"/>
      <c r="D25" s="29"/>
      <c r="E25" s="29"/>
      <c r="F25" s="29"/>
      <c r="G25" s="29"/>
      <c r="H25" s="29"/>
      <c r="I25" s="29"/>
      <c r="J25" s="29"/>
      <c r="K25" s="105"/>
      <c r="L25" s="28"/>
      <c r="M25" s="29"/>
      <c r="N25" s="29"/>
      <c r="O25" s="29"/>
      <c r="P25" s="29"/>
      <c r="Q25" s="29"/>
      <c r="R25" s="29"/>
      <c r="S25" s="29"/>
      <c r="T25" s="132"/>
      <c r="U25" s="133" t="n">
        <f aca="false">J25+S25</f>
        <v>0</v>
      </c>
      <c r="V25" s="134" t="n">
        <f aca="false">K25+T25</f>
        <v>0</v>
      </c>
      <c r="W25" s="135"/>
      <c r="X25" s="121"/>
      <c r="Y25" s="121"/>
    </row>
    <row r="26" s="1" customFormat="true" ht="18" hidden="false" customHeight="true" outlineLevel="0" collapsed="false">
      <c r="A26" s="95" t="n">
        <v>20</v>
      </c>
      <c r="B26" s="131" t="s">
        <v>36</v>
      </c>
      <c r="C26" s="28"/>
      <c r="D26" s="29"/>
      <c r="E26" s="29"/>
      <c r="F26" s="29"/>
      <c r="G26" s="29"/>
      <c r="H26" s="29"/>
      <c r="I26" s="29"/>
      <c r="J26" s="29"/>
      <c r="K26" s="105"/>
      <c r="L26" s="28"/>
      <c r="M26" s="29"/>
      <c r="N26" s="29"/>
      <c r="O26" s="29"/>
      <c r="P26" s="29"/>
      <c r="Q26" s="29"/>
      <c r="R26" s="29"/>
      <c r="S26" s="29"/>
      <c r="T26" s="132"/>
      <c r="U26" s="133" t="n">
        <f aca="false">J26+S26</f>
        <v>0</v>
      </c>
      <c r="V26" s="134" t="n">
        <f aca="false">K26+T26</f>
        <v>0</v>
      </c>
      <c r="W26" s="135"/>
      <c r="X26" s="121"/>
      <c r="Y26" s="121"/>
    </row>
    <row r="27" s="1" customFormat="true" ht="18" hidden="false" customHeight="true" outlineLevel="0" collapsed="false">
      <c r="A27" s="95" t="n">
        <v>21</v>
      </c>
      <c r="B27" s="131" t="s">
        <v>37</v>
      </c>
      <c r="C27" s="28"/>
      <c r="D27" s="29"/>
      <c r="E27" s="29"/>
      <c r="F27" s="29"/>
      <c r="G27" s="29"/>
      <c r="H27" s="29"/>
      <c r="I27" s="29"/>
      <c r="J27" s="29"/>
      <c r="K27" s="105"/>
      <c r="L27" s="28"/>
      <c r="M27" s="29"/>
      <c r="N27" s="29"/>
      <c r="O27" s="29"/>
      <c r="P27" s="29"/>
      <c r="Q27" s="29"/>
      <c r="R27" s="29"/>
      <c r="S27" s="29"/>
      <c r="T27" s="132"/>
      <c r="U27" s="133" t="n">
        <f aca="false">J27+S27</f>
        <v>0</v>
      </c>
      <c r="V27" s="134" t="n">
        <f aca="false">K27+T27</f>
        <v>0</v>
      </c>
      <c r="W27" s="135"/>
      <c r="X27" s="121"/>
      <c r="Y27" s="121"/>
    </row>
    <row r="28" s="141" customFormat="true" ht="19.5" hidden="false" customHeight="true" outlineLevel="0" collapsed="false">
      <c r="A28" s="136" t="s">
        <v>55</v>
      </c>
      <c r="B28" s="136"/>
      <c r="C28" s="137" t="n">
        <f aca="false">SUM(C7:C27)</f>
        <v>0</v>
      </c>
      <c r="D28" s="138" t="n">
        <f aca="false">SUM(D7:D27)</f>
        <v>0</v>
      </c>
      <c r="E28" s="138" t="n">
        <f aca="false">SUM(E7:E27)</f>
        <v>0</v>
      </c>
      <c r="F28" s="138" t="n">
        <f aca="false">SUM(F7:F27)</f>
        <v>0</v>
      </c>
      <c r="G28" s="138" t="n">
        <f aca="false">SUM(G7:G27)</f>
        <v>0</v>
      </c>
      <c r="H28" s="138" t="n">
        <f aca="false">SUM(H7:H27)</f>
        <v>0</v>
      </c>
      <c r="I28" s="138" t="n">
        <f aca="false">SUM(I7:I27)</f>
        <v>0</v>
      </c>
      <c r="J28" s="138" t="n">
        <f aca="false">SUM(J7:J27)</f>
        <v>0</v>
      </c>
      <c r="K28" s="139" t="n">
        <f aca="false">SUM(K7:K27)</f>
        <v>0</v>
      </c>
      <c r="L28" s="137" t="n">
        <f aca="false">SUM(L7:L27)</f>
        <v>0</v>
      </c>
      <c r="M28" s="138" t="n">
        <f aca="false">SUM(M7:M27)</f>
        <v>0</v>
      </c>
      <c r="N28" s="138" t="n">
        <f aca="false">SUM(N7:N27)</f>
        <v>0</v>
      </c>
      <c r="O28" s="138" t="n">
        <f aca="false">SUM(O7:O27)</f>
        <v>0</v>
      </c>
      <c r="P28" s="138" t="n">
        <f aca="false">SUM(P7:P27)</f>
        <v>0</v>
      </c>
      <c r="Q28" s="138" t="n">
        <f aca="false">SUM(Q7:Q27)</f>
        <v>0</v>
      </c>
      <c r="R28" s="138" t="n">
        <f aca="false">SUM(R7:R27)</f>
        <v>0</v>
      </c>
      <c r="S28" s="138" t="n">
        <f aca="false">SUM(S7:S27)</f>
        <v>0</v>
      </c>
      <c r="T28" s="140" t="n">
        <f aca="false">SUM(T7:T27)</f>
        <v>0</v>
      </c>
      <c r="U28" s="137" t="n">
        <f aca="false">SUM(U7:U27)</f>
        <v>0</v>
      </c>
      <c r="V28" s="139" t="n">
        <f aca="false">SUM(V7:V27)</f>
        <v>0</v>
      </c>
      <c r="W28" s="135"/>
      <c r="X28" s="121"/>
      <c r="Y28" s="121"/>
    </row>
    <row r="2162" customFormat="false" ht="14" hidden="true" customHeight="false" outlineLevel="0" collapsed="false">
      <c r="L2162" s="121" t="n">
        <f aca="false">'Stat-II'!C6</f>
        <v>0</v>
      </c>
      <c r="M2162" s="121" t="n">
        <f aca="false">'Stat-II'!G6</f>
        <v>0</v>
      </c>
      <c r="N2162" s="121" t="n">
        <f aca="false">'Stat-II'!H6</f>
        <v>0</v>
      </c>
      <c r="O2162" s="121" t="n">
        <f aca="false">'Stat-II'!I6</f>
        <v>0</v>
      </c>
      <c r="P2162" s="121" t="n">
        <f aca="false">'Stat-II'!K6</f>
        <v>0</v>
      </c>
      <c r="R2162" s="121" t="n">
        <f aca="false">'Stat-II'!D6</f>
        <v>0</v>
      </c>
      <c r="S2162" s="121" t="n">
        <f aca="false">'Stat-II'!J6</f>
        <v>0</v>
      </c>
      <c r="T2162" s="121" t="n">
        <f aca="false">'Stat-II'!L6</f>
        <v>0</v>
      </c>
    </row>
    <row r="2163" customFormat="false" ht="14" hidden="true" customHeight="false" outlineLevel="0" collapsed="false">
      <c r="L2163" s="121" t="n">
        <f aca="false">'Stat-II'!C7</f>
        <v>0</v>
      </c>
      <c r="M2163" s="121" t="n">
        <f aca="false">'Stat-II'!G7</f>
        <v>0</v>
      </c>
      <c r="N2163" s="121" t="n">
        <f aca="false">'Stat-II'!H7</f>
        <v>0</v>
      </c>
      <c r="O2163" s="121" t="n">
        <f aca="false">'Stat-II'!I7</f>
        <v>0</v>
      </c>
      <c r="P2163" s="121" t="n">
        <f aca="false">'Stat-II'!K7</f>
        <v>0</v>
      </c>
      <c r="R2163" s="121" t="n">
        <f aca="false">'Stat-II'!D7</f>
        <v>0</v>
      </c>
      <c r="S2163" s="121" t="n">
        <f aca="false">'Stat-II'!J7</f>
        <v>0</v>
      </c>
      <c r="T2163" s="121" t="n">
        <f aca="false">'Stat-II'!L7</f>
        <v>0</v>
      </c>
    </row>
    <row r="2164" customFormat="false" ht="14" hidden="true" customHeight="false" outlineLevel="0" collapsed="false">
      <c r="L2164" s="121" t="n">
        <f aca="false">'Stat-II'!C8</f>
        <v>0</v>
      </c>
      <c r="M2164" s="121" t="n">
        <f aca="false">'Stat-II'!G8</f>
        <v>0</v>
      </c>
      <c r="N2164" s="121" t="n">
        <f aca="false">'Stat-II'!H8</f>
        <v>0</v>
      </c>
      <c r="O2164" s="121" t="n">
        <f aca="false">'Stat-II'!I8</f>
        <v>0</v>
      </c>
      <c r="P2164" s="121" t="n">
        <f aca="false">'Stat-II'!K8</f>
        <v>0</v>
      </c>
      <c r="R2164" s="121" t="n">
        <f aca="false">'Stat-II'!D8</f>
        <v>0</v>
      </c>
      <c r="S2164" s="121" t="n">
        <f aca="false">'Stat-II'!J8</f>
        <v>0</v>
      </c>
      <c r="T2164" s="121" t="n">
        <f aca="false">'Stat-II'!L8</f>
        <v>0</v>
      </c>
    </row>
    <row r="2165" customFormat="false" ht="14" hidden="true" customHeight="false" outlineLevel="0" collapsed="false">
      <c r="L2165" s="121" t="n">
        <f aca="false">'Stat-II'!C9</f>
        <v>0</v>
      </c>
      <c r="M2165" s="121" t="n">
        <f aca="false">'Stat-II'!G9</f>
        <v>0</v>
      </c>
      <c r="N2165" s="121" t="n">
        <f aca="false">'Stat-II'!H9</f>
        <v>0</v>
      </c>
      <c r="O2165" s="121" t="n">
        <f aca="false">'Stat-II'!I9</f>
        <v>0</v>
      </c>
      <c r="P2165" s="121" t="n">
        <f aca="false">'Stat-II'!K9</f>
        <v>0</v>
      </c>
      <c r="R2165" s="121" t="n">
        <f aca="false">'Stat-II'!D9</f>
        <v>0</v>
      </c>
      <c r="S2165" s="121" t="n">
        <f aca="false">'Stat-II'!J9</f>
        <v>0</v>
      </c>
      <c r="T2165" s="121" t="n">
        <f aca="false">'Stat-II'!L9</f>
        <v>0</v>
      </c>
    </row>
    <row r="2166" customFormat="false" ht="14" hidden="true" customHeight="false" outlineLevel="0" collapsed="false">
      <c r="L2166" s="121" t="n">
        <f aca="false">'Stat-II'!C10</f>
        <v>0</v>
      </c>
      <c r="M2166" s="121" t="n">
        <f aca="false">'Stat-II'!G10</f>
        <v>0</v>
      </c>
      <c r="N2166" s="121" t="n">
        <f aca="false">'Stat-II'!H10</f>
        <v>0</v>
      </c>
      <c r="O2166" s="121" t="n">
        <f aca="false">'Stat-II'!I10</f>
        <v>0</v>
      </c>
      <c r="P2166" s="121" t="n">
        <f aca="false">'Stat-II'!K10</f>
        <v>0</v>
      </c>
      <c r="R2166" s="121" t="n">
        <f aca="false">'Stat-II'!D10</f>
        <v>0</v>
      </c>
      <c r="S2166" s="121" t="n">
        <f aca="false">'Stat-II'!J10</f>
        <v>0</v>
      </c>
      <c r="T2166" s="121" t="n">
        <f aca="false">'Stat-II'!L10</f>
        <v>0</v>
      </c>
    </row>
    <row r="2167" customFormat="false" ht="14" hidden="true" customHeight="false" outlineLevel="0" collapsed="false">
      <c r="L2167" s="121" t="n">
        <f aca="false">'Stat-II'!C11</f>
        <v>0</v>
      </c>
      <c r="M2167" s="121" t="n">
        <f aca="false">'Stat-II'!G11</f>
        <v>0</v>
      </c>
      <c r="N2167" s="121" t="n">
        <f aca="false">'Stat-II'!H11</f>
        <v>0</v>
      </c>
      <c r="O2167" s="121" t="n">
        <f aca="false">'Stat-II'!I11</f>
        <v>0</v>
      </c>
      <c r="P2167" s="121" t="n">
        <f aca="false">'Stat-II'!K11</f>
        <v>0</v>
      </c>
      <c r="R2167" s="121" t="n">
        <f aca="false">'Stat-II'!D11</f>
        <v>0</v>
      </c>
      <c r="S2167" s="121" t="n">
        <f aca="false">'Stat-II'!J11</f>
        <v>0</v>
      </c>
      <c r="T2167" s="121" t="n">
        <f aca="false">'Stat-II'!L11</f>
        <v>0</v>
      </c>
    </row>
    <row r="2168" customFormat="false" ht="14" hidden="true" customHeight="false" outlineLevel="0" collapsed="false">
      <c r="L2168" s="121" t="n">
        <f aca="false">'Stat-II'!C12</f>
        <v>0</v>
      </c>
      <c r="M2168" s="121" t="n">
        <f aca="false">'Stat-II'!G12</f>
        <v>0</v>
      </c>
      <c r="N2168" s="121" t="n">
        <f aca="false">'Stat-II'!H12</f>
        <v>0</v>
      </c>
      <c r="O2168" s="121" t="n">
        <f aca="false">'Stat-II'!I12</f>
        <v>0</v>
      </c>
      <c r="P2168" s="121" t="n">
        <f aca="false">'Stat-II'!K12</f>
        <v>0</v>
      </c>
      <c r="R2168" s="121" t="n">
        <f aca="false">'Stat-II'!D12</f>
        <v>0</v>
      </c>
      <c r="S2168" s="121" t="n">
        <f aca="false">'Stat-II'!J12</f>
        <v>0</v>
      </c>
      <c r="T2168" s="121" t="n">
        <f aca="false">'Stat-II'!L12</f>
        <v>0</v>
      </c>
    </row>
    <row r="2169" customFormat="false" ht="14" hidden="true" customHeight="false" outlineLevel="0" collapsed="false">
      <c r="L2169" s="121" t="n">
        <f aca="false">'Stat-II'!C13</f>
        <v>0</v>
      </c>
      <c r="M2169" s="121" t="n">
        <f aca="false">'Stat-II'!G13</f>
        <v>0</v>
      </c>
      <c r="N2169" s="121" t="n">
        <f aca="false">'Stat-II'!H13</f>
        <v>0</v>
      </c>
      <c r="O2169" s="121" t="n">
        <f aca="false">'Stat-II'!I13</f>
        <v>0</v>
      </c>
      <c r="P2169" s="121" t="n">
        <f aca="false">'Stat-II'!K13</f>
        <v>0</v>
      </c>
      <c r="R2169" s="121" t="n">
        <f aca="false">'Stat-II'!D13</f>
        <v>0</v>
      </c>
      <c r="S2169" s="121" t="n">
        <f aca="false">'Stat-II'!J13</f>
        <v>0</v>
      </c>
      <c r="T2169" s="121" t="n">
        <f aca="false">'Stat-II'!L13</f>
        <v>0</v>
      </c>
    </row>
    <row r="2170" customFormat="false" ht="14" hidden="true" customHeight="false" outlineLevel="0" collapsed="false">
      <c r="L2170" s="121" t="n">
        <f aca="false">'Stat-II'!C14</f>
        <v>0</v>
      </c>
      <c r="M2170" s="121" t="n">
        <f aca="false">'Stat-II'!G14</f>
        <v>0</v>
      </c>
      <c r="N2170" s="121" t="n">
        <f aca="false">'Stat-II'!H14</f>
        <v>0</v>
      </c>
      <c r="O2170" s="121" t="n">
        <f aca="false">'Stat-II'!I14</f>
        <v>0</v>
      </c>
      <c r="P2170" s="121" t="n">
        <f aca="false">'Stat-II'!K14</f>
        <v>0</v>
      </c>
      <c r="R2170" s="121" t="n">
        <f aca="false">'Stat-II'!D14</f>
        <v>0</v>
      </c>
      <c r="S2170" s="121" t="n">
        <f aca="false">'Stat-II'!J14</f>
        <v>0</v>
      </c>
      <c r="T2170" s="121" t="n">
        <f aca="false">'Stat-II'!L14</f>
        <v>0</v>
      </c>
    </row>
    <row r="2171" customFormat="false" ht="14" hidden="true" customHeight="false" outlineLevel="0" collapsed="false">
      <c r="L2171" s="121" t="n">
        <f aca="false">'Stat-II'!C15</f>
        <v>0</v>
      </c>
      <c r="M2171" s="121" t="n">
        <f aca="false">'Stat-II'!G15</f>
        <v>0</v>
      </c>
      <c r="N2171" s="121" t="n">
        <f aca="false">'Stat-II'!H15</f>
        <v>0</v>
      </c>
      <c r="O2171" s="121" t="n">
        <f aca="false">'Stat-II'!I15</f>
        <v>0</v>
      </c>
      <c r="P2171" s="121" t="n">
        <f aca="false">'Stat-II'!K15</f>
        <v>0</v>
      </c>
      <c r="R2171" s="121" t="n">
        <f aca="false">'Stat-II'!D15</f>
        <v>0</v>
      </c>
      <c r="S2171" s="121" t="n">
        <f aca="false">'Stat-II'!J15</f>
        <v>0</v>
      </c>
      <c r="T2171" s="121" t="n">
        <f aca="false">'Stat-II'!L15</f>
        <v>0</v>
      </c>
    </row>
    <row r="2172" customFormat="false" ht="14" hidden="true" customHeight="false" outlineLevel="0" collapsed="false">
      <c r="L2172" s="121" t="n">
        <f aca="false">'Stat-II'!C16</f>
        <v>0</v>
      </c>
      <c r="M2172" s="121" t="n">
        <f aca="false">'Stat-II'!G16</f>
        <v>0</v>
      </c>
      <c r="N2172" s="121" t="n">
        <f aca="false">'Stat-II'!H16</f>
        <v>0</v>
      </c>
      <c r="O2172" s="121" t="n">
        <f aca="false">'Stat-II'!I16</f>
        <v>0</v>
      </c>
      <c r="P2172" s="121" t="n">
        <f aca="false">'Stat-II'!K16</f>
        <v>0</v>
      </c>
      <c r="R2172" s="121" t="n">
        <f aca="false">'Stat-II'!D16</f>
        <v>0</v>
      </c>
      <c r="S2172" s="121" t="n">
        <f aca="false">'Stat-II'!J16</f>
        <v>0</v>
      </c>
      <c r="T2172" s="121" t="n">
        <f aca="false">'Stat-II'!L16</f>
        <v>0</v>
      </c>
    </row>
    <row r="2173" customFormat="false" ht="14" hidden="true" customHeight="false" outlineLevel="0" collapsed="false">
      <c r="L2173" s="121" t="n">
        <f aca="false">'Stat-II'!C17</f>
        <v>0</v>
      </c>
      <c r="M2173" s="121" t="n">
        <f aca="false">'Stat-II'!G17</f>
        <v>0</v>
      </c>
      <c r="N2173" s="121" t="n">
        <f aca="false">'Stat-II'!H17</f>
        <v>0</v>
      </c>
      <c r="O2173" s="121" t="n">
        <f aca="false">'Stat-II'!I17</f>
        <v>0</v>
      </c>
      <c r="P2173" s="121" t="n">
        <f aca="false">'Stat-II'!K17</f>
        <v>0</v>
      </c>
      <c r="R2173" s="121" t="n">
        <f aca="false">'Stat-II'!D17</f>
        <v>0</v>
      </c>
      <c r="S2173" s="121" t="n">
        <f aca="false">'Stat-II'!J17</f>
        <v>0</v>
      </c>
      <c r="T2173" s="121" t="n">
        <f aca="false">'Stat-II'!L17</f>
        <v>0</v>
      </c>
    </row>
    <row r="2174" customFormat="false" ht="14" hidden="true" customHeight="false" outlineLevel="0" collapsed="false">
      <c r="L2174" s="121" t="n">
        <f aca="false">'Stat-II'!C18</f>
        <v>0</v>
      </c>
      <c r="M2174" s="121" t="n">
        <f aca="false">'Stat-II'!G18</f>
        <v>0</v>
      </c>
      <c r="N2174" s="121" t="n">
        <f aca="false">'Stat-II'!H18</f>
        <v>0</v>
      </c>
      <c r="O2174" s="121" t="n">
        <f aca="false">'Stat-II'!I18</f>
        <v>0</v>
      </c>
      <c r="P2174" s="121" t="n">
        <f aca="false">'Stat-II'!K18</f>
        <v>0</v>
      </c>
      <c r="R2174" s="121" t="n">
        <f aca="false">'Stat-II'!D18</f>
        <v>0</v>
      </c>
      <c r="S2174" s="121" t="n">
        <f aca="false">'Stat-II'!J18</f>
        <v>0</v>
      </c>
      <c r="T2174" s="121" t="n">
        <f aca="false">'Stat-II'!L18</f>
        <v>0</v>
      </c>
    </row>
    <row r="2175" customFormat="false" ht="14" hidden="true" customHeight="false" outlineLevel="0" collapsed="false">
      <c r="L2175" s="121" t="n">
        <f aca="false">'Stat-II'!C19</f>
        <v>0</v>
      </c>
      <c r="M2175" s="121" t="n">
        <f aca="false">'Stat-II'!G19</f>
        <v>0</v>
      </c>
      <c r="N2175" s="121" t="n">
        <f aca="false">'Stat-II'!H19</f>
        <v>0</v>
      </c>
      <c r="O2175" s="121" t="n">
        <f aca="false">'Stat-II'!I19</f>
        <v>0</v>
      </c>
      <c r="P2175" s="121" t="n">
        <f aca="false">'Stat-II'!K19</f>
        <v>0</v>
      </c>
      <c r="R2175" s="121" t="n">
        <f aca="false">'Stat-II'!D19</f>
        <v>0</v>
      </c>
      <c r="S2175" s="121" t="n">
        <f aca="false">'Stat-II'!J19</f>
        <v>0</v>
      </c>
      <c r="T2175" s="121" t="n">
        <f aca="false">'Stat-II'!L19</f>
        <v>0</v>
      </c>
    </row>
    <row r="2176" customFormat="false" ht="14" hidden="true" customHeight="false" outlineLevel="0" collapsed="false">
      <c r="L2176" s="121" t="n">
        <f aca="false">'Stat-II'!C20</f>
        <v>0</v>
      </c>
      <c r="M2176" s="121" t="n">
        <f aca="false">'Stat-II'!G20</f>
        <v>0</v>
      </c>
      <c r="N2176" s="121" t="n">
        <f aca="false">'Stat-II'!H20</f>
        <v>0</v>
      </c>
      <c r="O2176" s="121" t="n">
        <f aca="false">'Stat-II'!I20</f>
        <v>0</v>
      </c>
      <c r="P2176" s="121" t="n">
        <f aca="false">'Stat-II'!K20</f>
        <v>0</v>
      </c>
      <c r="R2176" s="121" t="n">
        <f aca="false">'Stat-II'!D20</f>
        <v>0</v>
      </c>
      <c r="S2176" s="121" t="n">
        <f aca="false">'Stat-II'!J20</f>
        <v>0</v>
      </c>
      <c r="T2176" s="121" t="n">
        <f aca="false">'Stat-II'!L20</f>
        <v>0</v>
      </c>
    </row>
    <row r="2177" customFormat="false" ht="14" hidden="true" customHeight="false" outlineLevel="0" collapsed="false">
      <c r="L2177" s="121" t="n">
        <f aca="false">'Stat-II'!C21</f>
        <v>0</v>
      </c>
      <c r="M2177" s="121" t="n">
        <f aca="false">'Stat-II'!G21</f>
        <v>0</v>
      </c>
      <c r="N2177" s="121" t="n">
        <f aca="false">'Stat-II'!H21</f>
        <v>0</v>
      </c>
      <c r="O2177" s="121" t="n">
        <f aca="false">'Stat-II'!I21</f>
        <v>0</v>
      </c>
      <c r="P2177" s="121" t="n">
        <f aca="false">'Stat-II'!K21</f>
        <v>0</v>
      </c>
      <c r="R2177" s="121" t="n">
        <f aca="false">'Stat-II'!D21</f>
        <v>0</v>
      </c>
      <c r="S2177" s="121" t="n">
        <f aca="false">'Stat-II'!J21</f>
        <v>0</v>
      </c>
      <c r="T2177" s="121" t="n">
        <f aca="false">'Stat-II'!L21</f>
        <v>0</v>
      </c>
    </row>
    <row r="2178" customFormat="false" ht="14" hidden="true" customHeight="false" outlineLevel="0" collapsed="false">
      <c r="L2178" s="121" t="n">
        <f aca="false">'Stat-II'!C22</f>
        <v>0</v>
      </c>
      <c r="M2178" s="121" t="n">
        <f aca="false">'Stat-II'!G22</f>
        <v>0</v>
      </c>
      <c r="N2178" s="121" t="n">
        <f aca="false">'Stat-II'!H22</f>
        <v>0</v>
      </c>
      <c r="O2178" s="121" t="n">
        <f aca="false">'Stat-II'!I22</f>
        <v>0</v>
      </c>
      <c r="P2178" s="121" t="n">
        <f aca="false">'Stat-II'!K22</f>
        <v>0</v>
      </c>
      <c r="R2178" s="121" t="n">
        <f aca="false">'Stat-II'!D22</f>
        <v>0</v>
      </c>
      <c r="S2178" s="121" t="n">
        <f aca="false">'Stat-II'!J22</f>
        <v>0</v>
      </c>
      <c r="T2178" s="121" t="n">
        <f aca="false">'Stat-II'!L22</f>
        <v>0</v>
      </c>
    </row>
    <row r="2179" customFormat="false" ht="14" hidden="true" customHeight="false" outlineLevel="0" collapsed="false">
      <c r="L2179" s="121" t="n">
        <f aca="false">'Stat-II'!C23</f>
        <v>0</v>
      </c>
      <c r="M2179" s="121" t="n">
        <f aca="false">'Stat-II'!G23</f>
        <v>0</v>
      </c>
      <c r="N2179" s="121" t="n">
        <f aca="false">'Stat-II'!H23</f>
        <v>0</v>
      </c>
      <c r="O2179" s="121" t="n">
        <f aca="false">'Stat-II'!I23</f>
        <v>0</v>
      </c>
      <c r="P2179" s="121" t="n">
        <f aca="false">'Stat-II'!K23</f>
        <v>0</v>
      </c>
      <c r="R2179" s="121" t="n">
        <f aca="false">'Stat-II'!D23</f>
        <v>0</v>
      </c>
      <c r="S2179" s="121" t="n">
        <f aca="false">'Stat-II'!J23</f>
        <v>0</v>
      </c>
      <c r="T2179" s="121" t="n">
        <f aca="false">'Stat-II'!L23</f>
        <v>0</v>
      </c>
    </row>
    <row r="2180" customFormat="false" ht="14" hidden="true" customHeight="false" outlineLevel="0" collapsed="false">
      <c r="L2180" s="121" t="n">
        <f aca="false">'Stat-II'!C24</f>
        <v>0</v>
      </c>
      <c r="M2180" s="121" t="n">
        <f aca="false">'Stat-II'!G24</f>
        <v>0</v>
      </c>
      <c r="N2180" s="121" t="n">
        <f aca="false">'Stat-II'!H24</f>
        <v>0</v>
      </c>
      <c r="O2180" s="121" t="n">
        <f aca="false">'Stat-II'!I24</f>
        <v>0</v>
      </c>
      <c r="P2180" s="121" t="n">
        <f aca="false">'Stat-II'!K24</f>
        <v>0</v>
      </c>
      <c r="R2180" s="121" t="n">
        <f aca="false">'Stat-II'!D24</f>
        <v>0</v>
      </c>
      <c r="S2180" s="121" t="n">
        <f aca="false">'Stat-II'!J24</f>
        <v>0</v>
      </c>
      <c r="T2180" s="121" t="n">
        <f aca="false">'Stat-II'!L24</f>
        <v>0</v>
      </c>
    </row>
    <row r="2181" customFormat="false" ht="14" hidden="true" customHeight="false" outlineLevel="0" collapsed="false">
      <c r="L2181" s="121" t="n">
        <f aca="false">'Stat-II'!C25</f>
        <v>0</v>
      </c>
      <c r="M2181" s="121" t="n">
        <f aca="false">'Stat-II'!G25</f>
        <v>0</v>
      </c>
      <c r="N2181" s="121" t="n">
        <f aca="false">'Stat-II'!H25</f>
        <v>0</v>
      </c>
      <c r="O2181" s="121" t="n">
        <f aca="false">'Stat-II'!I25</f>
        <v>0</v>
      </c>
      <c r="P2181" s="121" t="n">
        <f aca="false">'Stat-II'!K25</f>
        <v>0</v>
      </c>
      <c r="R2181" s="121" t="n">
        <f aca="false">'Stat-II'!D25</f>
        <v>0</v>
      </c>
      <c r="S2181" s="121" t="n">
        <f aca="false">'Stat-II'!J25</f>
        <v>0</v>
      </c>
      <c r="T2181" s="121" t="n">
        <f aca="false">'Stat-II'!L25</f>
        <v>0</v>
      </c>
    </row>
    <row r="2182" customFormat="false" ht="14" hidden="true" customHeight="false" outlineLevel="0" collapsed="false">
      <c r="L2182" s="121" t="n">
        <f aca="false">'Stat-II'!C26</f>
        <v>0</v>
      </c>
      <c r="M2182" s="121" t="n">
        <f aca="false">'Stat-II'!G26</f>
        <v>0</v>
      </c>
      <c r="N2182" s="121" t="n">
        <f aca="false">'Stat-II'!H26</f>
        <v>0</v>
      </c>
      <c r="O2182" s="121" t="n">
        <f aca="false">'Stat-II'!I26</f>
        <v>0</v>
      </c>
      <c r="P2182" s="121" t="n">
        <f aca="false">'Stat-II'!K26</f>
        <v>0</v>
      </c>
      <c r="R2182" s="121" t="n">
        <f aca="false">'Stat-II'!D26</f>
        <v>0</v>
      </c>
      <c r="S2182" s="121" t="n">
        <f aca="false">'Stat-II'!J26</f>
        <v>0</v>
      </c>
      <c r="T2182" s="121" t="n">
        <f aca="false">'Stat-II'!L26</f>
        <v>0</v>
      </c>
    </row>
    <row r="2183" customFormat="false" ht="14" hidden="true" customHeight="false" outlineLevel="0" collapsed="false">
      <c r="L2183" s="121" t="n">
        <f aca="false">'Stat-II'!C27</f>
        <v>0</v>
      </c>
      <c r="M2183" s="121" t="n">
        <f aca="false">'Stat-II'!G27</f>
        <v>0</v>
      </c>
      <c r="N2183" s="121" t="n">
        <f aca="false">'Stat-II'!H27</f>
        <v>0</v>
      </c>
      <c r="O2183" s="121" t="n">
        <f aca="false">'Stat-II'!I27</f>
        <v>0</v>
      </c>
      <c r="P2183" s="121" t="n">
        <f aca="false">'Stat-II'!K27</f>
        <v>0</v>
      </c>
      <c r="R2183" s="121" t="n">
        <f aca="false">'Stat-II'!D27</f>
        <v>0</v>
      </c>
      <c r="S2183" s="121" t="n">
        <f aca="false">'Stat-II'!J27</f>
        <v>0</v>
      </c>
      <c r="T2183" s="121" t="n">
        <f aca="false">'Stat-II'!L27</f>
        <v>0</v>
      </c>
    </row>
    <row r="2184" customFormat="false" ht="14" hidden="true" customHeight="false" outlineLevel="0" collapsed="false">
      <c r="L2184" s="121" t="n">
        <f aca="false">'Stat-II'!C28</f>
        <v>0</v>
      </c>
      <c r="M2184" s="121" t="n">
        <f aca="false">'Stat-II'!G28</f>
        <v>0</v>
      </c>
      <c r="N2184" s="121" t="n">
        <f aca="false">'Stat-II'!H28</f>
        <v>0</v>
      </c>
      <c r="O2184" s="121" t="n">
        <f aca="false">'Stat-II'!I28</f>
        <v>0</v>
      </c>
      <c r="P2184" s="121" t="n">
        <f aca="false">'Stat-II'!K28</f>
        <v>0</v>
      </c>
      <c r="R2184" s="121" t="n">
        <f aca="false">'Stat-II'!D28</f>
        <v>0</v>
      </c>
      <c r="S2184" s="121" t="n">
        <f aca="false">'Stat-II'!J28</f>
        <v>0</v>
      </c>
      <c r="T2184" s="121" t="n">
        <f aca="false">'Stat-II'!L28</f>
        <v>0</v>
      </c>
    </row>
    <row r="2185" customFormat="false" ht="14" hidden="true" customHeight="false" outlineLevel="0" collapsed="false">
      <c r="L2185" s="121" t="n">
        <f aca="false">'Stat-II'!M29</f>
        <v>0</v>
      </c>
      <c r="M2185" s="121" t="n">
        <f aca="false">'Stat-II'!Q29</f>
        <v>0</v>
      </c>
      <c r="N2185" s="121" t="n">
        <f aca="false">'Stat-II'!R29</f>
        <v>0</v>
      </c>
      <c r="O2185" s="121" t="n">
        <f aca="false">'Stat-II'!S29</f>
        <v>0</v>
      </c>
      <c r="P2185" s="121" t="n">
        <f aca="false">'Stat-II'!U29</f>
        <v>0</v>
      </c>
      <c r="R2185" s="121" t="n">
        <f aca="false">'Stat-II'!N29</f>
        <v>0</v>
      </c>
      <c r="S2185" s="121" t="n">
        <f aca="false">'Stat-II'!T29</f>
        <v>0</v>
      </c>
      <c r="T2185" s="121" t="n">
        <f aca="false">'Stat-II'!V29</f>
        <v>0</v>
      </c>
    </row>
  </sheetData>
  <mergeCells count="8">
    <mergeCell ref="A1:V1"/>
    <mergeCell ref="A2:V2"/>
    <mergeCell ref="A3:V3"/>
    <mergeCell ref="C4:K4"/>
    <mergeCell ref="L4:T4"/>
    <mergeCell ref="U4:U5"/>
    <mergeCell ref="V4:V5"/>
    <mergeCell ref="A28:B28"/>
  </mergeCells>
  <conditionalFormatting sqref="H7:H27">
    <cfRule type="cellIs" priority="2" operator="lessThan" aboveAverage="0" equalAverage="0" bottom="0" percent="0" rank="0" text="" dxfId="0">
      <formula>SUM('Stat-IV'!$A$1:$A$1)</formula>
    </cfRule>
    <cfRule type="cellIs" priority="3" operator="greaterThan" aboveAverage="0" equalAverage="0" bottom="0" percent="0" rank="0" text="" dxfId="1">
      <formula>SUM('Stat-IV'!$A$1:$A$1)</formula>
    </cfRule>
  </conditionalFormatting>
  <conditionalFormatting sqref="L7:L27">
    <cfRule type="cellIs" priority="4" operator="notEqual" aboveAverage="0" equalAverage="0" bottom="0" percent="0" rank="0" text="" dxfId="2">
      <formula>'Stat-IV'!L2162</formula>
    </cfRule>
  </conditionalFormatting>
  <conditionalFormatting sqref="M7:M27">
    <cfRule type="cellIs" priority="5" operator="notEqual" aboveAverage="0" equalAverage="0" bottom="0" percent="0" rank="0" text="" dxfId="3">
      <formula>'Stat-IV'!M2162</formula>
    </cfRule>
  </conditionalFormatting>
  <conditionalFormatting sqref="N7:N27">
    <cfRule type="cellIs" priority="6" operator="notEqual" aboveAverage="0" equalAverage="0" bottom="0" percent="0" rank="0" text="" dxfId="4">
      <formula>'Stat-IV'!N2162</formula>
    </cfRule>
  </conditionalFormatting>
  <conditionalFormatting sqref="O7:O27">
    <cfRule type="cellIs" priority="7" operator="notEqual" aboveAverage="0" equalAverage="0" bottom="0" percent="0" rank="0" text="" dxfId="5">
      <formula>'Stat-IV'!O2162</formula>
    </cfRule>
  </conditionalFormatting>
  <conditionalFormatting sqref="P7:P27">
    <cfRule type="cellIs" priority="8" operator="notEqual" aboveAverage="0" equalAverage="0" bottom="0" percent="0" rank="0" text="" dxfId="6">
      <formula>'Stat-IV'!P2162</formula>
    </cfRule>
  </conditionalFormatting>
  <conditionalFormatting sqref="Q7:Q27">
    <cfRule type="cellIs" priority="9" operator="notEqual" aboveAverage="0" equalAverage="0" bottom="0" percent="0" rank="0" text="" dxfId="7">
      <formula>'Stat-IV'!$A$1+'Stat-IV'!$A$1+'Stat-IV'!$A$1+'Stat-IV'!$A$1</formula>
    </cfRule>
  </conditionalFormatting>
  <conditionalFormatting sqref="R7:R27">
    <cfRule type="cellIs" priority="10" operator="notEqual" aboveAverage="0" equalAverage="0" bottom="0" percent="0" rank="0" text="" dxfId="8">
      <formula>'Stat-IV'!R2162</formula>
    </cfRule>
  </conditionalFormatting>
  <conditionalFormatting sqref="S7:S27">
    <cfRule type="cellIs" priority="11" operator="notEqual" aboveAverage="0" equalAverage="0" bottom="0" percent="0" rank="0" text="" dxfId="9">
      <formula>'Stat-IV'!S2162</formula>
    </cfRule>
  </conditionalFormatting>
  <conditionalFormatting sqref="T7:T27">
    <cfRule type="cellIs" priority="12" operator="notEqual" aboveAverage="0" equalAverage="0" bottom="0" percent="0" rank="0" text="" dxfId="10">
      <formula>'Stat-IV'!T2162</formula>
    </cfRule>
  </conditionalFormatting>
  <conditionalFormatting sqref="U7:V27">
    <cfRule type="cellIs" priority="13" operator="notEqual" aboveAverage="0" equalAverage="0" bottom="0" percent="0" rank="0" text="" dxfId="11">
      <formula>'Stat-IV'!$A$1+'Stat-IV'!$A$1</formula>
    </cfRule>
  </conditionalFormatting>
  <conditionalFormatting sqref="C28:V28">
    <cfRule type="cellIs" priority="14" operator="notEqual" aboveAverage="0" equalAverage="0" bottom="0" percent="0" rank="0" text="" dxfId="12">
      <formula>'Stat-IV'!ID7+'Stat-IV'!IE8+'Stat-IV'!IF9+'Stat-IV'!IG10+'Stat-IV'!IH11+'Stat-IV'!II12+'Stat-IV'!IJ13+'Stat-IV'!IK14+'Stat-IV'!IL15+'Stat-IV'!IM16+'Stat-IV'!IN17+'Stat-IV'!IO18+'Stat-IV'!IP19+'Stat-IV'!IQ20+'Stat-IV'!IR21+'Stat-IV'!IS22+'Stat-IV'!IT23+'Stat-IV'!IU24+'Stat-IV'!IV25+'Stat-IV'!A26+'Stat-IV'!B27+'Stat-IV'!$A$5889</formula>
    </cfRule>
  </conditionalFormatting>
  <conditionalFormatting sqref="J13:J27">
    <cfRule type="cellIs" priority="15" operator="notEqual" aboveAverage="0" equalAverage="0" bottom="0" percent="0" rank="0" text="" dxfId="13">
      <formula>'Stat-IV'!$A$1-('Stat-IV'!$A$1+'Stat-IV'!$A$1+'Stat-IV'!$A$1+'Stat-IV'!$A$1+'Stat-IV'!$A$1+'Stat-IV'!K13)</formula>
    </cfRule>
  </conditionalFormatting>
  <printOptions headings="false" gridLines="false" gridLinesSet="true" horizontalCentered="false" verticalCentered="false"/>
  <pageMargins left="1.05972222222222" right="0.25" top="0.5" bottom="0.25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AN218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"/>
  <cols>
    <col collapsed="false" hidden="false" max="1" min="1" style="1" width="3.5"/>
    <col collapsed="false" hidden="false" max="2" min="2" style="142" width="13.4897959183673"/>
    <col collapsed="false" hidden="false" max="3" min="3" style="142" width="4.15816326530612"/>
    <col collapsed="false" hidden="false" max="4" min="4" style="142" width="2.99489795918367"/>
    <col collapsed="false" hidden="false" max="7" min="5" style="1" width="3.33163265306122"/>
    <col collapsed="false" hidden="false" max="13" min="8" style="142" width="3.33163265306122"/>
    <col collapsed="false" hidden="false" max="27" min="14" style="142" width="4.15816326530612"/>
    <col collapsed="false" hidden="false" max="32" min="28" style="2" width="4.15816326530612"/>
    <col collapsed="false" hidden="false" max="33" min="33" style="2" width="6.5"/>
    <col collapsed="false" hidden="false" max="34" min="34" style="2" width="7.1530612244898"/>
    <col collapsed="false" hidden="false" max="35" min="35" style="2" width="5.3265306122449"/>
    <col collapsed="false" hidden="false" max="36" min="36" style="2" width="5.5"/>
    <col collapsed="false" hidden="false" max="37" min="37" style="2" width="5.3265306122449"/>
    <col collapsed="false" hidden="false" max="38" min="38" style="2" width="6.99489795918367"/>
    <col collapsed="false" hidden="false" max="39" min="39" style="2" width="6.82142857142857"/>
    <col collapsed="false" hidden="false" max="40" min="40" style="2" width="6.5"/>
    <col collapsed="false" hidden="false" max="257" min="41" style="2" width="9.1530612244898"/>
    <col collapsed="false" hidden="false" max="1025" min="258" style="0" width="9.1530612244898"/>
  </cols>
  <sheetData>
    <row r="1" customFormat="false" ht="15" hidden="false" customHeight="false" outlineLevel="0" collapsed="false">
      <c r="A1" s="91" t="s">
        <v>95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</row>
    <row r="2" customFormat="false" ht="14" hidden="false" customHeight="true" outlineLevel="0" collapsed="false">
      <c r="A2" s="94" t="s">
        <v>96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22.5" hidden="false" customHeight="true" outlineLevel="0" collapsed="false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s="147" customFormat="true" ht="36.75" hidden="false" customHeight="true" outlineLevel="0" collapsed="false">
      <c r="A4" s="63" t="s">
        <v>97</v>
      </c>
      <c r="B4" s="63" t="s">
        <v>98</v>
      </c>
      <c r="C4" s="143" t="str">
        <f aca="false">"-"&amp;D4-1&amp;" and PRE"</f>
        <v>-1981 and PRE</v>
      </c>
      <c r="D4" s="144" t="n">
        <f aca="false">E4-1</f>
        <v>1982</v>
      </c>
      <c r="E4" s="144" t="n">
        <f aca="false">F4-1</f>
        <v>1983</v>
      </c>
      <c r="F4" s="144" t="n">
        <f aca="false">G4-1</f>
        <v>1984</v>
      </c>
      <c r="G4" s="144" t="n">
        <f aca="false">H4-1</f>
        <v>1985</v>
      </c>
      <c r="H4" s="144" t="n">
        <f aca="false">I4-1</f>
        <v>1986</v>
      </c>
      <c r="I4" s="144" t="n">
        <f aca="false">J4-1</f>
        <v>1987</v>
      </c>
      <c r="J4" s="144" t="n">
        <f aca="false">K4-1</f>
        <v>1988</v>
      </c>
      <c r="K4" s="144" t="n">
        <f aca="false">L4-1</f>
        <v>1989</v>
      </c>
      <c r="L4" s="144" t="n">
        <f aca="false">M4-1</f>
        <v>1990</v>
      </c>
      <c r="M4" s="144" t="n">
        <f aca="false">N4-1</f>
        <v>1991</v>
      </c>
      <c r="N4" s="144" t="n">
        <f aca="false">O4-1</f>
        <v>1992</v>
      </c>
      <c r="O4" s="144" t="n">
        <f aca="false">P4-1</f>
        <v>1993</v>
      </c>
      <c r="P4" s="144" t="n">
        <f aca="false">Q4-1</f>
        <v>1994</v>
      </c>
      <c r="Q4" s="144" t="n">
        <f aca="false">R4-1</f>
        <v>1995</v>
      </c>
      <c r="R4" s="144" t="n">
        <f aca="false">S4-1</f>
        <v>1996</v>
      </c>
      <c r="S4" s="144" t="n">
        <f aca="false">T4-1</f>
        <v>1997</v>
      </c>
      <c r="T4" s="144" t="n">
        <f aca="false">U4-1</f>
        <v>1998</v>
      </c>
      <c r="U4" s="144" t="n">
        <f aca="false">V4-1</f>
        <v>1999</v>
      </c>
      <c r="V4" s="144" t="n">
        <f aca="false">W4-1</f>
        <v>2000</v>
      </c>
      <c r="W4" s="144" t="n">
        <f aca="false">X4-1</f>
        <v>2001</v>
      </c>
      <c r="X4" s="144" t="n">
        <f aca="false">Y4-1</f>
        <v>2002</v>
      </c>
      <c r="Y4" s="144" t="n">
        <f aca="false">Z4-1</f>
        <v>2003</v>
      </c>
      <c r="Z4" s="144" t="n">
        <f aca="false">AA4-1</f>
        <v>2004</v>
      </c>
      <c r="AA4" s="144" t="n">
        <f aca="false">AB4-1</f>
        <v>2005</v>
      </c>
      <c r="AB4" s="144" t="n">
        <f aca="false">AC4-1</f>
        <v>2006</v>
      </c>
      <c r="AC4" s="144" t="n">
        <f aca="false">AD4-1</f>
        <v>2007</v>
      </c>
      <c r="AD4" s="144" t="n">
        <f aca="false">AE4-1</f>
        <v>2008</v>
      </c>
      <c r="AE4" s="144" t="n">
        <f aca="false">AF4-1</f>
        <v>2009</v>
      </c>
      <c r="AF4" s="144" t="n">
        <f aca="false">AG4-1</f>
        <v>2010</v>
      </c>
      <c r="AG4" s="144" t="n">
        <f aca="false">AI4-1</f>
        <v>2011</v>
      </c>
      <c r="AH4" s="145" t="s">
        <v>99</v>
      </c>
      <c r="AI4" s="95" t="n">
        <f aca="false">AJ4-1</f>
        <v>2012</v>
      </c>
      <c r="AJ4" s="146" t="n">
        <f aca="false">AK4-1</f>
        <v>2013</v>
      </c>
      <c r="AK4" s="95" t="n">
        <v>2014</v>
      </c>
      <c r="AL4" s="146" t="s">
        <v>100</v>
      </c>
      <c r="AM4" s="146" t="s">
        <v>101</v>
      </c>
    </row>
    <row r="5" s="130" customFormat="true" ht="15" hidden="false" customHeight="true" outlineLevel="0" collapsed="false">
      <c r="A5" s="145" t="n">
        <v>1</v>
      </c>
      <c r="B5" s="145" t="n">
        <v>2</v>
      </c>
      <c r="C5" s="145" t="n">
        <v>3</v>
      </c>
      <c r="D5" s="145" t="n">
        <v>4</v>
      </c>
      <c r="E5" s="145" t="n">
        <v>5</v>
      </c>
      <c r="F5" s="145" t="n">
        <v>6</v>
      </c>
      <c r="G5" s="145" t="n">
        <v>7</v>
      </c>
      <c r="H5" s="145" t="n">
        <v>8</v>
      </c>
      <c r="I5" s="145" t="n">
        <v>9</v>
      </c>
      <c r="J5" s="145" t="n">
        <v>10</v>
      </c>
      <c r="K5" s="145" t="n">
        <v>11</v>
      </c>
      <c r="L5" s="145" t="n">
        <v>12</v>
      </c>
      <c r="M5" s="145" t="n">
        <v>13</v>
      </c>
      <c r="N5" s="145" t="n">
        <v>14</v>
      </c>
      <c r="O5" s="145" t="n">
        <v>15</v>
      </c>
      <c r="P5" s="145" t="n">
        <v>16</v>
      </c>
      <c r="Q5" s="145" t="n">
        <v>17</v>
      </c>
      <c r="R5" s="145" t="n">
        <v>18</v>
      </c>
      <c r="S5" s="145" t="n">
        <v>19</v>
      </c>
      <c r="T5" s="145" t="n">
        <v>20</v>
      </c>
      <c r="U5" s="145" t="n">
        <v>21</v>
      </c>
      <c r="V5" s="145" t="n">
        <v>22</v>
      </c>
      <c r="W5" s="145" t="n">
        <v>23</v>
      </c>
      <c r="X5" s="145" t="n">
        <v>24</v>
      </c>
      <c r="Y5" s="145" t="n">
        <v>25</v>
      </c>
      <c r="Z5" s="145" t="n">
        <v>26</v>
      </c>
      <c r="AA5" s="145" t="n">
        <v>27</v>
      </c>
      <c r="AB5" s="145" t="n">
        <v>28</v>
      </c>
      <c r="AC5" s="145" t="n">
        <v>29</v>
      </c>
      <c r="AD5" s="145" t="n">
        <v>30</v>
      </c>
      <c r="AE5" s="145" t="n">
        <v>31</v>
      </c>
      <c r="AF5" s="145" t="n">
        <v>32</v>
      </c>
      <c r="AG5" s="145" t="n">
        <v>33</v>
      </c>
      <c r="AH5" s="145" t="n">
        <v>34</v>
      </c>
      <c r="AI5" s="145" t="n">
        <v>35</v>
      </c>
      <c r="AJ5" s="145" t="n">
        <v>36</v>
      </c>
      <c r="AK5" s="145" t="n">
        <v>37</v>
      </c>
      <c r="AL5" s="145" t="n">
        <v>38</v>
      </c>
      <c r="AM5" s="145" t="n">
        <v>39</v>
      </c>
    </row>
    <row r="6" customFormat="false" ht="19.5" hidden="false" customHeight="true" outlineLevel="0" collapsed="false">
      <c r="A6" s="67" t="n">
        <v>1</v>
      </c>
      <c r="B6" s="148" t="s">
        <v>17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149"/>
      <c r="AI6" s="149"/>
      <c r="AJ6" s="149"/>
      <c r="AK6" s="149"/>
      <c r="AL6" s="149"/>
      <c r="AM6" s="150"/>
      <c r="AN6" s="1"/>
    </row>
    <row r="7" customFormat="false" ht="19.5" hidden="false" customHeight="true" outlineLevel="0" collapsed="false">
      <c r="A7" s="67" t="n">
        <v>2</v>
      </c>
      <c r="B7" s="148" t="s">
        <v>18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149"/>
      <c r="AI7" s="149"/>
      <c r="AJ7" s="149"/>
      <c r="AK7" s="149"/>
      <c r="AL7" s="149"/>
      <c r="AM7" s="150"/>
      <c r="AN7" s="1"/>
    </row>
    <row r="8" customFormat="false" ht="19.5" hidden="false" customHeight="true" outlineLevel="0" collapsed="false">
      <c r="A8" s="67" t="n">
        <v>3</v>
      </c>
      <c r="B8" s="148" t="s">
        <v>19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149"/>
      <c r="AI8" s="149"/>
      <c r="AJ8" s="149"/>
      <c r="AK8" s="149"/>
      <c r="AL8" s="149"/>
      <c r="AM8" s="150"/>
      <c r="AN8" s="1"/>
    </row>
    <row r="9" customFormat="false" ht="19.5" hidden="false" customHeight="true" outlineLevel="0" collapsed="false">
      <c r="A9" s="67" t="n">
        <v>4</v>
      </c>
      <c r="B9" s="148" t="s">
        <v>20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149"/>
      <c r="AI9" s="149"/>
      <c r="AJ9" s="149"/>
      <c r="AK9" s="149"/>
      <c r="AL9" s="149"/>
      <c r="AM9" s="150"/>
      <c r="AN9" s="1"/>
    </row>
    <row r="10" customFormat="false" ht="19.5" hidden="false" customHeight="true" outlineLevel="0" collapsed="false">
      <c r="A10" s="67" t="n">
        <v>5</v>
      </c>
      <c r="B10" s="148" t="s">
        <v>21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149"/>
      <c r="AI10" s="149"/>
      <c r="AJ10" s="149"/>
      <c r="AK10" s="149"/>
      <c r="AL10" s="149"/>
      <c r="AM10" s="150"/>
      <c r="AN10" s="1"/>
    </row>
    <row r="11" customFormat="false" ht="19.5" hidden="false" customHeight="true" outlineLevel="0" collapsed="false">
      <c r="A11" s="67" t="n">
        <v>6</v>
      </c>
      <c r="B11" s="148" t="s">
        <v>54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149"/>
      <c r="AI11" s="149"/>
      <c r="AJ11" s="149"/>
      <c r="AK11" s="149"/>
      <c r="AL11" s="149"/>
      <c r="AM11" s="150"/>
      <c r="AN11" s="1"/>
    </row>
    <row r="12" customFormat="false" ht="19.5" hidden="false" customHeight="true" outlineLevel="0" collapsed="false">
      <c r="A12" s="67" t="n">
        <v>7</v>
      </c>
      <c r="B12" s="148" t="s">
        <v>23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149"/>
      <c r="AI12" s="149"/>
      <c r="AJ12" s="149"/>
      <c r="AK12" s="149"/>
      <c r="AL12" s="149"/>
      <c r="AM12" s="150"/>
      <c r="AN12" s="1"/>
    </row>
    <row r="13" customFormat="false" ht="19.5" hidden="false" customHeight="true" outlineLevel="0" collapsed="false">
      <c r="A13" s="67" t="n">
        <v>8</v>
      </c>
      <c r="B13" s="148" t="s">
        <v>24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149"/>
      <c r="AI13" s="149"/>
      <c r="AJ13" s="149"/>
      <c r="AK13" s="149"/>
      <c r="AL13" s="149"/>
      <c r="AM13" s="150"/>
      <c r="AN13" s="1"/>
    </row>
    <row r="14" customFormat="false" ht="19.5" hidden="false" customHeight="true" outlineLevel="0" collapsed="false">
      <c r="A14" s="67" t="n">
        <v>9</v>
      </c>
      <c r="B14" s="148" t="s">
        <v>25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149"/>
      <c r="AI14" s="149"/>
      <c r="AJ14" s="149"/>
      <c r="AK14" s="149"/>
      <c r="AL14" s="149"/>
      <c r="AM14" s="150"/>
      <c r="AN14" s="1"/>
    </row>
    <row r="15" customFormat="false" ht="19.5" hidden="false" customHeight="true" outlineLevel="0" collapsed="false">
      <c r="A15" s="67" t="n">
        <v>10</v>
      </c>
      <c r="B15" s="148" t="s">
        <v>26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149"/>
      <c r="AI15" s="149"/>
      <c r="AJ15" s="149"/>
      <c r="AK15" s="149"/>
      <c r="AL15" s="149"/>
      <c r="AM15" s="150"/>
      <c r="AN15" s="1"/>
    </row>
    <row r="16" customFormat="false" ht="19.5" hidden="false" customHeight="true" outlineLevel="0" collapsed="false">
      <c r="A16" s="67" t="n">
        <v>11</v>
      </c>
      <c r="B16" s="148" t="s">
        <v>27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149"/>
      <c r="AI16" s="149"/>
      <c r="AJ16" s="149"/>
      <c r="AK16" s="149"/>
      <c r="AL16" s="149"/>
      <c r="AM16" s="150"/>
      <c r="AN16" s="1"/>
    </row>
    <row r="17" customFormat="false" ht="19.5" hidden="false" customHeight="true" outlineLevel="0" collapsed="false">
      <c r="A17" s="67" t="n">
        <v>12</v>
      </c>
      <c r="B17" s="148" t="s">
        <v>28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149"/>
      <c r="AI17" s="149"/>
      <c r="AJ17" s="149"/>
      <c r="AK17" s="149"/>
      <c r="AL17" s="149"/>
      <c r="AM17" s="150"/>
      <c r="AN17" s="1"/>
    </row>
    <row r="18" customFormat="false" ht="19.5" hidden="false" customHeight="true" outlineLevel="0" collapsed="false">
      <c r="A18" s="67" t="n">
        <v>13</v>
      </c>
      <c r="B18" s="148" t="s">
        <v>29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149"/>
      <c r="AI18" s="149"/>
      <c r="AJ18" s="149"/>
      <c r="AK18" s="149"/>
      <c r="AL18" s="149"/>
      <c r="AM18" s="150"/>
      <c r="AN18" s="1"/>
    </row>
    <row r="19" customFormat="false" ht="19.5" hidden="false" customHeight="true" outlineLevel="0" collapsed="false">
      <c r="A19" s="67" t="n">
        <v>14</v>
      </c>
      <c r="B19" s="148" t="s">
        <v>30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149"/>
      <c r="AI19" s="149"/>
      <c r="AJ19" s="149"/>
      <c r="AK19" s="149"/>
      <c r="AL19" s="149"/>
      <c r="AM19" s="150"/>
      <c r="AN19" s="1"/>
    </row>
    <row r="20" customFormat="false" ht="19.5" hidden="false" customHeight="true" outlineLevel="0" collapsed="false">
      <c r="A20" s="67" t="n">
        <v>15</v>
      </c>
      <c r="B20" s="148" t="s">
        <v>31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149"/>
      <c r="AI20" s="149"/>
      <c r="AJ20" s="149"/>
      <c r="AK20" s="149"/>
      <c r="AL20" s="149"/>
      <c r="AM20" s="150"/>
      <c r="AN20" s="1"/>
    </row>
    <row r="21" customFormat="false" ht="19.5" hidden="false" customHeight="true" outlineLevel="0" collapsed="false">
      <c r="A21" s="67" t="n">
        <v>16</v>
      </c>
      <c r="B21" s="148" t="s">
        <v>32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149"/>
      <c r="AI21" s="149"/>
      <c r="AJ21" s="149"/>
      <c r="AK21" s="149"/>
      <c r="AL21" s="149"/>
      <c r="AM21" s="150"/>
      <c r="AN21" s="1"/>
    </row>
    <row r="22" customFormat="false" ht="19.5" hidden="false" customHeight="true" outlineLevel="0" collapsed="false">
      <c r="A22" s="67" t="n">
        <v>17</v>
      </c>
      <c r="B22" s="148" t="s">
        <v>33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149"/>
      <c r="AI22" s="149"/>
      <c r="AJ22" s="149"/>
      <c r="AK22" s="149"/>
      <c r="AL22" s="149"/>
      <c r="AM22" s="150"/>
      <c r="AN22" s="1"/>
    </row>
    <row r="23" customFormat="false" ht="19.5" hidden="false" customHeight="true" outlineLevel="0" collapsed="false">
      <c r="A23" s="67" t="n">
        <v>18</v>
      </c>
      <c r="B23" s="148" t="s">
        <v>34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149"/>
      <c r="AI23" s="149"/>
      <c r="AJ23" s="149"/>
      <c r="AK23" s="149"/>
      <c r="AL23" s="149"/>
      <c r="AM23" s="150"/>
      <c r="AN23" s="1"/>
    </row>
    <row r="24" customFormat="false" ht="19.5" hidden="false" customHeight="true" outlineLevel="0" collapsed="false">
      <c r="A24" s="67" t="n">
        <v>19</v>
      </c>
      <c r="B24" s="148" t="s">
        <v>35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149"/>
      <c r="AI24" s="149"/>
      <c r="AJ24" s="149"/>
      <c r="AK24" s="149"/>
      <c r="AL24" s="149"/>
      <c r="AM24" s="150"/>
      <c r="AN24" s="1"/>
    </row>
    <row r="25" customFormat="false" ht="19.5" hidden="false" customHeight="true" outlineLevel="0" collapsed="false">
      <c r="A25" s="67" t="n">
        <v>20</v>
      </c>
      <c r="B25" s="148" t="s">
        <v>36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149"/>
      <c r="AI25" s="149"/>
      <c r="AJ25" s="149"/>
      <c r="AK25" s="149"/>
      <c r="AL25" s="149"/>
      <c r="AM25" s="150"/>
      <c r="AN25" s="1"/>
    </row>
    <row r="26" customFormat="false" ht="19.5" hidden="false" customHeight="true" outlineLevel="0" collapsed="false">
      <c r="A26" s="67" t="n">
        <v>21</v>
      </c>
      <c r="B26" s="148" t="s">
        <v>37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149"/>
      <c r="AI26" s="149"/>
      <c r="AJ26" s="149"/>
      <c r="AK26" s="149"/>
      <c r="AL26" s="149"/>
      <c r="AM26" s="150"/>
      <c r="AN26" s="1"/>
    </row>
    <row r="27" customFormat="false" ht="19" hidden="false" customHeight="true" outlineLevel="0" collapsed="false">
      <c r="A27" s="95" t="s">
        <v>38</v>
      </c>
      <c r="B27" s="95"/>
      <c r="C27" s="151" t="n">
        <f aca="false">SUM(C6:C26)</f>
        <v>0</v>
      </c>
      <c r="D27" s="151" t="n">
        <f aca="false">SUM(D6:D26)</f>
        <v>0</v>
      </c>
      <c r="E27" s="151" t="n">
        <f aca="false">SUM(E6:E26)</f>
        <v>0</v>
      </c>
      <c r="F27" s="151" t="n">
        <f aca="false">SUM(F6:F26)</f>
        <v>0</v>
      </c>
      <c r="G27" s="151" t="n">
        <f aca="false">SUM(G6:G26)</f>
        <v>0</v>
      </c>
      <c r="H27" s="151" t="n">
        <f aca="false">SUM(H6:H26)</f>
        <v>0</v>
      </c>
      <c r="I27" s="151" t="n">
        <f aca="false">SUM(I6:I26)</f>
        <v>0</v>
      </c>
      <c r="J27" s="151" t="n">
        <f aca="false">SUM(J6:J26)</f>
        <v>0</v>
      </c>
      <c r="K27" s="151" t="n">
        <f aca="false">SUM(K6:K26)</f>
        <v>0</v>
      </c>
      <c r="L27" s="151" t="n">
        <f aca="false">SUM(L6:L26)</f>
        <v>0</v>
      </c>
      <c r="M27" s="151" t="n">
        <f aca="false">SUM(M6:M26)</f>
        <v>0</v>
      </c>
      <c r="N27" s="150" t="n">
        <f aca="false">SUM(N6:N26)</f>
        <v>0</v>
      </c>
      <c r="O27" s="150" t="n">
        <f aca="false">SUM(O6:O26)</f>
        <v>0</v>
      </c>
      <c r="P27" s="150" t="n">
        <f aca="false">SUM(P6:P26)</f>
        <v>0</v>
      </c>
      <c r="Q27" s="150" t="n">
        <f aca="false">SUM(Q6:Q26)</f>
        <v>0</v>
      </c>
      <c r="R27" s="150" t="n">
        <f aca="false">SUM(R6:R26)</f>
        <v>0</v>
      </c>
      <c r="S27" s="150" t="n">
        <f aca="false">SUM(S6:S26)</f>
        <v>0</v>
      </c>
      <c r="T27" s="150" t="n">
        <f aca="false">SUM(T6:T26)</f>
        <v>0</v>
      </c>
      <c r="U27" s="150" t="n">
        <f aca="false">SUM(U6:U26)</f>
        <v>0</v>
      </c>
      <c r="V27" s="150" t="n">
        <f aca="false">SUM(V6:V26)</f>
        <v>0</v>
      </c>
      <c r="W27" s="150" t="n">
        <f aca="false">SUM(W6:W26)</f>
        <v>0</v>
      </c>
      <c r="X27" s="150" t="n">
        <f aca="false">SUM(X6:X26)</f>
        <v>0</v>
      </c>
      <c r="Y27" s="150" t="n">
        <f aca="false">SUM(Y6:Y26)</f>
        <v>0</v>
      </c>
      <c r="Z27" s="150" t="n">
        <f aca="false">SUM(Z6:Z26)</f>
        <v>0</v>
      </c>
      <c r="AA27" s="150" t="n">
        <f aca="false">SUM(AA6:AA26)</f>
        <v>0</v>
      </c>
      <c r="AB27" s="150" t="n">
        <f aca="false">SUM(AB6:AB26)</f>
        <v>0</v>
      </c>
      <c r="AC27" s="150" t="n">
        <f aca="false">SUM(AC6:AC26)</f>
        <v>0</v>
      </c>
      <c r="AD27" s="150" t="n">
        <f aca="false">SUM(AD6:AD26)</f>
        <v>0</v>
      </c>
      <c r="AE27" s="150" t="n">
        <f aca="false">SUM(AE6:AE26)</f>
        <v>0</v>
      </c>
      <c r="AF27" s="150" t="n">
        <f aca="false">SUM(AF6:AF26)</f>
        <v>0</v>
      </c>
      <c r="AG27" s="150" t="n">
        <f aca="false">SUM(AG6:AG26)</f>
        <v>0</v>
      </c>
      <c r="AH27" s="150" t="n">
        <f aca="false">SUM(AH6:AH26)</f>
        <v>0</v>
      </c>
      <c r="AI27" s="150" t="n">
        <f aca="false">SUM(AI6:AI26)</f>
        <v>0</v>
      </c>
      <c r="AJ27" s="150" t="n">
        <f aca="false">SUM(AJ6:AJ26)</f>
        <v>0</v>
      </c>
      <c r="AK27" s="150" t="n">
        <f aca="false">SUM(AK6:AK26)</f>
        <v>0</v>
      </c>
      <c r="AL27" s="150" t="n">
        <f aca="false">SUM(AL6:AL26)</f>
        <v>0</v>
      </c>
      <c r="AM27" s="150" t="n">
        <f aca="false">SUM(AM6:AM26)</f>
        <v>0</v>
      </c>
      <c r="AN27" s="1"/>
    </row>
    <row r="28" customFormat="false" ht="32" hidden="false" customHeight="true" outlineLevel="0" collapsed="false">
      <c r="AB28" s="1"/>
      <c r="AC28" s="1"/>
      <c r="AD28" s="1"/>
      <c r="AE28" s="1"/>
      <c r="AF28" s="1"/>
      <c r="AG28" s="1"/>
      <c r="AH28" s="1"/>
      <c r="AI28" s="152" t="n">
        <f aca="false">'Stat-III'!J27</f>
        <v>0</v>
      </c>
      <c r="AJ28" s="152" t="n">
        <f aca="false">'Stat-III'!T27</f>
        <v>0</v>
      </c>
      <c r="AK28" s="152" t="n">
        <f aca="false">'Stat-III'!AD27</f>
        <v>0</v>
      </c>
      <c r="AL28" s="152" t="n">
        <f aca="false">'Stat-II'!J27</f>
        <v>0</v>
      </c>
      <c r="AM28" s="1"/>
    </row>
    <row r="29" customFormat="false" ht="14" hidden="false" customHeight="false" outlineLevel="0" collapsed="false"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customFormat="false" ht="14" hidden="false" customHeight="false" outlineLevel="0" collapsed="false"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customFormat="false" ht="14" hidden="false" customHeight="false" outlineLevel="0" collapsed="false"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customFormat="false" ht="14" hidden="false" customHeight="false" outlineLevel="0" collapsed="false"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customFormat="false" ht="14" hidden="false" customHeight="false" outlineLevel="0" collapsed="false"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customFormat="false" ht="14" hidden="false" customHeight="false" outlineLevel="0" collapsed="false"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customFormat="false" ht="14" hidden="false" customHeight="false" outlineLevel="0" collapsed="false"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customFormat="false" ht="14" hidden="false" customHeight="false" outlineLevel="0" collapsed="false"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customFormat="false" ht="14" hidden="false" customHeight="false" outlineLevel="0" collapsed="false">
      <c r="B37" s="153"/>
      <c r="C37" s="153"/>
      <c r="D37" s="153"/>
      <c r="E37" s="147"/>
      <c r="F37" s="147"/>
      <c r="G37" s="147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54"/>
    </row>
    <row r="38" customFormat="false" ht="14" hidden="false" customHeight="false" outlineLevel="0" collapsed="false">
      <c r="B38" s="153"/>
      <c r="C38" s="153"/>
      <c r="D38" s="153"/>
      <c r="E38" s="147"/>
      <c r="F38" s="147"/>
      <c r="G38" s="147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customFormat="false" ht="14" hidden="false" customHeight="false" outlineLevel="0" collapsed="false"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customFormat="false" ht="14" hidden="false" customHeight="false" outlineLevel="0" collapsed="false"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customFormat="false" ht="14" hidden="false" customHeight="false" outlineLevel="0" collapsed="false"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customFormat="false" ht="14" hidden="false" customHeight="false" outlineLevel="0" collapsed="false"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customFormat="false" ht="14" hidden="false" customHeight="false" outlineLevel="0" collapsed="false"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customFormat="false" ht="14" hidden="false" customHeight="false" outlineLevel="0" collapsed="false"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customFormat="false" ht="14" hidden="false" customHeight="false" outlineLevel="0" collapsed="false"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customFormat="false" ht="14" hidden="false" customHeight="false" outlineLevel="0" collapsed="false"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customFormat="false" ht="14" hidden="false" customHeight="false" outlineLevel="0" collapsed="false"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customFormat="false" ht="14" hidden="false" customHeight="false" outlineLevel="0" collapsed="false"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customFormat="false" ht="14" hidden="false" customHeight="false" outlineLevel="0" collapsed="false"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customFormat="false" ht="14" hidden="false" customHeight="false" outlineLevel="0" collapsed="false"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customFormat="false" ht="14" hidden="false" customHeight="false" outlineLevel="0" collapsed="false"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customFormat="false" ht="14" hidden="false" customHeight="false" outlineLevel="0" collapsed="false"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customFormat="false" ht="14" hidden="false" customHeight="false" outlineLevel="0" collapsed="false"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customFormat="false" ht="14" hidden="false" customHeight="false" outlineLevel="0" collapsed="false"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customFormat="false" ht="14" hidden="false" customHeight="false" outlineLevel="0" collapsed="false"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customFormat="false" ht="14" hidden="false" customHeight="false" outlineLevel="0" collapsed="false"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customFormat="false" ht="14" hidden="false" customHeight="false" outlineLevel="0" collapsed="false"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customFormat="false" ht="14" hidden="false" customHeight="false" outlineLevel="0" collapsed="false"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customFormat="false" ht="14" hidden="false" customHeight="false" outlineLevel="0" collapsed="false"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customFormat="false" ht="14" hidden="false" customHeight="false" outlineLevel="0" collapsed="false"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customFormat="false" ht="14" hidden="false" customHeight="false" outlineLevel="0" collapsed="false"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customFormat="false" ht="14" hidden="false" customHeight="false" outlineLevel="0" collapsed="false"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customFormat="false" ht="14" hidden="false" customHeight="false" outlineLevel="0" collapsed="false"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customFormat="false" ht="14" hidden="false" customHeight="false" outlineLevel="0" collapsed="false"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customFormat="false" ht="14" hidden="false" customHeight="false" outlineLevel="0" collapsed="false"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customFormat="false" ht="14" hidden="false" customHeight="false" outlineLevel="0" collapsed="false"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customFormat="false" ht="14" hidden="false" customHeight="false" outlineLevel="0" collapsed="false"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customFormat="false" ht="14" hidden="false" customHeight="false" outlineLevel="0" collapsed="false"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customFormat="false" ht="14" hidden="false" customHeight="false" outlineLevel="0" collapsed="false"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customFormat="false" ht="14" hidden="false" customHeight="false" outlineLevel="0" collapsed="false"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customFormat="false" ht="14" hidden="false" customHeight="false" outlineLevel="0" collapsed="false"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customFormat="false" ht="14" hidden="false" customHeight="false" outlineLevel="0" collapsed="false"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customFormat="false" ht="14" hidden="false" customHeight="false" outlineLevel="0" collapsed="false"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customFormat="false" ht="14" hidden="false" customHeight="false" outlineLevel="0" collapsed="false"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customFormat="false" ht="14" hidden="false" customHeight="false" outlineLevel="0" collapsed="false"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customFormat="false" ht="14" hidden="false" customHeight="false" outlineLevel="0" collapsed="false"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customFormat="false" ht="14" hidden="false" customHeight="false" outlineLevel="0" collapsed="false"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customFormat="false" ht="14" hidden="false" customHeight="false" outlineLevel="0" collapsed="false"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customFormat="false" ht="14" hidden="false" customHeight="false" outlineLevel="0" collapsed="false"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customFormat="false" ht="14" hidden="false" customHeight="false" outlineLevel="0" collapsed="false"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customFormat="false" ht="14" hidden="false" customHeight="false" outlineLevel="0" collapsed="false"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customFormat="false" ht="14" hidden="false" customHeight="false" outlineLevel="0" collapsed="false"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customFormat="false" ht="14" hidden="false" customHeight="false" outlineLevel="0" collapsed="false"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customFormat="false" ht="14" hidden="false" customHeight="false" outlineLevel="0" collapsed="false"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customFormat="false" ht="14" hidden="false" customHeight="false" outlineLevel="0" collapsed="false"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customFormat="false" ht="14" hidden="false" customHeight="false" outlineLevel="0" collapsed="false"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customFormat="false" ht="14" hidden="false" customHeight="false" outlineLevel="0" collapsed="false"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customFormat="false" ht="14" hidden="false" customHeight="false" outlineLevel="0" collapsed="false"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customFormat="false" ht="14" hidden="false" customHeight="false" outlineLevel="0" collapsed="false"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customFormat="false" ht="14" hidden="false" customHeight="false" outlineLevel="0" collapsed="false"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customFormat="false" ht="14" hidden="false" customHeight="false" outlineLevel="0" collapsed="false"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customFormat="false" ht="14" hidden="false" customHeight="false" outlineLevel="0" collapsed="false"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customFormat="false" ht="14" hidden="false" customHeight="false" outlineLevel="0" collapsed="false"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customFormat="false" ht="14" hidden="false" customHeight="false" outlineLevel="0" collapsed="false"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customFormat="false" ht="14" hidden="false" customHeight="false" outlineLevel="0" collapsed="false"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customFormat="false" ht="14" hidden="false" customHeight="false" outlineLevel="0" collapsed="false"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customFormat="false" ht="14" hidden="false" customHeight="false" outlineLevel="0" collapsed="false"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customFormat="false" ht="14" hidden="false" customHeight="false" outlineLevel="0" collapsed="false"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customFormat="false" ht="14" hidden="false" customHeight="false" outlineLevel="0" collapsed="false"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customFormat="false" ht="14" hidden="false" customHeight="false" outlineLevel="0" collapsed="false"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customFormat="false" ht="14" hidden="false" customHeight="false" outlineLevel="0" collapsed="false"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customFormat="false" ht="14" hidden="false" customHeight="false" outlineLevel="0" collapsed="false"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customFormat="false" ht="14" hidden="false" customHeight="false" outlineLevel="0" collapsed="false"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customFormat="false" ht="14" hidden="false" customHeight="false" outlineLevel="0" collapsed="false"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customFormat="false" ht="14" hidden="false" customHeight="false" outlineLevel="0" collapsed="false"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customFormat="false" ht="14" hidden="false" customHeight="false" outlineLevel="0" collapsed="false"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customFormat="false" ht="14" hidden="false" customHeight="false" outlineLevel="0" collapsed="false"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customFormat="false" ht="14" hidden="false" customHeight="false" outlineLevel="0" collapsed="false"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customFormat="false" ht="14" hidden="false" customHeight="false" outlineLevel="0" collapsed="false"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customFormat="false" ht="14" hidden="false" customHeight="false" outlineLevel="0" collapsed="false"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customFormat="false" ht="14" hidden="false" customHeight="false" outlineLevel="0" collapsed="false"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customFormat="false" ht="14" hidden="false" customHeight="false" outlineLevel="0" collapsed="false"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customFormat="false" ht="14" hidden="false" customHeight="false" outlineLevel="0" collapsed="false"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customFormat="false" ht="14" hidden="false" customHeight="false" outlineLevel="0" collapsed="false"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customFormat="false" ht="14" hidden="false" customHeight="false" outlineLevel="0" collapsed="false"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customFormat="false" ht="14" hidden="false" customHeight="false" outlineLevel="0" collapsed="false"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customFormat="false" ht="14" hidden="false" customHeight="false" outlineLevel="0" collapsed="false"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customFormat="false" ht="14" hidden="false" customHeight="false" outlineLevel="0" collapsed="false"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customFormat="false" ht="14" hidden="false" customHeight="false" outlineLevel="0" collapsed="false"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customFormat="false" ht="14" hidden="false" customHeight="false" outlineLevel="0" collapsed="false"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customFormat="false" ht="14" hidden="false" customHeight="false" outlineLevel="0" collapsed="false"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customFormat="false" ht="14" hidden="false" customHeight="false" outlineLevel="0" collapsed="false"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customFormat="false" ht="14" hidden="false" customHeight="false" outlineLevel="0" collapsed="false"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customFormat="false" ht="14" hidden="false" customHeight="false" outlineLevel="0" collapsed="false"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customFormat="false" ht="14" hidden="false" customHeight="false" outlineLevel="0" collapsed="false"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customFormat="false" ht="14" hidden="false" customHeight="false" outlineLevel="0" collapsed="false"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customFormat="false" ht="14" hidden="false" customHeight="false" outlineLevel="0" collapsed="false"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customFormat="false" ht="14" hidden="false" customHeight="false" outlineLevel="0" collapsed="false"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customFormat="false" ht="14" hidden="false" customHeight="false" outlineLevel="0" collapsed="false"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customFormat="false" ht="14" hidden="false" customHeight="false" outlineLevel="0" collapsed="false"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customFormat="false" ht="14" hidden="false" customHeight="false" outlineLevel="0" collapsed="false"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customFormat="false" ht="14" hidden="false" customHeight="false" outlineLevel="0" collapsed="false"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customFormat="false" ht="14" hidden="false" customHeight="false" outlineLevel="0" collapsed="false"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customFormat="false" ht="14" hidden="false" customHeight="false" outlineLevel="0" collapsed="false"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customFormat="false" ht="14" hidden="false" customHeight="false" outlineLevel="0" collapsed="false"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customFormat="false" ht="14" hidden="false" customHeight="false" outlineLevel="0" collapsed="false"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customFormat="false" ht="14" hidden="false" customHeight="false" outlineLevel="0" collapsed="false"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customFormat="false" ht="14" hidden="false" customHeight="false" outlineLevel="0" collapsed="false"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customFormat="false" ht="14" hidden="false" customHeight="false" outlineLevel="0" collapsed="false"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customFormat="false" ht="14" hidden="false" customHeight="false" outlineLevel="0" collapsed="false"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customFormat="false" ht="14" hidden="false" customHeight="false" outlineLevel="0" collapsed="false"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customFormat="false" ht="14" hidden="false" customHeight="false" outlineLevel="0" collapsed="false"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customFormat="false" ht="14" hidden="false" customHeight="false" outlineLevel="0" collapsed="false"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customFormat="false" ht="14" hidden="false" customHeight="false" outlineLevel="0" collapsed="false"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customFormat="false" ht="14" hidden="false" customHeight="false" outlineLevel="0" collapsed="false"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customFormat="false" ht="14" hidden="false" customHeight="false" outlineLevel="0" collapsed="false"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customFormat="false" ht="14" hidden="false" customHeight="false" outlineLevel="0" collapsed="false"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customFormat="false" ht="14" hidden="false" customHeight="false" outlineLevel="0" collapsed="false"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customFormat="false" ht="14" hidden="false" customHeight="false" outlineLevel="0" collapsed="false"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customFormat="false" ht="14" hidden="false" customHeight="false" outlineLevel="0" collapsed="false"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customFormat="false" ht="14" hidden="false" customHeight="false" outlineLevel="0" collapsed="false"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2161" customFormat="false" ht="12" hidden="false" customHeight="true" outlineLevel="0" collapsed="false"/>
    <row r="2164" customFormat="false" ht="14" hidden="true" customHeight="false" outlineLevel="0" collapsed="false">
      <c r="AI2164" s="1" t="n">
        <f aca="false">'Stat-III'!J6</f>
        <v>0</v>
      </c>
      <c r="AJ2164" s="1" t="n">
        <f aca="false">'Stat-III'!T6</f>
        <v>0</v>
      </c>
      <c r="AK2164" s="1" t="n">
        <f aca="false">'Stat-III'!AD6</f>
        <v>0</v>
      </c>
      <c r="AL2164" s="1" t="n">
        <f aca="false">'Stat-II'!J6</f>
        <v>0</v>
      </c>
      <c r="AM2164" s="1" t="n">
        <f aca="false">'Stat-IV'!U7</f>
        <v>0</v>
      </c>
    </row>
    <row r="2165" customFormat="false" ht="14" hidden="true" customHeight="false" outlineLevel="0" collapsed="false">
      <c r="AI2165" s="1" t="n">
        <f aca="false">'Stat-III'!J7</f>
        <v>0</v>
      </c>
      <c r="AJ2165" s="1" t="n">
        <f aca="false">'Stat-III'!T7</f>
        <v>0</v>
      </c>
      <c r="AK2165" s="1" t="n">
        <f aca="false">'Stat-III'!AD7</f>
        <v>0</v>
      </c>
      <c r="AL2165" s="1" t="n">
        <f aca="false">'Stat-II'!J7</f>
        <v>0</v>
      </c>
      <c r="AM2165" s="1" t="n">
        <f aca="false">'Stat-IV'!U8</f>
        <v>0</v>
      </c>
    </row>
    <row r="2166" customFormat="false" ht="14" hidden="true" customHeight="false" outlineLevel="0" collapsed="false">
      <c r="AI2166" s="1" t="n">
        <f aca="false">'Stat-III'!J8</f>
        <v>0</v>
      </c>
      <c r="AJ2166" s="1" t="n">
        <f aca="false">'Stat-III'!T8</f>
        <v>0</v>
      </c>
      <c r="AK2166" s="1" t="n">
        <f aca="false">'Stat-III'!AD8</f>
        <v>0</v>
      </c>
      <c r="AL2166" s="1" t="n">
        <f aca="false">'Stat-II'!J8</f>
        <v>0</v>
      </c>
      <c r="AM2166" s="1" t="n">
        <f aca="false">'Stat-IV'!U9</f>
        <v>0</v>
      </c>
    </row>
    <row r="2167" customFormat="false" ht="14" hidden="true" customHeight="false" outlineLevel="0" collapsed="false">
      <c r="AI2167" s="1" t="n">
        <f aca="false">'Stat-III'!J9</f>
        <v>0</v>
      </c>
      <c r="AJ2167" s="1" t="n">
        <f aca="false">'Stat-III'!T9</f>
        <v>0</v>
      </c>
      <c r="AK2167" s="1" t="n">
        <f aca="false">'Stat-III'!AD9</f>
        <v>0</v>
      </c>
      <c r="AL2167" s="1" t="n">
        <f aca="false">'Stat-II'!J9</f>
        <v>0</v>
      </c>
      <c r="AM2167" s="1" t="n">
        <f aca="false">'Stat-IV'!U10</f>
        <v>0</v>
      </c>
    </row>
    <row r="2168" customFormat="false" ht="14" hidden="true" customHeight="false" outlineLevel="0" collapsed="false">
      <c r="AI2168" s="1" t="n">
        <f aca="false">'Stat-III'!J10</f>
        <v>0</v>
      </c>
      <c r="AJ2168" s="1" t="n">
        <f aca="false">'Stat-III'!T10</f>
        <v>0</v>
      </c>
      <c r="AK2168" s="1" t="n">
        <f aca="false">'Stat-III'!AD10</f>
        <v>0</v>
      </c>
      <c r="AL2168" s="1" t="n">
        <f aca="false">'Stat-II'!J10</f>
        <v>0</v>
      </c>
      <c r="AM2168" s="1" t="n">
        <f aca="false">'Stat-IV'!U11</f>
        <v>0</v>
      </c>
    </row>
    <row r="2169" customFormat="false" ht="14" hidden="true" customHeight="false" outlineLevel="0" collapsed="false">
      <c r="AI2169" s="1" t="n">
        <f aca="false">'Stat-III'!J11</f>
        <v>0</v>
      </c>
      <c r="AJ2169" s="1" t="n">
        <f aca="false">'Stat-III'!T11</f>
        <v>0</v>
      </c>
      <c r="AK2169" s="1" t="n">
        <f aca="false">'Stat-III'!AD11</f>
        <v>0</v>
      </c>
      <c r="AL2169" s="1" t="n">
        <f aca="false">'Stat-II'!J11</f>
        <v>0</v>
      </c>
      <c r="AM2169" s="1" t="n">
        <f aca="false">'Stat-IV'!U12</f>
        <v>0</v>
      </c>
    </row>
    <row r="2170" customFormat="false" ht="14" hidden="true" customHeight="false" outlineLevel="0" collapsed="false">
      <c r="AI2170" s="1" t="n">
        <f aca="false">'Stat-III'!J12</f>
        <v>0</v>
      </c>
      <c r="AJ2170" s="1" t="n">
        <f aca="false">'Stat-III'!T12</f>
        <v>0</v>
      </c>
      <c r="AK2170" s="1" t="n">
        <f aca="false">'Stat-III'!AD12</f>
        <v>0</v>
      </c>
      <c r="AL2170" s="1" t="n">
        <f aca="false">'Stat-II'!J12</f>
        <v>0</v>
      </c>
      <c r="AM2170" s="1" t="n">
        <f aca="false">'Stat-IV'!U13</f>
        <v>0</v>
      </c>
    </row>
    <row r="2171" customFormat="false" ht="14" hidden="true" customHeight="false" outlineLevel="0" collapsed="false">
      <c r="AI2171" s="1" t="n">
        <f aca="false">'Stat-III'!J13</f>
        <v>0</v>
      </c>
      <c r="AJ2171" s="1" t="n">
        <f aca="false">'Stat-III'!T13</f>
        <v>0</v>
      </c>
      <c r="AK2171" s="1" t="n">
        <f aca="false">'Stat-III'!AD13</f>
        <v>0</v>
      </c>
      <c r="AL2171" s="1" t="n">
        <f aca="false">'Stat-II'!J13</f>
        <v>0</v>
      </c>
      <c r="AM2171" s="1" t="n">
        <f aca="false">'Stat-IV'!U14</f>
        <v>0</v>
      </c>
    </row>
    <row r="2172" customFormat="false" ht="14" hidden="true" customHeight="false" outlineLevel="0" collapsed="false">
      <c r="AI2172" s="1" t="n">
        <f aca="false">'Stat-III'!J14</f>
        <v>0</v>
      </c>
      <c r="AJ2172" s="1" t="n">
        <f aca="false">'Stat-III'!T14</f>
        <v>0</v>
      </c>
      <c r="AK2172" s="1" t="n">
        <f aca="false">'Stat-III'!AD14</f>
        <v>0</v>
      </c>
      <c r="AL2172" s="1" t="n">
        <f aca="false">'Stat-II'!J14</f>
        <v>0</v>
      </c>
      <c r="AM2172" s="1" t="n">
        <f aca="false">'Stat-IV'!U15</f>
        <v>0</v>
      </c>
    </row>
    <row r="2173" customFormat="false" ht="14" hidden="true" customHeight="false" outlineLevel="0" collapsed="false">
      <c r="AI2173" s="1" t="n">
        <f aca="false">'Stat-III'!J15</f>
        <v>0</v>
      </c>
      <c r="AJ2173" s="1" t="n">
        <f aca="false">'Stat-III'!T15</f>
        <v>0</v>
      </c>
      <c r="AK2173" s="1" t="n">
        <f aca="false">'Stat-III'!AD15</f>
        <v>0</v>
      </c>
      <c r="AL2173" s="1" t="n">
        <f aca="false">'Stat-II'!J15</f>
        <v>0</v>
      </c>
      <c r="AM2173" s="1" t="n">
        <f aca="false">'Stat-IV'!U16</f>
        <v>0</v>
      </c>
    </row>
    <row r="2174" customFormat="false" ht="14" hidden="true" customHeight="false" outlineLevel="0" collapsed="false">
      <c r="AI2174" s="1" t="n">
        <f aca="false">'Stat-III'!J16</f>
        <v>0</v>
      </c>
      <c r="AJ2174" s="1" t="n">
        <f aca="false">'Stat-III'!T16</f>
        <v>0</v>
      </c>
      <c r="AK2174" s="1" t="n">
        <f aca="false">'Stat-III'!AD16</f>
        <v>0</v>
      </c>
      <c r="AL2174" s="1" t="n">
        <f aca="false">'Stat-II'!J16</f>
        <v>0</v>
      </c>
      <c r="AM2174" s="1" t="n">
        <f aca="false">'Stat-IV'!U17</f>
        <v>0</v>
      </c>
    </row>
    <row r="2175" customFormat="false" ht="14" hidden="true" customHeight="false" outlineLevel="0" collapsed="false">
      <c r="AI2175" s="1" t="n">
        <f aca="false">'Stat-III'!J17</f>
        <v>0</v>
      </c>
      <c r="AJ2175" s="1" t="n">
        <f aca="false">'Stat-III'!T17</f>
        <v>0</v>
      </c>
      <c r="AK2175" s="1" t="n">
        <f aca="false">'Stat-III'!AD17</f>
        <v>0</v>
      </c>
      <c r="AL2175" s="1" t="n">
        <f aca="false">'Stat-II'!J17</f>
        <v>0</v>
      </c>
      <c r="AM2175" s="1" t="n">
        <f aca="false">'Stat-IV'!U18</f>
        <v>0</v>
      </c>
    </row>
    <row r="2176" customFormat="false" ht="14" hidden="true" customHeight="false" outlineLevel="0" collapsed="false">
      <c r="AI2176" s="1" t="n">
        <f aca="false">'Stat-III'!J18</f>
        <v>0</v>
      </c>
      <c r="AJ2176" s="1" t="n">
        <f aca="false">'Stat-III'!T18</f>
        <v>0</v>
      </c>
      <c r="AK2176" s="1" t="n">
        <f aca="false">'Stat-III'!AD18</f>
        <v>0</v>
      </c>
      <c r="AL2176" s="1" t="n">
        <f aca="false">'Stat-II'!J18</f>
        <v>0</v>
      </c>
      <c r="AM2176" s="1" t="n">
        <f aca="false">'Stat-IV'!U19</f>
        <v>0</v>
      </c>
    </row>
    <row r="2177" customFormat="false" ht="14" hidden="true" customHeight="false" outlineLevel="0" collapsed="false">
      <c r="AI2177" s="1" t="n">
        <f aca="false">'Stat-III'!J19</f>
        <v>0</v>
      </c>
      <c r="AJ2177" s="1" t="n">
        <f aca="false">'Stat-III'!T19</f>
        <v>0</v>
      </c>
      <c r="AK2177" s="1" t="n">
        <f aca="false">'Stat-III'!AD19</f>
        <v>0</v>
      </c>
      <c r="AL2177" s="1" t="n">
        <f aca="false">'Stat-II'!J19</f>
        <v>0</v>
      </c>
      <c r="AM2177" s="1" t="n">
        <f aca="false">'Stat-IV'!U20</f>
        <v>0</v>
      </c>
    </row>
    <row r="2178" customFormat="false" ht="14" hidden="true" customHeight="false" outlineLevel="0" collapsed="false">
      <c r="AI2178" s="1" t="n">
        <f aca="false">'Stat-III'!J20</f>
        <v>0</v>
      </c>
      <c r="AJ2178" s="1" t="n">
        <f aca="false">'Stat-III'!T20</f>
        <v>0</v>
      </c>
      <c r="AK2178" s="1" t="n">
        <f aca="false">'Stat-III'!AD20</f>
        <v>0</v>
      </c>
      <c r="AL2178" s="1" t="n">
        <f aca="false">'Stat-II'!J20</f>
        <v>0</v>
      </c>
      <c r="AM2178" s="1" t="n">
        <f aca="false">'Stat-IV'!U21</f>
        <v>0</v>
      </c>
    </row>
    <row r="2179" customFormat="false" ht="14" hidden="true" customHeight="false" outlineLevel="0" collapsed="false">
      <c r="AI2179" s="1" t="n">
        <f aca="false">'Stat-III'!J21</f>
        <v>0</v>
      </c>
      <c r="AJ2179" s="1" t="n">
        <f aca="false">'Stat-III'!T21</f>
        <v>0</v>
      </c>
      <c r="AK2179" s="1" t="n">
        <f aca="false">'Stat-III'!AD21</f>
        <v>0</v>
      </c>
      <c r="AL2179" s="1" t="n">
        <f aca="false">'Stat-II'!J21</f>
        <v>0</v>
      </c>
      <c r="AM2179" s="1" t="n">
        <f aca="false">'Stat-IV'!U22</f>
        <v>0</v>
      </c>
    </row>
    <row r="2180" customFormat="false" ht="14" hidden="true" customHeight="false" outlineLevel="0" collapsed="false">
      <c r="AI2180" s="1" t="n">
        <f aca="false">'Stat-III'!J22</f>
        <v>0</v>
      </c>
      <c r="AJ2180" s="1" t="n">
        <f aca="false">'Stat-III'!T22</f>
        <v>0</v>
      </c>
      <c r="AK2180" s="1" t="n">
        <f aca="false">'Stat-III'!AD22</f>
        <v>0</v>
      </c>
      <c r="AL2180" s="1" t="n">
        <f aca="false">'Stat-II'!J22</f>
        <v>0</v>
      </c>
      <c r="AM2180" s="1" t="n">
        <f aca="false">'Stat-IV'!U23</f>
        <v>0</v>
      </c>
    </row>
    <row r="2181" customFormat="false" ht="14" hidden="true" customHeight="false" outlineLevel="0" collapsed="false">
      <c r="AI2181" s="1" t="n">
        <f aca="false">'Stat-III'!J23</f>
        <v>0</v>
      </c>
      <c r="AJ2181" s="1" t="n">
        <f aca="false">'Stat-III'!T23</f>
        <v>0</v>
      </c>
      <c r="AK2181" s="1" t="n">
        <f aca="false">'Stat-III'!AD23</f>
        <v>0</v>
      </c>
      <c r="AL2181" s="1" t="n">
        <f aca="false">'Stat-II'!J23</f>
        <v>0</v>
      </c>
      <c r="AM2181" s="1" t="n">
        <f aca="false">'Stat-IV'!U24</f>
        <v>0</v>
      </c>
    </row>
    <row r="2182" customFormat="false" ht="14" hidden="true" customHeight="false" outlineLevel="0" collapsed="false">
      <c r="AI2182" s="1" t="n">
        <f aca="false">'Stat-III'!J24</f>
        <v>0</v>
      </c>
      <c r="AJ2182" s="1" t="n">
        <f aca="false">'Stat-III'!T24</f>
        <v>0</v>
      </c>
      <c r="AK2182" s="1" t="n">
        <f aca="false">'Stat-III'!AD24</f>
        <v>0</v>
      </c>
      <c r="AL2182" s="1" t="n">
        <f aca="false">'Stat-II'!J24</f>
        <v>0</v>
      </c>
      <c r="AM2182" s="1" t="n">
        <f aca="false">'Stat-IV'!U25</f>
        <v>0</v>
      </c>
    </row>
    <row r="2183" customFormat="false" ht="14" hidden="true" customHeight="false" outlineLevel="0" collapsed="false">
      <c r="AI2183" s="1" t="n">
        <f aca="false">'Stat-III'!J25</f>
        <v>0</v>
      </c>
      <c r="AJ2183" s="1" t="n">
        <f aca="false">'Stat-III'!T25</f>
        <v>0</v>
      </c>
      <c r="AK2183" s="1" t="n">
        <f aca="false">'Stat-III'!AD25</f>
        <v>0</v>
      </c>
      <c r="AL2183" s="1" t="n">
        <f aca="false">'Stat-II'!J25</f>
        <v>0</v>
      </c>
      <c r="AM2183" s="1" t="n">
        <f aca="false">'Stat-IV'!U26</f>
        <v>0</v>
      </c>
    </row>
    <row r="2184" customFormat="false" ht="14" hidden="true" customHeight="false" outlineLevel="0" collapsed="false">
      <c r="AI2184" s="1" t="n">
        <f aca="false">'Stat-III'!J26</f>
        <v>0</v>
      </c>
      <c r="AJ2184" s="1" t="n">
        <f aca="false">'Stat-III'!T26</f>
        <v>0</v>
      </c>
      <c r="AK2184" s="1" t="n">
        <f aca="false">'Stat-III'!AD26</f>
        <v>0</v>
      </c>
      <c r="AL2184" s="1" t="n">
        <f aca="false">'Stat-II'!J26</f>
        <v>0</v>
      </c>
      <c r="AM2184" s="1" t="n">
        <f aca="false">'Stat-IV'!U27</f>
        <v>0</v>
      </c>
    </row>
    <row r="2185" customFormat="false" ht="14" hidden="true" customHeight="false" outlineLevel="0" collapsed="false">
      <c r="AI2185" s="1" t="n">
        <f aca="false">'Stat-III'!J27</f>
        <v>0</v>
      </c>
      <c r="AJ2185" s="1" t="n">
        <f aca="false">'Stat-III'!T27</f>
        <v>0</v>
      </c>
      <c r="AK2185" s="1" t="n">
        <f aca="false">'Stat-III'!AD27</f>
        <v>0</v>
      </c>
      <c r="AL2185" s="1" t="n">
        <f aca="false">'Stat-II'!J27</f>
        <v>0</v>
      </c>
      <c r="AM2185" s="1" t="n">
        <f aca="false">'Stat-IV'!U28</f>
        <v>0</v>
      </c>
    </row>
    <row r="2186" customFormat="false" ht="14" hidden="true" customHeight="false" outlineLevel="0" collapsed="false">
      <c r="AI2186" s="1" t="n">
        <f aca="false">'Stat-III'!J28</f>
        <v>0</v>
      </c>
      <c r="AJ2186" s="1" t="n">
        <f aca="false">'Stat-III'!T28</f>
        <v>0</v>
      </c>
      <c r="AK2186" s="1" t="n">
        <f aca="false">'Stat-III'!AD28</f>
        <v>0</v>
      </c>
      <c r="AL2186" s="1" t="n">
        <f aca="false">'Stat-II'!J28</f>
        <v>0</v>
      </c>
      <c r="AM2186" s="1" t="e">
        <f aca="false">'Stat-IV'!$A$1</f>
        <v>#REF!</v>
      </c>
    </row>
  </sheetData>
  <mergeCells count="4">
    <mergeCell ref="A1:AM1"/>
    <mergeCell ref="A2:AM2"/>
    <mergeCell ref="A3:AM3"/>
    <mergeCell ref="A27:B27"/>
  </mergeCells>
  <conditionalFormatting sqref="AI6:AI26">
    <cfRule type="cellIs" priority="2" operator="notEqual" aboveAverage="0" equalAverage="0" bottom="0" percent="0" rank="0" text="" dxfId="0">
      <formula>'Stat-V-A'!AI2164</formula>
    </cfRule>
  </conditionalFormatting>
  <conditionalFormatting sqref="AJ6:AJ26">
    <cfRule type="cellIs" priority="3" operator="notEqual" aboveAverage="0" equalAverage="0" bottom="0" percent="0" rank="0" text="" dxfId="1">
      <formula>'Stat-V-A'!AJ2164</formula>
    </cfRule>
  </conditionalFormatting>
  <conditionalFormatting sqref="AK6:AK26">
    <cfRule type="cellIs" priority="4" operator="notEqual" aboveAverage="0" equalAverage="0" bottom="0" percent="0" rank="0" text="" dxfId="2">
      <formula>'Stat-V-A'!AK2164</formula>
    </cfRule>
  </conditionalFormatting>
  <conditionalFormatting sqref="AL6:AL26">
    <cfRule type="cellIs" priority="5" operator="notEqual" aboveAverage="0" equalAverage="0" bottom="0" percent="0" rank="0" text="" dxfId="3">
      <formula>'Stat-V-A'!AL2164</formula>
    </cfRule>
  </conditionalFormatting>
  <conditionalFormatting sqref="AM6:AM26">
    <cfRule type="cellIs" priority="6" operator="notEqual" aboveAverage="0" equalAverage="0" bottom="0" percent="0" rank="0" text="" dxfId="4">
      <formula>'Stat-V-A'!$A$1+'Stat-V-A'!$A$1+'Stat-V-A'!$A$1+'Stat-V-A'!$A$1+'Stat-V-A'!$A$1</formula>
    </cfRule>
  </conditionalFormatting>
  <conditionalFormatting sqref="AM6:AM26">
    <cfRule type="cellIs" priority="7" operator="notEqual" aboveAverage="0" equalAverage="0" bottom="0" percent="0" rank="0" text="" dxfId="5">
      <formula>'Stat-V-A'!AM2164</formula>
    </cfRule>
  </conditionalFormatting>
  <conditionalFormatting sqref="AH6:AH26">
    <cfRule type="cellIs" priority="8" operator="notEqual" aboveAverage="0" equalAverage="0" bottom="0" percent="0" rank="0" text="" dxfId="6">
      <formula>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A$1+'Stat-V-A'!$BR$70</formula>
    </cfRule>
  </conditionalFormatting>
  <printOptions headings="false" gridLines="false" gridLinesSet="true" horizontalCentered="true" verticalCentered="false"/>
  <pageMargins left="0.870138888888889" right="0.309722222222222" top="0.5" bottom="0.5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AO228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"/>
  <cols>
    <col collapsed="false" hidden="false" max="1" min="1" style="19" width="4.5"/>
    <col collapsed="false" hidden="false" max="2" min="2" style="153" width="15.984693877551"/>
    <col collapsed="false" hidden="false" max="3" min="3" style="153" width="4.15816326530612"/>
    <col collapsed="false" hidden="false" max="13" min="4" style="153" width="3.33163265306122"/>
    <col collapsed="false" hidden="false" max="14" min="14" style="147" width="5.3265306122449"/>
    <col collapsed="false" hidden="false" max="20" min="15" style="153" width="5.3265306122449"/>
    <col collapsed="false" hidden="false" max="21" min="21" style="147" width="5.3265306122449"/>
    <col collapsed="false" hidden="false" max="33" min="22" style="19" width="5.3265306122449"/>
    <col collapsed="false" hidden="false" max="34" min="34" style="19" width="6.99489795918367"/>
    <col collapsed="false" hidden="false" max="39" min="35" style="19" width="5.3265306122449"/>
    <col collapsed="false" hidden="false" max="257" min="40" style="19" width="9.1530612244898"/>
    <col collapsed="false" hidden="false" max="1025" min="258" style="0" width="9.1530612244898"/>
  </cols>
  <sheetData>
    <row r="1" customFormat="false" ht="18.75" hidden="false" customHeight="true" outlineLevel="0" collapsed="false">
      <c r="A1" s="67" t="s">
        <v>102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</row>
    <row r="2" customFormat="false" ht="12" hidden="false" customHeight="true" outlineLevel="0" collapsed="false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</row>
    <row r="3" customFormat="false" ht="21.75" hidden="false" customHeight="true" outlineLevel="0" collapsed="false">
      <c r="A3" s="155" t="s">
        <v>103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="147" customFormat="true" ht="36" hidden="false" customHeight="true" outlineLevel="0" collapsed="false">
      <c r="A4" s="145" t="s">
        <v>97</v>
      </c>
      <c r="B4" s="63" t="s">
        <v>98</v>
      </c>
      <c r="C4" s="156" t="str">
        <f aca="false">'Stat-V-A'!C4</f>
        <v>-1981 and PRE</v>
      </c>
      <c r="D4" s="156" t="n">
        <f aca="false">'Stat-V-A'!D4</f>
        <v>1982</v>
      </c>
      <c r="E4" s="156" t="n">
        <f aca="false">'Stat-V-A'!E4</f>
        <v>1983</v>
      </c>
      <c r="F4" s="156" t="n">
        <f aca="false">'Stat-V-A'!F4</f>
        <v>1984</v>
      </c>
      <c r="G4" s="156" t="n">
        <f aca="false">'Stat-V-A'!G4</f>
        <v>1985</v>
      </c>
      <c r="H4" s="156" t="n">
        <f aca="false">'Stat-V-A'!H4</f>
        <v>1986</v>
      </c>
      <c r="I4" s="156" t="n">
        <f aca="false">'Stat-V-A'!I4</f>
        <v>1987</v>
      </c>
      <c r="J4" s="156" t="n">
        <f aca="false">'Stat-V-A'!J4</f>
        <v>1988</v>
      </c>
      <c r="K4" s="156" t="n">
        <f aca="false">'Stat-V-A'!K4</f>
        <v>1989</v>
      </c>
      <c r="L4" s="156" t="n">
        <f aca="false">'Stat-V-A'!L4</f>
        <v>1990</v>
      </c>
      <c r="M4" s="156" t="n">
        <f aca="false">'Stat-V-A'!M4</f>
        <v>1991</v>
      </c>
      <c r="N4" s="156" t="n">
        <f aca="false">'Stat-V-A'!N4</f>
        <v>1992</v>
      </c>
      <c r="O4" s="156" t="n">
        <f aca="false">'Stat-V-A'!O4</f>
        <v>1993</v>
      </c>
      <c r="P4" s="156" t="n">
        <f aca="false">'Stat-V-A'!P4</f>
        <v>1994</v>
      </c>
      <c r="Q4" s="156" t="n">
        <f aca="false">'Stat-V-A'!Q4</f>
        <v>1995</v>
      </c>
      <c r="R4" s="156" t="n">
        <f aca="false">'Stat-V-A'!R4</f>
        <v>1996</v>
      </c>
      <c r="S4" s="156" t="n">
        <f aca="false">'Stat-V-A'!S4</f>
        <v>1997</v>
      </c>
      <c r="T4" s="156" t="n">
        <f aca="false">'Stat-V-A'!T4</f>
        <v>1998</v>
      </c>
      <c r="U4" s="156" t="n">
        <f aca="false">'Stat-V-A'!U4</f>
        <v>1999</v>
      </c>
      <c r="V4" s="156" t="n">
        <f aca="false">'Stat-V-A'!V4</f>
        <v>2000</v>
      </c>
      <c r="W4" s="156" t="n">
        <f aca="false">'Stat-V-A'!W4</f>
        <v>2001</v>
      </c>
      <c r="X4" s="156" t="n">
        <f aca="false">'Stat-V-A'!X4</f>
        <v>2002</v>
      </c>
      <c r="Y4" s="156" t="n">
        <f aca="false">'Stat-V-A'!Y4</f>
        <v>2003</v>
      </c>
      <c r="Z4" s="156" t="n">
        <f aca="false">'Stat-V-A'!Z4</f>
        <v>2004</v>
      </c>
      <c r="AA4" s="156" t="n">
        <f aca="false">'Stat-V-A'!AA4</f>
        <v>2005</v>
      </c>
      <c r="AB4" s="156" t="n">
        <f aca="false">'Stat-V-A'!AB4</f>
        <v>2006</v>
      </c>
      <c r="AC4" s="156" t="n">
        <f aca="false">'Stat-V-A'!AC4</f>
        <v>2007</v>
      </c>
      <c r="AD4" s="156" t="n">
        <f aca="false">'Stat-V-A'!AD4</f>
        <v>2008</v>
      </c>
      <c r="AE4" s="156" t="n">
        <f aca="false">'Stat-V-A'!AE4</f>
        <v>2009</v>
      </c>
      <c r="AF4" s="156" t="n">
        <f aca="false">'Stat-V-A'!AF4</f>
        <v>2010</v>
      </c>
      <c r="AG4" s="156" t="n">
        <f aca="false">'Stat-V-A'!AG4</f>
        <v>2011</v>
      </c>
      <c r="AH4" s="63" t="str">
        <f aca="false">'Stat-V-A'!AH4</f>
        <v>Total
(3 to 33)
</v>
      </c>
      <c r="AI4" s="63" t="n">
        <f aca="false">'Stat-V-A'!AI4</f>
        <v>2012</v>
      </c>
      <c r="AJ4" s="63" t="n">
        <f aca="false">'Stat-V-A'!AJ4</f>
        <v>2013</v>
      </c>
      <c r="AK4" s="63" t="n">
        <f aca="false">'Stat-V-A'!AK4</f>
        <v>2014</v>
      </c>
      <c r="AL4" s="63" t="str">
        <f aca="false">'Stat-V-A'!AL4</f>
        <v>Upto 2015</v>
      </c>
      <c r="AM4" s="63" t="s">
        <v>104</v>
      </c>
    </row>
    <row r="5" s="130" customFormat="true" ht="11" hidden="false" customHeight="false" outlineLevel="0" collapsed="false">
      <c r="A5" s="145" t="n">
        <v>1</v>
      </c>
      <c r="B5" s="145" t="n">
        <v>2</v>
      </c>
      <c r="C5" s="145" t="n">
        <v>3</v>
      </c>
      <c r="D5" s="145" t="n">
        <v>4</v>
      </c>
      <c r="E5" s="145" t="n">
        <v>5</v>
      </c>
      <c r="F5" s="145" t="n">
        <v>6</v>
      </c>
      <c r="G5" s="145" t="n">
        <v>7</v>
      </c>
      <c r="H5" s="145" t="n">
        <v>8</v>
      </c>
      <c r="I5" s="145" t="n">
        <v>9</v>
      </c>
      <c r="J5" s="145" t="n">
        <v>10</v>
      </c>
      <c r="K5" s="145" t="n">
        <v>11</v>
      </c>
      <c r="L5" s="145" t="n">
        <v>12</v>
      </c>
      <c r="M5" s="145" t="n">
        <v>13</v>
      </c>
      <c r="N5" s="145" t="n">
        <v>14</v>
      </c>
      <c r="O5" s="145" t="n">
        <v>15</v>
      </c>
      <c r="P5" s="145" t="n">
        <v>16</v>
      </c>
      <c r="Q5" s="145" t="n">
        <v>17</v>
      </c>
      <c r="R5" s="145" t="n">
        <v>18</v>
      </c>
      <c r="S5" s="145" t="n">
        <v>19</v>
      </c>
      <c r="T5" s="145" t="n">
        <v>20</v>
      </c>
      <c r="U5" s="145" t="n">
        <v>21</v>
      </c>
      <c r="V5" s="145" t="n">
        <v>22</v>
      </c>
      <c r="W5" s="145" t="n">
        <v>23</v>
      </c>
      <c r="X5" s="145" t="n">
        <v>24</v>
      </c>
      <c r="Y5" s="145" t="n">
        <v>25</v>
      </c>
      <c r="Z5" s="145" t="n">
        <v>26</v>
      </c>
      <c r="AA5" s="145" t="n">
        <v>27</v>
      </c>
      <c r="AB5" s="145" t="n">
        <v>28</v>
      </c>
      <c r="AC5" s="145" t="n">
        <v>29</v>
      </c>
      <c r="AD5" s="145" t="n">
        <v>30</v>
      </c>
      <c r="AE5" s="145" t="n">
        <v>31</v>
      </c>
      <c r="AF5" s="145" t="n">
        <v>32</v>
      </c>
      <c r="AG5" s="145" t="n">
        <v>33</v>
      </c>
      <c r="AH5" s="145" t="n">
        <v>34</v>
      </c>
      <c r="AI5" s="145" t="n">
        <v>35</v>
      </c>
      <c r="AJ5" s="145" t="n">
        <v>36</v>
      </c>
      <c r="AK5" s="145" t="n">
        <v>37</v>
      </c>
      <c r="AL5" s="145" t="n">
        <v>38</v>
      </c>
      <c r="AM5" s="145" t="n">
        <v>39</v>
      </c>
    </row>
    <row r="6" customFormat="false" ht="18.75" hidden="false" customHeight="true" outlineLevel="0" collapsed="false">
      <c r="A6" s="157" t="n">
        <v>1</v>
      </c>
      <c r="B6" s="148" t="s">
        <v>17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4"/>
      <c r="P6" s="14"/>
      <c r="Q6" s="14"/>
      <c r="R6" s="14"/>
      <c r="S6" s="14"/>
      <c r="T6" s="14"/>
      <c r="U6" s="29"/>
      <c r="V6" s="29"/>
      <c r="W6" s="29"/>
      <c r="X6" s="29"/>
      <c r="Y6" s="29"/>
      <c r="Z6" s="29"/>
      <c r="AA6" s="29"/>
      <c r="AB6" s="29"/>
      <c r="AC6" s="29"/>
      <c r="AD6" s="29"/>
      <c r="AE6" s="158"/>
      <c r="AF6" s="158"/>
      <c r="AG6" s="158"/>
      <c r="AH6" s="149"/>
      <c r="AI6" s="149"/>
      <c r="AJ6" s="149"/>
      <c r="AK6" s="149"/>
      <c r="AL6" s="149"/>
      <c r="AM6" s="150"/>
      <c r="AN6" s="159"/>
      <c r="AO6" s="159"/>
    </row>
    <row r="7" customFormat="false" ht="18.75" hidden="false" customHeight="true" outlineLevel="0" collapsed="false">
      <c r="A7" s="157" t="n">
        <v>2</v>
      </c>
      <c r="B7" s="148" t="s">
        <v>18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4"/>
      <c r="P7" s="14"/>
      <c r="Q7" s="14"/>
      <c r="R7" s="14"/>
      <c r="S7" s="14"/>
      <c r="T7" s="14"/>
      <c r="U7" s="29"/>
      <c r="V7" s="29"/>
      <c r="W7" s="29"/>
      <c r="X7" s="29"/>
      <c r="Y7" s="29"/>
      <c r="Z7" s="29"/>
      <c r="AA7" s="29"/>
      <c r="AB7" s="29"/>
      <c r="AC7" s="29"/>
      <c r="AD7" s="29"/>
      <c r="AE7" s="158"/>
      <c r="AF7" s="158"/>
      <c r="AG7" s="158"/>
      <c r="AH7" s="149"/>
      <c r="AI7" s="149"/>
      <c r="AJ7" s="149"/>
      <c r="AK7" s="149"/>
      <c r="AL7" s="149"/>
      <c r="AM7" s="150"/>
      <c r="AN7" s="159"/>
      <c r="AO7" s="159"/>
    </row>
    <row r="8" customFormat="false" ht="18.75" hidden="false" customHeight="true" outlineLevel="0" collapsed="false">
      <c r="A8" s="157" t="n">
        <v>3</v>
      </c>
      <c r="B8" s="14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4"/>
      <c r="P8" s="14"/>
      <c r="Q8" s="14"/>
      <c r="R8" s="14"/>
      <c r="S8" s="14"/>
      <c r="T8" s="14"/>
      <c r="U8" s="29"/>
      <c r="V8" s="29"/>
      <c r="W8" s="29"/>
      <c r="X8" s="29"/>
      <c r="Y8" s="29"/>
      <c r="Z8" s="29"/>
      <c r="AA8" s="29"/>
      <c r="AB8" s="29"/>
      <c r="AC8" s="29"/>
      <c r="AD8" s="29"/>
      <c r="AE8" s="158"/>
      <c r="AF8" s="158"/>
      <c r="AG8" s="158"/>
      <c r="AH8" s="149"/>
      <c r="AI8" s="149"/>
      <c r="AJ8" s="149"/>
      <c r="AK8" s="149"/>
      <c r="AL8" s="149"/>
      <c r="AM8" s="150"/>
      <c r="AN8" s="159"/>
      <c r="AO8" s="159"/>
    </row>
    <row r="9" customFormat="false" ht="18.75" hidden="false" customHeight="true" outlineLevel="0" collapsed="false">
      <c r="A9" s="157" t="n">
        <v>4</v>
      </c>
      <c r="B9" s="148" t="s">
        <v>20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4"/>
      <c r="P9" s="14"/>
      <c r="Q9" s="14"/>
      <c r="R9" s="14"/>
      <c r="S9" s="14"/>
      <c r="T9" s="14"/>
      <c r="U9" s="29"/>
      <c r="V9" s="29"/>
      <c r="W9" s="29"/>
      <c r="X9" s="29"/>
      <c r="Y9" s="29"/>
      <c r="Z9" s="29"/>
      <c r="AA9" s="29"/>
      <c r="AB9" s="29"/>
      <c r="AC9" s="29"/>
      <c r="AD9" s="29"/>
      <c r="AE9" s="158"/>
      <c r="AF9" s="158"/>
      <c r="AG9" s="158"/>
      <c r="AH9" s="149"/>
      <c r="AI9" s="149"/>
      <c r="AJ9" s="149"/>
      <c r="AK9" s="149"/>
      <c r="AL9" s="149"/>
      <c r="AM9" s="150"/>
      <c r="AN9" s="159"/>
      <c r="AO9" s="159"/>
    </row>
    <row r="10" customFormat="false" ht="18.75" hidden="false" customHeight="true" outlineLevel="0" collapsed="false">
      <c r="A10" s="157" t="n">
        <v>5</v>
      </c>
      <c r="B10" s="148" t="s">
        <v>21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4"/>
      <c r="P10" s="14"/>
      <c r="Q10" s="14"/>
      <c r="R10" s="14"/>
      <c r="S10" s="14"/>
      <c r="T10" s="14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158"/>
      <c r="AF10" s="158"/>
      <c r="AG10" s="158"/>
      <c r="AH10" s="149"/>
      <c r="AI10" s="149"/>
      <c r="AJ10" s="149"/>
      <c r="AK10" s="149"/>
      <c r="AL10" s="149"/>
      <c r="AM10" s="150"/>
      <c r="AN10" s="159"/>
      <c r="AO10" s="159"/>
    </row>
    <row r="11" customFormat="false" ht="18.75" hidden="false" customHeight="true" outlineLevel="0" collapsed="false">
      <c r="A11" s="157" t="n">
        <v>6</v>
      </c>
      <c r="B11" s="148" t="s">
        <v>54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4"/>
      <c r="P11" s="14"/>
      <c r="Q11" s="14"/>
      <c r="R11" s="14"/>
      <c r="S11" s="14"/>
      <c r="T11" s="14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158"/>
      <c r="AF11" s="158"/>
      <c r="AG11" s="158"/>
      <c r="AH11" s="149"/>
      <c r="AI11" s="149"/>
      <c r="AJ11" s="149"/>
      <c r="AK11" s="149"/>
      <c r="AL11" s="149"/>
      <c r="AM11" s="150"/>
      <c r="AN11" s="159"/>
      <c r="AO11" s="159"/>
    </row>
    <row r="12" customFormat="false" ht="18.75" hidden="false" customHeight="true" outlineLevel="0" collapsed="false">
      <c r="A12" s="157" t="n">
        <v>7</v>
      </c>
      <c r="B12" s="148" t="s">
        <v>23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4"/>
      <c r="P12" s="14"/>
      <c r="Q12" s="14"/>
      <c r="R12" s="14"/>
      <c r="S12" s="14"/>
      <c r="T12" s="14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158"/>
      <c r="AF12" s="158"/>
      <c r="AG12" s="158"/>
      <c r="AH12" s="149"/>
      <c r="AI12" s="149"/>
      <c r="AJ12" s="149"/>
      <c r="AK12" s="149"/>
      <c r="AL12" s="149"/>
      <c r="AM12" s="150"/>
      <c r="AN12" s="159"/>
      <c r="AO12" s="159"/>
    </row>
    <row r="13" customFormat="false" ht="18.75" hidden="false" customHeight="true" outlineLevel="0" collapsed="false">
      <c r="A13" s="157" t="n">
        <v>8</v>
      </c>
      <c r="B13" s="148" t="s">
        <v>24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4"/>
      <c r="P13" s="14"/>
      <c r="Q13" s="14"/>
      <c r="R13" s="14"/>
      <c r="S13" s="14"/>
      <c r="T13" s="14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158"/>
      <c r="AF13" s="158"/>
      <c r="AG13" s="158"/>
      <c r="AH13" s="149"/>
      <c r="AI13" s="149"/>
      <c r="AJ13" s="149"/>
      <c r="AK13" s="149"/>
      <c r="AL13" s="149"/>
      <c r="AM13" s="150"/>
      <c r="AN13" s="159"/>
      <c r="AO13" s="159"/>
    </row>
    <row r="14" customFormat="false" ht="18.75" hidden="false" customHeight="true" outlineLevel="0" collapsed="false">
      <c r="A14" s="157" t="n">
        <v>9</v>
      </c>
      <c r="B14" s="148" t="s">
        <v>25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4"/>
      <c r="P14" s="14"/>
      <c r="Q14" s="14"/>
      <c r="R14" s="14"/>
      <c r="S14" s="14"/>
      <c r="T14" s="14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158"/>
      <c r="AF14" s="158"/>
      <c r="AG14" s="158"/>
      <c r="AH14" s="149"/>
      <c r="AI14" s="149"/>
      <c r="AJ14" s="149"/>
      <c r="AK14" s="149"/>
      <c r="AL14" s="149"/>
      <c r="AM14" s="150"/>
      <c r="AN14" s="159"/>
      <c r="AO14" s="159"/>
    </row>
    <row r="15" customFormat="false" ht="18.75" hidden="false" customHeight="true" outlineLevel="0" collapsed="false">
      <c r="A15" s="157" t="n">
        <v>10</v>
      </c>
      <c r="B15" s="148" t="s">
        <v>26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"/>
      <c r="P15" s="14"/>
      <c r="Q15" s="14"/>
      <c r="R15" s="14"/>
      <c r="S15" s="14"/>
      <c r="T15" s="14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158"/>
      <c r="AF15" s="158"/>
      <c r="AG15" s="158"/>
      <c r="AH15" s="149"/>
      <c r="AI15" s="149"/>
      <c r="AJ15" s="149"/>
      <c r="AK15" s="149"/>
      <c r="AL15" s="149"/>
      <c r="AM15" s="150"/>
      <c r="AN15" s="159"/>
      <c r="AO15" s="159"/>
    </row>
    <row r="16" customFormat="false" ht="18.75" hidden="false" customHeight="true" outlineLevel="0" collapsed="false">
      <c r="A16" s="157" t="n">
        <v>11</v>
      </c>
      <c r="B16" s="148" t="s">
        <v>27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4"/>
      <c r="P16" s="14"/>
      <c r="Q16" s="14"/>
      <c r="R16" s="14"/>
      <c r="S16" s="14"/>
      <c r="T16" s="14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158"/>
      <c r="AF16" s="158"/>
      <c r="AG16" s="158"/>
      <c r="AH16" s="149"/>
      <c r="AI16" s="149"/>
      <c r="AJ16" s="149"/>
      <c r="AK16" s="149"/>
      <c r="AL16" s="149"/>
      <c r="AM16" s="150"/>
      <c r="AN16" s="159"/>
      <c r="AO16" s="159"/>
    </row>
    <row r="17" customFormat="false" ht="18.75" hidden="false" customHeight="true" outlineLevel="0" collapsed="false">
      <c r="A17" s="157" t="n">
        <v>12</v>
      </c>
      <c r="B17" s="148" t="s">
        <v>28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4"/>
      <c r="P17" s="14"/>
      <c r="Q17" s="14"/>
      <c r="R17" s="14"/>
      <c r="S17" s="14"/>
      <c r="T17" s="14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158"/>
      <c r="AF17" s="158"/>
      <c r="AG17" s="158"/>
      <c r="AH17" s="149"/>
      <c r="AI17" s="149"/>
      <c r="AJ17" s="149"/>
      <c r="AK17" s="149"/>
      <c r="AL17" s="149"/>
      <c r="AM17" s="150"/>
      <c r="AN17" s="159"/>
      <c r="AO17" s="159"/>
    </row>
    <row r="18" customFormat="false" ht="18.75" hidden="false" customHeight="true" outlineLevel="0" collapsed="false">
      <c r="A18" s="157" t="n">
        <v>13</v>
      </c>
      <c r="B18" s="148" t="s">
        <v>29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4"/>
      <c r="P18" s="14"/>
      <c r="Q18" s="14"/>
      <c r="R18" s="14"/>
      <c r="S18" s="14"/>
      <c r="T18" s="14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158"/>
      <c r="AF18" s="158"/>
      <c r="AG18" s="158"/>
      <c r="AH18" s="149"/>
      <c r="AI18" s="149"/>
      <c r="AJ18" s="149"/>
      <c r="AK18" s="149"/>
      <c r="AL18" s="149"/>
      <c r="AM18" s="150"/>
      <c r="AN18" s="159"/>
      <c r="AO18" s="159"/>
    </row>
    <row r="19" customFormat="false" ht="18.75" hidden="false" customHeight="true" outlineLevel="0" collapsed="false">
      <c r="A19" s="157" t="n">
        <v>14</v>
      </c>
      <c r="B19" s="148" t="s">
        <v>30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4"/>
      <c r="P19" s="14"/>
      <c r="Q19" s="14"/>
      <c r="R19" s="14"/>
      <c r="S19" s="14"/>
      <c r="T19" s="14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158"/>
      <c r="AF19" s="158"/>
      <c r="AG19" s="158"/>
      <c r="AH19" s="149"/>
      <c r="AI19" s="149"/>
      <c r="AJ19" s="149"/>
      <c r="AK19" s="149"/>
      <c r="AL19" s="149"/>
      <c r="AM19" s="150"/>
      <c r="AN19" s="159"/>
      <c r="AO19" s="159"/>
    </row>
    <row r="20" customFormat="false" ht="18.75" hidden="false" customHeight="true" outlineLevel="0" collapsed="false">
      <c r="A20" s="157" t="n">
        <v>15</v>
      </c>
      <c r="B20" s="148" t="s">
        <v>31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4"/>
      <c r="P20" s="14"/>
      <c r="Q20" s="14"/>
      <c r="R20" s="14"/>
      <c r="S20" s="14"/>
      <c r="T20" s="14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158"/>
      <c r="AF20" s="158"/>
      <c r="AG20" s="158"/>
      <c r="AH20" s="149"/>
      <c r="AI20" s="149"/>
      <c r="AJ20" s="149"/>
      <c r="AK20" s="149"/>
      <c r="AL20" s="149"/>
      <c r="AM20" s="150"/>
      <c r="AN20" s="159"/>
      <c r="AO20" s="159"/>
    </row>
    <row r="21" customFormat="false" ht="18.75" hidden="false" customHeight="true" outlineLevel="0" collapsed="false">
      <c r="A21" s="157" t="n">
        <v>16</v>
      </c>
      <c r="B21" s="148" t="s">
        <v>32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4"/>
      <c r="P21" s="14"/>
      <c r="Q21" s="14"/>
      <c r="R21" s="14"/>
      <c r="S21" s="14"/>
      <c r="T21" s="14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158"/>
      <c r="AF21" s="158"/>
      <c r="AG21" s="158"/>
      <c r="AH21" s="149"/>
      <c r="AI21" s="149"/>
      <c r="AJ21" s="149"/>
      <c r="AK21" s="149"/>
      <c r="AL21" s="149"/>
      <c r="AM21" s="150"/>
      <c r="AN21" s="159"/>
      <c r="AO21" s="159"/>
    </row>
    <row r="22" customFormat="false" ht="18.75" hidden="false" customHeight="true" outlineLevel="0" collapsed="false">
      <c r="A22" s="157" t="n">
        <v>17</v>
      </c>
      <c r="B22" s="148" t="s">
        <v>33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4"/>
      <c r="P22" s="14"/>
      <c r="Q22" s="14"/>
      <c r="R22" s="14"/>
      <c r="S22" s="14"/>
      <c r="T22" s="14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158"/>
      <c r="AF22" s="158"/>
      <c r="AG22" s="158"/>
      <c r="AH22" s="149"/>
      <c r="AI22" s="149"/>
      <c r="AJ22" s="149"/>
      <c r="AK22" s="149"/>
      <c r="AL22" s="149"/>
      <c r="AM22" s="150"/>
      <c r="AN22" s="159"/>
      <c r="AO22" s="159"/>
    </row>
    <row r="23" customFormat="false" ht="18.75" hidden="false" customHeight="true" outlineLevel="0" collapsed="false">
      <c r="A23" s="157" t="n">
        <v>18</v>
      </c>
      <c r="B23" s="148" t="s">
        <v>34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4"/>
      <c r="P23" s="14"/>
      <c r="Q23" s="14"/>
      <c r="R23" s="14"/>
      <c r="S23" s="14"/>
      <c r="T23" s="14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158"/>
      <c r="AF23" s="158"/>
      <c r="AG23" s="158"/>
      <c r="AH23" s="149"/>
      <c r="AI23" s="149"/>
      <c r="AJ23" s="149"/>
      <c r="AK23" s="149"/>
      <c r="AL23" s="149"/>
      <c r="AM23" s="150"/>
      <c r="AN23" s="159"/>
      <c r="AO23" s="159"/>
    </row>
    <row r="24" customFormat="false" ht="18.75" hidden="false" customHeight="true" outlineLevel="0" collapsed="false">
      <c r="A24" s="157" t="n">
        <v>19</v>
      </c>
      <c r="B24" s="148" t="s">
        <v>35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4"/>
      <c r="P24" s="14"/>
      <c r="Q24" s="14"/>
      <c r="R24" s="14"/>
      <c r="S24" s="14"/>
      <c r="T24" s="14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158"/>
      <c r="AF24" s="158"/>
      <c r="AG24" s="158"/>
      <c r="AH24" s="149"/>
      <c r="AI24" s="149"/>
      <c r="AJ24" s="149"/>
      <c r="AK24" s="149"/>
      <c r="AL24" s="149"/>
      <c r="AM24" s="150"/>
      <c r="AN24" s="159"/>
      <c r="AO24" s="159"/>
    </row>
    <row r="25" customFormat="false" ht="18.75" hidden="false" customHeight="true" outlineLevel="0" collapsed="false">
      <c r="A25" s="157" t="n">
        <v>20</v>
      </c>
      <c r="B25" s="148" t="s">
        <v>36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4"/>
      <c r="P25" s="14"/>
      <c r="Q25" s="14"/>
      <c r="R25" s="14"/>
      <c r="S25" s="14"/>
      <c r="T25" s="14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158"/>
      <c r="AF25" s="158"/>
      <c r="AG25" s="158"/>
      <c r="AH25" s="149"/>
      <c r="AI25" s="149"/>
      <c r="AJ25" s="149"/>
      <c r="AK25" s="149"/>
      <c r="AL25" s="149"/>
      <c r="AM25" s="150"/>
      <c r="AN25" s="159"/>
      <c r="AO25" s="159"/>
    </row>
    <row r="26" customFormat="false" ht="18.75" hidden="false" customHeight="true" outlineLevel="0" collapsed="false">
      <c r="A26" s="157" t="n">
        <v>21</v>
      </c>
      <c r="B26" s="148" t="s">
        <v>37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4"/>
      <c r="P26" s="14"/>
      <c r="Q26" s="14"/>
      <c r="R26" s="14"/>
      <c r="S26" s="14"/>
      <c r="T26" s="14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158"/>
      <c r="AF26" s="158"/>
      <c r="AG26" s="158"/>
      <c r="AH26" s="149"/>
      <c r="AI26" s="149"/>
      <c r="AJ26" s="149"/>
      <c r="AK26" s="149"/>
      <c r="AL26" s="149"/>
      <c r="AM26" s="150"/>
      <c r="AN26" s="159"/>
      <c r="AO26" s="159"/>
    </row>
    <row r="27" customFormat="false" ht="18.75" hidden="false" customHeight="true" outlineLevel="0" collapsed="false">
      <c r="A27" s="67" t="s">
        <v>38</v>
      </c>
      <c r="B27" s="67"/>
      <c r="C27" s="150" t="n">
        <f aca="false">SUM(C6:C26)</f>
        <v>0</v>
      </c>
      <c r="D27" s="150" t="n">
        <f aca="false">SUM(D6:D26)</f>
        <v>0</v>
      </c>
      <c r="E27" s="150" t="n">
        <f aca="false">SUM(E6:E26)</f>
        <v>0</v>
      </c>
      <c r="F27" s="150" t="n">
        <f aca="false">SUM(F6:F26)</f>
        <v>0</v>
      </c>
      <c r="G27" s="150" t="n">
        <f aca="false">SUM(G6:G26)</f>
        <v>0</v>
      </c>
      <c r="H27" s="150" t="n">
        <f aca="false">SUM(H6:H26)</f>
        <v>0</v>
      </c>
      <c r="I27" s="150" t="n">
        <f aca="false">SUM(I6:I26)</f>
        <v>0</v>
      </c>
      <c r="J27" s="150" t="n">
        <f aca="false">SUM(J6:J26)</f>
        <v>0</v>
      </c>
      <c r="K27" s="150" t="n">
        <f aca="false">SUM(K6:K26)</f>
        <v>0</v>
      </c>
      <c r="L27" s="150" t="n">
        <f aca="false">SUM(L6:L26)</f>
        <v>0</v>
      </c>
      <c r="M27" s="150" t="n">
        <f aca="false">SUM(M6:M26)</f>
        <v>0</v>
      </c>
      <c r="N27" s="150" t="n">
        <f aca="false">SUM(N6:N26)</f>
        <v>0</v>
      </c>
      <c r="O27" s="150" t="n">
        <f aca="false">SUM(O6:O26)</f>
        <v>0</v>
      </c>
      <c r="P27" s="150" t="n">
        <f aca="false">SUM(P6:P26)</f>
        <v>0</v>
      </c>
      <c r="Q27" s="150" t="n">
        <f aca="false">SUM(Q6:Q26)</f>
        <v>0</v>
      </c>
      <c r="R27" s="150" t="n">
        <f aca="false">SUM(R6:R26)</f>
        <v>0</v>
      </c>
      <c r="S27" s="150" t="n">
        <f aca="false">SUM(S6:S26)</f>
        <v>0</v>
      </c>
      <c r="T27" s="150" t="n">
        <f aca="false">SUM(T6:T26)</f>
        <v>0</v>
      </c>
      <c r="U27" s="150" t="n">
        <f aca="false">SUM(U6:U26)</f>
        <v>0</v>
      </c>
      <c r="V27" s="150" t="n">
        <f aca="false">SUM(V6:V26)</f>
        <v>0</v>
      </c>
      <c r="W27" s="150" t="n">
        <f aca="false">SUM(W6:W26)</f>
        <v>0</v>
      </c>
      <c r="X27" s="150" t="n">
        <f aca="false">SUM(X6:X26)</f>
        <v>0</v>
      </c>
      <c r="Y27" s="150" t="n">
        <f aca="false">SUM(Y6:Y26)</f>
        <v>0</v>
      </c>
      <c r="Z27" s="150" t="n">
        <f aca="false">SUM(Z6:Z26)</f>
        <v>0</v>
      </c>
      <c r="AA27" s="150" t="n">
        <f aca="false">SUM(AA6:AA26)</f>
        <v>0</v>
      </c>
      <c r="AB27" s="150" t="n">
        <f aca="false">SUM(AB6:AB26)</f>
        <v>0</v>
      </c>
      <c r="AC27" s="150" t="n">
        <f aca="false">SUM(AC6:AC26)</f>
        <v>0</v>
      </c>
      <c r="AD27" s="150" t="n">
        <f aca="false">SUM(AD6:AD26)</f>
        <v>0</v>
      </c>
      <c r="AE27" s="150" t="n">
        <f aca="false">SUM(AE6:AE26)</f>
        <v>0</v>
      </c>
      <c r="AF27" s="150" t="n">
        <f aca="false">SUM(AF6:AF26)</f>
        <v>0</v>
      </c>
      <c r="AG27" s="150" t="n">
        <f aca="false">SUM(AG6:AG26)</f>
        <v>0</v>
      </c>
      <c r="AH27" s="150" t="n">
        <f aca="false">SUM(AH6:AH26)</f>
        <v>0</v>
      </c>
      <c r="AI27" s="150" t="n">
        <f aca="false">SUM(AI6:AI26)</f>
        <v>0</v>
      </c>
      <c r="AJ27" s="150" t="n">
        <f aca="false">SUM(AJ6:AJ26)</f>
        <v>0</v>
      </c>
      <c r="AK27" s="150" t="n">
        <f aca="false">SUM(AK6:AK26)</f>
        <v>0</v>
      </c>
      <c r="AL27" s="150" t="n">
        <f aca="false">SUM(AL6:AL26)</f>
        <v>0</v>
      </c>
      <c r="AM27" s="150" t="n">
        <f aca="false">SUM(AM6:AM26)</f>
        <v>0</v>
      </c>
      <c r="AN27" s="159"/>
      <c r="AO27" s="159"/>
    </row>
    <row r="28" customFormat="false" ht="40" hidden="false" customHeight="true" outlineLevel="0" collapsed="false"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60"/>
      <c r="AI28" s="160" t="n">
        <f aca="false">'Stat-III'!L27</f>
        <v>0</v>
      </c>
      <c r="AJ28" s="160" t="n">
        <f aca="false">'Stat-III'!V27</f>
        <v>0</v>
      </c>
      <c r="AK28" s="160" t="n">
        <f aca="false">'Stat-III'!AF27</f>
        <v>0</v>
      </c>
      <c r="AL28" s="160" t="n">
        <f aca="false">'Stat-II'!L27</f>
        <v>0</v>
      </c>
      <c r="AM28" s="147"/>
    </row>
    <row r="29" customFormat="false" ht="12" hidden="false" customHeight="false" outlineLevel="0" collapsed="false"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</row>
    <row r="30" customFormat="false" ht="12" hidden="false" customHeight="false" outlineLevel="0" collapsed="false"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</row>
    <row r="31" customFormat="false" ht="12" hidden="false" customHeight="false" outlineLevel="0" collapsed="false"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</row>
    <row r="32" customFormat="false" ht="12" hidden="false" customHeight="false" outlineLevel="0" collapsed="false"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</row>
    <row r="33" customFormat="false" ht="12" hidden="false" customHeight="false" outlineLevel="0" collapsed="false"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</row>
    <row r="34" customFormat="false" ht="12" hidden="false" customHeight="false" outlineLevel="0" collapsed="false"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</row>
    <row r="35" customFormat="false" ht="12" hidden="false" customHeight="false" outlineLevel="0" collapsed="false"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</row>
    <row r="36" customFormat="false" ht="12" hidden="false" customHeight="false" outlineLevel="0" collapsed="false"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</row>
    <row r="37" customFormat="false" ht="12" hidden="false" customHeight="false" outlineLevel="0" collapsed="false"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</row>
    <row r="38" customFormat="false" ht="12" hidden="false" customHeight="false" outlineLevel="0" collapsed="false"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</row>
    <row r="39" customFormat="false" ht="12" hidden="false" customHeight="false" outlineLevel="0" collapsed="false"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</row>
    <row r="40" customFormat="false" ht="12" hidden="false" customHeight="false" outlineLevel="0" collapsed="false"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</row>
    <row r="41" customFormat="false" ht="12" hidden="false" customHeight="false" outlineLevel="0" collapsed="false"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</row>
    <row r="42" customFormat="false" ht="12" hidden="false" customHeight="false" outlineLevel="0" collapsed="false"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</row>
    <row r="43" customFormat="false" ht="12" hidden="false" customHeight="false" outlineLevel="0" collapsed="false"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</row>
    <row r="44" customFormat="false" ht="12" hidden="false" customHeight="false" outlineLevel="0" collapsed="false"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</row>
    <row r="45" customFormat="false" ht="12" hidden="false" customHeight="false" outlineLevel="0" collapsed="false"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</row>
    <row r="46" customFormat="false" ht="12" hidden="false" customHeight="false" outlineLevel="0" collapsed="false"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</row>
    <row r="47" customFormat="false" ht="12" hidden="false" customHeight="false" outlineLevel="0" collapsed="false"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</row>
    <row r="48" customFormat="false" ht="12" hidden="false" customHeight="false" outlineLevel="0" collapsed="false"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</row>
    <row r="49" customFormat="false" ht="12" hidden="false" customHeight="false" outlineLevel="0" collapsed="false"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</row>
    <row r="50" customFormat="false" ht="12" hidden="false" customHeight="false" outlineLevel="0" collapsed="false"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</row>
    <row r="51" customFormat="false" ht="12" hidden="false" customHeight="false" outlineLevel="0" collapsed="false"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</row>
    <row r="52" customFormat="false" ht="12" hidden="false" customHeight="false" outlineLevel="0" collapsed="false"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</row>
    <row r="53" customFormat="false" ht="12" hidden="false" customHeight="false" outlineLevel="0" collapsed="false"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</row>
    <row r="54" customFormat="false" ht="12" hidden="false" customHeight="false" outlineLevel="0" collapsed="false"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</row>
    <row r="55" customFormat="false" ht="12" hidden="false" customHeight="false" outlineLevel="0" collapsed="false"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</row>
    <row r="56" customFormat="false" ht="12" hidden="false" customHeight="false" outlineLevel="0" collapsed="false"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</row>
    <row r="57" customFormat="false" ht="12" hidden="false" customHeight="false" outlineLevel="0" collapsed="false"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</row>
    <row r="58" customFormat="false" ht="12" hidden="false" customHeight="false" outlineLevel="0" collapsed="false"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</row>
    <row r="59" customFormat="false" ht="12" hidden="false" customHeight="false" outlineLevel="0" collapsed="false"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</row>
    <row r="60" customFormat="false" ht="12" hidden="false" customHeight="false" outlineLevel="0" collapsed="false"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</row>
    <row r="61" customFormat="false" ht="12" hidden="false" customHeight="false" outlineLevel="0" collapsed="false"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</row>
    <row r="62" customFormat="false" ht="12" hidden="false" customHeight="false" outlineLevel="0" collapsed="false"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</row>
    <row r="63" customFormat="false" ht="12" hidden="false" customHeight="false" outlineLevel="0" collapsed="false"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</row>
    <row r="64" customFormat="false" ht="12" hidden="false" customHeight="false" outlineLevel="0" collapsed="false"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</row>
    <row r="65" customFormat="false" ht="12" hidden="false" customHeight="false" outlineLevel="0" collapsed="false"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</row>
    <row r="66" customFormat="false" ht="12" hidden="false" customHeight="false" outlineLevel="0" collapsed="false"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</row>
    <row r="67" customFormat="false" ht="12" hidden="false" customHeight="false" outlineLevel="0" collapsed="false"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</row>
    <row r="68" customFormat="false" ht="12" hidden="false" customHeight="false" outlineLevel="0" collapsed="false"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</row>
    <row r="69" customFormat="false" ht="12" hidden="false" customHeight="false" outlineLevel="0" collapsed="false"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</row>
    <row r="70" customFormat="false" ht="12" hidden="false" customHeight="false" outlineLevel="0" collapsed="false"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</row>
    <row r="71" customFormat="false" ht="12" hidden="false" customHeight="false" outlineLevel="0" collapsed="false"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</row>
    <row r="72" customFormat="false" ht="12" hidden="false" customHeight="false" outlineLevel="0" collapsed="false"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</row>
    <row r="73" customFormat="false" ht="12" hidden="false" customHeight="false" outlineLevel="0" collapsed="false"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</row>
    <row r="74" customFormat="false" ht="12" hidden="false" customHeight="false" outlineLevel="0" collapsed="false"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</row>
    <row r="75" customFormat="false" ht="12" hidden="false" customHeight="false" outlineLevel="0" collapsed="false"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</row>
    <row r="76" customFormat="false" ht="12" hidden="false" customHeight="false" outlineLevel="0" collapsed="false"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</row>
    <row r="77" customFormat="false" ht="12" hidden="false" customHeight="false" outlineLevel="0" collapsed="false"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</row>
    <row r="78" customFormat="false" ht="12" hidden="false" customHeight="false" outlineLevel="0" collapsed="false"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</row>
    <row r="79" customFormat="false" ht="12" hidden="false" customHeight="false" outlineLevel="0" collapsed="false"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</row>
    <row r="80" customFormat="false" ht="12" hidden="false" customHeight="false" outlineLevel="0" collapsed="false"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</row>
    <row r="81" customFormat="false" ht="12" hidden="false" customHeight="false" outlineLevel="0" collapsed="false"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</row>
    <row r="82" customFormat="false" ht="12" hidden="false" customHeight="false" outlineLevel="0" collapsed="false"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</row>
    <row r="83" customFormat="false" ht="12" hidden="false" customHeight="false" outlineLevel="0" collapsed="false"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</row>
    <row r="84" customFormat="false" ht="12" hidden="false" customHeight="false" outlineLevel="0" collapsed="false"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</row>
    <row r="85" customFormat="false" ht="12" hidden="false" customHeight="false" outlineLevel="0" collapsed="false"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</row>
    <row r="86" customFormat="false" ht="12" hidden="false" customHeight="false" outlineLevel="0" collapsed="false"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</row>
    <row r="87" customFormat="false" ht="12" hidden="false" customHeight="false" outlineLevel="0" collapsed="false"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</row>
    <row r="88" customFormat="false" ht="12" hidden="false" customHeight="false" outlineLevel="0" collapsed="false"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</row>
    <row r="89" customFormat="false" ht="12" hidden="false" customHeight="false" outlineLevel="0" collapsed="false"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</row>
    <row r="90" customFormat="false" ht="12" hidden="false" customHeight="false" outlineLevel="0" collapsed="false"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</row>
    <row r="91" customFormat="false" ht="12" hidden="false" customHeight="false" outlineLevel="0" collapsed="false"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</row>
    <row r="92" customFormat="false" ht="12" hidden="false" customHeight="false" outlineLevel="0" collapsed="false"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</row>
    <row r="93" customFormat="false" ht="12" hidden="false" customHeight="false" outlineLevel="0" collapsed="false"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</row>
    <row r="94" customFormat="false" ht="12" hidden="false" customHeight="false" outlineLevel="0" collapsed="false"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</row>
    <row r="95" customFormat="false" ht="12" hidden="false" customHeight="false" outlineLevel="0" collapsed="false"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</row>
    <row r="96" customFormat="false" ht="12" hidden="false" customHeight="false" outlineLevel="0" collapsed="false"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</row>
    <row r="97" customFormat="false" ht="12" hidden="false" customHeight="false" outlineLevel="0" collapsed="false"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</row>
    <row r="98" customFormat="false" ht="12" hidden="false" customHeight="false" outlineLevel="0" collapsed="false"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</row>
    <row r="99" customFormat="false" ht="12" hidden="false" customHeight="false" outlineLevel="0" collapsed="false"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</row>
    <row r="100" customFormat="false" ht="12" hidden="false" customHeight="false" outlineLevel="0" collapsed="false"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</row>
    <row r="101" customFormat="false" ht="12" hidden="false" customHeight="false" outlineLevel="0" collapsed="false"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</row>
    <row r="102" customFormat="false" ht="12" hidden="false" customHeight="false" outlineLevel="0" collapsed="false"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</row>
    <row r="103" customFormat="false" ht="12" hidden="false" customHeight="false" outlineLevel="0" collapsed="false"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</row>
    <row r="104" customFormat="false" ht="12" hidden="false" customHeight="false" outlineLevel="0" collapsed="false"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</row>
    <row r="105" customFormat="false" ht="12" hidden="false" customHeight="false" outlineLevel="0" collapsed="false"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</row>
    <row r="106" customFormat="false" ht="12" hidden="false" customHeight="false" outlineLevel="0" collapsed="false"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</row>
    <row r="107" customFormat="false" ht="12" hidden="false" customHeight="false" outlineLevel="0" collapsed="false"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</row>
    <row r="108" customFormat="false" ht="12" hidden="false" customHeight="false" outlineLevel="0" collapsed="false"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</row>
    <row r="109" customFormat="false" ht="12" hidden="false" customHeight="false" outlineLevel="0" collapsed="false"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</row>
    <row r="110" customFormat="false" ht="12" hidden="false" customHeight="false" outlineLevel="0" collapsed="false"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</row>
    <row r="111" customFormat="false" ht="12" hidden="false" customHeight="false" outlineLevel="0" collapsed="false"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</row>
    <row r="112" customFormat="false" ht="12" hidden="false" customHeight="false" outlineLevel="0" collapsed="false"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</row>
    <row r="113" customFormat="false" ht="12" hidden="false" customHeight="false" outlineLevel="0" collapsed="false"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</row>
    <row r="114" customFormat="false" ht="12" hidden="false" customHeight="false" outlineLevel="0" collapsed="false"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</row>
    <row r="115" customFormat="false" ht="12" hidden="false" customHeight="false" outlineLevel="0" collapsed="false"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</row>
    <row r="116" customFormat="false" ht="12" hidden="false" customHeight="false" outlineLevel="0" collapsed="false"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</row>
    <row r="117" customFormat="false" ht="12" hidden="false" customHeight="false" outlineLevel="0" collapsed="false"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</row>
    <row r="118" customFormat="false" ht="12" hidden="false" customHeight="false" outlineLevel="0" collapsed="false"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</row>
    <row r="119" customFormat="false" ht="12" hidden="false" customHeight="false" outlineLevel="0" collapsed="false"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</row>
    <row r="120" customFormat="false" ht="12" hidden="false" customHeight="false" outlineLevel="0" collapsed="false"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</row>
    <row r="121" customFormat="false" ht="12" hidden="false" customHeight="false" outlineLevel="0" collapsed="false"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</row>
    <row r="122" customFormat="false" ht="12" hidden="false" customHeight="false" outlineLevel="0" collapsed="false"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</row>
    <row r="123" customFormat="false" ht="12" hidden="false" customHeight="false" outlineLevel="0" collapsed="false"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</row>
    <row r="124" customFormat="false" ht="12" hidden="false" customHeight="false" outlineLevel="0" collapsed="false"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</row>
    <row r="125" customFormat="false" ht="12" hidden="false" customHeight="false" outlineLevel="0" collapsed="false"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</row>
    <row r="126" customFormat="false" ht="12" hidden="false" customHeight="false" outlineLevel="0" collapsed="false"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</row>
    <row r="127" customFormat="false" ht="12" hidden="false" customHeight="false" outlineLevel="0" collapsed="false"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</row>
    <row r="128" customFormat="false" ht="12" hidden="false" customHeight="false" outlineLevel="0" collapsed="false"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</row>
    <row r="129" customFormat="false" ht="12" hidden="false" customHeight="false" outlineLevel="0" collapsed="false"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</row>
    <row r="130" customFormat="false" ht="12" hidden="false" customHeight="false" outlineLevel="0" collapsed="false"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</row>
    <row r="131" customFormat="false" ht="12" hidden="false" customHeight="false" outlineLevel="0" collapsed="false"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</row>
    <row r="132" customFormat="false" ht="12" hidden="false" customHeight="false" outlineLevel="0" collapsed="false"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</row>
    <row r="133" customFormat="false" ht="12" hidden="false" customHeight="false" outlineLevel="0" collapsed="false"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</row>
    <row r="134" customFormat="false" ht="12" hidden="false" customHeight="false" outlineLevel="0" collapsed="false"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</row>
    <row r="135" customFormat="false" ht="12" hidden="false" customHeight="false" outlineLevel="0" collapsed="false"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</row>
    <row r="136" customFormat="false" ht="12" hidden="false" customHeight="false" outlineLevel="0" collapsed="false"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</row>
    <row r="137" customFormat="false" ht="12" hidden="false" customHeight="false" outlineLevel="0" collapsed="false"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</row>
    <row r="138" customFormat="false" ht="12" hidden="false" customHeight="false" outlineLevel="0" collapsed="false"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</row>
    <row r="139" customFormat="false" ht="12" hidden="false" customHeight="false" outlineLevel="0" collapsed="false"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</row>
    <row r="140" customFormat="false" ht="12" hidden="false" customHeight="false" outlineLevel="0" collapsed="false"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</row>
    <row r="141" customFormat="false" ht="12" hidden="false" customHeight="false" outlineLevel="0" collapsed="false"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</row>
    <row r="142" customFormat="false" ht="12" hidden="false" customHeight="false" outlineLevel="0" collapsed="false"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</row>
    <row r="143" customFormat="false" ht="12" hidden="false" customHeight="false" outlineLevel="0" collapsed="false"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</row>
    <row r="144" customFormat="false" ht="12" hidden="false" customHeight="false" outlineLevel="0" collapsed="false"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</row>
    <row r="145" customFormat="false" ht="12" hidden="false" customHeight="false" outlineLevel="0" collapsed="false"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</row>
    <row r="146" customFormat="false" ht="12" hidden="false" customHeight="false" outlineLevel="0" collapsed="false"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</row>
    <row r="147" customFormat="false" ht="12" hidden="false" customHeight="false" outlineLevel="0" collapsed="false"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</row>
    <row r="148" customFormat="false" ht="12" hidden="false" customHeight="false" outlineLevel="0" collapsed="false"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</row>
    <row r="149" customFormat="false" ht="12" hidden="false" customHeight="false" outlineLevel="0" collapsed="false"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</row>
    <row r="150" customFormat="false" ht="12" hidden="false" customHeight="false" outlineLevel="0" collapsed="false"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</row>
    <row r="151" customFormat="false" ht="12" hidden="false" customHeight="false" outlineLevel="0" collapsed="false"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</row>
    <row r="2264" customFormat="false" ht="12" hidden="true" customHeight="false" outlineLevel="0" collapsed="false">
      <c r="AI2264" s="19" t="n">
        <f aca="false">'Stat-III'!L6</f>
        <v>0</v>
      </c>
      <c r="AJ2264" s="19" t="n">
        <f aca="false">'Stat-III'!V6</f>
        <v>0</v>
      </c>
      <c r="AK2264" s="19" t="n">
        <f aca="false">'Stat-III'!AF6</f>
        <v>0</v>
      </c>
      <c r="AL2264" s="19" t="n">
        <f aca="false">'Stat-II'!L6</f>
        <v>0</v>
      </c>
      <c r="AM2264" s="19" t="n">
        <f aca="false">'Stat-IV'!V7</f>
        <v>0</v>
      </c>
    </row>
    <row r="2265" customFormat="false" ht="12" hidden="true" customHeight="false" outlineLevel="0" collapsed="false">
      <c r="AI2265" s="19" t="n">
        <f aca="false">'Stat-III'!L7</f>
        <v>0</v>
      </c>
      <c r="AJ2265" s="19" t="n">
        <f aca="false">'Stat-III'!V7</f>
        <v>0</v>
      </c>
      <c r="AK2265" s="19" t="n">
        <f aca="false">'Stat-III'!AF7</f>
        <v>0</v>
      </c>
      <c r="AL2265" s="19" t="n">
        <f aca="false">'Stat-II'!L7</f>
        <v>0</v>
      </c>
      <c r="AM2265" s="19" t="n">
        <f aca="false">'Stat-IV'!V8</f>
        <v>0</v>
      </c>
    </row>
    <row r="2266" customFormat="false" ht="12" hidden="true" customHeight="false" outlineLevel="0" collapsed="false">
      <c r="AI2266" s="19" t="n">
        <f aca="false">'Stat-III'!L8</f>
        <v>0</v>
      </c>
      <c r="AJ2266" s="19" t="n">
        <f aca="false">'Stat-III'!V8</f>
        <v>0</v>
      </c>
      <c r="AK2266" s="19" t="n">
        <f aca="false">'Stat-III'!AF8</f>
        <v>0</v>
      </c>
      <c r="AL2266" s="19" t="n">
        <f aca="false">'Stat-II'!L8</f>
        <v>0</v>
      </c>
      <c r="AM2266" s="19" t="n">
        <f aca="false">'Stat-IV'!V9</f>
        <v>0</v>
      </c>
    </row>
    <row r="2267" customFormat="false" ht="12" hidden="true" customHeight="false" outlineLevel="0" collapsed="false">
      <c r="AI2267" s="19" t="n">
        <f aca="false">'Stat-III'!L9</f>
        <v>0</v>
      </c>
      <c r="AJ2267" s="19" t="n">
        <f aca="false">'Stat-III'!V9</f>
        <v>0</v>
      </c>
      <c r="AK2267" s="19" t="n">
        <f aca="false">'Stat-III'!AF9</f>
        <v>0</v>
      </c>
      <c r="AL2267" s="19" t="n">
        <f aca="false">'Stat-II'!L9</f>
        <v>0</v>
      </c>
      <c r="AM2267" s="19" t="n">
        <f aca="false">'Stat-IV'!V10</f>
        <v>0</v>
      </c>
    </row>
    <row r="2268" customFormat="false" ht="12" hidden="true" customHeight="false" outlineLevel="0" collapsed="false">
      <c r="AI2268" s="19" t="n">
        <f aca="false">'Stat-III'!L10</f>
        <v>0</v>
      </c>
      <c r="AJ2268" s="19" t="n">
        <f aca="false">'Stat-III'!V10</f>
        <v>0</v>
      </c>
      <c r="AK2268" s="19" t="n">
        <f aca="false">'Stat-III'!AF10</f>
        <v>0</v>
      </c>
      <c r="AL2268" s="19" t="n">
        <f aca="false">'Stat-II'!L10</f>
        <v>0</v>
      </c>
      <c r="AM2268" s="19" t="n">
        <f aca="false">'Stat-IV'!V11</f>
        <v>0</v>
      </c>
    </row>
    <row r="2269" customFormat="false" ht="12" hidden="true" customHeight="false" outlineLevel="0" collapsed="false">
      <c r="AI2269" s="19" t="n">
        <f aca="false">'Stat-III'!L11</f>
        <v>0</v>
      </c>
      <c r="AJ2269" s="19" t="n">
        <f aca="false">'Stat-III'!V11</f>
        <v>0</v>
      </c>
      <c r="AK2269" s="19" t="n">
        <f aca="false">'Stat-III'!AF11</f>
        <v>0</v>
      </c>
      <c r="AL2269" s="19" t="n">
        <f aca="false">'Stat-II'!L11</f>
        <v>0</v>
      </c>
      <c r="AM2269" s="19" t="n">
        <f aca="false">'Stat-IV'!V12</f>
        <v>0</v>
      </c>
    </row>
    <row r="2270" customFormat="false" ht="12" hidden="true" customHeight="false" outlineLevel="0" collapsed="false">
      <c r="AI2270" s="19" t="n">
        <f aca="false">'Stat-III'!L12</f>
        <v>0</v>
      </c>
      <c r="AJ2270" s="19" t="n">
        <f aca="false">'Stat-III'!V12</f>
        <v>0</v>
      </c>
      <c r="AK2270" s="19" t="n">
        <f aca="false">'Stat-III'!AF12</f>
        <v>0</v>
      </c>
      <c r="AL2270" s="19" t="n">
        <f aca="false">'Stat-II'!L12</f>
        <v>0</v>
      </c>
      <c r="AM2270" s="19" t="n">
        <f aca="false">'Stat-IV'!V13</f>
        <v>0</v>
      </c>
    </row>
    <row r="2271" customFormat="false" ht="12" hidden="true" customHeight="false" outlineLevel="0" collapsed="false">
      <c r="AI2271" s="19" t="n">
        <f aca="false">'Stat-III'!L13</f>
        <v>0</v>
      </c>
      <c r="AJ2271" s="19" t="n">
        <f aca="false">'Stat-III'!V13</f>
        <v>0</v>
      </c>
      <c r="AK2271" s="19" t="n">
        <f aca="false">'Stat-III'!AF13</f>
        <v>0</v>
      </c>
      <c r="AL2271" s="19" t="n">
        <f aca="false">'Stat-II'!L13</f>
        <v>0</v>
      </c>
      <c r="AM2271" s="19" t="n">
        <f aca="false">'Stat-IV'!V14</f>
        <v>0</v>
      </c>
    </row>
    <row r="2272" customFormat="false" ht="12" hidden="true" customHeight="false" outlineLevel="0" collapsed="false">
      <c r="AI2272" s="19" t="n">
        <f aca="false">'Stat-III'!L14</f>
        <v>0</v>
      </c>
      <c r="AJ2272" s="19" t="n">
        <f aca="false">'Stat-III'!V14</f>
        <v>0</v>
      </c>
      <c r="AK2272" s="19" t="n">
        <f aca="false">'Stat-III'!AF14</f>
        <v>0</v>
      </c>
      <c r="AL2272" s="19" t="n">
        <f aca="false">'Stat-II'!L14</f>
        <v>0</v>
      </c>
      <c r="AM2272" s="19" t="n">
        <f aca="false">'Stat-IV'!V15</f>
        <v>0</v>
      </c>
    </row>
    <row r="2273" customFormat="false" ht="12" hidden="true" customHeight="false" outlineLevel="0" collapsed="false">
      <c r="AI2273" s="19" t="n">
        <f aca="false">'Stat-III'!L15</f>
        <v>0</v>
      </c>
      <c r="AJ2273" s="19" t="n">
        <f aca="false">'Stat-III'!V15</f>
        <v>0</v>
      </c>
      <c r="AK2273" s="19" t="n">
        <f aca="false">'Stat-III'!AF15</f>
        <v>0</v>
      </c>
      <c r="AL2273" s="19" t="n">
        <f aca="false">'Stat-II'!L15</f>
        <v>0</v>
      </c>
      <c r="AM2273" s="19" t="n">
        <f aca="false">'Stat-IV'!V16</f>
        <v>0</v>
      </c>
    </row>
    <row r="2274" customFormat="false" ht="12" hidden="true" customHeight="false" outlineLevel="0" collapsed="false">
      <c r="AI2274" s="19" t="n">
        <f aca="false">'Stat-III'!L16</f>
        <v>0</v>
      </c>
      <c r="AJ2274" s="19" t="n">
        <f aca="false">'Stat-III'!V16</f>
        <v>0</v>
      </c>
      <c r="AK2274" s="19" t="n">
        <f aca="false">'Stat-III'!AF16</f>
        <v>0</v>
      </c>
      <c r="AL2274" s="19" t="n">
        <f aca="false">'Stat-II'!L16</f>
        <v>0</v>
      </c>
      <c r="AM2274" s="19" t="n">
        <f aca="false">'Stat-IV'!V17</f>
        <v>0</v>
      </c>
    </row>
    <row r="2275" customFormat="false" ht="12" hidden="true" customHeight="false" outlineLevel="0" collapsed="false">
      <c r="AI2275" s="19" t="n">
        <f aca="false">'Stat-III'!L17</f>
        <v>0</v>
      </c>
      <c r="AJ2275" s="19" t="n">
        <f aca="false">'Stat-III'!V17</f>
        <v>0</v>
      </c>
      <c r="AK2275" s="19" t="n">
        <f aca="false">'Stat-III'!AF17</f>
        <v>0</v>
      </c>
      <c r="AL2275" s="19" t="n">
        <f aca="false">'Stat-II'!L17</f>
        <v>0</v>
      </c>
      <c r="AM2275" s="19" t="n">
        <f aca="false">'Stat-IV'!V18</f>
        <v>0</v>
      </c>
    </row>
    <row r="2276" customFormat="false" ht="12" hidden="true" customHeight="false" outlineLevel="0" collapsed="false">
      <c r="AI2276" s="19" t="n">
        <f aca="false">'Stat-III'!L18</f>
        <v>0</v>
      </c>
      <c r="AJ2276" s="19" t="n">
        <f aca="false">'Stat-III'!V18</f>
        <v>0</v>
      </c>
      <c r="AK2276" s="19" t="n">
        <f aca="false">'Stat-III'!AF18</f>
        <v>0</v>
      </c>
      <c r="AL2276" s="19" t="n">
        <f aca="false">'Stat-II'!L18</f>
        <v>0</v>
      </c>
      <c r="AM2276" s="19" t="n">
        <f aca="false">'Stat-IV'!V19</f>
        <v>0</v>
      </c>
    </row>
    <row r="2277" customFormat="false" ht="12" hidden="true" customHeight="false" outlineLevel="0" collapsed="false">
      <c r="AI2277" s="19" t="n">
        <f aca="false">'Stat-III'!L19</f>
        <v>0</v>
      </c>
      <c r="AJ2277" s="19" t="n">
        <f aca="false">'Stat-III'!V19</f>
        <v>0</v>
      </c>
      <c r="AK2277" s="19" t="n">
        <f aca="false">'Stat-III'!AF19</f>
        <v>0</v>
      </c>
      <c r="AL2277" s="19" t="n">
        <f aca="false">'Stat-II'!L19</f>
        <v>0</v>
      </c>
      <c r="AM2277" s="19" t="n">
        <f aca="false">'Stat-IV'!V20</f>
        <v>0</v>
      </c>
    </row>
    <row r="2278" customFormat="false" ht="12" hidden="true" customHeight="false" outlineLevel="0" collapsed="false">
      <c r="AI2278" s="19" t="n">
        <f aca="false">'Stat-III'!L20</f>
        <v>0</v>
      </c>
      <c r="AJ2278" s="19" t="n">
        <f aca="false">'Stat-III'!V20</f>
        <v>0</v>
      </c>
      <c r="AK2278" s="19" t="n">
        <f aca="false">'Stat-III'!AF20</f>
        <v>0</v>
      </c>
      <c r="AL2278" s="19" t="n">
        <f aca="false">'Stat-II'!L20</f>
        <v>0</v>
      </c>
      <c r="AM2278" s="19" t="n">
        <f aca="false">'Stat-IV'!V21</f>
        <v>0</v>
      </c>
    </row>
    <row r="2279" customFormat="false" ht="12" hidden="true" customHeight="false" outlineLevel="0" collapsed="false">
      <c r="AI2279" s="19" t="n">
        <f aca="false">'Stat-III'!L21</f>
        <v>0</v>
      </c>
      <c r="AJ2279" s="19" t="n">
        <f aca="false">'Stat-III'!V21</f>
        <v>0</v>
      </c>
      <c r="AK2279" s="19" t="n">
        <f aca="false">'Stat-III'!AF21</f>
        <v>0</v>
      </c>
      <c r="AL2279" s="19" t="n">
        <f aca="false">'Stat-II'!L21</f>
        <v>0</v>
      </c>
      <c r="AM2279" s="19" t="n">
        <f aca="false">'Stat-IV'!V22</f>
        <v>0</v>
      </c>
    </row>
    <row r="2280" customFormat="false" ht="12" hidden="true" customHeight="false" outlineLevel="0" collapsed="false">
      <c r="AI2280" s="19" t="n">
        <f aca="false">'Stat-III'!L22</f>
        <v>0</v>
      </c>
      <c r="AJ2280" s="19" t="n">
        <f aca="false">'Stat-III'!V22</f>
        <v>0</v>
      </c>
      <c r="AK2280" s="19" t="n">
        <f aca="false">'Stat-III'!AF22</f>
        <v>0</v>
      </c>
      <c r="AL2280" s="19" t="n">
        <f aca="false">'Stat-II'!L22</f>
        <v>0</v>
      </c>
      <c r="AM2280" s="19" t="n">
        <f aca="false">'Stat-IV'!V23</f>
        <v>0</v>
      </c>
    </row>
    <row r="2281" customFormat="false" ht="12" hidden="true" customHeight="false" outlineLevel="0" collapsed="false">
      <c r="AI2281" s="19" t="n">
        <f aca="false">'Stat-III'!L23</f>
        <v>0</v>
      </c>
      <c r="AJ2281" s="19" t="n">
        <f aca="false">'Stat-III'!V23</f>
        <v>0</v>
      </c>
      <c r="AK2281" s="19" t="n">
        <f aca="false">'Stat-III'!AF23</f>
        <v>0</v>
      </c>
      <c r="AL2281" s="19" t="n">
        <f aca="false">'Stat-II'!L23</f>
        <v>0</v>
      </c>
      <c r="AM2281" s="19" t="n">
        <f aca="false">'Stat-IV'!V24</f>
        <v>0</v>
      </c>
    </row>
    <row r="2282" customFormat="false" ht="12" hidden="true" customHeight="false" outlineLevel="0" collapsed="false">
      <c r="AI2282" s="19" t="n">
        <f aca="false">'Stat-III'!L24</f>
        <v>0</v>
      </c>
      <c r="AJ2282" s="19" t="n">
        <f aca="false">'Stat-III'!V24</f>
        <v>0</v>
      </c>
      <c r="AK2282" s="19" t="n">
        <f aca="false">'Stat-III'!AF24</f>
        <v>0</v>
      </c>
      <c r="AL2282" s="19" t="n">
        <f aca="false">'Stat-II'!L24</f>
        <v>0</v>
      </c>
      <c r="AM2282" s="19" t="n">
        <f aca="false">'Stat-IV'!V25</f>
        <v>0</v>
      </c>
    </row>
    <row r="2283" customFormat="false" ht="12" hidden="true" customHeight="false" outlineLevel="0" collapsed="false">
      <c r="AI2283" s="19" t="n">
        <f aca="false">'Stat-III'!L25</f>
        <v>0</v>
      </c>
      <c r="AJ2283" s="19" t="n">
        <f aca="false">'Stat-III'!V25</f>
        <v>0</v>
      </c>
      <c r="AK2283" s="19" t="n">
        <f aca="false">'Stat-III'!AF25</f>
        <v>0</v>
      </c>
      <c r="AL2283" s="19" t="n">
        <f aca="false">'Stat-II'!L25</f>
        <v>0</v>
      </c>
      <c r="AM2283" s="19" t="n">
        <f aca="false">'Stat-IV'!V26</f>
        <v>0</v>
      </c>
    </row>
    <row r="2284" customFormat="false" ht="12" hidden="true" customHeight="false" outlineLevel="0" collapsed="false">
      <c r="AI2284" s="19" t="n">
        <f aca="false">'Stat-III'!L26</f>
        <v>0</v>
      </c>
      <c r="AJ2284" s="19" t="n">
        <f aca="false">'Stat-III'!V26</f>
        <v>0</v>
      </c>
      <c r="AK2284" s="19" t="n">
        <f aca="false">'Stat-III'!AF26</f>
        <v>0</v>
      </c>
      <c r="AL2284" s="19" t="n">
        <f aca="false">'Stat-II'!L26</f>
        <v>0</v>
      </c>
      <c r="AM2284" s="19" t="n">
        <f aca="false">'Stat-IV'!V27</f>
        <v>0</v>
      </c>
    </row>
    <row r="2285" customFormat="false" ht="12" hidden="true" customHeight="false" outlineLevel="0" collapsed="false">
      <c r="AI2285" s="19" t="n">
        <f aca="false">'Stat-III'!L27</f>
        <v>0</v>
      </c>
      <c r="AJ2285" s="19" t="n">
        <f aca="false">'Stat-III'!V27</f>
        <v>0</v>
      </c>
      <c r="AK2285" s="19" t="n">
        <f aca="false">'Stat-III'!AF27</f>
        <v>0</v>
      </c>
      <c r="AL2285" s="19" t="n">
        <f aca="false">'Stat-II'!L27</f>
        <v>0</v>
      </c>
      <c r="AM2285" s="19" t="n">
        <f aca="false">'Stat-IV'!V28</f>
        <v>0</v>
      </c>
    </row>
    <row r="2286" customFormat="false" ht="12" hidden="true" customHeight="false" outlineLevel="0" collapsed="false">
      <c r="AI2286" s="19" t="n">
        <f aca="false">'Stat-III'!L28</f>
        <v>0</v>
      </c>
      <c r="AJ2286" s="19" t="n">
        <f aca="false">'Stat-III'!V28</f>
        <v>0</v>
      </c>
      <c r="AK2286" s="19" t="n">
        <f aca="false">'Stat-III'!AF28</f>
        <v>0</v>
      </c>
      <c r="AL2286" s="19" t="n">
        <f aca="false">'Stat-II'!L28</f>
        <v>0</v>
      </c>
      <c r="AM2286" s="19" t="e">
        <f aca="false">'Stat-IV'!$A$1</f>
        <v>#REF!</v>
      </c>
    </row>
  </sheetData>
  <mergeCells count="4">
    <mergeCell ref="A1:AM1"/>
    <mergeCell ref="A2:AM2"/>
    <mergeCell ref="A3:AM3"/>
    <mergeCell ref="A27:B27"/>
  </mergeCells>
  <conditionalFormatting sqref="AH6:AH26">
    <cfRule type="cellIs" priority="2" operator="notEqual" aboveAverage="0" equalAverage="0" bottom="0" percent="0" rank="0" text="" dxfId="0">
      <formula>'Stat-V-B'!$A$1+'Stat-V-B'!$A$1+'Stat-V-B'!$A$1+'Stat-V-B'!$A$1+'Stat-V-B'!$A$1+'Stat-V-B'!$A$1+'Stat-V-B'!$A$1+'Stat-V-B'!$A$1+'Stat-V-B'!$A$1+'Stat-V-B'!$A$1+'Stat-V-B'!$A$1+'Stat-V-B'!$A$1+'Stat-V-B'!$A$1+'Stat-V-B'!$A$1+'Stat-V-B'!$A$1+'Stat-V-B'!$A$1+'Stat-V-B'!$A$1+'Stat-V-B'!$A$1+'Stat-V-B'!$A$1+'Stat-V-B'!$A$1</formula>
    </cfRule>
  </conditionalFormatting>
  <conditionalFormatting sqref="AI6:AI26">
    <cfRule type="cellIs" priority="3" operator="notEqual" aboveAverage="0" equalAverage="0" bottom="0" percent="0" rank="0" text="" dxfId="1">
      <formula>'Stat-V-B'!AI2264</formula>
    </cfRule>
  </conditionalFormatting>
  <conditionalFormatting sqref="AJ6:AJ26">
    <cfRule type="cellIs" priority="4" operator="notEqual" aboveAverage="0" equalAverage="0" bottom="0" percent="0" rank="0" text="" dxfId="2">
      <formula>'Stat-V-B'!AJ2264</formula>
    </cfRule>
  </conditionalFormatting>
  <conditionalFormatting sqref="AK6:AK26">
    <cfRule type="cellIs" priority="5" operator="notEqual" aboveAverage="0" equalAverage="0" bottom="0" percent="0" rank="0" text="" dxfId="3">
      <formula>'Stat-V-B'!AK2264</formula>
    </cfRule>
  </conditionalFormatting>
  <conditionalFormatting sqref="AL6:AL26">
    <cfRule type="cellIs" priority="6" operator="notEqual" aboveAverage="0" equalAverage="0" bottom="0" percent="0" rank="0" text="" dxfId="4">
      <formula>'Stat-V-B'!AL2264</formula>
    </cfRule>
  </conditionalFormatting>
  <conditionalFormatting sqref="AM6:AM27">
    <cfRule type="cellIs" priority="7" operator="notEqual" aboveAverage="0" equalAverage="0" bottom="0" percent="0" rank="0" text="" dxfId="5">
      <formula>'Stat-V-B'!$A$1+'Stat-V-B'!$A$1+'Stat-V-B'!$A$1+'Stat-V-B'!$A$1+'Stat-V-B'!$A$1</formula>
    </cfRule>
  </conditionalFormatting>
  <conditionalFormatting sqref="AM6:AM27">
    <cfRule type="cellIs" priority="8" operator="notEqual" aboveAverage="0" equalAverage="0" bottom="0" percent="0" rank="0" text="" dxfId="6">
      <formula>'Stat-V-B'!AM2264</formula>
    </cfRule>
  </conditionalFormatting>
  <printOptions headings="false" gridLines="false" gridLinesSet="true" horizontalCentered="true" verticalCentered="false"/>
  <pageMargins left="1" right="0.170138888888889" top="0.75" bottom="0.5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T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61" width="3.15816326530612"/>
    <col collapsed="false" hidden="false" max="2" min="2" style="161" width="14.4897959183673"/>
    <col collapsed="false" hidden="false" max="5" min="3" style="162" width="7.65816326530612"/>
    <col collapsed="false" hidden="false" max="20" min="6" style="162" width="8.1530612244898"/>
    <col collapsed="false" hidden="false" max="257" min="21" style="162" width="7.65816326530612"/>
    <col collapsed="false" hidden="false" max="1025" min="258" style="0" width="7.65816326530612"/>
  </cols>
  <sheetData>
    <row r="1" customFormat="false" ht="15" hidden="false" customHeight="true" outlineLevel="0" collapsed="false">
      <c r="A1" s="163" t="s">
        <v>105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</row>
    <row r="2" customFormat="false" ht="23.25" hidden="false" customHeight="true" outlineLevel="0" collapsed="false">
      <c r="A2" s="164" t="s">
        <v>106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</row>
    <row r="3" s="165" customFormat="true" ht="14" hidden="false" customHeight="true" outlineLevel="0" collapsed="false">
      <c r="A3" s="146" t="s">
        <v>107</v>
      </c>
      <c r="B3" s="146" t="s">
        <v>108</v>
      </c>
      <c r="C3" s="143" t="s">
        <v>109</v>
      </c>
      <c r="D3" s="143" t="s">
        <v>110</v>
      </c>
      <c r="E3" s="143" t="s">
        <v>111</v>
      </c>
      <c r="F3" s="146" t="s">
        <v>112</v>
      </c>
      <c r="G3" s="146"/>
      <c r="H3" s="146"/>
      <c r="I3" s="146"/>
      <c r="J3" s="146"/>
      <c r="K3" s="146" t="s">
        <v>113</v>
      </c>
      <c r="L3" s="146"/>
      <c r="M3" s="146"/>
      <c r="N3" s="146" t="s">
        <v>114</v>
      </c>
      <c r="O3" s="146"/>
      <c r="P3" s="146"/>
      <c r="Q3" s="146" t="s">
        <v>115</v>
      </c>
      <c r="R3" s="146"/>
      <c r="S3" s="146"/>
      <c r="T3" s="146"/>
    </row>
    <row r="4" s="165" customFormat="true" ht="14" hidden="false" customHeight="true" outlineLevel="0" collapsed="false">
      <c r="A4" s="146"/>
      <c r="B4" s="146"/>
      <c r="C4" s="143"/>
      <c r="D4" s="143"/>
      <c r="E4" s="143"/>
      <c r="F4" s="146" t="s">
        <v>116</v>
      </c>
      <c r="G4" s="146"/>
      <c r="H4" s="146" t="s">
        <v>117</v>
      </c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</row>
    <row r="5" s="165" customFormat="true" ht="94.5" hidden="false" customHeight="true" outlineLevel="0" collapsed="false">
      <c r="A5" s="146"/>
      <c r="B5" s="146"/>
      <c r="C5" s="143"/>
      <c r="D5" s="143"/>
      <c r="E5" s="143"/>
      <c r="F5" s="143" t="s">
        <v>118</v>
      </c>
      <c r="G5" s="143" t="s">
        <v>119</v>
      </c>
      <c r="H5" s="143" t="s">
        <v>118</v>
      </c>
      <c r="I5" s="143" t="s">
        <v>119</v>
      </c>
      <c r="J5" s="143" t="s">
        <v>120</v>
      </c>
      <c r="K5" s="143" t="s">
        <v>121</v>
      </c>
      <c r="L5" s="143" t="s">
        <v>122</v>
      </c>
      <c r="M5" s="143" t="s">
        <v>123</v>
      </c>
      <c r="N5" s="143" t="s">
        <v>121</v>
      </c>
      <c r="O5" s="143" t="s">
        <v>124</v>
      </c>
      <c r="P5" s="143" t="s">
        <v>125</v>
      </c>
      <c r="Q5" s="146" t="s">
        <v>126</v>
      </c>
      <c r="R5" s="146" t="s">
        <v>127</v>
      </c>
      <c r="S5" s="146" t="s">
        <v>128</v>
      </c>
      <c r="T5" s="146" t="s">
        <v>129</v>
      </c>
    </row>
    <row r="6" s="166" customFormat="true" ht="14.25" hidden="false" customHeight="true" outlineLevel="0" collapsed="false">
      <c r="A6" s="145" t="n">
        <v>1</v>
      </c>
      <c r="B6" s="145" t="n">
        <v>2</v>
      </c>
      <c r="C6" s="145" t="n">
        <v>3</v>
      </c>
      <c r="D6" s="145" t="n">
        <v>4</v>
      </c>
      <c r="E6" s="145" t="n">
        <v>5</v>
      </c>
      <c r="F6" s="145" t="n">
        <v>6</v>
      </c>
      <c r="G6" s="145" t="n">
        <v>7</v>
      </c>
      <c r="H6" s="145" t="n">
        <v>8</v>
      </c>
      <c r="I6" s="145" t="n">
        <v>9</v>
      </c>
      <c r="J6" s="145" t="n">
        <v>10</v>
      </c>
      <c r="K6" s="145" t="n">
        <v>11</v>
      </c>
      <c r="L6" s="145" t="n">
        <v>12</v>
      </c>
      <c r="M6" s="145" t="n">
        <v>13</v>
      </c>
      <c r="N6" s="145" t="n">
        <v>14</v>
      </c>
      <c r="O6" s="145" t="n">
        <v>15</v>
      </c>
      <c r="P6" s="145" t="n">
        <v>16</v>
      </c>
      <c r="Q6" s="145" t="n">
        <v>17</v>
      </c>
      <c r="R6" s="145" t="n">
        <v>18</v>
      </c>
      <c r="S6" s="145" t="n">
        <v>19</v>
      </c>
      <c r="T6" s="145" t="n">
        <v>20</v>
      </c>
    </row>
    <row r="7" customFormat="false" ht="30.75" hidden="false" customHeight="true" outlineLevel="0" collapsed="false">
      <c r="A7" s="167" t="n">
        <v>1</v>
      </c>
      <c r="B7" s="168"/>
      <c r="C7" s="169"/>
      <c r="D7" s="169"/>
      <c r="E7" s="7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</row>
  </sheetData>
  <mergeCells count="13">
    <mergeCell ref="A1:T1"/>
    <mergeCell ref="A2:T2"/>
    <mergeCell ref="A3:A5"/>
    <mergeCell ref="B3:B5"/>
    <mergeCell ref="C3:C5"/>
    <mergeCell ref="D3:D5"/>
    <mergeCell ref="E3:E5"/>
    <mergeCell ref="F3:J3"/>
    <mergeCell ref="K3:M4"/>
    <mergeCell ref="N3:P4"/>
    <mergeCell ref="Q3:T4"/>
    <mergeCell ref="F4:G4"/>
    <mergeCell ref="H4:J4"/>
  </mergeCells>
  <printOptions headings="false" gridLines="false" gridLinesSet="true" horizontalCentered="true" verticalCentered="false"/>
  <pageMargins left="0.970138888888889" right="0.2" top="0.75" bottom="0.709722222222222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1FB714"/>
    <pageSetUpPr fitToPage="false"/>
  </sheetPr>
  <dimension ref="A1:O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61" width="3.15816326530612"/>
    <col collapsed="false" hidden="false" max="2" min="2" style="161" width="14.4897959183673"/>
    <col collapsed="false" hidden="false" max="5" min="3" style="162" width="7.65816326530612"/>
    <col collapsed="false" hidden="false" max="15" min="6" style="162" width="8.1530612244898"/>
    <col collapsed="false" hidden="false" max="257" min="16" style="162" width="7.65816326530612"/>
    <col collapsed="false" hidden="false" max="1025" min="258" style="0" width="7.65816326530612"/>
  </cols>
  <sheetData>
    <row r="1" customFormat="false" ht="18" hidden="false" customHeight="false" outlineLevel="0" collapsed="false">
      <c r="A1" s="171" t="s">
        <v>130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customFormat="false" ht="24" hidden="false" customHeight="true" outlineLevel="0" collapsed="false">
      <c r="A2" s="91" t="s">
        <v>131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customFormat="false" ht="29.25" hidden="false" customHeight="true" outlineLevel="0" collapsed="false">
      <c r="A3" s="146" t="s">
        <v>97</v>
      </c>
      <c r="B3" s="146" t="s">
        <v>132</v>
      </c>
      <c r="C3" s="95" t="s">
        <v>133</v>
      </c>
      <c r="D3" s="95"/>
      <c r="E3" s="95"/>
      <c r="F3" s="95"/>
      <c r="G3" s="95"/>
      <c r="H3" s="95"/>
      <c r="I3" s="95"/>
      <c r="J3" s="95"/>
      <c r="K3" s="95"/>
      <c r="L3" s="146" t="s">
        <v>134</v>
      </c>
      <c r="M3" s="146"/>
      <c r="N3" s="146"/>
      <c r="O3" s="146"/>
    </row>
    <row r="4" customFormat="false" ht="47.25" hidden="false" customHeight="true" outlineLevel="0" collapsed="false">
      <c r="A4" s="146"/>
      <c r="B4" s="146"/>
      <c r="C4" s="146" t="s">
        <v>135</v>
      </c>
      <c r="D4" s="146"/>
      <c r="E4" s="146" t="s">
        <v>136</v>
      </c>
      <c r="F4" s="146"/>
      <c r="G4" s="146"/>
      <c r="H4" s="95" t="s">
        <v>137</v>
      </c>
      <c r="I4" s="95"/>
      <c r="J4" s="95"/>
      <c r="K4" s="146" t="s">
        <v>138</v>
      </c>
      <c r="L4" s="146" t="s">
        <v>139</v>
      </c>
      <c r="M4" s="146" t="s">
        <v>140</v>
      </c>
      <c r="N4" s="146" t="s">
        <v>141</v>
      </c>
      <c r="O4" s="146" t="s">
        <v>142</v>
      </c>
    </row>
    <row r="5" customFormat="false" ht="61.5" hidden="false" customHeight="true" outlineLevel="0" collapsed="false">
      <c r="A5" s="146"/>
      <c r="B5" s="146"/>
      <c r="C5" s="95" t="s">
        <v>143</v>
      </c>
      <c r="D5" s="95" t="s">
        <v>144</v>
      </c>
      <c r="E5" s="95" t="s">
        <v>143</v>
      </c>
      <c r="F5" s="95" t="s">
        <v>144</v>
      </c>
      <c r="G5" s="95" t="s">
        <v>145</v>
      </c>
      <c r="H5" s="95" t="s">
        <v>143</v>
      </c>
      <c r="I5" s="95" t="s">
        <v>144</v>
      </c>
      <c r="J5" s="95" t="s">
        <v>145</v>
      </c>
      <c r="K5" s="146"/>
      <c r="L5" s="146"/>
      <c r="M5" s="146"/>
      <c r="N5" s="146"/>
      <c r="O5" s="146"/>
    </row>
    <row r="6" customFormat="false" ht="15" hidden="false" customHeight="true" outlineLevel="0" collapsed="false">
      <c r="A6" s="95" t="n">
        <v>1</v>
      </c>
      <c r="B6" s="95" t="n">
        <v>2</v>
      </c>
      <c r="C6" s="95" t="n">
        <v>3</v>
      </c>
      <c r="D6" s="95" t="n">
        <v>4</v>
      </c>
      <c r="E6" s="95" t="n">
        <v>5</v>
      </c>
      <c r="F6" s="95" t="n">
        <v>6</v>
      </c>
      <c r="G6" s="95" t="n">
        <v>7</v>
      </c>
      <c r="H6" s="95" t="n">
        <v>8</v>
      </c>
      <c r="I6" s="95" t="n">
        <v>9</v>
      </c>
      <c r="J6" s="95" t="n">
        <v>10</v>
      </c>
      <c r="K6" s="95" t="n">
        <v>11</v>
      </c>
      <c r="L6" s="95" t="n">
        <v>12</v>
      </c>
      <c r="M6" s="95" t="n">
        <v>13</v>
      </c>
      <c r="N6" s="95" t="n">
        <v>14</v>
      </c>
      <c r="O6" s="95" t="n">
        <v>15</v>
      </c>
    </row>
    <row r="7" s="175" customFormat="true" ht="39" hidden="false" customHeight="true" outlineLevel="0" collapsed="false">
      <c r="A7" s="172" t="n">
        <v>1</v>
      </c>
      <c r="B7" s="173"/>
      <c r="C7" s="6"/>
      <c r="D7" s="6"/>
      <c r="E7" s="6"/>
      <c r="F7" s="6"/>
      <c r="G7" s="6"/>
      <c r="H7" s="6"/>
      <c r="I7" s="6"/>
      <c r="J7" s="6"/>
      <c r="K7" s="174"/>
      <c r="L7" s="6"/>
      <c r="M7" s="6"/>
      <c r="N7" s="6"/>
      <c r="O7" s="6"/>
    </row>
  </sheetData>
  <mergeCells count="14">
    <mergeCell ref="A1:O1"/>
    <mergeCell ref="A2:O2"/>
    <mergeCell ref="A3:A5"/>
    <mergeCell ref="B3:B5"/>
    <mergeCell ref="C3:K3"/>
    <mergeCell ref="L3:O3"/>
    <mergeCell ref="C4:D4"/>
    <mergeCell ref="E4:G4"/>
    <mergeCell ref="H4:J4"/>
    <mergeCell ref="K4:K5"/>
    <mergeCell ref="L4:L5"/>
    <mergeCell ref="M4:M5"/>
    <mergeCell ref="N4:N5"/>
    <mergeCell ref="O4:O5"/>
  </mergeCells>
  <conditionalFormatting sqref="K7">
    <cfRule type="cellIs" priority="2" operator="notEqual" aboveAverage="0" equalAverage="0" bottom="0" percent="0" rank="0" text="" dxfId="0">
      <formula>'Stat-VII'!$A$1+'Stat-VII'!$A$1+'Stat-VII'!$A$1+'Stat-VII'!$A$1+'Stat-VII'!$A$1+'Stat-VII'!$A$1+'Stat-VII'!$A$1+'Stat-VII'!$A$1</formula>
    </cfRule>
  </conditionalFormatting>
  <conditionalFormatting sqref="O7">
    <cfRule type="cellIs" priority="3" operator="notEqual" aboveAverage="0" equalAverage="0" bottom="0" percent="0" rank="0" text="" dxfId="1">
      <formula>'Stat-VII'!$AX$50</formula>
    </cfRule>
    <cfRule type="cellIs" priority="4" operator="notEqual" aboveAverage="0" equalAverage="0" bottom="0" percent="0" rank="0" text="" dxfId="2">
      <formula>'Stat-VII'!$A$1+'Stat-VII'!$A$1+'Stat-VII'!$A$1</formula>
    </cfRule>
  </conditionalFormatting>
  <printOptions headings="false" gridLines="false" gridLinesSet="true" horizontalCentered="true" verticalCentered="false"/>
  <pageMargins left="0.970138888888889" right="0.2" top="0.75" bottom="0.709722222222222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LibreOffice/5.1.1.3$MacOSX_X86_64 LibreOffice_project/f579d750e65277a91cbf19f00b90ad1b257718f9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2016-03-16T21:47:31Z</dcterms:created>
  <dc:creator/>
  <dc:description/>
  <dc:language>en-US</dc:language>
  <cp:lastModifiedBy>Venkat Dulipalli</cp:lastModifiedBy>
  <cp:lastPrinted>2015-05-13T11:46:18Z</cp:lastPrinted>
  <dcterms:modified xsi:type="dcterms:W3CDTF">2016-03-13T21:57:54Z</dcterms:modified>
  <cp:revision>0</cp:revision>
  <dc:subject/>
  <dc:title/>
</cp:coreProperties>
</file>