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5460" tabRatio="725"/>
  </bookViews>
  <sheets>
    <sheet name="Index" sheetId="9" r:id="rId1"/>
    <sheet name="COUNTERFIET-CURRENCY_SEIZED" sheetId="1" r:id="rId2"/>
    <sheet name="DISPOSAL_OF_COUNTERFIET" sheetId="4" r:id="rId3"/>
    <sheet name="SERIES_NUMBERS" sheetId="6" r:id="rId4"/>
    <sheet name="FICN" sheetId="10" r:id="rId5"/>
    <sheet name="DISPOSAL_FICN" sheetId="8" r:id="rId6"/>
  </sheets>
  <externalReferences>
    <externalReference r:id="rId7"/>
  </externalReferences>
  <definedNames>
    <definedName name="E6_F6_K6_L6" localSheetId="4">'[1]Stat-I'!#REF!</definedName>
    <definedName name="E6_F6_K6_L6">'[1]Stat-I'!#REF!</definedName>
    <definedName name="_xlnm.Print_Titles" localSheetId="1">'COUNTERFIET-CURRENCY_SEIZED'!$3:$4</definedName>
    <definedName name="_xlnm.Print_Titles" localSheetId="5">DISPOSAL_FICN!$3:$3</definedName>
    <definedName name="_xlnm.Print_Titles" localSheetId="2">DISPOSAL_OF_COUNTERFIET!$4:$5</definedName>
    <definedName name="_xlnm.Print_Titles" localSheetId="3">SERIES_NUMBERS!$3:$4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L11" i="9"/>
  <c r="B8" i="9"/>
  <c r="A2" i="8"/>
  <c r="A2" i="6"/>
  <c r="A3" i="4"/>
  <c r="A2" i="1"/>
  <c r="B11" i="9"/>
  <c r="H11" i="9"/>
  <c r="G11" i="9"/>
  <c r="H8" i="9"/>
  <c r="G8" i="9"/>
  <c r="E3" i="9"/>
  <c r="D3" i="9"/>
  <c r="C3" i="9"/>
  <c r="B3" i="9"/>
</calcChain>
</file>

<file path=xl/sharedStrings.xml><?xml version="1.0" encoding="utf-8"?>
<sst xmlns="http://schemas.openxmlformats.org/spreadsheetml/2006/main" count="172" uniqueCount="76">
  <si>
    <t>Act &amp; Sections</t>
  </si>
  <si>
    <t>Denomination</t>
  </si>
  <si>
    <t>Series &amp; Number of Notes</t>
  </si>
  <si>
    <t>Currency Designs   * A.P.W.M./ M.G.W.M.</t>
  </si>
  <si>
    <t>Follourescent Present Yes/No</t>
  </si>
  <si>
    <t>Security Thread Yes/No</t>
  </si>
  <si>
    <t>Pieces of Notes/Coins</t>
  </si>
  <si>
    <t>Source of Seized Currency</t>
  </si>
  <si>
    <t>Nationality, Occupation &amp; Religion</t>
  </si>
  <si>
    <t>Name, Aliases, 
Sex, Age
 Father's/Husband's/Guardian's Name</t>
  </si>
  <si>
    <t>Phisical Features/Deformity/ Peculiarities/ Identification Marks</t>
  </si>
  <si>
    <t>Language/ Dialect Spoken</t>
  </si>
  <si>
    <t>Gang Case 
Yes/No</t>
  </si>
  <si>
    <t>Remarks</t>
  </si>
  <si>
    <t>No. of Past Convictions
 (if any)</t>
  </si>
  <si>
    <t>Permanent Address</t>
  </si>
  <si>
    <t>Date of Disposal by Court</t>
  </si>
  <si>
    <t>Section of Law under which Convicted</t>
  </si>
  <si>
    <t>Period of Punishment against each</t>
  </si>
  <si>
    <t>No. of accused  
 (if any)</t>
  </si>
  <si>
    <t xml:space="preserve">Present Address                    </t>
  </si>
  <si>
    <t>S.No</t>
  </si>
  <si>
    <t>Date</t>
  </si>
  <si>
    <t>FIR No</t>
  </si>
  <si>
    <t>Place of Seizure</t>
  </si>
  <si>
    <t>Date of Seizure</t>
  </si>
  <si>
    <t>FIR No.</t>
  </si>
  <si>
    <t>Disposal by Police (Showing Sections of Law in Case of Charge Sheet)</t>
  </si>
  <si>
    <t>Date of Disposal by Police</t>
  </si>
  <si>
    <t>Name of Accused Charged</t>
  </si>
  <si>
    <t>Parentage of Accused Charged</t>
  </si>
  <si>
    <t>Name of Accused Convicted/ Acquitted/ Discharged</t>
  </si>
  <si>
    <t>Parentage of Accused Convicted/ Acquitted/ Discharged</t>
  </si>
  <si>
    <t>Police Station</t>
  </si>
  <si>
    <t>C.NO:225/SCRB/STAT/98</t>
  </si>
  <si>
    <t>FINAL REPORT/COURT DISPOSAL FORM</t>
  </si>
  <si>
    <t>Reference to other agencies
If already made : name of the agency and Date of reference.</t>
  </si>
  <si>
    <t>Previous Offences / Case
   i)   File No.
   ii)  Modus operandi
   iii) Search place
   iv) Search date
   v) Value of goods</t>
  </si>
  <si>
    <t>Assets details 
   i)   Assets name
   ii)  Assets value
   iii) Assets details.</t>
  </si>
  <si>
    <t xml:space="preserve">Bank details
   i)  Bank Name
   ii) Branch name
   iii) Bank account no.
</t>
  </si>
  <si>
    <t>Associates Details.
    i)  Associates name
    ii) Occupation</t>
  </si>
  <si>
    <t>Address Details
    i)   House No.
    ii)  Street
    iii) City    
    iv) Pin code
    v) Address type
    vi) Address</t>
  </si>
  <si>
    <t>Offender details
   i)   Name
   ii)  Alias
   iii) Father's name
   iv) Bitth place
   v)  PAN No.</t>
  </si>
  <si>
    <t>Arrested details / Absconders</t>
  </si>
  <si>
    <t xml:space="preserve">Seizure details.
    i)  Seizure description
    ii) Quantity
    iii) Unit / Denomination
    iv) Series and serial No. 
    v) Amount seized
    vi) Seizure place
</t>
  </si>
  <si>
    <t>Cases Search Details :
    i)   Search date
    ii)  Search place
    iii) Search time
    iv) Search location
    v)  Search organization
    vi) Value of goods</t>
  </si>
  <si>
    <t>Acts and Section : 
   i) Act description
   ii) Section Description</t>
  </si>
  <si>
    <t>Type of offence/case circulation/Printing/smuggling of FICN (Please indicate clearly whether notes are Photocopied (including scanned) or  Printed)</t>
  </si>
  <si>
    <t>Case details</t>
  </si>
  <si>
    <t>Evidence in brief</t>
  </si>
  <si>
    <t>Amount involved</t>
  </si>
  <si>
    <t>Section of Law</t>
  </si>
  <si>
    <t>Case Report Date</t>
  </si>
  <si>
    <t>FIR Date</t>
  </si>
  <si>
    <t>FIR.No.</t>
  </si>
  <si>
    <t>Running Sr.No.</t>
  </si>
  <si>
    <t>Agency</t>
  </si>
  <si>
    <t>ANNEXURE -1</t>
  </si>
  <si>
    <t>C.NO:225(A) FAKE NOTES/STATL.4/SCRB/CID/2004</t>
  </si>
  <si>
    <t>Out come of the case i.e. conviction/ acquittal</t>
  </si>
  <si>
    <t>Progress of the case</t>
  </si>
  <si>
    <t>Date of filing charge sheet</t>
  </si>
  <si>
    <t>Seizure of FICN with denomination</t>
  </si>
  <si>
    <t>Details of persons 
arrested</t>
  </si>
  <si>
    <t>Name of Person Arrested</t>
  </si>
  <si>
    <t>Gist of the incident</t>
  </si>
  <si>
    <t>Crime No</t>
  </si>
  <si>
    <t>C.NO:23/C-11/CID/2010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</si>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</sst>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</font>
    <font>
      <b/>
      <sz val="10"/>
      <name val="Calibri"/>
    </font>
    <font>
      <b/>
      <sz val="12"/>
      <name val="Calibri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Calibri"/>
    </font>
    <font>
      <b/>
      <sz val="8"/>
      <name val="Calibri"/>
    </font>
    <font>
      <sz val="8"/>
      <name val="Calibri"/>
    </font>
    <font>
      <sz val="10"/>
      <name val="Arial"/>
    </font>
    <font>
      <sz val="10"/>
      <name val="Calibri"/>
      <scheme val="minor"/>
    </font>
    <font>
      <sz val="12"/>
      <name val="Calibri"/>
      <scheme val="minor"/>
    </font>
    <font>
      <b/>
      <sz val="14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8"/>
      <color theme="1"/>
      <name val="Calibri"/>
    </font>
    <font>
      <b/>
      <sz val="8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" fillId="4" borderId="1">
      <alignment horizontal="center" vertical="top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Border="1" applyAlignment="1">
      <alignment horizontal="center" vertical="center"/>
    </xf>
    <xf numFmtId="49" fontId="4" fillId="2" borderId="1" xfId="5" applyNumberFormat="1" applyFont="1" applyFill="1" applyBorder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22" fillId="0" borderId="0" xfId="0" applyNumberFormat="1" applyFont="1"/>
    <xf numFmtId="0" fontId="22" fillId="0" borderId="0" xfId="0" applyFont="1"/>
    <xf numFmtId="22" fontId="0" fillId="0" borderId="0" xfId="0" applyNumberFormat="1"/>
    <xf numFmtId="0" fontId="23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6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8" fillId="3" borderId="1" xfId="0" quotePrefix="1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vertical="top"/>
    </xf>
    <xf numFmtId="49" fontId="12" fillId="3" borderId="1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20" fillId="3" borderId="1" xfId="5" applyNumberFormat="1" applyFont="1" applyFill="1" applyBorder="1" applyAlignment="1">
      <alignment horizontal="center" vertical="center" wrapText="1"/>
    </xf>
    <xf numFmtId="49" fontId="18" fillId="3" borderId="1" xfId="5" applyNumberFormat="1" applyFont="1" applyFill="1" applyBorder="1" applyAlignment="1">
      <alignment horizontal="center" vertical="center" wrapText="1"/>
    </xf>
    <xf numFmtId="49" fontId="16" fillId="2" borderId="1" xfId="5" applyNumberFormat="1" applyFont="1" applyFill="1" applyBorder="1" applyAlignment="1">
      <alignment horizontal="center" vertical="center" wrapText="1"/>
    </xf>
    <xf numFmtId="49" fontId="3" fillId="2" borderId="1" xfId="5" applyNumberFormat="1" applyFont="1" applyFill="1" applyBorder="1" applyAlignment="1">
      <alignment horizontal="center" vertical="center" wrapText="1"/>
    </xf>
    <xf numFmtId="49" fontId="15" fillId="2" borderId="0" xfId="5" applyNumberFormat="1" applyFont="1" applyFill="1" applyAlignment="1">
      <alignment horizontal="center" vertical="center"/>
    </xf>
    <xf numFmtId="49" fontId="27" fillId="3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1" fillId="2" borderId="0" xfId="0" applyNumberFormat="1" applyFont="1" applyFill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16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164" fontId="24" fillId="0" borderId="0" xfId="0" applyNumberFormat="1" applyFont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left" vertical="center"/>
    </xf>
    <xf numFmtId="49" fontId="7" fillId="3" borderId="3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13" fillId="3" borderId="5" xfId="0" applyNumberFormat="1" applyFont="1" applyFill="1" applyBorder="1" applyAlignment="1">
      <alignment horizontal="center" vertical="center"/>
    </xf>
    <xf numFmtId="49" fontId="13" fillId="3" borderId="0" xfId="0" applyNumberFormat="1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 wrapText="1"/>
    </xf>
    <xf numFmtId="49" fontId="13" fillId="3" borderId="0" xfId="0" applyNumberFormat="1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 wrapText="1"/>
    </xf>
    <xf numFmtId="49" fontId="13" fillId="3" borderId="7" xfId="0" applyNumberFormat="1" applyFont="1" applyFill="1" applyBorder="1" applyAlignment="1">
      <alignment horizontal="center" vertical="center" wrapText="1"/>
    </xf>
    <xf numFmtId="49" fontId="27" fillId="3" borderId="8" xfId="0" applyNumberFormat="1" applyFont="1" applyFill="1" applyBorder="1" applyAlignment="1">
      <alignment horizontal="center" vertical="center" wrapText="1"/>
    </xf>
    <xf numFmtId="49" fontId="27" fillId="3" borderId="9" xfId="0" applyNumberFormat="1" applyFont="1" applyFill="1" applyBorder="1" applyAlignment="1">
      <alignment horizontal="center" vertical="center" wrapText="1"/>
    </xf>
    <xf numFmtId="49" fontId="21" fillId="3" borderId="1" xfId="5" applyNumberFormat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3"/>
    <cellStyle name="Normal 3" xfId="4"/>
    <cellStyle name="Normal 4" xfId="5"/>
    <cellStyle name="TableHeading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Q7" sqref="Q7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45" t="s">
        <v>68</v>
      </c>
      <c r="C1" s="45"/>
      <c r="D1" s="45" t="s">
        <v>69</v>
      </c>
      <c r="E1" s="45"/>
    </row>
    <row r="2" spans="2:13" ht="23" customHeight="1">
      <c r="B2" s="45"/>
      <c r="C2" s="45"/>
      <c r="D2" s="45"/>
      <c r="E2" s="45"/>
    </row>
    <row r="3" spans="2:13" ht="13" customHeight="1">
      <c r="B3" s="13" t="str">
        <f>G8</f>
        <v>MAR</v>
      </c>
      <c r="C3" s="13" t="str">
        <f>H8</f>
        <v>2016</v>
      </c>
      <c r="D3" s="13" t="str">
        <f>G11</f>
        <v>FEB</v>
      </c>
      <c r="E3" s="14" t="str">
        <f>H11</f>
        <v>2016</v>
      </c>
    </row>
    <row r="4" spans="2:13" ht="18" customHeight="1"/>
    <row r="6" spans="2:13">
      <c r="B6" s="15"/>
    </row>
    <row r="7" spans="2:13" ht="17">
      <c r="B7" s="46" t="s">
        <v>70</v>
      </c>
      <c r="C7" s="46"/>
      <c r="D7" s="46"/>
      <c r="E7" s="46"/>
      <c r="F7" s="46"/>
      <c r="G7" s="46"/>
      <c r="I7" s="47" t="s">
        <v>71</v>
      </c>
      <c r="J7" s="47"/>
      <c r="K7" s="47"/>
      <c r="L7" s="16" t="s">
        <v>72</v>
      </c>
      <c r="M7" s="16" t="s">
        <v>73</v>
      </c>
    </row>
    <row r="8" spans="2:13">
      <c r="B8" s="48" t="str">
        <f>L11&amp;"-"&amp;M8</f>
        <v>MAR-2016</v>
      </c>
      <c r="C8" s="48"/>
      <c r="D8" s="48"/>
      <c r="E8" s="48"/>
      <c r="F8" s="48"/>
      <c r="G8" s="17" t="str">
        <f>UPPER(TEXT(B8,"MMM"))</f>
        <v>MAR</v>
      </c>
      <c r="H8" t="str">
        <f>TEXT(B8,"YYYY")</f>
        <v>2016</v>
      </c>
      <c r="I8" s="43" t="s">
        <v>74</v>
      </c>
      <c r="J8" s="49"/>
      <c r="K8" s="49"/>
      <c r="L8" s="43">
        <v>3</v>
      </c>
      <c r="M8" s="43">
        <v>2016</v>
      </c>
    </row>
    <row r="9" spans="2:13">
      <c r="B9" s="48"/>
      <c r="C9" s="48"/>
      <c r="D9" s="48"/>
      <c r="E9" s="48"/>
      <c r="F9" s="48"/>
      <c r="I9" s="49"/>
      <c r="J9" s="49"/>
      <c r="K9" s="49"/>
      <c r="L9" s="43"/>
      <c r="M9" s="43"/>
    </row>
    <row r="10" spans="2:13">
      <c r="E10" s="18"/>
    </row>
    <row r="11" spans="2:13" hidden="1">
      <c r="B11" s="44">
        <f>B8-1</f>
        <v>42429</v>
      </c>
      <c r="C11" s="44"/>
      <c r="D11" s="44"/>
      <c r="E11" s="44"/>
      <c r="F11" s="44"/>
      <c r="G11" s="17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19"/>
    </row>
    <row r="18" spans="8:8" ht="14">
      <c r="H18" s="20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G9" sqref="G9"/>
    </sheetView>
  </sheetViews>
  <sheetFormatPr baseColWidth="10" defaultColWidth="8.83203125" defaultRowHeight="14" x14ac:dyDescent="0"/>
  <cols>
    <col min="1" max="1" width="5.5" style="23" bestFit="1" customWidth="1"/>
    <col min="2" max="2" width="14.6640625" style="23" bestFit="1" customWidth="1"/>
    <col min="3" max="3" width="7.1640625" style="23" bestFit="1" customWidth="1"/>
    <col min="4" max="4" width="9.33203125" style="23" customWidth="1"/>
    <col min="5" max="5" width="8.83203125" style="24" bestFit="1" customWidth="1"/>
    <col min="6" max="6" width="7.83203125" style="25" bestFit="1" customWidth="1"/>
    <col min="7" max="7" width="8.1640625" style="25" bestFit="1" customWidth="1"/>
    <col min="8" max="8" width="17.33203125" style="23" customWidth="1"/>
    <col min="9" max="9" width="10.33203125" style="24" bestFit="1" customWidth="1"/>
    <col min="10" max="10" width="13.5" style="23" customWidth="1"/>
    <col min="11" max="11" width="12.5" style="23" customWidth="1"/>
    <col min="12" max="12" width="13.6640625" style="23" customWidth="1"/>
    <col min="13" max="13" width="14.5" style="23" customWidth="1"/>
    <col min="14" max="14" width="15.33203125" style="24" customWidth="1"/>
    <col min="15" max="15" width="9.83203125" style="24" customWidth="1"/>
    <col min="16" max="16" width="15.33203125" style="24" customWidth="1"/>
    <col min="17" max="17" width="12.83203125" style="24" customWidth="1"/>
    <col min="18" max="18" width="10.33203125" style="24" customWidth="1"/>
    <col min="19" max="19" width="9.33203125" style="24" bestFit="1" customWidth="1"/>
    <col min="20" max="20" width="17.83203125" style="24" customWidth="1"/>
    <col min="21" max="21" width="12.6640625" style="24" customWidth="1"/>
    <col min="22" max="22" width="15" style="24" customWidth="1"/>
    <col min="23" max="23" width="11.83203125" style="24" customWidth="1"/>
    <col min="24" max="24" width="10.6640625" style="24" customWidth="1"/>
    <col min="25" max="16384" width="8.83203125" style="4"/>
  </cols>
  <sheetData>
    <row r="1" spans="1:24" ht="29" customHeight="1">
      <c r="A1" s="50" t="s">
        <v>34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 ht="34" customHeight="1">
      <c r="A2" s="50" t="str">
        <f>"STATEMENT OF COUNTERFIET CURRENCY SEIZED BY POLICE FOR THE MONTH OF "&amp;Index!B8&amp;", "&amp;Index!I8&amp;" DISTRICT"</f>
        <v>STATEMENT OF COUNTERFIET CURRENCY SEIZED BY POLICE FOR THE MONTH OF MAR-2016, PRAKASAM DISTRICT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</row>
    <row r="3" spans="1:24" s="5" customFormat="1" ht="75">
      <c r="A3" s="21" t="s">
        <v>21</v>
      </c>
      <c r="B3" s="21" t="s">
        <v>33</v>
      </c>
      <c r="C3" s="21" t="s">
        <v>23</v>
      </c>
      <c r="D3" s="21" t="s">
        <v>22</v>
      </c>
      <c r="E3" s="21" t="s">
        <v>0</v>
      </c>
      <c r="F3" s="21" t="s">
        <v>25</v>
      </c>
      <c r="G3" s="21" t="s">
        <v>24</v>
      </c>
      <c r="H3" s="21" t="s">
        <v>1</v>
      </c>
      <c r="I3" s="21" t="s">
        <v>2</v>
      </c>
      <c r="J3" s="21" t="s">
        <v>3</v>
      </c>
      <c r="K3" s="21" t="s">
        <v>4</v>
      </c>
      <c r="L3" s="21" t="s">
        <v>5</v>
      </c>
      <c r="M3" s="21" t="s">
        <v>6</v>
      </c>
      <c r="N3" s="21" t="s">
        <v>7</v>
      </c>
      <c r="O3" s="21" t="s">
        <v>19</v>
      </c>
      <c r="P3" s="21" t="s">
        <v>9</v>
      </c>
      <c r="Q3" s="21" t="s">
        <v>8</v>
      </c>
      <c r="R3" s="21" t="s">
        <v>20</v>
      </c>
      <c r="S3" s="21" t="s">
        <v>15</v>
      </c>
      <c r="T3" s="21" t="s">
        <v>10</v>
      </c>
      <c r="U3" s="21" t="s">
        <v>11</v>
      </c>
      <c r="V3" s="21" t="s">
        <v>14</v>
      </c>
      <c r="W3" s="21" t="s">
        <v>12</v>
      </c>
      <c r="X3" s="21" t="s">
        <v>13</v>
      </c>
    </row>
    <row r="4" spans="1:24" s="7" customFormat="1" ht="29" customHeight="1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  <c r="I4" s="22">
        <v>9</v>
      </c>
      <c r="J4" s="22">
        <v>10</v>
      </c>
      <c r="K4" s="22">
        <v>11</v>
      </c>
      <c r="L4" s="22">
        <v>12</v>
      </c>
      <c r="M4" s="22">
        <v>13</v>
      </c>
      <c r="N4" s="22">
        <v>14</v>
      </c>
      <c r="O4" s="22">
        <v>15</v>
      </c>
      <c r="P4" s="22">
        <v>16</v>
      </c>
      <c r="Q4" s="22">
        <v>17</v>
      </c>
      <c r="R4" s="22">
        <v>18</v>
      </c>
      <c r="S4" s="22">
        <v>19</v>
      </c>
      <c r="T4" s="22">
        <v>20</v>
      </c>
      <c r="U4" s="22">
        <v>21</v>
      </c>
      <c r="V4" s="22">
        <v>22</v>
      </c>
      <c r="W4" s="22">
        <v>23</v>
      </c>
      <c r="X4" s="22">
        <v>24</v>
      </c>
    </row>
    <row r="5" spans="1:24" s="66" customFormat="1" ht="91.5" customHeight="1">
      <c r="A5" s="26" t="s">
        <v>75</v>
      </c>
      <c r="B5" s="26" t="s">
        <v>75</v>
      </c>
      <c r="C5" s="27" t="s">
        <v>75</v>
      </c>
      <c r="D5" s="27" t="s">
        <v>75</v>
      </c>
      <c r="E5" s="27" t="s">
        <v>75</v>
      </c>
      <c r="F5" s="27" t="s">
        <v>75</v>
      </c>
      <c r="G5" s="27" t="s">
        <v>75</v>
      </c>
      <c r="H5" s="27" t="s">
        <v>75</v>
      </c>
      <c r="I5" s="27" t="s">
        <v>75</v>
      </c>
      <c r="J5" s="28" t="s">
        <v>75</v>
      </c>
      <c r="K5" s="28" t="s">
        <v>75</v>
      </c>
      <c r="L5" s="28" t="s">
        <v>75</v>
      </c>
      <c r="M5" s="26" t="s">
        <v>75</v>
      </c>
      <c r="N5" s="27" t="s">
        <v>75</v>
      </c>
      <c r="O5" s="26" t="s">
        <v>75</v>
      </c>
      <c r="P5" s="26" t="s">
        <v>75</v>
      </c>
      <c r="Q5" s="26" t="s">
        <v>75</v>
      </c>
      <c r="R5" s="26" t="s">
        <v>75</v>
      </c>
      <c r="S5" s="26" t="s">
        <v>75</v>
      </c>
      <c r="T5" s="27" t="s">
        <v>75</v>
      </c>
      <c r="U5" s="65" t="s">
        <v>75</v>
      </c>
      <c r="V5" s="65" t="s">
        <v>75</v>
      </c>
      <c r="W5" s="65" t="s">
        <v>75</v>
      </c>
      <c r="X5" s="65" t="s">
        <v>75</v>
      </c>
    </row>
  </sheetData>
  <mergeCells count="2">
    <mergeCell ref="A2:X2"/>
    <mergeCell ref="A1:X1"/>
  </mergeCells>
  <phoneticPr fontId="0" type="noConversion"/>
  <pageMargins left="0.75" right="0.75" top="0.75" bottom="0.75" header="0.5" footer="0.5"/>
  <pageSetup paperSize="5" scale="99" orientation="landscape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6" sqref="F16"/>
    </sheetView>
  </sheetViews>
  <sheetFormatPr baseColWidth="10" defaultColWidth="8.83203125" defaultRowHeight="14" x14ac:dyDescent="0"/>
  <cols>
    <col min="1" max="1" width="5.83203125" style="23" bestFit="1" customWidth="1"/>
    <col min="2" max="2" width="8" style="23" bestFit="1" customWidth="1"/>
    <col min="3" max="3" width="8.1640625" style="23" bestFit="1" customWidth="1"/>
    <col min="4" max="4" width="5.6640625" style="24" bestFit="1" customWidth="1"/>
    <col min="5" max="5" width="12.33203125" style="23" bestFit="1" customWidth="1"/>
    <col min="6" max="6" width="20.5" style="23" customWidth="1"/>
    <col min="7" max="7" width="9.5" style="24" bestFit="1" customWidth="1"/>
    <col min="8" max="8" width="13.33203125" style="24" bestFit="1" customWidth="1"/>
    <col min="9" max="9" width="11.5" style="23" bestFit="1" customWidth="1"/>
    <col min="10" max="10" width="16.83203125" style="23" bestFit="1" customWidth="1"/>
    <col min="11" max="11" width="15.33203125" style="24" bestFit="1" customWidth="1"/>
    <col min="12" max="12" width="21.6640625" style="23" bestFit="1" customWidth="1"/>
    <col min="13" max="13" width="22.1640625" style="23" customWidth="1"/>
    <col min="14" max="14" width="13.33203125" style="23" bestFit="1" customWidth="1"/>
    <col min="15" max="16384" width="8.83203125" style="4"/>
  </cols>
  <sheetData>
    <row r="1" spans="1:14" ht="18">
      <c r="A1" s="54" t="s">
        <v>34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34" customHeight="1">
      <c r="A2" s="53" t="s">
        <v>35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34" customHeight="1">
      <c r="A3" s="53" t="str">
        <f>"STATEMENT FOR DISPOSAL OF COUNTERFIET CURRENCY CASES BY POLICE/COURT FOR THE MONTH OF "&amp;Index!B8&amp;", "&amp;Index!I8&amp;" DISTRICT"</f>
        <v>STATEMENT FOR DISPOSAL OF COUNTERFIET CURRENCY CASES BY POLICE/COURT FOR THE MONTH OF MAR-2016, PRAKASAM DISTRICT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s="5" customFormat="1" ht="60">
      <c r="A4" s="21" t="s">
        <v>21</v>
      </c>
      <c r="B4" s="21" t="s">
        <v>33</v>
      </c>
      <c r="C4" s="21" t="s">
        <v>26</v>
      </c>
      <c r="D4" s="21" t="s">
        <v>22</v>
      </c>
      <c r="E4" s="21" t="s">
        <v>28</v>
      </c>
      <c r="F4" s="21" t="s">
        <v>27</v>
      </c>
      <c r="G4" s="21" t="s">
        <v>29</v>
      </c>
      <c r="H4" s="21" t="s">
        <v>30</v>
      </c>
      <c r="I4" s="21" t="s">
        <v>15</v>
      </c>
      <c r="J4" s="21" t="s">
        <v>16</v>
      </c>
      <c r="K4" s="21" t="s">
        <v>17</v>
      </c>
      <c r="L4" s="21" t="s">
        <v>31</v>
      </c>
      <c r="M4" s="21" t="s">
        <v>32</v>
      </c>
      <c r="N4" s="21" t="s">
        <v>18</v>
      </c>
    </row>
    <row r="5" spans="1:14" s="7" customFormat="1" ht="21" customHeight="1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2">
        <v>8</v>
      </c>
      <c r="I5" s="22">
        <v>9</v>
      </c>
      <c r="J5" s="22">
        <v>10</v>
      </c>
      <c r="K5" s="22">
        <v>11</v>
      </c>
      <c r="L5" s="22">
        <v>12</v>
      </c>
      <c r="M5" s="22">
        <v>13</v>
      </c>
      <c r="N5" s="22">
        <v>14</v>
      </c>
    </row>
    <row r="6" spans="1:14" s="1" customFormat="1" ht="28" customHeight="1">
      <c r="A6" s="26" t="s">
        <v>75</v>
      </c>
      <c r="B6" s="26" t="s">
        <v>75</v>
      </c>
      <c r="C6" s="26" t="s">
        <v>75</v>
      </c>
      <c r="D6" s="67" t="s">
        <v>75</v>
      </c>
      <c r="E6" s="65" t="s">
        <v>75</v>
      </c>
      <c r="F6" s="65" t="s">
        <v>75</v>
      </c>
      <c r="G6" s="65" t="s">
        <v>75</v>
      </c>
      <c r="H6" s="65" t="s">
        <v>75</v>
      </c>
      <c r="I6" s="65" t="s">
        <v>75</v>
      </c>
      <c r="J6" s="65" t="s">
        <v>75</v>
      </c>
      <c r="K6" s="65" t="s">
        <v>75</v>
      </c>
      <c r="L6" s="65" t="s">
        <v>75</v>
      </c>
      <c r="M6" s="65" t="s">
        <v>75</v>
      </c>
      <c r="N6" s="65" t="s">
        <v>75</v>
      </c>
    </row>
  </sheetData>
  <mergeCells count="3">
    <mergeCell ref="A2:N2"/>
    <mergeCell ref="A1:N1"/>
    <mergeCell ref="A3:N3"/>
  </mergeCells>
  <phoneticPr fontId="0" type="noConversion"/>
  <pageMargins left="0.75" right="0.75" top="0.75" bottom="0.75" header="0.5" footer="0.5"/>
  <pageSetup paperSize="5" orientation="landscape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8" sqref="F18"/>
    </sheetView>
  </sheetViews>
  <sheetFormatPr baseColWidth="10" defaultColWidth="9.1640625" defaultRowHeight="14" x14ac:dyDescent="0"/>
  <cols>
    <col min="1" max="1" width="5.6640625" style="29" bestFit="1" customWidth="1"/>
    <col min="2" max="2" width="13" style="29" customWidth="1"/>
    <col min="3" max="3" width="7.6640625" style="29" bestFit="1" customWidth="1"/>
    <col min="4" max="4" width="5.5" style="29" bestFit="1" customWidth="1"/>
    <col min="5" max="5" width="29.83203125" style="30" customWidth="1"/>
    <col min="6" max="6" width="25.83203125" style="30" customWidth="1"/>
    <col min="7" max="7" width="27" style="30" customWidth="1"/>
    <col min="8" max="8" width="25.83203125" style="30" customWidth="1"/>
    <col min="9" max="16384" width="9.1640625" style="3"/>
  </cols>
  <sheetData>
    <row r="1" spans="1:8" ht="29" customHeight="1">
      <c r="A1" s="53" t="s">
        <v>34</v>
      </c>
      <c r="B1" s="53"/>
      <c r="C1" s="53"/>
      <c r="D1" s="53"/>
      <c r="E1" s="53"/>
      <c r="F1" s="53"/>
      <c r="G1" s="53"/>
      <c r="H1" s="53"/>
    </row>
    <row r="2" spans="1:8" s="1" customFormat="1" ht="65" customHeight="1">
      <c r="A2" s="55" t="str">
        <f>"LIST OF SERIES &amp; NUMBERS OF COUNTERFIET CURRENCY SEIZED BY POLICE FOR THE MONTH OF "&amp;Index!B8&amp;", "&amp;Index!I8&amp;" DISTRICT"</f>
        <v>LIST OF SERIES &amp; NUMBERS OF COUNTERFIET CURRENCY SEIZED BY POLICE FOR THE MONTH OF MAR-2016, PRAKASAM DISTRICT</v>
      </c>
      <c r="B2" s="55"/>
      <c r="C2" s="55"/>
      <c r="D2" s="55"/>
      <c r="E2" s="55"/>
      <c r="F2" s="55"/>
      <c r="G2" s="55"/>
      <c r="H2" s="55"/>
    </row>
    <row r="3" spans="1:8" s="2" customFormat="1" ht="42" customHeight="1">
      <c r="A3" s="21" t="s">
        <v>21</v>
      </c>
      <c r="B3" s="21" t="s">
        <v>33</v>
      </c>
      <c r="C3" s="21" t="s">
        <v>23</v>
      </c>
      <c r="D3" s="21" t="s">
        <v>22</v>
      </c>
      <c r="E3" s="21" t="s">
        <v>2</v>
      </c>
      <c r="F3" s="21" t="s">
        <v>2</v>
      </c>
      <c r="G3" s="21" t="s">
        <v>2</v>
      </c>
      <c r="H3" s="21" t="s">
        <v>2</v>
      </c>
    </row>
    <row r="4" spans="1:8" s="6" customFormat="1" ht="29" customHeight="1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G4" s="22">
        <v>7</v>
      </c>
      <c r="H4" s="22">
        <v>8</v>
      </c>
    </row>
    <row r="5" spans="1:8" s="66" customFormat="1" ht="29" customHeight="1">
      <c r="A5" s="26" t="s">
        <v>75</v>
      </c>
      <c r="B5" s="26" t="s">
        <v>75</v>
      </c>
      <c r="C5" s="27" t="s">
        <v>75</v>
      </c>
      <c r="D5" s="28" t="s">
        <v>75</v>
      </c>
      <c r="E5" s="68" t="s">
        <v>75</v>
      </c>
      <c r="F5" s="68" t="s">
        <v>75</v>
      </c>
      <c r="G5" s="27" t="s">
        <v>75</v>
      </c>
      <c r="H5" s="27" t="s">
        <v>75</v>
      </c>
    </row>
  </sheetData>
  <mergeCells count="2">
    <mergeCell ref="A2:H2"/>
    <mergeCell ref="A1:H1"/>
  </mergeCells>
  <phoneticPr fontId="0" type="noConversion"/>
  <pageMargins left="0.75" right="0.75" top="0.75" bottom="0.75" header="0.5" footer="0.5"/>
  <pageSetup paperSize="5" scale="99" orientation="landscape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O13" sqref="O13"/>
    </sheetView>
  </sheetViews>
  <sheetFormatPr baseColWidth="10" defaultColWidth="8.83203125" defaultRowHeight="14" x14ac:dyDescent="0"/>
  <cols>
    <col min="1" max="2" width="13" style="32" customWidth="1"/>
    <col min="3" max="3" width="13.33203125" style="33" bestFit="1" customWidth="1"/>
    <col min="4" max="4" width="12.33203125" style="32" customWidth="1"/>
    <col min="5" max="5" width="15" style="32" customWidth="1"/>
    <col min="6" max="6" width="17.33203125" style="32" customWidth="1"/>
    <col min="7" max="7" width="19.33203125" style="32" customWidth="1"/>
    <col min="8" max="8" width="16" style="32" customWidth="1"/>
    <col min="9" max="9" width="15" style="32" bestFit="1" customWidth="1"/>
    <col min="10" max="10" width="16.5" style="32" customWidth="1"/>
    <col min="11" max="11" width="26.6640625" style="32" customWidth="1"/>
    <col min="12" max="12" width="20.33203125" style="32" bestFit="1" customWidth="1"/>
    <col min="13" max="13" width="21.5" style="32" bestFit="1" customWidth="1"/>
    <col min="14" max="14" width="22.1640625" style="32" bestFit="1" customWidth="1"/>
    <col min="15" max="15" width="25.33203125" style="32" bestFit="1" customWidth="1"/>
    <col min="16" max="16" width="16.6640625" style="32" bestFit="1" customWidth="1"/>
    <col min="17" max="17" width="15.6640625" style="32" bestFit="1" customWidth="1"/>
    <col min="18" max="18" width="18.5" style="32" bestFit="1" customWidth="1"/>
    <col min="19" max="19" width="19" style="32" bestFit="1" customWidth="1"/>
    <col min="20" max="20" width="16.5" style="32" bestFit="1" customWidth="1"/>
    <col min="21" max="21" width="21.33203125" style="32" bestFit="1" customWidth="1"/>
    <col min="22" max="22" width="25.6640625" style="32" bestFit="1" customWidth="1"/>
    <col min="23" max="16384" width="8.83203125" style="32"/>
  </cols>
  <sheetData>
    <row r="1" spans="1:22" ht="28" customHeight="1">
      <c r="A1" s="56" t="s">
        <v>58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22" ht="28" customHeight="1">
      <c r="A2" s="58" t="s">
        <v>57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2" ht="48.75" customHeight="1">
      <c r="A3" s="60" t="str">
        <f>"CENTRAL INFORMATION BANK OF ECONOMIC OFFENCE CASES, CEIB (FICN) FOR THE MONTH OF "&amp;Index!B8&amp;", "&amp;Index!I8&amp;" DISTRICT"</f>
        <v>CENTRAL INFORMATION BANK OF ECONOMIC OFFENCE CASES, CEIB (FICN) FOR THE MONTH OF MAR-2016, PRAKASAM DISTRICT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s="42" customFormat="1" ht="124" customHeight="1">
      <c r="A4" s="62" t="s">
        <v>21</v>
      </c>
      <c r="B4" s="39" t="s">
        <v>56</v>
      </c>
      <c r="C4" s="39" t="s">
        <v>55</v>
      </c>
      <c r="D4" s="39" t="s">
        <v>54</v>
      </c>
      <c r="E4" s="39" t="s">
        <v>53</v>
      </c>
      <c r="F4" s="39" t="s">
        <v>52</v>
      </c>
      <c r="G4" s="39" t="s">
        <v>51</v>
      </c>
      <c r="H4" s="39" t="s">
        <v>50</v>
      </c>
      <c r="I4" s="39" t="s">
        <v>49</v>
      </c>
      <c r="J4" s="39" t="s">
        <v>48</v>
      </c>
      <c r="K4" s="39" t="s">
        <v>47</v>
      </c>
      <c r="L4" s="39" t="s">
        <v>46</v>
      </c>
      <c r="M4" s="39" t="s">
        <v>45</v>
      </c>
      <c r="N4" s="39" t="s">
        <v>44</v>
      </c>
      <c r="O4" s="39" t="s">
        <v>43</v>
      </c>
      <c r="P4" s="39" t="s">
        <v>42</v>
      </c>
      <c r="Q4" s="39" t="s">
        <v>41</v>
      </c>
      <c r="R4" s="39" t="s">
        <v>40</v>
      </c>
      <c r="S4" s="39" t="s">
        <v>39</v>
      </c>
      <c r="T4" s="39" t="s">
        <v>38</v>
      </c>
      <c r="U4" s="39" t="s">
        <v>37</v>
      </c>
      <c r="V4" s="39" t="s">
        <v>36</v>
      </c>
    </row>
    <row r="5" spans="1:22" ht="28" customHeight="1">
      <c r="A5" s="63"/>
      <c r="B5" s="31">
        <v>1</v>
      </c>
      <c r="C5" s="31">
        <v>2</v>
      </c>
      <c r="D5" s="31">
        <v>3</v>
      </c>
      <c r="E5" s="31">
        <v>4</v>
      </c>
      <c r="F5" s="31">
        <v>5</v>
      </c>
      <c r="G5" s="31">
        <v>6</v>
      </c>
      <c r="H5" s="31">
        <v>7</v>
      </c>
      <c r="I5" s="31">
        <v>8</v>
      </c>
      <c r="J5" s="31">
        <v>9</v>
      </c>
      <c r="K5" s="31">
        <v>10</v>
      </c>
      <c r="L5" s="31">
        <v>11</v>
      </c>
      <c r="M5" s="31">
        <v>12</v>
      </c>
      <c r="N5" s="31">
        <v>13</v>
      </c>
      <c r="O5" s="31">
        <v>14</v>
      </c>
      <c r="P5" s="31">
        <v>15</v>
      </c>
      <c r="Q5" s="31">
        <v>16</v>
      </c>
      <c r="R5" s="31">
        <v>17</v>
      </c>
      <c r="S5" s="31">
        <v>18</v>
      </c>
      <c r="T5" s="31">
        <v>19</v>
      </c>
      <c r="U5" s="31">
        <v>20</v>
      </c>
      <c r="V5" s="31">
        <v>21</v>
      </c>
    </row>
    <row r="6" spans="1:22" ht="58" customHeight="1">
      <c r="A6" s="40" t="s">
        <v>75</v>
      </c>
      <c r="B6" s="40" t="s">
        <v>75</v>
      </c>
      <c r="C6" s="41" t="s">
        <v>75</v>
      </c>
      <c r="D6" s="40" t="s">
        <v>75</v>
      </c>
      <c r="E6" s="40" t="s">
        <v>75</v>
      </c>
      <c r="F6" s="40" t="s">
        <v>75</v>
      </c>
      <c r="G6" s="40" t="s">
        <v>75</v>
      </c>
      <c r="H6" s="40" t="s">
        <v>75</v>
      </c>
      <c r="I6" s="40" t="s">
        <v>75</v>
      </c>
      <c r="J6" s="40" t="s">
        <v>75</v>
      </c>
      <c r="K6" s="40" t="s">
        <v>75</v>
      </c>
      <c r="L6" s="40" t="s">
        <v>75</v>
      </c>
      <c r="M6" s="40" t="s">
        <v>75</v>
      </c>
      <c r="N6" s="40" t="s">
        <v>75</v>
      </c>
      <c r="O6" s="40" t="s">
        <v>75</v>
      </c>
      <c r="P6" s="40" t="s">
        <v>75</v>
      </c>
      <c r="Q6" s="40" t="s">
        <v>75</v>
      </c>
      <c r="R6" s="40" t="s">
        <v>75</v>
      </c>
      <c r="S6" s="40" t="s">
        <v>75</v>
      </c>
      <c r="T6" s="40" t="s">
        <v>75</v>
      </c>
      <c r="U6" s="40" t="s">
        <v>75</v>
      </c>
      <c r="V6" s="40" t="s">
        <v>75</v>
      </c>
    </row>
  </sheetData>
  <mergeCells count="4">
    <mergeCell ref="A1:V1"/>
    <mergeCell ref="A2:V2"/>
    <mergeCell ref="A3:V3"/>
    <mergeCell ref="A4:A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5.33203125" style="38" customWidth="1"/>
    <col min="2" max="2" width="14.6640625" style="38" bestFit="1" customWidth="1"/>
    <col min="3" max="3" width="9.6640625" style="38" bestFit="1" customWidth="1"/>
    <col min="4" max="4" width="15.5" style="38" bestFit="1" customWidth="1"/>
    <col min="5" max="5" width="11.1640625" style="38" bestFit="1" customWidth="1"/>
    <col min="6" max="6" width="16.6640625" style="38" bestFit="1" customWidth="1"/>
    <col min="7" max="7" width="18.5" style="38" bestFit="1" customWidth="1"/>
    <col min="8" max="8" width="20.6640625" style="38" bestFit="1" customWidth="1"/>
    <col min="9" max="9" width="13.6640625" style="38" bestFit="1" customWidth="1"/>
    <col min="10" max="10" width="15.83203125" style="38" bestFit="1" customWidth="1"/>
    <col min="11" max="11" width="17.33203125" style="38" bestFit="1" customWidth="1"/>
    <col min="12" max="16384" width="8.83203125" style="8"/>
  </cols>
  <sheetData>
    <row r="1" spans="1:11" ht="33" customHeight="1">
      <c r="A1" s="64" t="s">
        <v>67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34.5" customHeight="1">
      <c r="A2" s="64" t="str">
        <f>"STATEMENT SHOWING DISPOSAL OF CASES OF FAKE INDIAN CURRENCY NOTES (FICN) FOR THE MONTH OF "&amp;Index!B8&amp;", "&amp;Index!I8&amp;" DISTRICT"</f>
        <v>STATEMENT SHOWING DISPOSAL OF CASES OF FAKE INDIAN CURRENCY NOTES (FICN) FOR THE MONTH OF MAR-2016, PRAKASAM DISTRICT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s="12" customFormat="1" ht="60">
      <c r="A3" s="34" t="s">
        <v>21</v>
      </c>
      <c r="B3" s="34" t="s">
        <v>33</v>
      </c>
      <c r="C3" s="34" t="s">
        <v>66</v>
      </c>
      <c r="D3" s="34" t="s">
        <v>51</v>
      </c>
      <c r="E3" s="34" t="s">
        <v>65</v>
      </c>
      <c r="F3" s="34" t="s">
        <v>64</v>
      </c>
      <c r="G3" s="34" t="s">
        <v>63</v>
      </c>
      <c r="H3" s="34" t="s">
        <v>62</v>
      </c>
      <c r="I3" s="34" t="s">
        <v>61</v>
      </c>
      <c r="J3" s="34" t="s">
        <v>60</v>
      </c>
      <c r="K3" s="34" t="s">
        <v>59</v>
      </c>
    </row>
    <row r="4" spans="1:11" s="11" customFormat="1" ht="33" customHeight="1">
      <c r="A4" s="35">
        <v>1</v>
      </c>
      <c r="B4" s="35">
        <v>2</v>
      </c>
      <c r="C4" s="35">
        <v>3</v>
      </c>
      <c r="D4" s="35">
        <v>4</v>
      </c>
      <c r="E4" s="35">
        <v>5</v>
      </c>
      <c r="F4" s="35">
        <v>6</v>
      </c>
      <c r="G4" s="35">
        <v>7</v>
      </c>
      <c r="H4" s="35">
        <v>8</v>
      </c>
      <c r="I4" s="35">
        <v>9</v>
      </c>
      <c r="J4" s="35">
        <v>10</v>
      </c>
      <c r="K4" s="35">
        <v>11</v>
      </c>
    </row>
    <row r="5" spans="1:11" s="9" customFormat="1" ht="33" customHeight="1">
      <c r="A5" s="10" t="s">
        <v>75</v>
      </c>
      <c r="B5" s="10" t="s">
        <v>75</v>
      </c>
      <c r="C5" s="10" t="s">
        <v>75</v>
      </c>
      <c r="D5" s="10" t="s">
        <v>75</v>
      </c>
      <c r="E5" s="36" t="s">
        <v>75</v>
      </c>
      <c r="F5" s="36" t="s">
        <v>75</v>
      </c>
      <c r="G5" s="10" t="s">
        <v>75</v>
      </c>
      <c r="H5" s="37" t="s">
        <v>75</v>
      </c>
      <c r="I5" s="10" t="s">
        <v>75</v>
      </c>
      <c r="J5" s="36" t="s">
        <v>75</v>
      </c>
      <c r="K5" s="10" t="s">
        <v>75</v>
      </c>
    </row>
  </sheetData>
  <mergeCells count="2">
    <mergeCell ref="A2:K2"/>
    <mergeCell ref="A1:K1"/>
  </mergeCells>
  <pageMargins left="0.38" right="0.22" top="0.35" bottom="0.21" header="0.21" footer="0.17"/>
  <pageSetup paperSize="5" scale="8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COUNTERFIET-CURRENCY_SEIZED</vt:lpstr>
      <vt:lpstr>DISPOSAL_OF_COUNTERFIET</vt:lpstr>
      <vt:lpstr>SERIES_NUMBERS</vt:lpstr>
      <vt:lpstr>FICN</vt:lpstr>
      <vt:lpstr>DISPOSAL_FICN</vt:lpstr>
    </vt:vector>
  </TitlesOfParts>
  <Company>DGP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SCRB</dc:creator>
  <cp:lastModifiedBy>Venkat Dulipalli</cp:lastModifiedBy>
  <cp:lastPrinted>2011-07-04T09:39:19Z</cp:lastPrinted>
  <dcterms:created xsi:type="dcterms:W3CDTF">2004-07-13T09:28:30Z</dcterms:created>
  <dcterms:modified xsi:type="dcterms:W3CDTF">2016-10-04T10:52:14Z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b2b55ac2-d175-4c9d-88d9-58e0b2ed300b</vt:lpwstr>
  </property>
</Properties>
</file>