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0740" windowHeight="11760" tabRatio="500"/>
  </bookViews>
  <sheets>
    <sheet name="Index" sheetId="2" r:id="rId1"/>
    <sheet name="CYBER_CRIME" sheetId="1" r:id="rId2"/>
  </sheets>
  <externalReferences>
    <externalReference r:id="rId3"/>
  </externalReferences>
  <definedNames>
    <definedName name="E6_F6_K6_L6">'[1]Stat-I'!#REF!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1" i="2" l="1"/>
  <c r="B8" i="2"/>
  <c r="A2" i="1"/>
  <c r="B11" i="2"/>
  <c r="H11" i="2"/>
  <c r="G11" i="2"/>
  <c r="H8" i="2"/>
  <c r="G8" i="2"/>
  <c r="E3" i="2"/>
  <c r="D3" i="2"/>
  <c r="C3" i="2"/>
  <c r="B3" i="2"/>
</calcChain>
</file>

<file path=xl/sharedStrings.xml><?xml version="1.0" encoding="utf-8"?>
<sst xmlns="http://schemas.openxmlformats.org/spreadsheetml/2006/main" count="20" uniqueCount="15">
  <si>
    <t>S.NO.</t>
  </si>
  <si>
    <t xml:space="preserve">BRIEF FACTS OF THE CASE </t>
  </si>
  <si>
    <t>STAGE OF THE CASE</t>
  </si>
  <si>
    <t>Police Station</t>
  </si>
  <si>
    <t>SEC. OF LAW</t>
  </si>
  <si>
    <t>FIR No</t>
  </si>
  <si>
    <t>C.NO:2/SP-PRC/SCRB/2003</t>
  </si>
  <si>
    <t>Current Month &amp; Year</t>
  </si>
  <si>
    <t>Previous Month &amp; Year</t>
  </si>
  <si>
    <t>Please Enter Current Month and Year</t>
  </si>
  <si>
    <t>District</t>
  </si>
  <si>
    <t>Month</t>
  </si>
  <si>
    <t>Year</t>
  </si>
  <si>
    <t>PRAKASAM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</si>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</sst>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mmm"/>
  </numFmts>
  <fonts count="13" x14ac:knownFonts="1">
    <font>
      <sz val="12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0"/>
      <name val="Arial"/>
    </font>
    <font>
      <b/>
      <sz val="10"/>
      <name val="Arial"/>
      <family val="2"/>
    </font>
    <font>
      <b/>
      <sz val="14"/>
      <name val="Arial"/>
    </font>
    <font>
      <b/>
      <sz val="16"/>
      <name val="Arial"/>
    </font>
    <font>
      <b/>
      <sz val="16"/>
      <name val="Arial"/>
      <family val="2"/>
    </font>
    <font>
      <sz val="10"/>
      <color rgb="FF000000"/>
      <name val="Monaco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1" fillId="4" borderId="1">
      <alignment horizontal="center" vertical="top"/>
    </xf>
  </cellStyleXfs>
  <cellXfs count="25">
    <xf numFmtId="0" fontId="0" fillId="0" borderId="0" xfId="0"/>
    <xf numFmtId="0" fontId="0" fillId="2" borderId="0" xfId="0" applyFill="1"/>
    <xf numFmtId="0" fontId="0" fillId="2" borderId="0" xfId="0" applyFont="1" applyFill="1"/>
    <xf numFmtId="0" fontId="7" fillId="0" borderId="0" xfId="3"/>
    <xf numFmtId="0" fontId="8" fillId="0" borderId="0" xfId="3" applyNumberFormat="1" applyFont="1"/>
    <xf numFmtId="0" fontId="8" fillId="0" borderId="0" xfId="3" applyFont="1"/>
    <xf numFmtId="22" fontId="7" fillId="0" borderId="0" xfId="3" applyNumberFormat="1"/>
    <xf numFmtId="0" fontId="9" fillId="0" borderId="1" xfId="3" applyFont="1" applyBorder="1"/>
    <xf numFmtId="0" fontId="7" fillId="0" borderId="0" xfId="3" applyNumberFormat="1"/>
    <xf numFmtId="164" fontId="7" fillId="0" borderId="0" xfId="3" applyNumberFormat="1"/>
    <xf numFmtId="165" fontId="7" fillId="0" borderId="0" xfId="3" applyNumberFormat="1"/>
    <xf numFmtId="0" fontId="12" fillId="0" borderId="0" xfId="3" applyFont="1"/>
    <xf numFmtId="49" fontId="5" fillId="3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vertical="center" wrapText="1"/>
    </xf>
    <xf numFmtId="49" fontId="0" fillId="2" borderId="0" xfId="0" applyNumberFormat="1" applyFill="1"/>
    <xf numFmtId="0" fontId="10" fillId="5" borderId="1" xfId="3" applyFont="1" applyFill="1" applyBorder="1" applyAlignment="1">
      <alignment horizontal="center" vertical="center"/>
    </xf>
    <xf numFmtId="164" fontId="8" fillId="0" borderId="0" xfId="3" applyNumberFormat="1" applyFont="1" applyAlignment="1">
      <alignment horizontal="center"/>
    </xf>
    <xf numFmtId="0" fontId="8" fillId="0" borderId="0" xfId="3" applyFont="1" applyAlignment="1">
      <alignment horizontal="center" wrapText="1"/>
    </xf>
    <xf numFmtId="0" fontId="8" fillId="0" borderId="0" xfId="3" applyFont="1" applyAlignment="1">
      <alignment horizontal="center"/>
    </xf>
    <xf numFmtId="0" fontId="9" fillId="0" borderId="1" xfId="3" applyFont="1" applyBorder="1" applyAlignment="1">
      <alignment horizontal="center"/>
    </xf>
    <xf numFmtId="164" fontId="10" fillId="0" borderId="0" xfId="3" applyNumberFormat="1" applyFont="1" applyAlignment="1">
      <alignment horizontal="center" vertical="center"/>
    </xf>
    <xf numFmtId="0" fontId="11" fillId="5" borderId="1" xfId="3" applyFont="1" applyFill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horizontal="center" vertical="center"/>
    </xf>
  </cellXfs>
  <cellStyles count="5">
    <cellStyle name="Followed Hyperlink" xfId="2" builtinId="9" hidden="1"/>
    <cellStyle name="Hyperlink" xfId="1" builtinId="8" hidden="1"/>
    <cellStyle name="Normal" xfId="0" builtinId="0"/>
    <cellStyle name="Normal 2" xfId="3"/>
    <cellStyle name="TableHeading" xfId="4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.DIST.%20MCR%20STATEMEN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dex"/>
      <sheetName val="Stat-I"/>
      <sheetName val="Stat-II"/>
      <sheetName val="Stat-II-A"/>
      <sheetName val="Stat-III"/>
      <sheetName val="Stat-IV"/>
      <sheetName val="Stat-V-A"/>
      <sheetName val="Stat-V-B"/>
      <sheetName val="Stat-VI"/>
      <sheetName val="Stat-VII"/>
      <sheetName val="Stat-VIII"/>
      <sheetName val="Stat-IX"/>
      <sheetName val="Stat-X"/>
      <sheetName val="Stat-XI"/>
      <sheetName val="Stat-XII"/>
      <sheetName val="Stat-XII-A"/>
      <sheetName val="Stat-XII-B"/>
      <sheetName val="Stat-XII-C"/>
      <sheetName val="Stat-XIII"/>
      <sheetName val="Stat-XIII-A"/>
      <sheetName val="Stat-XIII-B"/>
      <sheetName val="Stat-XIV"/>
      <sheetName val="Stat-XIV-1"/>
      <sheetName val="Stat-XIV-II-1"/>
      <sheetName val="Stat-XIV-II-2"/>
      <sheetName val="Stat-XIV-II-3"/>
      <sheetName val="Stat-XIV-II-4"/>
      <sheetName val="Stat-XIV-II-5"/>
      <sheetName val="Stat-XIV-II-6"/>
      <sheetName val="Stat-XIV-II-6A"/>
      <sheetName val="Stat-XV"/>
      <sheetName val="Stat-XV-A"/>
      <sheetName val="Stat-XVI"/>
      <sheetName val="Chain_Snatchings"/>
      <sheetName val="Sheet1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8"/>
  <sheetViews>
    <sheetView tabSelected="1" topLeftCell="I1" workbookViewId="0">
      <selection activeCell="I8" sqref="I8:M9"/>
    </sheetView>
  </sheetViews>
  <sheetFormatPr baseColWidth="10" defaultColWidth="7.6640625" defaultRowHeight="12" x14ac:dyDescent="0"/>
  <cols>
    <col min="1" max="1" width="0" style="3" hidden="1" customWidth="1"/>
    <col min="2" max="2" width="4.5" style="3" hidden="1" customWidth="1"/>
    <col min="3" max="3" width="8" style="3" hidden="1" customWidth="1"/>
    <col min="4" max="4" width="4.1640625" style="3" hidden="1" customWidth="1"/>
    <col min="5" max="5" width="8" style="3" hidden="1" customWidth="1"/>
    <col min="6" max="6" width="0" style="3" hidden="1" customWidth="1"/>
    <col min="7" max="7" width="6.33203125" style="3" hidden="1" customWidth="1"/>
    <col min="8" max="8" width="10.6640625" style="3" hidden="1" customWidth="1"/>
    <col min="9" max="16384" width="7.6640625" style="3"/>
  </cols>
  <sheetData>
    <row r="1" spans="2:13" ht="14" customHeight="1">
      <c r="B1" s="18" t="s">
        <v>7</v>
      </c>
      <c r="C1" s="18"/>
      <c r="D1" s="18" t="s">
        <v>8</v>
      </c>
      <c r="E1" s="18"/>
    </row>
    <row r="2" spans="2:13" ht="23" customHeight="1">
      <c r="B2" s="18"/>
      <c r="C2" s="18"/>
      <c r="D2" s="18"/>
      <c r="E2" s="18"/>
    </row>
    <row r="3" spans="2:13" ht="13" customHeight="1">
      <c r="B3" s="4" t="str">
        <f>G8</f>
        <v>MAR</v>
      </c>
      <c r="C3" s="4" t="str">
        <f>H8</f>
        <v>2016</v>
      </c>
      <c r="D3" s="4" t="str">
        <f>G11</f>
        <v>FEB</v>
      </c>
      <c r="E3" s="5" t="str">
        <f>H11</f>
        <v>2016</v>
      </c>
    </row>
    <row r="4" spans="2:13" ht="18" customHeight="1"/>
    <row r="6" spans="2:13">
      <c r="B6" s="6"/>
    </row>
    <row r="7" spans="2:13" ht="17">
      <c r="B7" s="19" t="s">
        <v>9</v>
      </c>
      <c r="C7" s="19"/>
      <c r="D7" s="19"/>
      <c r="E7" s="19"/>
      <c r="F7" s="19"/>
      <c r="G7" s="19"/>
      <c r="I7" s="20" t="s">
        <v>10</v>
      </c>
      <c r="J7" s="20"/>
      <c r="K7" s="20"/>
      <c r="L7" s="7" t="s">
        <v>11</v>
      </c>
      <c r="M7" s="7" t="s">
        <v>12</v>
      </c>
    </row>
    <row r="8" spans="2:13">
      <c r="B8" s="21" t="str">
        <f>L11&amp;"-"&amp;M8</f>
        <v>MAR-2016</v>
      </c>
      <c r="C8" s="21"/>
      <c r="D8" s="21"/>
      <c r="E8" s="21"/>
      <c r="F8" s="21"/>
      <c r="G8" s="8" t="str">
        <f>UPPER(TEXT(B8,"MMM"))</f>
        <v>MAR</v>
      </c>
      <c r="H8" s="3" t="str">
        <f>TEXT(B8,"YYYY")</f>
        <v>2016</v>
      </c>
      <c r="I8" s="16" t="s">
        <v>13</v>
      </c>
      <c r="J8" s="22"/>
      <c r="K8" s="22"/>
      <c r="L8" s="16">
        <v>3</v>
      </c>
      <c r="M8" s="16">
        <v>2016</v>
      </c>
    </row>
    <row r="9" spans="2:13">
      <c r="B9" s="21"/>
      <c r="C9" s="21"/>
      <c r="D9" s="21"/>
      <c r="E9" s="21"/>
      <c r="F9" s="21"/>
      <c r="I9" s="22"/>
      <c r="J9" s="22"/>
      <c r="K9" s="22"/>
      <c r="L9" s="16"/>
      <c r="M9" s="16"/>
    </row>
    <row r="10" spans="2:13">
      <c r="E10" s="9"/>
    </row>
    <row r="11" spans="2:13" hidden="1">
      <c r="B11" s="17">
        <f>B8-1</f>
        <v>42429</v>
      </c>
      <c r="C11" s="17"/>
      <c r="D11" s="17"/>
      <c r="E11" s="17"/>
      <c r="F11" s="17"/>
      <c r="G11" s="8" t="str">
        <f>UPPER(TEXT(B11,"MMM"))</f>
        <v>FEB</v>
      </c>
      <c r="H11" s="3" t="str">
        <f>TEXT(B11,"YYYY")</f>
        <v>2016</v>
      </c>
      <c r="L11" s="3" t="str">
        <f>UPPER(TEXT(DATE(2011,L8,1),"MMM"))</f>
        <v>MAR</v>
      </c>
    </row>
    <row r="15" spans="2:13">
      <c r="H15" s="10"/>
    </row>
    <row r="18" spans="8:8" ht="14">
      <c r="H18" s="11"/>
    </row>
  </sheetData>
  <sheetProtection password="DBD5" sheet="1" objects="1" scenarios="1"/>
  <protectedRanges>
    <protectedRange sqref="I8:M9" name="Range1"/>
  </protectedRanges>
  <mergeCells count="9">
    <mergeCell ref="L8:L9"/>
    <mergeCell ref="M8:M9"/>
    <mergeCell ref="B11:F11"/>
    <mergeCell ref="B1:C2"/>
    <mergeCell ref="D1:E2"/>
    <mergeCell ref="B7:G7"/>
    <mergeCell ref="I7:K7"/>
    <mergeCell ref="B8:F9"/>
    <mergeCell ref="I8:K9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13" sqref="E13"/>
    </sheetView>
  </sheetViews>
  <sheetFormatPr baseColWidth="10" defaultColWidth="10.83203125" defaultRowHeight="15" x14ac:dyDescent="0"/>
  <cols>
    <col min="1" max="3" width="10.83203125" style="15"/>
    <col min="4" max="4" width="18.33203125" style="15" bestFit="1" customWidth="1"/>
    <col min="5" max="5" width="27.33203125" style="15" bestFit="1" customWidth="1"/>
    <col min="6" max="6" width="14.5" style="15" customWidth="1"/>
    <col min="7" max="16384" width="10.83203125" style="1"/>
  </cols>
  <sheetData>
    <row r="1" spans="1:6" ht="28" customHeight="1">
      <c r="A1" s="24" t="s">
        <v>6</v>
      </c>
      <c r="B1" s="24"/>
      <c r="C1" s="24"/>
      <c r="D1" s="24"/>
      <c r="E1" s="24"/>
      <c r="F1" s="24"/>
    </row>
    <row r="2" spans="1:6" ht="60" customHeight="1">
      <c r="A2" s="23" t="str">
        <f>"STATEMENT SHOWING THE CASES REGISTERED UNDER CYBER CRIME(IT) FOR THE MONTH OF "&amp;Index!B8&amp;", "&amp;Index!I8&amp;" DISTRICT"</f>
        <v>STATEMENT SHOWING THE CASES REGISTERED UNDER CYBER CRIME(IT) FOR THE MONTH OF MAR-2016, PRAKASAM DISTRICT</v>
      </c>
      <c r="B2" s="23"/>
      <c r="C2" s="23"/>
      <c r="D2" s="23"/>
      <c r="E2" s="23"/>
      <c r="F2" s="23"/>
    </row>
    <row r="3" spans="1:6" s="2" customFormat="1" ht="30">
      <c r="A3" s="12" t="s">
        <v>0</v>
      </c>
      <c r="B3" s="12" t="s">
        <v>3</v>
      </c>
      <c r="C3" s="12" t="s">
        <v>5</v>
      </c>
      <c r="D3" s="12" t="s">
        <v>4</v>
      </c>
      <c r="E3" s="12" t="s">
        <v>1</v>
      </c>
      <c r="F3" s="12" t="s">
        <v>2</v>
      </c>
    </row>
    <row r="4" spans="1:6" ht="28" customHeight="1">
      <c r="A4" s="13" t="s">
        <v>14</v>
      </c>
      <c r="B4" s="13" t="s">
        <v>14</v>
      </c>
      <c r="C4" s="13" t="s">
        <v>14</v>
      </c>
      <c r="D4" s="14" t="s">
        <v>14</v>
      </c>
      <c r="E4" s="14" t="s">
        <v>14</v>
      </c>
      <c r="F4" s="14" t="s">
        <v>14</v>
      </c>
    </row>
  </sheetData>
  <mergeCells count="2">
    <mergeCell ref="A2:F2"/>
    <mergeCell ref="A1:F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CYBER_CRIME</vt:lpstr>
    </vt:vector>
  </TitlesOfParts>
  <Company>VolunteerMark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Dulipalli</dc:creator>
  <cp:lastModifiedBy>Venkat Dulipalli</cp:lastModifiedBy>
  <dcterms:created xsi:type="dcterms:W3CDTF">2015-11-25T09:39:46Z</dcterms:created>
  <dcterms:modified xsi:type="dcterms:W3CDTF">2016-10-04T10:52:48Z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9993100d-3882-401b-90e9-110b832c682d</vt:lpwstr>
  </property>
</Properties>
</file>