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0740" windowHeight="11760"/>
  </bookViews>
  <sheets>
    <sheet name="Index" sheetId="4" r:id="rId1"/>
    <sheet name="NEW_CLUBS" sheetId="3" r:id="rId2"/>
  </sheets>
  <externalReferences>
    <externalReference r:id="rId3"/>
  </externalReferences>
  <definedNames>
    <definedName name="_xlnm.Database" localSheetId="1">NEW_CLUBS!#REF!</definedName>
    <definedName name="_xlnm.Database">#REF!</definedName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B8" i="4"/>
  <c r="A1" i="3"/>
  <c r="B11" i="4"/>
  <c r="H11" i="4"/>
  <c r="G11" i="4"/>
  <c r="H8" i="4"/>
  <c r="G8" i="4"/>
  <c r="E3" i="4"/>
  <c r="D3" i="4"/>
  <c r="C3" i="4"/>
  <c r="B3" i="4"/>
</calcChain>
</file>

<file path=xl/sharedStrings.xml><?xml version="1.0" encoding="utf-8"?>
<sst xmlns="http://schemas.openxmlformats.org/spreadsheetml/2006/main" count="27" uniqueCount="18">
  <si>
    <t>S.No</t>
  </si>
  <si>
    <t>CLUB ADDRESS</t>
  </si>
  <si>
    <t>CONTES ADDRESS</t>
  </si>
  <si>
    <t>REGISTERED / UNREGISTERED</t>
  </si>
  <si>
    <t>DATE OF CHECKING</t>
  </si>
  <si>
    <t>CLOSED /RUNNING/
NOT FUNCTION</t>
  </si>
  <si>
    <t>IF REGISTERED Details</t>
  </si>
  <si>
    <t>Circle</t>
  </si>
  <si>
    <t>Police Station</t>
  </si>
  <si>
    <t>Sub Division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</si>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</sst>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10" borderId="10">
      <alignment horizontal="center" vertical="top"/>
    </xf>
  </cellStyleXfs>
  <cellXfs count="26">
    <xf numFmtId="0" fontId="0" fillId="0" borderId="0" xfId="0"/>
    <xf numFmtId="0" fontId="19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5" fillId="0" borderId="0" xfId="42"/>
    <xf numFmtId="0" fontId="26" fillId="0" borderId="0" xfId="42" applyNumberFormat="1" applyFont="1"/>
    <xf numFmtId="0" fontId="26" fillId="0" borderId="0" xfId="42" applyFont="1"/>
    <xf numFmtId="22" fontId="25" fillId="0" borderId="0" xfId="42" applyNumberFormat="1"/>
    <xf numFmtId="0" fontId="27" fillId="0" borderId="10" xfId="42" applyFont="1" applyBorder="1"/>
    <xf numFmtId="0" fontId="25" fillId="0" borderId="0" xfId="42" applyNumberFormat="1"/>
    <xf numFmtId="164" fontId="25" fillId="0" borderId="0" xfId="42" applyNumberFormat="1"/>
    <xf numFmtId="165" fontId="25" fillId="0" borderId="0" xfId="42" applyNumberFormat="1"/>
    <xf numFmtId="0" fontId="30" fillId="0" borderId="0" xfId="42" applyFont="1"/>
    <xf numFmtId="49" fontId="20" fillId="34" borderId="10" xfId="0" applyNumberFormat="1" applyFont="1" applyFill="1" applyBorder="1" applyAlignment="1">
      <alignment horizontal="center" vertical="center" wrapText="1"/>
    </xf>
    <xf numFmtId="49" fontId="23" fillId="34" borderId="10" xfId="0" applyNumberFormat="1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/>
    </xf>
    <xf numFmtId="0" fontId="28" fillId="35" borderId="10" xfId="42" applyFont="1" applyFill="1" applyBorder="1" applyAlignment="1">
      <alignment horizontal="center" vertical="center"/>
    </xf>
    <xf numFmtId="164" fontId="26" fillId="0" borderId="0" xfId="42" applyNumberFormat="1" applyFont="1" applyAlignment="1">
      <alignment horizontal="center"/>
    </xf>
    <xf numFmtId="0" fontId="26" fillId="0" borderId="0" xfId="42" applyFont="1" applyAlignment="1">
      <alignment horizontal="center" wrapText="1"/>
    </xf>
    <xf numFmtId="0" fontId="26" fillId="0" borderId="0" xfId="42" applyFont="1" applyAlignment="1">
      <alignment horizontal="center"/>
    </xf>
    <xf numFmtId="0" fontId="27" fillId="0" borderId="10" xfId="42" applyFont="1" applyBorder="1" applyAlignment="1">
      <alignment horizontal="center"/>
    </xf>
    <xf numFmtId="164" fontId="28" fillId="0" borderId="0" xfId="42" applyNumberFormat="1" applyFont="1" applyAlignment="1">
      <alignment horizontal="center" vertical="center"/>
    </xf>
    <xf numFmtId="0" fontId="29" fillId="35" borderId="10" xfId="42" applyFont="1" applyFill="1" applyBorder="1" applyAlignment="1">
      <alignment horizontal="center" vertical="center"/>
    </xf>
    <xf numFmtId="49" fontId="21" fillId="34" borderId="10" xfId="0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ableHeading" xfId="43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7.6640625" defaultRowHeight="12" x14ac:dyDescent="0"/>
  <cols>
    <col min="1" max="1" width="0" style="4" hidden="1" customWidth="1"/>
    <col min="2" max="2" width="4.5" style="4" hidden="1" customWidth="1"/>
    <col min="3" max="3" width="8" style="4" hidden="1" customWidth="1"/>
    <col min="4" max="4" width="4.1640625" style="4" hidden="1" customWidth="1"/>
    <col min="5" max="5" width="8" style="4" hidden="1" customWidth="1"/>
    <col min="6" max="6" width="0" style="4" hidden="1" customWidth="1"/>
    <col min="7" max="7" width="6.33203125" style="4" hidden="1" customWidth="1"/>
    <col min="8" max="8" width="10.6640625" style="4" hidden="1" customWidth="1"/>
    <col min="9" max="16384" width="7.6640625" style="4"/>
  </cols>
  <sheetData>
    <row r="1" spans="2:13" ht="14" customHeight="1">
      <c r="B1" s="20" t="s">
        <v>10</v>
      </c>
      <c r="C1" s="20"/>
      <c r="D1" s="20" t="s">
        <v>11</v>
      </c>
      <c r="E1" s="20"/>
    </row>
    <row r="2" spans="2:13" ht="23" customHeight="1">
      <c r="B2" s="20"/>
      <c r="C2" s="20"/>
      <c r="D2" s="20"/>
      <c r="E2" s="20"/>
    </row>
    <row r="3" spans="2:13" ht="13" customHeight="1">
      <c r="B3" s="5" t="str">
        <f>G8</f>
        <v>MAR</v>
      </c>
      <c r="C3" s="5" t="str">
        <f>H8</f>
        <v>2016</v>
      </c>
      <c r="D3" s="5" t="str">
        <f>G11</f>
        <v>FEB</v>
      </c>
      <c r="E3" s="6" t="str">
        <f>H11</f>
        <v>2016</v>
      </c>
    </row>
    <row r="4" spans="2:13" ht="18" customHeight="1"/>
    <row r="6" spans="2:13">
      <c r="B6" s="7"/>
    </row>
    <row r="7" spans="2:13" ht="17">
      <c r="B7" s="21" t="s">
        <v>12</v>
      </c>
      <c r="C7" s="21"/>
      <c r="D7" s="21"/>
      <c r="E7" s="21"/>
      <c r="F7" s="21"/>
      <c r="G7" s="21"/>
      <c r="I7" s="22" t="s">
        <v>13</v>
      </c>
      <c r="J7" s="22"/>
      <c r="K7" s="22"/>
      <c r="L7" s="8" t="s">
        <v>14</v>
      </c>
      <c r="M7" s="8" t="s">
        <v>15</v>
      </c>
    </row>
    <row r="8" spans="2:13">
      <c r="B8" s="23" t="str">
        <f>L11&amp;"-"&amp;M8</f>
        <v>MAR-2016</v>
      </c>
      <c r="C8" s="23"/>
      <c r="D8" s="23"/>
      <c r="E8" s="23"/>
      <c r="F8" s="23"/>
      <c r="G8" s="9" t="str">
        <f>UPPER(TEXT(B8,"MMM"))</f>
        <v>MAR</v>
      </c>
      <c r="H8" s="4" t="str">
        <f>TEXT(B8,"YYYY")</f>
        <v>2016</v>
      </c>
      <c r="I8" s="18" t="s">
        <v>16</v>
      </c>
      <c r="J8" s="24"/>
      <c r="K8" s="24"/>
      <c r="L8" s="18">
        <v>3</v>
      </c>
      <c r="M8" s="18">
        <v>2016</v>
      </c>
    </row>
    <row r="9" spans="2:13">
      <c r="B9" s="23"/>
      <c r="C9" s="23"/>
      <c r="D9" s="23"/>
      <c r="E9" s="23"/>
      <c r="F9" s="23"/>
      <c r="I9" s="24"/>
      <c r="J9" s="24"/>
      <c r="K9" s="24"/>
      <c r="L9" s="18"/>
      <c r="M9" s="18"/>
    </row>
    <row r="10" spans="2:13">
      <c r="E10" s="10"/>
    </row>
    <row r="11" spans="2:13" hidden="1">
      <c r="B11" s="19">
        <f>B8-1</f>
        <v>42429</v>
      </c>
      <c r="C11" s="19"/>
      <c r="D11" s="19"/>
      <c r="E11" s="19"/>
      <c r="F11" s="19"/>
      <c r="G11" s="9" t="str">
        <f>UPPER(TEXT(B11,"MMM"))</f>
        <v>FEB</v>
      </c>
      <c r="H11" s="4" t="str">
        <f>TEXT(B11,"YYYY")</f>
        <v>2016</v>
      </c>
      <c r="L11" s="4" t="str">
        <f>UPPER(TEXT(DATE(2011,L8,1),"MMM"))</f>
        <v>MAR</v>
      </c>
    </row>
    <row r="15" spans="2:13">
      <c r="H15" s="11"/>
    </row>
    <row r="18" spans="8:8" ht="14">
      <c r="H18" s="12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4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5.33203125" style="17" bestFit="1" customWidth="1"/>
    <col min="2" max="2" width="8.5" style="17" customWidth="1"/>
    <col min="3" max="3" width="6.1640625" style="17" customWidth="1"/>
    <col min="4" max="4" width="13.5" style="17" customWidth="1"/>
    <col min="5" max="5" width="10.6640625" style="17" bestFit="1" customWidth="1"/>
    <col min="6" max="6" width="17.1640625" style="17" bestFit="1" customWidth="1"/>
    <col min="7" max="7" width="16.6640625" style="17" bestFit="1" customWidth="1"/>
    <col min="8" max="8" width="10.6640625" style="17" bestFit="1" customWidth="1"/>
    <col min="9" max="9" width="12.33203125" style="17" bestFit="1" customWidth="1"/>
    <col min="10" max="10" width="20.6640625" style="17" bestFit="1" customWidth="1"/>
    <col min="11" max="16384" width="8.83203125" style="1"/>
  </cols>
  <sheetData>
    <row r="1" spans="1:10" ht="34" customHeight="1">
      <c r="A1" s="25" t="str">
        <f>"CLOSED, RUNNING AND NOT FUNCTIONED CLUBS FOR THE MONTH OF "&amp;Index!B8&amp;", "&amp;Index!I8&amp;" DISTRICT"</f>
        <v>CLOSED, RUNNING AND NOT FUNCTIONED CLUBS FOR THE MONTH OF MAR-2016, PRAKASAM DISTRICT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2" customFormat="1" ht="30">
      <c r="A2" s="13" t="s">
        <v>0</v>
      </c>
      <c r="B2" s="13" t="s">
        <v>8</v>
      </c>
      <c r="C2" s="13" t="s">
        <v>7</v>
      </c>
      <c r="D2" s="13" t="s">
        <v>9</v>
      </c>
      <c r="E2" s="13" t="s">
        <v>1</v>
      </c>
      <c r="F2" s="13" t="s">
        <v>3</v>
      </c>
      <c r="G2" s="13" t="s">
        <v>6</v>
      </c>
      <c r="H2" s="13" t="s">
        <v>2</v>
      </c>
      <c r="I2" s="13" t="s">
        <v>4</v>
      </c>
      <c r="J2" s="13" t="s">
        <v>5</v>
      </c>
    </row>
    <row r="3" spans="1:10" s="3" customFormat="1" ht="28" customHeight="1">
      <c r="A3" s="14">
        <v>1</v>
      </c>
      <c r="B3" s="14">
        <v>2</v>
      </c>
      <c r="C3" s="14">
        <v>3</v>
      </c>
      <c r="D3" s="14">
        <v>4</v>
      </c>
      <c r="E3" s="14">
        <v>5</v>
      </c>
      <c r="F3" s="14">
        <v>6</v>
      </c>
      <c r="G3" s="14">
        <v>7</v>
      </c>
      <c r="H3" s="14">
        <v>8</v>
      </c>
      <c r="I3" s="14">
        <v>9</v>
      </c>
      <c r="J3" s="14">
        <v>10</v>
      </c>
    </row>
    <row r="4" spans="1:10" ht="28" customHeight="1">
      <c r="A4" s="15" t="s">
        <v>17</v>
      </c>
      <c r="B4" s="16" t="s">
        <v>17</v>
      </c>
      <c r="C4" s="16" t="s">
        <v>17</v>
      </c>
      <c r="D4" s="16" t="s">
        <v>17</v>
      </c>
      <c r="E4" s="16" t="s">
        <v>17</v>
      </c>
      <c r="F4" s="15" t="s">
        <v>17</v>
      </c>
      <c r="G4" s="15" t="s">
        <v>17</v>
      </c>
      <c r="H4" s="16" t="s">
        <v>17</v>
      </c>
      <c r="I4" s="15" t="s">
        <v>17</v>
      </c>
      <c r="J4" s="15" t="s">
        <v>17</v>
      </c>
    </row>
  </sheetData>
  <protectedRanges>
    <protectedRange sqref="A4:XFD1048576" name="Range1"/>
  </protectedRanges>
  <mergeCells count="1">
    <mergeCell ref="A1:J1"/>
  </mergeCells>
  <pageMargins left="0.8858267716535434" right="0.39370078740157483" top="0.59055118110236227" bottom="0.39370078740157483" header="0.31496062992125984" footer="0.31496062992125984"/>
  <pageSetup paperSize="5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NEW_CLUBS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</dc:creator>
  <cp:lastModifiedBy>Venkat Dulipalli</cp:lastModifiedBy>
  <cp:lastPrinted>2015-05-22T10:20:34Z</cp:lastPrinted>
  <dcterms:created xsi:type="dcterms:W3CDTF">2015-05-21T08:57:25Z</dcterms:created>
  <dcterms:modified xsi:type="dcterms:W3CDTF">2016-10-04T10:53:48Z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5d8bcd12-3a6d-4e5c-b505-d2e5abacf3f3</vt:lpwstr>
  </property>
</Properties>
</file>