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20" yWindow="120" windowWidth="12120" windowHeight="11760"/>
  </bookViews>
  <sheets>
    <sheet name="Index" sheetId="4" r:id="rId1"/>
    <sheet name="Arms_Licence_Proforma" sheetId="1" r:id="rId2"/>
    <sheet name="Arms_Manufacturer" sheetId="2" r:id="rId3"/>
    <sheet name="State_Govt_UTS" sheetId="3" r:id="rId4"/>
  </sheets>
  <externalReferences>
    <externalReference r:id="rId5"/>
  </externalReferences>
  <definedNames>
    <definedName name="E6_F6_K6_L6">'[1]Stat-I'!#REF!</definedName>
    <definedName name="_xlnm.Print_Area" localSheetId="1">Arms_Licence_Proforma!$A$1:$K$5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2"/>
  <c r="A2" i="2"/>
  <c r="A2" i="1"/>
  <c r="L11" i="4"/>
  <c r="B8" i="4"/>
  <c r="B11" i="4"/>
  <c r="H11" i="4"/>
  <c r="G11" i="4"/>
  <c r="H8" i="4"/>
  <c r="G8" i="4"/>
  <c r="E3" i="4"/>
  <c r="D3" i="4"/>
  <c r="C3" i="4"/>
  <c r="B3" i="4"/>
</calcChain>
</file>

<file path=xl/sharedStrings.xml><?xml version="1.0" encoding="utf-8"?>
<sst xmlns="http://schemas.openxmlformats.org/spreadsheetml/2006/main" count="93" uniqueCount="50">
  <si>
    <t>Form - XXIII
(See Rule 4 (2)</t>
  </si>
  <si>
    <t>Name of the Firm</t>
  </si>
  <si>
    <t>No. and Date of the Licence</t>
  </si>
  <si>
    <t>Name of the Authority, Who issued Arms Manufacturing Licence</t>
  </si>
  <si>
    <t>Whether firm is in the business of Arms and Ammunition prior to 08-03-1957</t>
  </si>
  <si>
    <t>If the Licence has been issued by the State Govt./DM concerned after 08-03-1957, whether the grant of Licence was ratified by MHA and if so, the date of approval</t>
  </si>
  <si>
    <t>a) Annual Qota for the manufacture of Guns
b) Annual Quota for the manufacture of Cartridges/Other items covered under the arms manufacturing licence</t>
  </si>
  <si>
    <t>No. of Guns/Cartridges/Other items manufactured by the firm in the preceding year</t>
  </si>
  <si>
    <t>Whether the production was topped for a period exceeding 6 months during the preceding year</t>
  </si>
  <si>
    <t>Whether the arms manufacturing licence is being renewed regularly and if so, the date on which the licence was last renewed</t>
  </si>
  <si>
    <t>S.No</t>
  </si>
  <si>
    <t>Whether the firm is scrupulously following the provisions of the Arms Act/Arms Rules? If no, the details of Violation/Lapses</t>
  </si>
  <si>
    <t>Sl.No</t>
  </si>
  <si>
    <t xml:space="preserve">Licence No &amp; Issue date  </t>
  </si>
  <si>
    <t>Name Description and Address of the Licensee</t>
  </si>
  <si>
    <t>Category of Arms</t>
  </si>
  <si>
    <t>Description (weight in Kg. make number, etc.)</t>
  </si>
  <si>
    <t>Cagegory of Ammunition</t>
  </si>
  <si>
    <t>Purpose for which acquired</t>
  </si>
  <si>
    <t>Period for which licence is valid</t>
  </si>
  <si>
    <t>Remarks</t>
  </si>
  <si>
    <t>Name of the licencee(s) 
Father's Name/ Date of Birth /Gender</t>
  </si>
  <si>
    <t>Address of the licencee(s)</t>
  </si>
  <si>
    <t xml:space="preserve">Date of Issue of Licence with validity period </t>
  </si>
  <si>
    <t xml:space="preserve">Category of weapon with exact Nomenclature of Weapon </t>
  </si>
  <si>
    <t xml:space="preserve">Date of purchase of weapon(s) </t>
  </si>
  <si>
    <t xml:space="preserve">Mark/ Identifiaction Number  of Weapon </t>
  </si>
  <si>
    <t xml:space="preserve">Mode/ Source of purchase of Weapon </t>
  </si>
  <si>
    <t>Registration Number of the weapon(s)</t>
  </si>
  <si>
    <t xml:space="preserve">Name and address of the License Authority </t>
  </si>
  <si>
    <t xml:space="preserve">Date of Renewal of Licence with validity period </t>
  </si>
  <si>
    <t>Area validity (Specifically mentioned within which the license is valid</t>
  </si>
  <si>
    <t>In case of all India validity -whether approval of state Govt obtained ( yes /No)</t>
  </si>
  <si>
    <t xml:space="preserve">If col. 13 is Yes then mention Authority with Letter /order No. &amp; date </t>
  </si>
  <si>
    <t xml:space="preserve">If col. 13 is No. then reason thereof. </t>
  </si>
  <si>
    <t xml:space="preserve">Policy under which the licence is issued i.e. Threat /Family /Heirloom /Defence Allottee /Sports person </t>
  </si>
  <si>
    <t xml:space="preserve">Quantity of Ammunition is allowed at the time of issue of Licence </t>
  </si>
  <si>
    <t xml:space="preserve">Quantity of Ammuni      tion used in the year </t>
  </si>
  <si>
    <t xml:space="preserve">Wheather Police reprot sought ( yes /No)  if No reason thereof </t>
  </si>
  <si>
    <t xml:space="preserve">Wheather Police reprot received within the prescribed time limit . Mention Yes /No if  No. action taken thereon </t>
  </si>
  <si>
    <r>
      <t xml:space="preserve">Form XXIII
</t>
    </r>
    <r>
      <rPr>
        <sz val="16"/>
        <rFont val="Calibri"/>
      </rPr>
      <t>(See Rule 4(2)</t>
    </r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</si>
  <si>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</si>
  <si>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</si>
  <si>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</si>
  <si>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</si>
  <si>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</si>
  <si>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</si>
  <si>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</si>
  <si>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Quarter1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</si>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</sst>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sz val="16"/>
      <name val="Calibri"/>
    </font>
    <font>
      <sz val="8"/>
      <name val="Calibri"/>
      <scheme val="minor"/>
    </font>
    <font>
      <sz val="12"/>
      <name val="Calibri"/>
      <scheme val="minor"/>
    </font>
    <font>
      <sz val="10"/>
      <name val="Calibri"/>
      <scheme val="minor"/>
    </font>
    <font>
      <b/>
      <sz val="16"/>
      <name val="Calibri"/>
      <scheme val="minor"/>
    </font>
    <font>
      <sz val="16"/>
      <name val="Calibri"/>
      <scheme val="minor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" fillId="4" borderId="1">
      <alignment horizontal="center" vertical="top"/>
    </xf>
  </cellStyleXfs>
  <cellXfs count="46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0" fillId="0" borderId="0" xfId="1"/>
    <xf numFmtId="0" fontId="11" fillId="0" borderId="0" xfId="1" applyNumberFormat="1" applyFont="1"/>
    <xf numFmtId="0" fontId="11" fillId="0" borderId="0" xfId="1" applyFont="1"/>
    <xf numFmtId="22" fontId="10" fillId="0" borderId="0" xfId="1" applyNumberFormat="1"/>
    <xf numFmtId="0" fontId="12" fillId="0" borderId="1" xfId="1" applyFont="1" applyBorder="1"/>
    <xf numFmtId="0" fontId="10" fillId="0" borderId="0" xfId="1" applyNumberFormat="1"/>
    <xf numFmtId="164" fontId="10" fillId="0" borderId="0" xfId="1" applyNumberFormat="1"/>
    <xf numFmtId="165" fontId="10" fillId="0" borderId="0" xfId="1" applyNumberFormat="1"/>
    <xf numFmtId="0" fontId="15" fillId="0" borderId="0" xfId="1" applyFont="1"/>
    <xf numFmtId="49" fontId="6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vertical="center"/>
    </xf>
    <xf numFmtId="49" fontId="7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49" fontId="6" fillId="3" borderId="1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vertical="center" wrapText="1"/>
    </xf>
    <xf numFmtId="49" fontId="5" fillId="2" borderId="0" xfId="0" applyNumberFormat="1" applyFont="1" applyFill="1" applyBorder="1" applyAlignment="1">
      <alignment horizontal="left" vertical="center" wrapText="1"/>
    </xf>
    <xf numFmtId="0" fontId="13" fillId="5" borderId="1" xfId="1" applyFont="1" applyFill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 wrapText="1"/>
    </xf>
    <xf numFmtId="0" fontId="11" fillId="0" borderId="0" xfId="1" applyFont="1" applyAlignment="1">
      <alignment horizontal="center"/>
    </xf>
    <xf numFmtId="0" fontId="12" fillId="0" borderId="1" xfId="1" applyFont="1" applyBorder="1" applyAlignment="1">
      <alignment horizontal="center"/>
    </xf>
    <xf numFmtId="164" fontId="13" fillId="0" borderId="0" xfId="1" applyNumberFormat="1" applyFont="1" applyAlignment="1">
      <alignment horizontal="center" vertical="center"/>
    </xf>
    <xf numFmtId="0" fontId="14" fillId="5" borderId="1" xfId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TableHead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RB%20templates%20in%20Website/Month/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L1" sqref="L1:L1048576"/>
    </sheetView>
  </sheetViews>
  <sheetFormatPr baseColWidth="10" defaultColWidth="8.83203125" defaultRowHeight="12" x14ac:dyDescent="0"/>
  <cols>
    <col min="1" max="1" width="0" style="12" hidden="1" customWidth="1"/>
    <col min="2" max="2" width="5.1640625" style="12" hidden="1" customWidth="1"/>
    <col min="3" max="3" width="9.1640625" style="12" hidden="1" customWidth="1"/>
    <col min="4" max="4" width="4.6640625" style="12" hidden="1" customWidth="1"/>
    <col min="5" max="5" width="9.1640625" style="12" hidden="1" customWidth="1"/>
    <col min="6" max="6" width="0" style="12" hidden="1" customWidth="1"/>
    <col min="7" max="7" width="7.33203125" style="12" hidden="1" customWidth="1"/>
    <col min="8" max="8" width="12.33203125" style="12" hidden="1" customWidth="1"/>
    <col min="9" max="11" width="8.83203125" style="12"/>
    <col min="12" max="12" width="13.83203125" style="12" bestFit="1" customWidth="1"/>
    <col min="13" max="16384" width="8.83203125" style="12"/>
  </cols>
  <sheetData>
    <row r="1" spans="2:13" ht="14" customHeight="1">
      <c r="B1" s="39" t="s">
        <v>41</v>
      </c>
      <c r="C1" s="39"/>
      <c r="D1" s="39" t="s">
        <v>42</v>
      </c>
      <c r="E1" s="39"/>
    </row>
    <row r="2" spans="2:13" ht="23" customHeight="1">
      <c r="B2" s="39"/>
      <c r="C2" s="39"/>
      <c r="D2" s="39"/>
      <c r="E2" s="39"/>
    </row>
    <row r="3" spans="2:13" ht="13" customHeight="1">
      <c r="B3" s="13" t="e">
        <f>G8</f>
        <v>#VALUE!</v>
      </c>
      <c r="C3" s="13" t="e">
        <f>H8</f>
        <v>#VALUE!</v>
      </c>
      <c r="D3" s="13" t="e">
        <f>G11</f>
        <v>#VALUE!</v>
      </c>
      <c r="E3" s="14" t="e">
        <f>H11</f>
        <v>#VALUE!</v>
      </c>
    </row>
    <row r="4" spans="2:13" ht="18" customHeight="1"/>
    <row r="6" spans="2:13">
      <c r="B6" s="15"/>
    </row>
    <row r="7" spans="2:13" ht="17">
      <c r="B7" s="40" t="s">
        <v>43</v>
      </c>
      <c r="C7" s="40"/>
      <c r="D7" s="40"/>
      <c r="E7" s="40"/>
      <c r="F7" s="40"/>
      <c r="G7" s="40"/>
      <c r="I7" s="41" t="s">
        <v>44</v>
      </c>
      <c r="J7" s="41"/>
      <c r="K7" s="41"/>
      <c r="L7" s="16" t="s">
        <v>45</v>
      </c>
      <c r="M7" s="16" t="s">
        <v>46</v>
      </c>
    </row>
    <row r="8" spans="2:13">
      <c r="B8" s="42" t="e">
        <f>L11&amp;"-"&amp;M8</f>
        <v>#VALUE!</v>
      </c>
      <c r="C8" s="42"/>
      <c r="D8" s="42"/>
      <c r="E8" s="42"/>
      <c r="F8" s="42"/>
      <c r="G8" s="17" t="e">
        <f>UPPER(TEXT(B8,"MMM"))</f>
        <v>#VALUE!</v>
      </c>
      <c r="H8" s="12" t="e">
        <f>TEXT(B8,"YYYY")</f>
        <v>#VALUE!</v>
      </c>
      <c r="I8" s="37" t="s">
        <v>47</v>
      </c>
      <c r="J8" s="43"/>
      <c r="K8" s="43"/>
      <c r="L8" s="37" t="s">
        <v>48</v>
      </c>
      <c r="M8" s="37">
        <v>2016</v>
      </c>
    </row>
    <row r="9" spans="2:13">
      <c r="B9" s="42"/>
      <c r="C9" s="42"/>
      <c r="D9" s="42"/>
      <c r="E9" s="42"/>
      <c r="F9" s="42"/>
      <c r="I9" s="43"/>
      <c r="J9" s="43"/>
      <c r="K9" s="43"/>
      <c r="L9" s="37"/>
      <c r="M9" s="37"/>
    </row>
    <row r="10" spans="2:13">
      <c r="E10" s="18"/>
    </row>
    <row r="11" spans="2:13" hidden="1">
      <c r="B11" s="38" t="e">
        <f>B8-1</f>
        <v>#VALUE!</v>
      </c>
      <c r="C11" s="38"/>
      <c r="D11" s="38"/>
      <c r="E11" s="38"/>
      <c r="F11" s="38"/>
      <c r="G11" s="17" t="e">
        <f>UPPER(TEXT(B11,"MMM"))</f>
        <v>#VALUE!</v>
      </c>
      <c r="H11" s="12" t="e">
        <f>TEXT(B11,"YYYY")</f>
        <v>#VALUE!</v>
      </c>
      <c r="L11" s="12" t="e">
        <f>UPPER(TEXT(DATE(2011,L8,1),"MMM"))</f>
        <v>#VALUE!</v>
      </c>
    </row>
    <row r="15" spans="2:13">
      <c r="H15" s="19"/>
    </row>
    <row r="18" spans="8:8" ht="14">
      <c r="H18" s="20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SheetLayoutView="70" workbookViewId="0">
      <selection activeCell="C13" sqref="C13"/>
    </sheetView>
  </sheetViews>
  <sheetFormatPr baseColWidth="10" defaultColWidth="9.1640625" defaultRowHeight="14" x14ac:dyDescent="0"/>
  <cols>
    <col min="1" max="1" width="4.83203125" style="25" customWidth="1"/>
    <col min="2" max="2" width="16.1640625" style="25" customWidth="1"/>
    <col min="3" max="3" width="13.83203125" style="25" customWidth="1"/>
    <col min="4" max="4" width="14.5" style="25" customWidth="1"/>
    <col min="5" max="5" width="19.83203125" style="25" customWidth="1"/>
    <col min="6" max="6" width="23.83203125" style="25" customWidth="1"/>
    <col min="7" max="7" width="21.5" style="25" customWidth="1"/>
    <col min="8" max="8" width="15.83203125" style="25" customWidth="1"/>
    <col min="9" max="9" width="14.33203125" style="26" customWidth="1"/>
    <col min="10" max="10" width="17.83203125" style="25" customWidth="1"/>
    <col min="11" max="11" width="16" style="25" customWidth="1"/>
    <col min="12" max="16384" width="9.1640625" style="8"/>
  </cols>
  <sheetData>
    <row r="1" spans="1:11" ht="42.7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s="9" customFormat="1" ht="40.5" customHeight="1">
      <c r="A2" s="44" t="str">
        <f>"Data in respect of Arms Manufacturer "&amp;Index!L8&amp;"-"&amp;Index!M8</f>
        <v>Data in respect of Arms Manufacturer Quarter1-2016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s="10" customFormat="1" ht="152.25" customHeight="1">
      <c r="A3" s="21" t="s">
        <v>10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2" t="s">
        <v>11</v>
      </c>
    </row>
    <row r="4" spans="1:11" s="11" customFormat="1" ht="29" customHeight="1">
      <c r="A4" s="23">
        <v>1</v>
      </c>
      <c r="B4" s="23">
        <v>2</v>
      </c>
      <c r="C4" s="23">
        <v>3</v>
      </c>
      <c r="D4" s="23">
        <v>4</v>
      </c>
      <c r="E4" s="23">
        <v>5</v>
      </c>
      <c r="F4" s="23">
        <v>6</v>
      </c>
      <c r="G4" s="23">
        <v>7</v>
      </c>
      <c r="H4" s="23">
        <v>8</v>
      </c>
      <c r="I4" s="23">
        <v>9</v>
      </c>
      <c r="J4" s="23">
        <v>10</v>
      </c>
      <c r="K4" s="23">
        <v>11</v>
      </c>
    </row>
    <row r="5" spans="1:11" s="11" customFormat="1" ht="29" customHeight="1">
      <c r="A5" s="24" t="s">
        <v>49</v>
      </c>
      <c r="B5" s="24" t="s">
        <v>49</v>
      </c>
      <c r="C5" s="24" t="s">
        <v>49</v>
      </c>
      <c r="D5" s="24" t="s">
        <v>49</v>
      </c>
      <c r="E5" s="24" t="s">
        <v>49</v>
      </c>
      <c r="F5" s="24" t="s">
        <v>49</v>
      </c>
      <c r="G5" s="24" t="s">
        <v>49</v>
      </c>
      <c r="H5" s="24" t="s">
        <v>49</v>
      </c>
      <c r="I5" s="24" t="s">
        <v>49</v>
      </c>
      <c r="J5" s="24" t="s">
        <v>49</v>
      </c>
      <c r="K5" s="24" t="s">
        <v>49</v>
      </c>
    </row>
  </sheetData>
  <mergeCells count="2">
    <mergeCell ref="A2:K2"/>
    <mergeCell ref="A1:K1"/>
  </mergeCells>
  <phoneticPr fontId="2" type="noConversion"/>
  <pageMargins left="0.32" right="0.17" top="0.55118110236220474" bottom="0.62992125984251968" header="0.55118110236220474" footer="0.31496062992125984"/>
  <pageSetup paperSize="5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11" sqref="C11"/>
    </sheetView>
  </sheetViews>
  <sheetFormatPr baseColWidth="10" defaultColWidth="9.1640625" defaultRowHeight="12" x14ac:dyDescent="0"/>
  <cols>
    <col min="1" max="1" width="5.5" style="27" bestFit="1" customWidth="1"/>
    <col min="2" max="2" width="11.5" style="27" customWidth="1"/>
    <col min="3" max="3" width="35.83203125" style="27" customWidth="1"/>
    <col min="4" max="4" width="12.33203125" style="27" customWidth="1"/>
    <col min="5" max="5" width="19.83203125" style="27" customWidth="1"/>
    <col min="6" max="6" width="17.5" style="27" customWidth="1"/>
    <col min="7" max="7" width="18.6640625" style="27" customWidth="1"/>
    <col min="8" max="8" width="15.83203125" style="27" customWidth="1"/>
    <col min="9" max="9" width="13.5" style="28" customWidth="1"/>
    <col min="10" max="10" width="12.6640625" style="27" customWidth="1"/>
    <col min="11" max="16384" width="9.1640625" style="3"/>
  </cols>
  <sheetData>
    <row r="1" spans="1:10" ht="42.7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s="4" customFormat="1" ht="40.5" customHeight="1">
      <c r="A2" s="44" t="str">
        <f>"Details of Licences granted by District Magistrate under "</f>
        <v xml:space="preserve">Details of Licences granted by District Magistrate under 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s="4" customFormat="1" ht="28.5" customHeight="1">
      <c r="A3" s="44" t="str">
        <f>"Section 13 of the Arms Act, 1959 (54 of 1959) "&amp;Index!L8&amp;"-"&amp;Index!M8</f>
        <v>Section 13 of the Arms Act, 1959 (54 of 1959) Quarter1-2016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s="5" customFormat="1" ht="50.25" customHeight="1">
      <c r="A4" s="21" t="s">
        <v>12</v>
      </c>
      <c r="B4" s="21" t="s">
        <v>13</v>
      </c>
      <c r="C4" s="21" t="s">
        <v>14</v>
      </c>
      <c r="D4" s="21" t="s">
        <v>15</v>
      </c>
      <c r="E4" s="21" t="s">
        <v>16</v>
      </c>
      <c r="F4" s="21" t="s">
        <v>17</v>
      </c>
      <c r="G4" s="21" t="s">
        <v>16</v>
      </c>
      <c r="H4" s="21" t="s">
        <v>18</v>
      </c>
      <c r="I4" s="21" t="s">
        <v>19</v>
      </c>
      <c r="J4" s="21" t="s">
        <v>20</v>
      </c>
    </row>
    <row r="5" spans="1:10" s="6" customFormat="1" ht="28" customHeight="1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</row>
    <row r="6" spans="1:10" s="7" customFormat="1" ht="28" customHeight="1">
      <c r="A6" s="24" t="s">
        <v>49</v>
      </c>
      <c r="B6" s="24" t="s">
        <v>49</v>
      </c>
      <c r="C6" s="24" t="s">
        <v>49</v>
      </c>
      <c r="D6" s="24" t="s">
        <v>49</v>
      </c>
      <c r="E6" s="24" t="s">
        <v>49</v>
      </c>
      <c r="F6" s="24" t="s">
        <v>49</v>
      </c>
      <c r="G6" s="24" t="s">
        <v>49</v>
      </c>
      <c r="H6" s="24" t="s">
        <v>49</v>
      </c>
      <c r="I6" s="24" t="s">
        <v>49</v>
      </c>
      <c r="J6" s="24" t="s">
        <v>49</v>
      </c>
    </row>
  </sheetData>
  <mergeCells count="3">
    <mergeCell ref="A1:J1"/>
    <mergeCell ref="A2:J2"/>
    <mergeCell ref="A3:J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C10" sqref="C10"/>
    </sheetView>
  </sheetViews>
  <sheetFormatPr baseColWidth="10" defaultColWidth="27.83203125" defaultRowHeight="11" x14ac:dyDescent="0"/>
  <cols>
    <col min="1" max="1" width="5.6640625" style="34" customWidth="1"/>
    <col min="2" max="2" width="19.1640625" style="35" customWidth="1"/>
    <col min="3" max="3" width="20.6640625" style="36" customWidth="1"/>
    <col min="4" max="4" width="11.6640625" style="35" customWidth="1"/>
    <col min="5" max="5" width="10.6640625" style="35" customWidth="1"/>
    <col min="6" max="6" width="9.83203125" style="35" customWidth="1"/>
    <col min="7" max="7" width="12.83203125" style="35" customWidth="1"/>
    <col min="8" max="8" width="13.1640625" style="36" customWidth="1"/>
    <col min="9" max="9" width="10.83203125" style="36" customWidth="1"/>
    <col min="10" max="10" width="14.5" style="36" customWidth="1"/>
    <col min="11" max="11" width="15.6640625" style="34" customWidth="1"/>
    <col min="12" max="12" width="11.5" style="36" customWidth="1"/>
    <col min="13" max="13" width="13.1640625" style="35" customWidth="1"/>
    <col min="14" max="14" width="10.5" style="35" customWidth="1"/>
    <col min="15" max="15" width="11.33203125" style="35" customWidth="1"/>
    <col min="16" max="16" width="14" style="35" customWidth="1"/>
    <col min="17" max="17" width="11.83203125" style="36" customWidth="1"/>
    <col min="18" max="19" width="9.5" style="35" customWidth="1"/>
    <col min="20" max="20" width="14.33203125" style="35" customWidth="1"/>
    <col min="21" max="16384" width="27.83203125" style="1"/>
  </cols>
  <sheetData>
    <row r="1" spans="1:20" ht="43.5" customHeight="1">
      <c r="A1" s="44" t="s">
        <v>40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ht="44.25" customHeight="1">
      <c r="A2" s="45" t="str">
        <f>"DATA IN RESPECT OF LICENCE (S) ISSUED BY THE STATE GOVERNMENT /UTs "&amp;Index!L8&amp;"-"&amp;Index!M8</f>
        <v>DATA IN RESPECT OF LICENCE (S) ISSUED BY THE STATE GOVERNMENT /UTs Quarter1-2016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</row>
    <row r="3" spans="1:20" ht="151.5" customHeight="1">
      <c r="A3" s="21" t="s">
        <v>10</v>
      </c>
      <c r="B3" s="29" t="s">
        <v>21</v>
      </c>
      <c r="C3" s="30" t="s">
        <v>22</v>
      </c>
      <c r="D3" s="21" t="s">
        <v>23</v>
      </c>
      <c r="E3" s="21" t="s">
        <v>24</v>
      </c>
      <c r="F3" s="21" t="s">
        <v>25</v>
      </c>
      <c r="G3" s="21" t="s">
        <v>26</v>
      </c>
      <c r="H3" s="21" t="s">
        <v>27</v>
      </c>
      <c r="I3" s="21" t="s">
        <v>28</v>
      </c>
      <c r="J3" s="21" t="s">
        <v>29</v>
      </c>
      <c r="K3" s="21" t="s">
        <v>30</v>
      </c>
      <c r="L3" s="30" t="s">
        <v>31</v>
      </c>
      <c r="M3" s="21" t="s">
        <v>32</v>
      </c>
      <c r="N3" s="21" t="s">
        <v>33</v>
      </c>
      <c r="O3" s="21" t="s">
        <v>34</v>
      </c>
      <c r="P3" s="21" t="s">
        <v>35</v>
      </c>
      <c r="Q3" s="21" t="s">
        <v>36</v>
      </c>
      <c r="R3" s="21" t="s">
        <v>37</v>
      </c>
      <c r="S3" s="21" t="s">
        <v>38</v>
      </c>
      <c r="T3" s="21" t="s">
        <v>39</v>
      </c>
    </row>
    <row r="4" spans="1:20" s="2" customFormat="1" ht="27" customHeight="1">
      <c r="A4" s="21">
        <v>1</v>
      </c>
      <c r="B4" s="21">
        <v>2</v>
      </c>
      <c r="C4" s="21">
        <v>3</v>
      </c>
      <c r="D4" s="21">
        <v>4</v>
      </c>
      <c r="E4" s="21">
        <v>5</v>
      </c>
      <c r="F4" s="21">
        <v>6</v>
      </c>
      <c r="G4" s="21">
        <v>7</v>
      </c>
      <c r="H4" s="21">
        <v>8</v>
      </c>
      <c r="I4" s="21">
        <v>9</v>
      </c>
      <c r="J4" s="21">
        <v>10</v>
      </c>
      <c r="K4" s="21">
        <v>11</v>
      </c>
      <c r="L4" s="21">
        <v>12</v>
      </c>
      <c r="M4" s="21">
        <v>13</v>
      </c>
      <c r="N4" s="21">
        <v>14</v>
      </c>
      <c r="O4" s="21">
        <v>15</v>
      </c>
      <c r="P4" s="21">
        <v>16</v>
      </c>
      <c r="Q4" s="21">
        <v>17</v>
      </c>
      <c r="R4" s="21">
        <v>18</v>
      </c>
      <c r="S4" s="21">
        <v>19</v>
      </c>
      <c r="T4" s="21">
        <v>20</v>
      </c>
    </row>
    <row r="5" spans="1:20" ht="28" customHeight="1">
      <c r="A5" s="31" t="s">
        <v>49</v>
      </c>
      <c r="B5" s="32" t="s">
        <v>49</v>
      </c>
      <c r="C5" s="33" t="s">
        <v>49</v>
      </c>
      <c r="D5" s="32" t="s">
        <v>49</v>
      </c>
      <c r="E5" s="32" t="s">
        <v>49</v>
      </c>
      <c r="F5" s="32" t="s">
        <v>49</v>
      </c>
      <c r="G5" s="32" t="s">
        <v>49</v>
      </c>
      <c r="H5" s="33" t="s">
        <v>49</v>
      </c>
      <c r="I5" s="33" t="s">
        <v>49</v>
      </c>
      <c r="J5" s="33" t="s">
        <v>49</v>
      </c>
      <c r="K5" s="31" t="s">
        <v>49</v>
      </c>
      <c r="L5" s="33" t="s">
        <v>49</v>
      </c>
      <c r="M5" s="32" t="s">
        <v>49</v>
      </c>
      <c r="N5" s="32" t="s">
        <v>49</v>
      </c>
      <c r="O5" s="32" t="s">
        <v>49</v>
      </c>
      <c r="P5" s="32" t="s">
        <v>49</v>
      </c>
      <c r="Q5" s="33" t="s">
        <v>49</v>
      </c>
      <c r="R5" s="32" t="s">
        <v>49</v>
      </c>
      <c r="S5" s="32" t="s">
        <v>49</v>
      </c>
      <c r="T5" s="32" t="s">
        <v>49</v>
      </c>
    </row>
  </sheetData>
  <mergeCells count="2">
    <mergeCell ref="A2:T2"/>
    <mergeCell ref="A1:T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Arms_Licence_Proforma</vt:lpstr>
      <vt:lpstr>Arms_Manufacturer</vt:lpstr>
      <vt:lpstr>State_Govt_UTS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DEO4</dc:creator>
  <cp:lastModifiedBy>Venkat Dulipalli</cp:lastModifiedBy>
  <cp:lastPrinted>2012-06-26T07:35:04Z</cp:lastPrinted>
  <dcterms:created xsi:type="dcterms:W3CDTF">1996-10-14T23:33:28Z</dcterms:created>
  <dcterms:modified xsi:type="dcterms:W3CDTF">2016-10-04T10:56:30Z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4751e46f-67db-4ec7-8056-6575f6524899</vt:lpwstr>
  </property>
</Properties>
</file>