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odeName="ThisWorkbook" autoCompressPictures="0"/>
  <bookViews>
    <workbookView xWindow="0" yWindow="0" windowWidth="20740" windowHeight="11760" tabRatio="942"/>
  </bookViews>
  <sheets>
    <sheet name="Index" sheetId="25" r:id="rId1"/>
    <sheet name="ITPA_ANN_I" sheetId="22" r:id="rId2"/>
    <sheet name="ITPA_ANN_II" sheetId="23" r:id="rId3"/>
    <sheet name="ITPA_ANN_III" sheetId="24" r:id="rId4"/>
  </sheets>
  <externalReferences>
    <externalReference r:id="rId5"/>
  </externalReferences>
  <definedNames>
    <definedName name="E6_F6_K6_L6">'[1]Stat-I'!#REF!</definedName>
    <definedName name="_xlnm.Print_Area" localSheetId="2">ITPA_ANN_II!$A$1:$N$24</definedName>
    <definedName name="_xlnm.Print_Area" localSheetId="3">ITPA_ANN_III!$A$1:$N$7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24" l="1"/>
  <c r="A2" i="23"/>
  <c r="A2" i="22"/>
  <c r="L11" i="25"/>
  <c r="B8" i="25"/>
  <c r="B11" i="25"/>
  <c r="H11" i="25"/>
  <c r="G11" i="25"/>
  <c r="H8" i="25"/>
  <c r="G8" i="25"/>
  <c r="E3" i="25"/>
  <c r="D3" i="25"/>
  <c r="C3" i="25"/>
  <c r="B3" i="25"/>
</calcChain>
</file>

<file path=xl/sharedStrings.xml><?xml version="1.0" encoding="utf-8"?>
<sst xmlns="http://schemas.openxmlformats.org/spreadsheetml/2006/main" count="71" uniqueCount="52">
  <si>
    <t>STATEMENT OF CASES REGISTERED UNDER ITP ACT</t>
  </si>
  <si>
    <t>NO. OF PERSONS ARRESTED</t>
  </si>
  <si>
    <t>NO. OF CASES CHARGE SHEETED</t>
  </si>
  <si>
    <t>NO. OF CASES TRIAL COMPLETED</t>
  </si>
  <si>
    <t>NO. OF CASES ENDED IN CONVICTION</t>
  </si>
  <si>
    <t>NO. OF PERSONS CONVICTED</t>
  </si>
  <si>
    <t xml:space="preserve">MEN </t>
  </si>
  <si>
    <t>WOMEN</t>
  </si>
  <si>
    <t>ANNEXURE - I</t>
  </si>
  <si>
    <t>NUMBER OF SPECIAL TRAFFICKING POLICE OFFICERS APPOINTED UNDER SECTION 13</t>
  </si>
  <si>
    <t>NO. OF TRAFFICKING RELATED CASES REGISTERED UNDER IPC</t>
  </si>
  <si>
    <t>NO. OF PERSONS ARRESTED IN THE ABOVE CASES</t>
  </si>
  <si>
    <t>NO. OF PERSONS CHARGE SHEETED</t>
  </si>
  <si>
    <t>NO. OF CASES IN WHICH TRIAL COMPLETED</t>
  </si>
  <si>
    <t>NO. OF PERSONS ENDED IN CONVICTION</t>
  </si>
  <si>
    <t>MEN</t>
  </si>
  <si>
    <t>NO. OF PERSONS DISCHARGED/ ACQUITTED</t>
  </si>
  <si>
    <t>NO. OF CASES DISCHARGED/ ACQUITTED</t>
  </si>
  <si>
    <t>ANNEXURE - III</t>
  </si>
  <si>
    <t>SEC. LAW</t>
  </si>
  <si>
    <t>NO. OF CASES REGISTERED</t>
  </si>
  <si>
    <t>NO. OF CASES ENDED IN DISCHARGED/ ACQUITTED</t>
  </si>
  <si>
    <t>S-4</t>
  </si>
  <si>
    <t>S-5</t>
  </si>
  <si>
    <t>S-6</t>
  </si>
  <si>
    <t>S-7</t>
  </si>
  <si>
    <t>S-8</t>
  </si>
  <si>
    <t>ANNEXURE- II</t>
  </si>
  <si>
    <t xml:space="preserve">ENFORCEMENT OF ITPA IN CURBING OF TRAFFICKING OF WOMEN AND CHILDREN </t>
  </si>
  <si>
    <t>NUMBER OF ADVISORY BOARDS CONSTITUTED UNDER SECTION 13(3)(b) OF ITPA</t>
  </si>
  <si>
    <t>S-3</t>
  </si>
  <si>
    <t>S-3, 4 &amp; 5</t>
  </si>
  <si>
    <t>S-3, 4, 5 &amp; 7</t>
  </si>
  <si>
    <t>S-9</t>
  </si>
  <si>
    <t>STATEMENT OF WOMEN AND CHILDREN TRAFFICKING RELATED CASES UNDER IPC</t>
  </si>
  <si>
    <t>S-3, 4, 5 &amp; 6</t>
  </si>
  <si>
    <t>S-3, 4, 5, 6 &amp; 7</t>
  </si>
  <si>
    <t>S-3, 4, 5, 6, 7 &amp; 8</t>
  </si>
  <si>
    <t>S-3, 4, 5 &amp; 7(1)</t>
  </si>
  <si>
    <t>S-3, 4 &amp; 8</t>
  </si>
  <si>
    <t>S-3 &amp; 5</t>
  </si>
  <si>
    <t>S-3(2) &amp; 5(1)</t>
  </si>
  <si>
    <t>S-4, 5 &amp; 8</t>
  </si>
  <si>
    <t>S-8(a)</t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</si>
  <si>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</si>
  <si>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</si>
  <si>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</si>
  <si>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</si>
  <si>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</si>
  <si>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</si>
  <si>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</si>
  <si>
    <t>Quarter1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</si>
</sst>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mmm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6"/>
      <name val="Maiandra GD"/>
      <family val="2"/>
    </font>
    <font>
      <sz val="10"/>
      <name val="Maiandra GD"/>
      <family val="2"/>
    </font>
    <font>
      <b/>
      <sz val="12"/>
      <name val="Maiandra GD"/>
      <family val="2"/>
    </font>
    <font>
      <b/>
      <sz val="10"/>
      <name val="Maiandra GD"/>
      <family val="2"/>
    </font>
    <font>
      <b/>
      <sz val="14"/>
      <name val="Maiandra GD"/>
      <family val="2"/>
    </font>
    <font>
      <sz val="12"/>
      <name val="Maiandra GD"/>
      <family val="2"/>
    </font>
    <font>
      <sz val="10"/>
      <name val="Arial"/>
    </font>
    <font>
      <b/>
      <sz val="10"/>
      <name val="Arial"/>
      <family val="2"/>
    </font>
    <font>
      <b/>
      <sz val="14"/>
      <name val="Arial"/>
    </font>
    <font>
      <b/>
      <sz val="16"/>
      <name val="Arial"/>
    </font>
    <font>
      <b/>
      <sz val="16"/>
      <name val="Arial"/>
      <family val="2"/>
    </font>
    <font>
      <sz val="10"/>
      <color rgb="FF000000"/>
      <name val="Monaco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1" fillId="3" borderId="1">
      <alignment horizontal="center" vertical="top"/>
    </xf>
  </cellStyleXfs>
  <cellXfs count="51">
    <xf numFmtId="0" fontId="0" fillId="0" borderId="0" xfId="0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8" fillId="0" borderId="0" xfId="1"/>
    <xf numFmtId="0" fontId="9" fillId="0" borderId="0" xfId="1" applyNumberFormat="1" applyFont="1"/>
    <xf numFmtId="0" fontId="9" fillId="0" borderId="0" xfId="1" applyFont="1"/>
    <xf numFmtId="22" fontId="8" fillId="0" borderId="0" xfId="1" applyNumberFormat="1"/>
    <xf numFmtId="0" fontId="10" fillId="0" borderId="1" xfId="1" applyFont="1" applyBorder="1"/>
    <xf numFmtId="0" fontId="8" fillId="0" borderId="0" xfId="1" applyNumberFormat="1"/>
    <xf numFmtId="164" fontId="8" fillId="0" borderId="0" xfId="1" applyNumberFormat="1"/>
    <xf numFmtId="165" fontId="8" fillId="0" borderId="0" xfId="1" applyNumberFormat="1"/>
    <xf numFmtId="0" fontId="13" fillId="0" borderId="0" xfId="1" applyFont="1"/>
    <xf numFmtId="0" fontId="11" fillId="4" borderId="1" xfId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/>
    </xf>
    <xf numFmtId="0" fontId="9" fillId="0" borderId="0" xfId="1" applyFont="1" applyAlignment="1">
      <alignment horizontal="center" wrapText="1"/>
    </xf>
    <xf numFmtId="0" fontId="9" fillId="0" borderId="0" xfId="1" applyFont="1" applyAlignment="1">
      <alignment horizontal="center"/>
    </xf>
    <xf numFmtId="0" fontId="10" fillId="0" borderId="1" xfId="1" applyFont="1" applyBorder="1" applyAlignment="1">
      <alignment horizontal="center"/>
    </xf>
    <xf numFmtId="164" fontId="11" fillId="0" borderId="0" xfId="1" applyNumberFormat="1" applyFont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/>
    <xf numFmtId="0" fontId="6" fillId="2" borderId="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TableHeading" xfId="2"/>
  </cellStyles>
  <dxfs count="0"/>
  <tableStyles count="1" defaultTableStyle="TableStyleMedium9" defaultPivotStyle="PivotStyleLight16">
    <tableStyle name="MySqlDefault" pivot="0" table="0" count="0"/>
  </tableStyles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RB%20templates%20in%20Website/Month/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topLeftCell="I1" workbookViewId="0">
      <selection activeCell="K30" sqref="K30"/>
    </sheetView>
  </sheetViews>
  <sheetFormatPr baseColWidth="10" defaultColWidth="8.83203125" defaultRowHeight="12" x14ac:dyDescent="0"/>
  <cols>
    <col min="1" max="1" width="0" style="10" hidden="1" customWidth="1"/>
    <col min="2" max="2" width="5.1640625" style="10" hidden="1" customWidth="1"/>
    <col min="3" max="3" width="9.1640625" style="10" hidden="1" customWidth="1"/>
    <col min="4" max="4" width="4.6640625" style="10" hidden="1" customWidth="1"/>
    <col min="5" max="5" width="9.1640625" style="10" hidden="1" customWidth="1"/>
    <col min="6" max="6" width="0" style="10" hidden="1" customWidth="1"/>
    <col min="7" max="7" width="7.33203125" style="10" hidden="1" customWidth="1"/>
    <col min="8" max="8" width="12.33203125" style="10" hidden="1" customWidth="1"/>
    <col min="9" max="11" width="8.83203125" style="10"/>
    <col min="12" max="12" width="13.83203125" style="10" bestFit="1" customWidth="1"/>
    <col min="13" max="16384" width="8.83203125" style="10"/>
  </cols>
  <sheetData>
    <row r="1" spans="2:13" ht="14" customHeight="1">
      <c r="B1" s="21" t="s">
        <v>44</v>
      </c>
      <c r="C1" s="21"/>
      <c r="D1" s="21" t="s">
        <v>45</v>
      </c>
      <c r="E1" s="21"/>
    </row>
    <row r="2" spans="2:13" ht="23" customHeight="1">
      <c r="B2" s="21"/>
      <c r="C2" s="21"/>
      <c r="D2" s="21"/>
      <c r="E2" s="21"/>
    </row>
    <row r="3" spans="2:13" ht="13" customHeight="1">
      <c r="B3" s="11" t="e">
        <f>G8</f>
        <v>#VALUE!</v>
      </c>
      <c r="C3" s="11" t="e">
        <f>H8</f>
        <v>#VALUE!</v>
      </c>
      <c r="D3" s="11" t="e">
        <f>G11</f>
        <v>#VALUE!</v>
      </c>
      <c r="E3" s="12" t="e">
        <f>H11</f>
        <v>#VALUE!</v>
      </c>
    </row>
    <row r="4" spans="2:13" ht="18" customHeight="1"/>
    <row r="6" spans="2:13">
      <c r="B6" s="13"/>
    </row>
    <row r="7" spans="2:13" ht="17">
      <c r="B7" s="22" t="s">
        <v>46</v>
      </c>
      <c r="C7" s="22"/>
      <c r="D7" s="22"/>
      <c r="E7" s="22"/>
      <c r="F7" s="22"/>
      <c r="G7" s="22"/>
      <c r="I7" s="23" t="s">
        <v>47</v>
      </c>
      <c r="J7" s="23"/>
      <c r="K7" s="23"/>
      <c r="L7" s="14" t="s">
        <v>48</v>
      </c>
      <c r="M7" s="14" t="s">
        <v>49</v>
      </c>
    </row>
    <row r="8" spans="2:13">
      <c r="B8" s="24" t="e">
        <f>L11&amp;"-"&amp;M8</f>
        <v>#VALUE!</v>
      </c>
      <c r="C8" s="24"/>
      <c r="D8" s="24"/>
      <c r="E8" s="24"/>
      <c r="F8" s="24"/>
      <c r="G8" s="15" t="e">
        <f>UPPER(TEXT(B8,"MMM"))</f>
        <v>#VALUE!</v>
      </c>
      <c r="H8" s="10" t="e">
        <f>TEXT(B8,"YYYY")</f>
        <v>#VALUE!</v>
      </c>
      <c r="I8" s="19" t="s">
        <v>50</v>
      </c>
      <c r="J8" s="25"/>
      <c r="K8" s="25"/>
      <c r="L8" s="19" t="s">
        <v>51</v>
      </c>
      <c r="M8" s="19">
        <v>2016</v>
      </c>
    </row>
    <row r="9" spans="2:13">
      <c r="B9" s="24"/>
      <c r="C9" s="24"/>
      <c r="D9" s="24"/>
      <c r="E9" s="24"/>
      <c r="F9" s="24"/>
      <c r="I9" s="25"/>
      <c r="J9" s="25"/>
      <c r="K9" s="25"/>
      <c r="L9" s="19"/>
      <c r="M9" s="19"/>
    </row>
    <row r="10" spans="2:13">
      <c r="E10" s="16"/>
    </row>
    <row r="11" spans="2:13" hidden="1">
      <c r="B11" s="20" t="e">
        <f>B8-1</f>
        <v>#VALUE!</v>
      </c>
      <c r="C11" s="20"/>
      <c r="D11" s="20"/>
      <c r="E11" s="20"/>
      <c r="F11" s="20"/>
      <c r="G11" s="15" t="e">
        <f>UPPER(TEXT(B11,"MMM"))</f>
        <v>#VALUE!</v>
      </c>
      <c r="H11" s="10" t="e">
        <f>TEXT(B11,"YYYY")</f>
        <v>#VALUE!</v>
      </c>
      <c r="L11" s="10" t="e">
        <f>UPPER(TEXT(DATE(2011,L8,1),"MMM"))</f>
        <v>#VALUE!</v>
      </c>
    </row>
    <row r="15" spans="2:13">
      <c r="H15" s="17"/>
    </row>
    <row r="18" spans="8:8" ht="14">
      <c r="H18" s="18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>
    <pageSetUpPr fitToPage="1"/>
  </sheetPr>
  <dimension ref="A1:B5"/>
  <sheetViews>
    <sheetView showGridLines="0" workbookViewId="0">
      <selection activeCell="A5" sqref="A5:B5"/>
    </sheetView>
  </sheetViews>
  <sheetFormatPr baseColWidth="10" defaultColWidth="9.1640625" defaultRowHeight="13" x14ac:dyDescent="0"/>
  <cols>
    <col min="1" max="1" width="60.1640625" style="1" customWidth="1"/>
    <col min="2" max="2" width="61.83203125" style="1" customWidth="1"/>
    <col min="3" max="16384" width="9.1640625" style="1"/>
  </cols>
  <sheetData>
    <row r="1" spans="1:2" ht="33.75" customHeight="1">
      <c r="A1" s="26" t="s">
        <v>8</v>
      </c>
      <c r="B1" s="26"/>
    </row>
    <row r="2" spans="1:2" ht="47.25" customHeight="1">
      <c r="A2" s="27" t="str">
        <f>"QUARTERLY RETURN ON CURBING OF TRAFFICKING OF WOMEN AND CHILDREN 
FOR "&amp;Index!L8&amp;"-"&amp;Index!M8</f>
        <v>QUARTERLY RETURN ON CURBING OF TRAFFICKING OF WOMEN AND CHILDREN _x000D_FOR Quarter1-2016</v>
      </c>
      <c r="B2" s="27"/>
    </row>
    <row r="3" spans="1:2" ht="35.25" customHeight="1">
      <c r="A3" s="28" t="s">
        <v>28</v>
      </c>
      <c r="B3" s="29"/>
    </row>
    <row r="4" spans="1:2" ht="43.5" customHeight="1">
      <c r="A4" s="5" t="s">
        <v>9</v>
      </c>
      <c r="B4" s="5" t="s">
        <v>29</v>
      </c>
    </row>
    <row r="5" spans="1:2" ht="46.5" customHeight="1">
      <c r="A5" s="48"/>
      <c r="B5" s="48"/>
    </row>
  </sheetData>
  <sheetProtection password="DBD5" sheet="1" objects="1" scenarios="1" formatCells="0" formatColumns="0" formatRows="0"/>
  <protectedRanges>
    <protectedRange sqref="A2:B5" name="Range1"/>
  </protectedRanges>
  <mergeCells count="3">
    <mergeCell ref="A1:B1"/>
    <mergeCell ref="A2:B2"/>
    <mergeCell ref="A3:B3"/>
  </mergeCells>
  <phoneticPr fontId="0" type="noConversion"/>
  <dataValidations count="1">
    <dataValidation type="whole" operator="greaterThanOrEqual" allowBlank="1" showInputMessage="1" showErrorMessage="1" sqref="A5:B5">
      <formula1>0</formula1>
    </dataValidation>
  </dataValidations>
  <printOptions horizontalCentered="1"/>
  <pageMargins left="0.74803149606299213" right="0.31496062992125984" top="0.98425196850393704" bottom="0.98425196850393704" header="0.51181102362204722" footer="0.51181102362204722"/>
  <pageSetup paperSize="9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N24"/>
  <sheetViews>
    <sheetView showGridLines="0" workbookViewId="0">
      <selection activeCell="B7" sqref="B7:N24"/>
    </sheetView>
  </sheetViews>
  <sheetFormatPr baseColWidth="10" defaultColWidth="9.1640625" defaultRowHeight="13" x14ac:dyDescent="0"/>
  <cols>
    <col min="1" max="1" width="23" style="1" customWidth="1"/>
    <col min="2" max="7" width="9.1640625" style="1" customWidth="1"/>
    <col min="8" max="8" width="11.83203125" style="1" customWidth="1"/>
    <col min="9" max="9" width="12.83203125" style="1" customWidth="1"/>
    <col min="10" max="10" width="9.1640625" style="1" customWidth="1"/>
    <col min="11" max="11" width="12" style="1" customWidth="1"/>
    <col min="12" max="12" width="12.83203125" style="1" customWidth="1"/>
    <col min="13" max="13" width="11" style="1" customWidth="1"/>
    <col min="14" max="14" width="9.6640625" style="1" customWidth="1"/>
    <col min="15" max="16384" width="9.1640625" style="1"/>
  </cols>
  <sheetData>
    <row r="1" spans="1:14" ht="18">
      <c r="A1" s="33" t="s">
        <v>27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ht="33.75" customHeight="1">
      <c r="A2" s="27" t="str">
        <f>"QUARTERLY RETURN ON CURBING OF TRAFFICKING OF WOMEN AND CHILDREN 
FOR "&amp;Index!L8&amp;"-"&amp;Index!M8</f>
        <v>QUARTERLY RETURN ON CURBING OF TRAFFICKING OF WOMEN AND CHILDREN _x000D_FOR Quarter1-2016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18.75" customHeight="1">
      <c r="A3" s="30" t="s">
        <v>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1:14" ht="76.5" customHeight="1">
      <c r="A4" s="31" t="s">
        <v>19</v>
      </c>
      <c r="B4" s="31" t="s">
        <v>20</v>
      </c>
      <c r="C4" s="30" t="s">
        <v>1</v>
      </c>
      <c r="D4" s="30"/>
      <c r="E4" s="31" t="s">
        <v>2</v>
      </c>
      <c r="F4" s="30" t="s">
        <v>12</v>
      </c>
      <c r="G4" s="30"/>
      <c r="H4" s="31" t="s">
        <v>3</v>
      </c>
      <c r="I4" s="31" t="s">
        <v>4</v>
      </c>
      <c r="J4" s="30" t="s">
        <v>5</v>
      </c>
      <c r="K4" s="30"/>
      <c r="L4" s="31" t="s">
        <v>21</v>
      </c>
      <c r="M4" s="30" t="s">
        <v>16</v>
      </c>
      <c r="N4" s="30"/>
    </row>
    <row r="5" spans="1:14">
      <c r="A5" s="34"/>
      <c r="B5" s="34"/>
      <c r="C5" s="6" t="s">
        <v>15</v>
      </c>
      <c r="D5" s="6" t="s">
        <v>7</v>
      </c>
      <c r="E5" s="34"/>
      <c r="F5" s="6" t="s">
        <v>15</v>
      </c>
      <c r="G5" s="6" t="s">
        <v>7</v>
      </c>
      <c r="H5" s="34"/>
      <c r="I5" s="34"/>
      <c r="J5" s="6" t="s">
        <v>15</v>
      </c>
      <c r="K5" s="6" t="s">
        <v>7</v>
      </c>
      <c r="L5" s="32"/>
      <c r="M5" s="6" t="s">
        <v>15</v>
      </c>
      <c r="N5" s="6" t="s">
        <v>7</v>
      </c>
    </row>
    <row r="6" spans="1:14" s="2" customFormat="1" ht="19.5" customHeight="1">
      <c r="A6" s="7">
        <v>1</v>
      </c>
      <c r="B6" s="7">
        <v>2</v>
      </c>
      <c r="C6" s="30">
        <v>3</v>
      </c>
      <c r="D6" s="30"/>
      <c r="E6" s="7">
        <v>4</v>
      </c>
      <c r="F6" s="30">
        <v>5</v>
      </c>
      <c r="G6" s="30"/>
      <c r="H6" s="7">
        <v>6</v>
      </c>
      <c r="I6" s="7">
        <v>7</v>
      </c>
      <c r="J6" s="30">
        <v>8</v>
      </c>
      <c r="K6" s="30"/>
      <c r="L6" s="7">
        <v>9</v>
      </c>
      <c r="M6" s="30">
        <v>10</v>
      </c>
      <c r="N6" s="30"/>
    </row>
    <row r="7" spans="1:14" ht="30" customHeight="1">
      <c r="A7" s="8" t="s">
        <v>30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</row>
    <row r="8" spans="1:14" ht="30" customHeight="1">
      <c r="A8" s="8" t="s">
        <v>22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</row>
    <row r="9" spans="1:14" ht="30" customHeight="1">
      <c r="A9" s="8" t="s">
        <v>23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</row>
    <row r="10" spans="1:14" ht="30" customHeight="1">
      <c r="A10" s="8" t="s">
        <v>24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</row>
    <row r="11" spans="1:14" ht="30" customHeight="1">
      <c r="A11" s="8" t="s">
        <v>25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14" ht="30" customHeight="1">
      <c r="A12" s="8" t="s">
        <v>26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</row>
    <row r="13" spans="1:14" ht="30" customHeight="1">
      <c r="A13" s="8" t="s">
        <v>33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</row>
    <row r="14" spans="1:14" ht="30" customHeight="1">
      <c r="A14" s="8" t="s">
        <v>31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</row>
    <row r="15" spans="1:14" ht="30" customHeight="1">
      <c r="A15" s="8" t="s">
        <v>35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</row>
    <row r="16" spans="1:14" ht="30" customHeight="1">
      <c r="A16" s="8" t="s">
        <v>36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</row>
    <row r="17" spans="1:14" ht="30" customHeight="1">
      <c r="A17" s="8" t="s">
        <v>37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</row>
    <row r="18" spans="1:14" ht="30" customHeight="1">
      <c r="A18" s="8" t="s">
        <v>32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</row>
    <row r="19" spans="1:14" ht="30" customHeight="1">
      <c r="A19" s="8" t="s">
        <v>38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</row>
    <row r="20" spans="1:14" ht="30" customHeight="1">
      <c r="A20" s="8" t="s">
        <v>39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</row>
    <row r="21" spans="1:14" ht="30" customHeight="1">
      <c r="A21" s="8" t="s">
        <v>40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</row>
    <row r="22" spans="1:14" ht="30" customHeight="1">
      <c r="A22" s="8" t="s">
        <v>41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</row>
    <row r="23" spans="1:14" ht="30" customHeight="1">
      <c r="A23" s="8" t="s">
        <v>42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</row>
    <row r="24" spans="1:14" ht="30" customHeight="1">
      <c r="A24" s="8" t="s">
        <v>43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</sheetData>
  <sheetProtection password="DBD5" sheet="1" objects="1" scenarios="1" formatCells="0" formatColumns="0" formatRows="0"/>
  <protectedRanges>
    <protectedRange sqref="A2:N24" name="Range1"/>
  </protectedRanges>
  <mergeCells count="17">
    <mergeCell ref="A1:N1"/>
    <mergeCell ref="A4:A5"/>
    <mergeCell ref="B4:B5"/>
    <mergeCell ref="C4:D4"/>
    <mergeCell ref="E4:E5"/>
    <mergeCell ref="M4:N4"/>
    <mergeCell ref="F4:G4"/>
    <mergeCell ref="H4:H5"/>
    <mergeCell ref="I4:I5"/>
    <mergeCell ref="A3:N3"/>
    <mergeCell ref="A2:N2"/>
    <mergeCell ref="J4:K4"/>
    <mergeCell ref="M6:N6"/>
    <mergeCell ref="J6:K6"/>
    <mergeCell ref="C6:D6"/>
    <mergeCell ref="F6:G6"/>
    <mergeCell ref="L4:L5"/>
  </mergeCells>
  <phoneticPr fontId="0" type="noConversion"/>
  <dataValidations count="1">
    <dataValidation type="whole" operator="greaterThanOrEqual" allowBlank="1" showInputMessage="1" showErrorMessage="1" sqref="B7:N24">
      <formula1>0</formula1>
    </dataValidation>
  </dataValidations>
  <printOptions horizontalCentered="1"/>
  <pageMargins left="0.42" right="0.17" top="0.23" bottom="0.28000000000000003" header="0.17" footer="0.17"/>
  <pageSetup paperSize="9" scale="75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/>
  <dimension ref="A1:N7"/>
  <sheetViews>
    <sheetView showGridLines="0" topLeftCell="A2" workbookViewId="0">
      <selection activeCell="A7" sqref="A7:N7"/>
    </sheetView>
  </sheetViews>
  <sheetFormatPr baseColWidth="10" defaultColWidth="9.1640625" defaultRowHeight="13" x14ac:dyDescent="0"/>
  <cols>
    <col min="1" max="1" width="14.6640625" style="1" customWidth="1"/>
    <col min="2" max="2" width="8.1640625" style="1" customWidth="1"/>
    <col min="3" max="3" width="10.5" style="1" customWidth="1"/>
    <col min="4" max="4" width="10.1640625" style="1" customWidth="1"/>
    <col min="5" max="6" width="9.5" style="1" customWidth="1"/>
    <col min="7" max="7" width="13.5" style="1" customWidth="1"/>
    <col min="8" max="8" width="11.1640625" style="1" customWidth="1"/>
    <col min="9" max="9" width="7.6640625" style="1" customWidth="1"/>
    <col min="10" max="10" width="10.1640625" style="1" customWidth="1"/>
    <col min="11" max="11" width="7.83203125" style="1" customWidth="1"/>
    <col min="12" max="12" width="9.6640625" style="1" customWidth="1"/>
    <col min="13" max="13" width="7.1640625" style="1" customWidth="1"/>
    <col min="14" max="14" width="10.33203125" style="1" customWidth="1"/>
    <col min="15" max="16384" width="9.1640625" style="1"/>
  </cols>
  <sheetData>
    <row r="1" spans="1:14" ht="36" customHeight="1">
      <c r="A1" s="37" t="s">
        <v>18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9"/>
    </row>
    <row r="2" spans="1:14" ht="32.25" customHeight="1">
      <c r="A2" s="40" t="str">
        <f>"QUARTERLY RETURN ON CURBING OF TRAFFICKING OF WOMEN AND CHILDREN FOR "&amp;Index!L8&amp;"-"&amp;Index!M8</f>
        <v>QUARTERLY RETURN ON CURBING OF TRAFFICKING OF WOMEN AND CHILDREN FOR Quarter1-2016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1:14" ht="24" customHeight="1">
      <c r="A3" s="45" t="s">
        <v>34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7"/>
    </row>
    <row r="4" spans="1:14" s="3" customFormat="1" ht="63.75" customHeight="1">
      <c r="A4" s="31" t="s">
        <v>10</v>
      </c>
      <c r="B4" s="43" t="s">
        <v>11</v>
      </c>
      <c r="C4" s="44"/>
      <c r="D4" s="31" t="s">
        <v>2</v>
      </c>
      <c r="E4" s="43" t="s">
        <v>12</v>
      </c>
      <c r="F4" s="44"/>
      <c r="G4" s="31" t="s">
        <v>13</v>
      </c>
      <c r="H4" s="31" t="s">
        <v>4</v>
      </c>
      <c r="I4" s="43" t="s">
        <v>14</v>
      </c>
      <c r="J4" s="44"/>
      <c r="K4" s="43" t="s">
        <v>17</v>
      </c>
      <c r="L4" s="44"/>
      <c r="M4" s="43" t="s">
        <v>16</v>
      </c>
      <c r="N4" s="44"/>
    </row>
    <row r="5" spans="1:14" s="3" customFormat="1" ht="21.75" customHeight="1">
      <c r="A5" s="34"/>
      <c r="B5" s="7" t="s">
        <v>15</v>
      </c>
      <c r="C5" s="7" t="s">
        <v>7</v>
      </c>
      <c r="D5" s="34"/>
      <c r="E5" s="7" t="s">
        <v>15</v>
      </c>
      <c r="F5" s="7" t="s">
        <v>7</v>
      </c>
      <c r="G5" s="34"/>
      <c r="H5" s="34"/>
      <c r="I5" s="7" t="s">
        <v>6</v>
      </c>
      <c r="J5" s="7" t="s">
        <v>7</v>
      </c>
      <c r="K5" s="7" t="s">
        <v>6</v>
      </c>
      <c r="L5" s="7" t="s">
        <v>7</v>
      </c>
      <c r="M5" s="7" t="s">
        <v>15</v>
      </c>
      <c r="N5" s="7" t="s">
        <v>7</v>
      </c>
    </row>
    <row r="6" spans="1:14" s="4" customFormat="1" ht="18" customHeight="1">
      <c r="A6" s="9">
        <v>1</v>
      </c>
      <c r="B6" s="35">
        <v>2</v>
      </c>
      <c r="C6" s="36"/>
      <c r="D6" s="9">
        <v>3</v>
      </c>
      <c r="E6" s="35">
        <v>4</v>
      </c>
      <c r="F6" s="36"/>
      <c r="G6" s="9">
        <v>5</v>
      </c>
      <c r="H6" s="9">
        <v>6</v>
      </c>
      <c r="I6" s="35">
        <v>7</v>
      </c>
      <c r="J6" s="36"/>
      <c r="K6" s="35">
        <v>8</v>
      </c>
      <c r="L6" s="36"/>
      <c r="M6" s="35">
        <v>9</v>
      </c>
      <c r="N6" s="36"/>
    </row>
    <row r="7" spans="1:14" ht="55.5" customHeigh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</row>
  </sheetData>
  <sheetProtection password="DBD5" sheet="1" objects="1" scenarios="1" formatCells="0" formatColumns="0" formatRows="0"/>
  <protectedRanges>
    <protectedRange sqref="A2:N7" name="Range1"/>
  </protectedRanges>
  <mergeCells count="17">
    <mergeCell ref="A1:N1"/>
    <mergeCell ref="A2:N2"/>
    <mergeCell ref="E4:F4"/>
    <mergeCell ref="G4:G5"/>
    <mergeCell ref="H4:H5"/>
    <mergeCell ref="A3:N3"/>
    <mergeCell ref="A4:A5"/>
    <mergeCell ref="B4:C4"/>
    <mergeCell ref="I4:J4"/>
    <mergeCell ref="K4:L4"/>
    <mergeCell ref="M4:N4"/>
    <mergeCell ref="D4:D5"/>
    <mergeCell ref="B6:C6"/>
    <mergeCell ref="E6:F6"/>
    <mergeCell ref="I6:J6"/>
    <mergeCell ref="K6:L6"/>
    <mergeCell ref="M6:N6"/>
  </mergeCells>
  <phoneticPr fontId="0" type="noConversion"/>
  <dataValidations count="1">
    <dataValidation type="whole" operator="greaterThanOrEqual" allowBlank="1" showInputMessage="1" showErrorMessage="1" sqref="A7:N7">
      <formula1>0</formula1>
    </dataValidation>
  </dataValidations>
  <printOptions horizontalCentered="1"/>
  <pageMargins left="0.25" right="0.21" top="1" bottom="1" header="0.5" footer="0.5"/>
  <pageSetup scale="95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ITPA_ANN_I</vt:lpstr>
      <vt:lpstr>ITPA_ANN_II</vt:lpstr>
      <vt:lpstr>ITPA_ANN_III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Venkat Dulipalli</cp:lastModifiedBy>
  <cp:lastPrinted>2015-04-28T08:30:02Z</cp:lastPrinted>
  <dcterms:created xsi:type="dcterms:W3CDTF">1996-10-14T23:33:28Z</dcterms:created>
  <dcterms:modified xsi:type="dcterms:W3CDTF">2016-05-16T16:11:59Z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6e219c21-6327-4d21-8f44-438563d32dde</vt:lpwstr>
  </property>
</Properties>
</file>