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430"/>
  <workbookPr filterPrivacy="1" autoCompressPictures="0"/>
  <bookViews>
    <workbookView xWindow="0" yWindow="0" windowWidth="20740" windowHeight="11760"/>
  </bookViews>
  <sheets>
    <sheet name="Index" sheetId="14" r:id="rId1"/>
    <sheet name="Q_ANN_1" sheetId="4" r:id="rId2"/>
    <sheet name="Q_ANN_2" sheetId="12" r:id="rId3"/>
    <sheet name="Q_ANN_3" sheetId="13" r:id="rId4"/>
  </sheets>
  <externalReferences>
    <externalReference r:id="rId5"/>
  </externalReferences>
  <definedNames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3" l="1"/>
  <c r="J14" i="13"/>
  <c r="J17" i="12"/>
  <c r="J16" i="12"/>
  <c r="J11" i="4"/>
  <c r="J10" i="4"/>
  <c r="J5" i="13"/>
  <c r="J5" i="12"/>
  <c r="J7" i="4"/>
  <c r="J6" i="4"/>
  <c r="J5" i="4"/>
  <c r="J6" i="12"/>
  <c r="J7" i="12"/>
  <c r="J8" i="12"/>
  <c r="J9" i="12"/>
  <c r="J10" i="12"/>
  <c r="J11" i="12"/>
  <c r="J12" i="12"/>
  <c r="J13" i="12"/>
  <c r="J6" i="13"/>
  <c r="J7" i="13"/>
  <c r="J8" i="13"/>
  <c r="J9" i="13"/>
  <c r="J10" i="13"/>
  <c r="J11" i="13"/>
  <c r="D12" i="13"/>
  <c r="E12" i="13"/>
  <c r="F12" i="13"/>
  <c r="G12" i="13"/>
  <c r="H12" i="13"/>
  <c r="I12" i="13"/>
  <c r="J12" i="13"/>
  <c r="C12" i="13"/>
  <c r="C8" i="4"/>
  <c r="D14" i="12"/>
  <c r="E14" i="12"/>
  <c r="F14" i="12"/>
  <c r="G14" i="12"/>
  <c r="H14" i="12"/>
  <c r="I14" i="12"/>
  <c r="J14" i="12"/>
  <c r="C14" i="12"/>
  <c r="D8" i="4"/>
  <c r="E8" i="4"/>
  <c r="F8" i="4"/>
  <c r="G8" i="4"/>
  <c r="H8" i="4"/>
  <c r="I8" i="4"/>
  <c r="J8" i="4"/>
  <c r="A1" i="13"/>
  <c r="A1" i="12"/>
  <c r="A1" i="4"/>
  <c r="L11" i="14"/>
  <c r="B8" i="14"/>
  <c r="B11" i="14"/>
  <c r="H11" i="14"/>
  <c r="G11" i="14"/>
  <c r="H8" i="14"/>
  <c r="G8" i="14"/>
  <c r="E3" i="14"/>
  <c r="D3" i="14"/>
  <c r="C3" i="14"/>
  <c r="B3" i="14"/>
</calcChain>
</file>

<file path=xl/sharedStrings.xml><?xml version="1.0" encoding="utf-8"?>
<sst xmlns="http://schemas.openxmlformats.org/spreadsheetml/2006/main" count="84" uniqueCount="46">
  <si>
    <t>Sl.No.</t>
  </si>
  <si>
    <t>Classification of the road</t>
  </si>
  <si>
    <t>TYPE OF ACCIDENTS Annexure-I</t>
  </si>
  <si>
    <t>FATAL</t>
  </si>
  <si>
    <t>GREVIOUS INJURIES</t>
  </si>
  <si>
    <t>MINOR INJURY</t>
  </si>
  <si>
    <t>NON INJURY</t>
  </si>
  <si>
    <t>TOTAL</t>
  </si>
  <si>
    <t>No.of accidents</t>
  </si>
  <si>
    <t>No.of deaths</t>
  </si>
  <si>
    <t>No.of injuries</t>
  </si>
  <si>
    <t>No.of accidents (1+3+5+7)</t>
  </si>
  <si>
    <t>National Highways</t>
  </si>
  <si>
    <t>State Highways</t>
  </si>
  <si>
    <t>Other roads</t>
  </si>
  <si>
    <t>TYPE OF ACCIDENTS Annexure-II</t>
  </si>
  <si>
    <t>Truck/Lorries</t>
  </si>
  <si>
    <t>Buses</t>
  </si>
  <si>
    <t>Mini Buses</t>
  </si>
  <si>
    <t>Three wheelers</t>
  </si>
  <si>
    <t>Two wheelers</t>
  </si>
  <si>
    <t>Other specify</t>
  </si>
  <si>
    <t>TYPE OF ACCIDENTS Annexure-III</t>
  </si>
  <si>
    <t>Fault of drivers</t>
  </si>
  <si>
    <t>Bad road</t>
  </si>
  <si>
    <t>Bad weather</t>
  </si>
  <si>
    <t>Mechnical defect of vehicles</t>
  </si>
  <si>
    <t>Fault of pedistrian</t>
  </si>
  <si>
    <t>Others specify</t>
  </si>
  <si>
    <t>Fault of 
passengers</t>
  </si>
  <si>
    <t>Cars/Jeeps/Taxis</t>
  </si>
  <si>
    <t>Other heavy 
vehicles</t>
  </si>
  <si>
    <t>Vehicles not 
known</t>
  </si>
  <si>
    <t>Sl.
No.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</si>
  <si>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</si>
  <si>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</si>
  <si>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</si>
  <si>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</si>
  <si>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</si>
  <si>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</si>
  <si>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</si>
  <si>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Quarter1</t>
  </si>
  <si>
    <t>Total</t>
  </si>
  <si>
    <t>Q_ANN_1</t>
  </si>
  <si>
    <t>Q_ANN_2</t>
  </si>
  <si>
    <t>Q_ANN_3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</si>
</sst>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7" fillId="4" borderId="1">
      <alignment horizontal="center" vertical="top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8" fillId="0" borderId="0" xfId="5"/>
    <xf numFmtId="0" fontId="9" fillId="0" borderId="0" xfId="5" applyNumberFormat="1" applyFont="1"/>
    <xf numFmtId="0" fontId="9" fillId="0" borderId="0" xfId="5" applyFont="1"/>
    <xf numFmtId="22" fontId="8" fillId="0" borderId="0" xfId="5" applyNumberFormat="1"/>
    <xf numFmtId="0" fontId="10" fillId="0" borderId="1" xfId="5" applyFont="1" applyBorder="1"/>
    <xf numFmtId="0" fontId="8" fillId="0" borderId="0" xfId="5" applyNumberFormat="1"/>
    <xf numFmtId="164" fontId="8" fillId="0" borderId="0" xfId="5" applyNumberFormat="1"/>
    <xf numFmtId="165" fontId="8" fillId="0" borderId="0" xfId="5" applyNumberFormat="1"/>
    <xf numFmtId="0" fontId="13" fillId="0" borderId="0" xfId="5" applyFont="1"/>
    <xf numFmtId="1" fontId="5" fillId="2" borderId="1" xfId="0" applyNumberFormat="1" applyFont="1" applyFill="1" applyBorder="1" applyAlignment="1">
      <alignment horizontal="center" vertical="center" wrapText="1"/>
    </xf>
    <xf numFmtId="1" fontId="4" fillId="6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/>
    </xf>
    <xf numFmtId="1" fontId="14" fillId="7" borderId="4" xfId="0" applyNumberFormat="1" applyFont="1" applyFill="1" applyBorder="1" applyAlignment="1">
      <alignment horizontal="center" vertical="center"/>
    </xf>
    <xf numFmtId="0" fontId="1" fillId="8" borderId="1" xfId="0" applyFont="1" applyFill="1" applyBorder="1"/>
    <xf numFmtId="1" fontId="1" fillId="8" borderId="1" xfId="0" applyNumberFormat="1" applyFont="1" applyFill="1" applyBorder="1" applyAlignment="1">
      <alignment horizontal="center"/>
    </xf>
    <xf numFmtId="0" fontId="11" fillId="5" borderId="1" xfId="5" applyFont="1" applyFill="1" applyBorder="1" applyAlignment="1">
      <alignment horizontal="center" vertical="center"/>
    </xf>
    <xf numFmtId="164" fontId="9" fillId="0" borderId="0" xfId="5" applyNumberFormat="1" applyFont="1" applyAlignment="1">
      <alignment horizontal="center"/>
    </xf>
    <xf numFmtId="0" fontId="9" fillId="0" borderId="0" xfId="5" applyFont="1" applyAlignment="1">
      <alignment horizontal="center" wrapText="1"/>
    </xf>
    <xf numFmtId="0" fontId="9" fillId="0" borderId="0" xfId="5" applyFont="1" applyAlignment="1">
      <alignment horizontal="center"/>
    </xf>
    <xf numFmtId="0" fontId="10" fillId="0" borderId="1" xfId="5" applyFont="1" applyBorder="1" applyAlignment="1">
      <alignment horizontal="center"/>
    </xf>
    <xf numFmtId="164" fontId="11" fillId="0" borderId="0" xfId="5" applyNumberFormat="1" applyFont="1" applyAlignment="1">
      <alignment horizontal="center" vertical="center"/>
    </xf>
    <xf numFmtId="0" fontId="12" fillId="5" borderId="1" xfId="5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Normal" xfId="0" builtinId="0"/>
    <cellStyle name="Normal 2" xfId="5"/>
    <cellStyle name="TableHeading" xfId="6"/>
  </cellStyles>
  <dxfs count="0"/>
  <tableStyles count="1" defaultTableStyle="TableStyleMedium2" defaultPivotStyle="PivotStyleMedium9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RB%20templates%20in%20Website/Month/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L1" sqref="L1:L1048576"/>
    </sheetView>
  </sheetViews>
  <sheetFormatPr baseColWidth="10" defaultColWidth="7.6640625" defaultRowHeight="12" x14ac:dyDescent="0"/>
  <cols>
    <col min="1" max="1" width="0" style="6" hidden="1" customWidth="1"/>
    <col min="2" max="2" width="4.5" style="6" hidden="1" customWidth="1"/>
    <col min="3" max="3" width="8" style="6" hidden="1" customWidth="1"/>
    <col min="4" max="4" width="4.1640625" style="6" hidden="1" customWidth="1"/>
    <col min="5" max="5" width="8" style="6" hidden="1" customWidth="1"/>
    <col min="6" max="6" width="0" style="6" hidden="1" customWidth="1"/>
    <col min="7" max="7" width="6.33203125" style="6" hidden="1" customWidth="1"/>
    <col min="8" max="8" width="10.6640625" style="6" hidden="1" customWidth="1"/>
    <col min="9" max="11" width="7.6640625" style="6"/>
    <col min="12" max="12" width="12.1640625" style="6" bestFit="1" customWidth="1"/>
    <col min="13" max="16384" width="7.6640625" style="6"/>
  </cols>
  <sheetData>
    <row r="1" spans="2:13" ht="14" customHeight="1">
      <c r="B1" s="25" t="s">
        <v>34</v>
      </c>
      <c r="C1" s="25"/>
      <c r="D1" s="25" t="s">
        <v>35</v>
      </c>
      <c r="E1" s="25"/>
    </row>
    <row r="2" spans="2:13" ht="23" customHeight="1">
      <c r="B2" s="25"/>
      <c r="C2" s="25"/>
      <c r="D2" s="25"/>
      <c r="E2" s="25"/>
    </row>
    <row r="3" spans="2:13" ht="13" customHeight="1">
      <c r="B3" s="7" t="e">
        <f>G8</f>
        <v>#VALUE!</v>
      </c>
      <c r="C3" s="7" t="e">
        <f>H8</f>
        <v>#VALUE!</v>
      </c>
      <c r="D3" s="7" t="e">
        <f>G11</f>
        <v>#VALUE!</v>
      </c>
      <c r="E3" s="8" t="e">
        <f>H11</f>
        <v>#VALUE!</v>
      </c>
    </row>
    <row r="4" spans="2:13" ht="18" customHeight="1"/>
    <row r="6" spans="2:13">
      <c r="B6" s="9"/>
    </row>
    <row r="7" spans="2:13" ht="17">
      <c r="B7" s="26" t="s">
        <v>36</v>
      </c>
      <c r="C7" s="26"/>
      <c r="D7" s="26"/>
      <c r="E7" s="26"/>
      <c r="F7" s="26"/>
      <c r="G7" s="26"/>
      <c r="I7" s="27" t="s">
        <v>37</v>
      </c>
      <c r="J7" s="27"/>
      <c r="K7" s="27"/>
      <c r="L7" s="10" t="s">
        <v>38</v>
      </c>
      <c r="M7" s="10" t="s">
        <v>39</v>
      </c>
    </row>
    <row r="8" spans="2:13">
      <c r="B8" s="28" t="e">
        <f>L11&amp;"-"&amp;M8</f>
        <v>#VALUE!</v>
      </c>
      <c r="C8" s="28"/>
      <c r="D8" s="28"/>
      <c r="E8" s="28"/>
      <c r="F8" s="28"/>
      <c r="G8" s="11" t="e">
        <f>UPPER(TEXT(B8,"MMM"))</f>
        <v>#VALUE!</v>
      </c>
      <c r="H8" s="6" t="e">
        <f>TEXT(B8,"YYYY")</f>
        <v>#VALUE!</v>
      </c>
      <c r="I8" s="23" t="s">
        <v>40</v>
      </c>
      <c r="J8" s="29"/>
      <c r="K8" s="29"/>
      <c r="L8" s="23" t="s">
        <v>41</v>
      </c>
      <c r="M8" s="23">
        <v>2016</v>
      </c>
    </row>
    <row r="9" spans="2:13">
      <c r="B9" s="28"/>
      <c r="C9" s="28"/>
      <c r="D9" s="28"/>
      <c r="E9" s="28"/>
      <c r="F9" s="28"/>
      <c r="I9" s="29"/>
      <c r="J9" s="29"/>
      <c r="K9" s="29"/>
      <c r="L9" s="23"/>
      <c r="M9" s="23"/>
    </row>
    <row r="10" spans="2:13">
      <c r="E10" s="12"/>
    </row>
    <row r="11" spans="2:13" hidden="1">
      <c r="B11" s="24" t="e">
        <f>B8-1</f>
        <v>#VALUE!</v>
      </c>
      <c r="C11" s="24"/>
      <c r="D11" s="24"/>
      <c r="E11" s="24"/>
      <c r="F11" s="24"/>
      <c r="G11" s="11" t="e">
        <f>UPPER(TEXT(B11,"MMM"))</f>
        <v>#VALUE!</v>
      </c>
      <c r="H11" s="6" t="e">
        <f>TEXT(B11,"YYYY")</f>
        <v>#VALUE!</v>
      </c>
      <c r="L11" s="6" t="e">
        <f>UPPER(TEXT(DATE(2011,L8,1),"MMM"))</f>
        <v>#VALUE!</v>
      </c>
    </row>
    <row r="15" spans="2:13">
      <c r="H15" s="13"/>
    </row>
    <row r="18" spans="8:8" ht="14">
      <c r="H18" s="14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A2" workbookViewId="0">
      <selection activeCell="I10" sqref="I10:J11"/>
    </sheetView>
  </sheetViews>
  <sheetFormatPr baseColWidth="10" defaultColWidth="8.83203125" defaultRowHeight="15" x14ac:dyDescent="0"/>
  <cols>
    <col min="1" max="1" width="7.5" style="1" customWidth="1"/>
    <col min="2" max="2" width="23.33203125" style="1" bestFit="1" customWidth="1"/>
    <col min="3" max="9" width="10.5" style="1" customWidth="1"/>
    <col min="10" max="10" width="12" style="1" customWidth="1"/>
    <col min="11" max="16384" width="8.83203125" style="1"/>
  </cols>
  <sheetData>
    <row r="1" spans="1:10" ht="38.25" customHeight="1">
      <c r="A1" s="32" t="str">
        <f>"DETAILS OF ROAD ACCIDENTS FOR THE "&amp;Index!L8&amp;"-"&amp;Index!M8</f>
        <v>DETAILS OF ROAD ACCIDENTS FOR THE Quarter1-2016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20.25" customHeight="1">
      <c r="A2" s="33" t="s">
        <v>0</v>
      </c>
      <c r="B2" s="33" t="s">
        <v>1</v>
      </c>
      <c r="C2" s="34" t="s">
        <v>2</v>
      </c>
      <c r="D2" s="35"/>
      <c r="E2" s="35"/>
      <c r="F2" s="35"/>
      <c r="G2" s="35"/>
      <c r="H2" s="35"/>
      <c r="I2" s="35"/>
      <c r="J2" s="36"/>
    </row>
    <row r="3" spans="1:10" ht="30">
      <c r="A3" s="33"/>
      <c r="B3" s="33"/>
      <c r="C3" s="33" t="s">
        <v>3</v>
      </c>
      <c r="D3" s="33"/>
      <c r="E3" s="33" t="s">
        <v>4</v>
      </c>
      <c r="F3" s="33"/>
      <c r="G3" s="33" t="s">
        <v>5</v>
      </c>
      <c r="H3" s="33"/>
      <c r="I3" s="2" t="s">
        <v>6</v>
      </c>
      <c r="J3" s="2" t="s">
        <v>7</v>
      </c>
    </row>
    <row r="4" spans="1:10" ht="64.25" customHeight="1">
      <c r="A4" s="33"/>
      <c r="B4" s="33"/>
      <c r="C4" s="2" t="s">
        <v>8</v>
      </c>
      <c r="D4" s="2" t="s">
        <v>9</v>
      </c>
      <c r="E4" s="2" t="s">
        <v>8</v>
      </c>
      <c r="F4" s="2" t="s">
        <v>10</v>
      </c>
      <c r="G4" s="2" t="s">
        <v>8</v>
      </c>
      <c r="H4" s="2" t="s">
        <v>10</v>
      </c>
      <c r="I4" s="2" t="s">
        <v>8</v>
      </c>
      <c r="J4" s="2" t="s">
        <v>11</v>
      </c>
    </row>
    <row r="5" spans="1:10" ht="34.5" customHeight="1">
      <c r="A5" s="2">
        <v>1</v>
      </c>
      <c r="B5" s="3" t="s">
        <v>12</v>
      </c>
      <c r="C5" s="15"/>
      <c r="D5" s="15"/>
      <c r="E5" s="15"/>
      <c r="F5" s="15"/>
      <c r="G5" s="15"/>
      <c r="H5" s="15"/>
      <c r="I5" s="15"/>
      <c r="J5" s="16">
        <f>C5+E5+G5+I5</f>
        <v>0</v>
      </c>
    </row>
    <row r="6" spans="1:10" ht="31.5" customHeight="1">
      <c r="A6" s="2">
        <v>2</v>
      </c>
      <c r="B6" s="3" t="s">
        <v>13</v>
      </c>
      <c r="C6" s="15"/>
      <c r="D6" s="15"/>
      <c r="E6" s="15"/>
      <c r="F6" s="15"/>
      <c r="G6" s="15"/>
      <c r="H6" s="15"/>
      <c r="I6" s="15"/>
      <c r="J6" s="16">
        <f>C6+E6+G6+I6</f>
        <v>0</v>
      </c>
    </row>
    <row r="7" spans="1:10" ht="33" customHeight="1">
      <c r="A7" s="2">
        <v>3</v>
      </c>
      <c r="B7" s="3" t="s">
        <v>14</v>
      </c>
      <c r="C7" s="15"/>
      <c r="D7" s="15"/>
      <c r="E7" s="15"/>
      <c r="F7" s="15"/>
      <c r="G7" s="15"/>
      <c r="H7" s="15"/>
      <c r="I7" s="15"/>
      <c r="J7" s="16">
        <f>C7+E7+G7+I7</f>
        <v>0</v>
      </c>
    </row>
    <row r="8" spans="1:10" ht="36" customHeight="1">
      <c r="A8" s="30" t="s">
        <v>42</v>
      </c>
      <c r="B8" s="31"/>
      <c r="C8" s="17">
        <f>SUM(C5:C7)</f>
        <v>0</v>
      </c>
      <c r="D8" s="17">
        <f t="shared" ref="D8:J8" si="0">SUM(D5:D7)</f>
        <v>0</v>
      </c>
      <c r="E8" s="17">
        <f t="shared" si="0"/>
        <v>0</v>
      </c>
      <c r="F8" s="17">
        <f t="shared" si="0"/>
        <v>0</v>
      </c>
      <c r="G8" s="17">
        <f t="shared" si="0"/>
        <v>0</v>
      </c>
      <c r="H8" s="17">
        <f t="shared" si="0"/>
        <v>0</v>
      </c>
      <c r="I8" s="17">
        <f t="shared" si="0"/>
        <v>0</v>
      </c>
      <c r="J8" s="17">
        <f t="shared" si="0"/>
        <v>0</v>
      </c>
    </row>
    <row r="10" spans="1:10">
      <c r="I10" s="21" t="s">
        <v>44</v>
      </c>
      <c r="J10" s="22">
        <f>Q_ANN_2!J14</f>
        <v>0</v>
      </c>
    </row>
    <row r="11" spans="1:10">
      <c r="I11" s="21" t="s">
        <v>45</v>
      </c>
      <c r="J11" s="22">
        <f>Q_ANN_3!J12</f>
        <v>0</v>
      </c>
    </row>
  </sheetData>
  <sheetProtection password="DBD5" sheet="1" objects="1" scenarios="1" formatCells="0" formatColumns="0" formatRows="0"/>
  <protectedRanges>
    <protectedRange sqref="A1:J7" name="Range1"/>
  </protectedRanges>
  <mergeCells count="8">
    <mergeCell ref="A8:B8"/>
    <mergeCell ref="A1:J1"/>
    <mergeCell ref="A2:A4"/>
    <mergeCell ref="B2:B4"/>
    <mergeCell ref="C2:J2"/>
    <mergeCell ref="C3:D3"/>
    <mergeCell ref="E3:F3"/>
    <mergeCell ref="G3:H3"/>
  </mergeCells>
  <dataValidations count="1">
    <dataValidation type="whole" operator="greaterThanOrEqual" allowBlank="1" showInputMessage="1" showErrorMessage="1" sqref="C5:J7">
      <formula1>0</formula1>
    </dataValidation>
  </dataValidations>
  <printOptions horizontalCentered="1"/>
  <pageMargins left="0.25" right="0.16" top="1.06" bottom="0.74803149606299202" header="0.31496062992126" footer="0.31496062992126"/>
  <pageSetup paperSize="9" scale="8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SheetLayoutView="100" workbookViewId="0">
      <selection activeCell="L15" sqref="L15"/>
    </sheetView>
  </sheetViews>
  <sheetFormatPr baseColWidth="10" defaultColWidth="8.83203125" defaultRowHeight="15" x14ac:dyDescent="0"/>
  <cols>
    <col min="1" max="1" width="7.5" style="1" customWidth="1"/>
    <col min="2" max="2" width="22.1640625" style="1" customWidth="1"/>
    <col min="3" max="9" width="12" style="1" customWidth="1"/>
    <col min="10" max="10" width="13.5" style="1" customWidth="1"/>
    <col min="11" max="16384" width="8.83203125" style="1"/>
  </cols>
  <sheetData>
    <row r="1" spans="1:10" ht="36" customHeight="1">
      <c r="A1" s="32" t="str">
        <f>"DETAILS OF ROAD ACCIDENTS FOR THE "&amp;Index!L8&amp;"-"&amp;Index!M8</f>
        <v>DETAILS OF ROAD ACCIDENTS FOR THE Quarter1-2016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22.5" customHeight="1">
      <c r="A2" s="33" t="s">
        <v>0</v>
      </c>
      <c r="B2" s="33" t="s">
        <v>1</v>
      </c>
      <c r="C2" s="34" t="s">
        <v>15</v>
      </c>
      <c r="D2" s="35"/>
      <c r="E2" s="35"/>
      <c r="F2" s="35"/>
      <c r="G2" s="35"/>
      <c r="H2" s="35"/>
      <c r="I2" s="35"/>
      <c r="J2" s="36"/>
    </row>
    <row r="3" spans="1:10">
      <c r="A3" s="33"/>
      <c r="B3" s="33"/>
      <c r="C3" s="33" t="s">
        <v>3</v>
      </c>
      <c r="D3" s="33"/>
      <c r="E3" s="33" t="s">
        <v>4</v>
      </c>
      <c r="F3" s="33"/>
      <c r="G3" s="33" t="s">
        <v>5</v>
      </c>
      <c r="H3" s="33"/>
      <c r="I3" s="2" t="s">
        <v>6</v>
      </c>
      <c r="J3" s="2" t="s">
        <v>7</v>
      </c>
    </row>
    <row r="4" spans="1:10" ht="74.5" customHeight="1">
      <c r="A4" s="33"/>
      <c r="B4" s="33"/>
      <c r="C4" s="2" t="s">
        <v>8</v>
      </c>
      <c r="D4" s="2" t="s">
        <v>9</v>
      </c>
      <c r="E4" s="2" t="s">
        <v>8</v>
      </c>
      <c r="F4" s="2" t="s">
        <v>10</v>
      </c>
      <c r="G4" s="2" t="s">
        <v>8</v>
      </c>
      <c r="H4" s="2" t="s">
        <v>10</v>
      </c>
      <c r="I4" s="2" t="s">
        <v>8</v>
      </c>
      <c r="J4" s="2" t="s">
        <v>11</v>
      </c>
    </row>
    <row r="5" spans="1:10" ht="33.75" customHeight="1">
      <c r="A5" s="4">
        <v>1</v>
      </c>
      <c r="B5" s="5" t="s">
        <v>16</v>
      </c>
      <c r="C5" s="18"/>
      <c r="D5" s="18"/>
      <c r="E5" s="18"/>
      <c r="F5" s="18"/>
      <c r="G5" s="18"/>
      <c r="H5" s="18"/>
      <c r="I5" s="18"/>
      <c r="J5" s="19">
        <f>C5+E5+G5+I5</f>
        <v>0</v>
      </c>
    </row>
    <row r="6" spans="1:10" ht="33.75" customHeight="1">
      <c r="A6" s="4">
        <v>2</v>
      </c>
      <c r="B6" s="5" t="s">
        <v>17</v>
      </c>
      <c r="C6" s="18"/>
      <c r="D6" s="18"/>
      <c r="E6" s="18"/>
      <c r="F6" s="18"/>
      <c r="G6" s="18"/>
      <c r="H6" s="18"/>
      <c r="I6" s="18"/>
      <c r="J6" s="19">
        <f t="shared" ref="J6:J13" si="0">C6+E6+G6+I6</f>
        <v>0</v>
      </c>
    </row>
    <row r="7" spans="1:10" ht="33.75" customHeight="1">
      <c r="A7" s="4">
        <v>3</v>
      </c>
      <c r="B7" s="5" t="s">
        <v>18</v>
      </c>
      <c r="C7" s="18"/>
      <c r="D7" s="18"/>
      <c r="E7" s="18"/>
      <c r="F7" s="18"/>
      <c r="G7" s="18"/>
      <c r="H7" s="18"/>
      <c r="I7" s="18"/>
      <c r="J7" s="19">
        <f t="shared" si="0"/>
        <v>0</v>
      </c>
    </row>
    <row r="8" spans="1:10" ht="33.75" customHeight="1">
      <c r="A8" s="4">
        <v>4</v>
      </c>
      <c r="B8" s="5" t="s">
        <v>30</v>
      </c>
      <c r="C8" s="18"/>
      <c r="D8" s="18"/>
      <c r="E8" s="18"/>
      <c r="F8" s="18"/>
      <c r="G8" s="18"/>
      <c r="H8" s="18"/>
      <c r="I8" s="18"/>
      <c r="J8" s="19">
        <f t="shared" si="0"/>
        <v>0</v>
      </c>
    </row>
    <row r="9" spans="1:10" ht="33.75" customHeight="1">
      <c r="A9" s="4">
        <v>5</v>
      </c>
      <c r="B9" s="5" t="s">
        <v>19</v>
      </c>
      <c r="C9" s="18"/>
      <c r="D9" s="18"/>
      <c r="E9" s="18"/>
      <c r="F9" s="18"/>
      <c r="G9" s="18"/>
      <c r="H9" s="18"/>
      <c r="I9" s="18"/>
      <c r="J9" s="19">
        <f t="shared" si="0"/>
        <v>0</v>
      </c>
    </row>
    <row r="10" spans="1:10" ht="33.75" customHeight="1">
      <c r="A10" s="4">
        <v>6</v>
      </c>
      <c r="B10" s="5" t="s">
        <v>20</v>
      </c>
      <c r="C10" s="18"/>
      <c r="D10" s="18"/>
      <c r="E10" s="18"/>
      <c r="F10" s="18"/>
      <c r="G10" s="18"/>
      <c r="H10" s="18"/>
      <c r="I10" s="18"/>
      <c r="J10" s="19">
        <f t="shared" si="0"/>
        <v>0</v>
      </c>
    </row>
    <row r="11" spans="1:10" ht="33.75" customHeight="1">
      <c r="A11" s="4">
        <v>7</v>
      </c>
      <c r="B11" s="3" t="s">
        <v>31</v>
      </c>
      <c r="C11" s="18"/>
      <c r="D11" s="18"/>
      <c r="E11" s="18"/>
      <c r="F11" s="18"/>
      <c r="G11" s="18"/>
      <c r="H11" s="18"/>
      <c r="I11" s="18"/>
      <c r="J11" s="19">
        <f t="shared" si="0"/>
        <v>0</v>
      </c>
    </row>
    <row r="12" spans="1:10" ht="33.75" customHeight="1">
      <c r="A12" s="4">
        <v>8</v>
      </c>
      <c r="B12" s="3" t="s">
        <v>32</v>
      </c>
      <c r="C12" s="18"/>
      <c r="D12" s="18"/>
      <c r="E12" s="18"/>
      <c r="F12" s="18"/>
      <c r="G12" s="18"/>
      <c r="H12" s="18"/>
      <c r="I12" s="18"/>
      <c r="J12" s="19">
        <f t="shared" si="0"/>
        <v>0</v>
      </c>
    </row>
    <row r="13" spans="1:10" ht="33.75" customHeight="1">
      <c r="A13" s="4">
        <v>9</v>
      </c>
      <c r="B13" s="5" t="s">
        <v>21</v>
      </c>
      <c r="C13" s="18"/>
      <c r="D13" s="18"/>
      <c r="E13" s="18"/>
      <c r="F13" s="18"/>
      <c r="G13" s="18"/>
      <c r="H13" s="18"/>
      <c r="I13" s="18"/>
      <c r="J13" s="19">
        <f t="shared" si="0"/>
        <v>0</v>
      </c>
    </row>
    <row r="14" spans="1:10" ht="43" customHeight="1">
      <c r="A14" s="37" t="s">
        <v>42</v>
      </c>
      <c r="B14" s="38"/>
      <c r="C14" s="20">
        <f>SUM(C5:C13)</f>
        <v>0</v>
      </c>
      <c r="D14" s="20">
        <f t="shared" ref="D14:J14" si="1">SUM(D5:D13)</f>
        <v>0</v>
      </c>
      <c r="E14" s="20">
        <f t="shared" si="1"/>
        <v>0</v>
      </c>
      <c r="F14" s="20">
        <f t="shared" si="1"/>
        <v>0</v>
      </c>
      <c r="G14" s="20">
        <f t="shared" si="1"/>
        <v>0</v>
      </c>
      <c r="H14" s="20">
        <f t="shared" si="1"/>
        <v>0</v>
      </c>
      <c r="I14" s="20">
        <f t="shared" si="1"/>
        <v>0</v>
      </c>
      <c r="J14" s="20">
        <f t="shared" si="1"/>
        <v>0</v>
      </c>
    </row>
    <row r="16" spans="1:10">
      <c r="I16" s="21" t="s">
        <v>43</v>
      </c>
      <c r="J16" s="22">
        <f>Q_ANN_1!J8</f>
        <v>0</v>
      </c>
    </row>
    <row r="17" spans="9:10">
      <c r="I17" s="21" t="s">
        <v>45</v>
      </c>
      <c r="J17" s="22">
        <f>Q_ANN_3!J12</f>
        <v>0</v>
      </c>
    </row>
  </sheetData>
  <sheetProtection password="DBD5" sheet="1" objects="1" scenarios="1" formatCells="0" formatColumns="0"/>
  <protectedRanges>
    <protectedRange sqref="A1:J13" name="Range1"/>
  </protectedRanges>
  <mergeCells count="8">
    <mergeCell ref="A14:B14"/>
    <mergeCell ref="A1:J1"/>
    <mergeCell ref="A2:A4"/>
    <mergeCell ref="B2:B4"/>
    <mergeCell ref="C2:J2"/>
    <mergeCell ref="C3:D3"/>
    <mergeCell ref="E3:F3"/>
    <mergeCell ref="G3:H3"/>
  </mergeCells>
  <dataValidations count="1">
    <dataValidation type="whole" operator="greaterThanOrEqual" allowBlank="1" showInputMessage="1" showErrorMessage="1" sqref="C5:J13">
      <formula1>0</formula1>
    </dataValidation>
  </dataValidations>
  <pageMargins left="0.35433070866141736" right="0.23622047244094491" top="0.74803149606299213" bottom="0.74803149606299213" header="0.31496062992125984" footer="0.31496062992125984"/>
  <pageSetup paperSize="9" scale="7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2" sqref="C12"/>
    </sheetView>
  </sheetViews>
  <sheetFormatPr baseColWidth="10" defaultColWidth="8.83203125" defaultRowHeight="15" x14ac:dyDescent="0"/>
  <cols>
    <col min="1" max="1" width="6.6640625" style="1" customWidth="1"/>
    <col min="2" max="2" width="18.83203125" style="1" customWidth="1"/>
    <col min="3" max="3" width="11.6640625" style="1" customWidth="1"/>
    <col min="4" max="9" width="12.1640625" style="1" customWidth="1"/>
    <col min="10" max="10" width="12.5" style="1" customWidth="1"/>
    <col min="11" max="16384" width="8.83203125" style="1"/>
  </cols>
  <sheetData>
    <row r="1" spans="1:10" ht="35.25" customHeight="1">
      <c r="A1" s="32" t="str">
        <f>"DETAILS OF ROAD ACCIDENTS FOR THE "&amp;Index!L8&amp;"-"&amp;Index!M8</f>
        <v>DETAILS OF ROAD ACCIDENTS FOR THE Quarter1-2016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23.25" customHeight="1">
      <c r="A2" s="33" t="s">
        <v>33</v>
      </c>
      <c r="B2" s="33" t="s">
        <v>1</v>
      </c>
      <c r="C2" s="34" t="s">
        <v>22</v>
      </c>
      <c r="D2" s="35"/>
      <c r="E2" s="35"/>
      <c r="F2" s="35"/>
      <c r="G2" s="35"/>
      <c r="H2" s="35"/>
      <c r="I2" s="35"/>
      <c r="J2" s="36"/>
    </row>
    <row r="3" spans="1:10">
      <c r="A3" s="33"/>
      <c r="B3" s="33"/>
      <c r="C3" s="33" t="s">
        <v>3</v>
      </c>
      <c r="D3" s="33"/>
      <c r="E3" s="33" t="s">
        <v>4</v>
      </c>
      <c r="F3" s="33"/>
      <c r="G3" s="33" t="s">
        <v>5</v>
      </c>
      <c r="H3" s="33"/>
      <c r="I3" s="2" t="s">
        <v>6</v>
      </c>
      <c r="J3" s="2" t="s">
        <v>7</v>
      </c>
    </row>
    <row r="4" spans="1:10" ht="77" customHeight="1">
      <c r="A4" s="33"/>
      <c r="B4" s="33"/>
      <c r="C4" s="2" t="s">
        <v>8</v>
      </c>
      <c r="D4" s="2" t="s">
        <v>9</v>
      </c>
      <c r="E4" s="2" t="s">
        <v>8</v>
      </c>
      <c r="F4" s="2" t="s">
        <v>10</v>
      </c>
      <c r="G4" s="2" t="s">
        <v>8</v>
      </c>
      <c r="H4" s="2" t="s">
        <v>10</v>
      </c>
      <c r="I4" s="2" t="s">
        <v>8</v>
      </c>
      <c r="J4" s="2" t="s">
        <v>11</v>
      </c>
    </row>
    <row r="5" spans="1:10" ht="39.75" customHeight="1">
      <c r="A5" s="2">
        <v>1</v>
      </c>
      <c r="B5" s="3" t="s">
        <v>23</v>
      </c>
      <c r="C5" s="15"/>
      <c r="D5" s="15"/>
      <c r="E5" s="15"/>
      <c r="F5" s="15"/>
      <c r="G5" s="15"/>
      <c r="H5" s="15"/>
      <c r="I5" s="15"/>
      <c r="J5" s="16">
        <f>C5+E5+G5+I5</f>
        <v>0</v>
      </c>
    </row>
    <row r="6" spans="1:10" ht="39.75" customHeight="1">
      <c r="A6" s="2">
        <v>2</v>
      </c>
      <c r="B6" s="3" t="s">
        <v>29</v>
      </c>
      <c r="C6" s="15"/>
      <c r="D6" s="15"/>
      <c r="E6" s="15"/>
      <c r="F6" s="15"/>
      <c r="G6" s="15"/>
      <c r="H6" s="15"/>
      <c r="I6" s="15"/>
      <c r="J6" s="16">
        <f t="shared" ref="J6:J11" si="0">C6+E6+G6+I6</f>
        <v>0</v>
      </c>
    </row>
    <row r="7" spans="1:10" ht="39.75" customHeight="1">
      <c r="A7" s="2">
        <v>3</v>
      </c>
      <c r="B7" s="3" t="s">
        <v>24</v>
      </c>
      <c r="C7" s="15"/>
      <c r="D7" s="15"/>
      <c r="E7" s="15"/>
      <c r="F7" s="15"/>
      <c r="G7" s="15"/>
      <c r="H7" s="15"/>
      <c r="I7" s="15"/>
      <c r="J7" s="16">
        <f t="shared" si="0"/>
        <v>0</v>
      </c>
    </row>
    <row r="8" spans="1:10" ht="39.75" customHeight="1">
      <c r="A8" s="2">
        <v>4</v>
      </c>
      <c r="B8" s="3" t="s">
        <v>25</v>
      </c>
      <c r="C8" s="15"/>
      <c r="D8" s="15"/>
      <c r="E8" s="15"/>
      <c r="F8" s="15"/>
      <c r="G8" s="15"/>
      <c r="H8" s="15"/>
      <c r="I8" s="15"/>
      <c r="J8" s="16">
        <f t="shared" si="0"/>
        <v>0</v>
      </c>
    </row>
    <row r="9" spans="1:10" ht="51" customHeight="1">
      <c r="A9" s="2">
        <v>5</v>
      </c>
      <c r="B9" s="3" t="s">
        <v>26</v>
      </c>
      <c r="C9" s="15"/>
      <c r="D9" s="15"/>
      <c r="E9" s="15"/>
      <c r="F9" s="15"/>
      <c r="G9" s="15"/>
      <c r="H9" s="15"/>
      <c r="I9" s="15"/>
      <c r="J9" s="16">
        <f t="shared" si="0"/>
        <v>0</v>
      </c>
    </row>
    <row r="10" spans="1:10" ht="39.75" customHeight="1">
      <c r="A10" s="2">
        <v>6</v>
      </c>
      <c r="B10" s="3" t="s">
        <v>27</v>
      </c>
      <c r="C10" s="15"/>
      <c r="D10" s="15"/>
      <c r="E10" s="15"/>
      <c r="F10" s="15"/>
      <c r="G10" s="15"/>
      <c r="H10" s="15"/>
      <c r="I10" s="15"/>
      <c r="J10" s="16">
        <f t="shared" si="0"/>
        <v>0</v>
      </c>
    </row>
    <row r="11" spans="1:10" ht="39.75" customHeight="1">
      <c r="A11" s="2">
        <v>7</v>
      </c>
      <c r="B11" s="3" t="s">
        <v>28</v>
      </c>
      <c r="C11" s="15"/>
      <c r="D11" s="15"/>
      <c r="E11" s="15"/>
      <c r="F11" s="15"/>
      <c r="G11" s="15"/>
      <c r="H11" s="15"/>
      <c r="I11" s="15"/>
      <c r="J11" s="16">
        <f t="shared" si="0"/>
        <v>0</v>
      </c>
    </row>
    <row r="12" spans="1:10" ht="53" customHeight="1">
      <c r="A12" s="37" t="s">
        <v>42</v>
      </c>
      <c r="B12" s="38"/>
      <c r="C12" s="20">
        <f>SUM(C5:C11)</f>
        <v>0</v>
      </c>
      <c r="D12" s="20">
        <f t="shared" ref="D12:J12" si="1">SUM(D5:D11)</f>
        <v>0</v>
      </c>
      <c r="E12" s="20">
        <f t="shared" si="1"/>
        <v>0</v>
      </c>
      <c r="F12" s="20">
        <f t="shared" si="1"/>
        <v>0</v>
      </c>
      <c r="G12" s="20">
        <f t="shared" si="1"/>
        <v>0</v>
      </c>
      <c r="H12" s="20">
        <f t="shared" si="1"/>
        <v>0</v>
      </c>
      <c r="I12" s="20">
        <f t="shared" si="1"/>
        <v>0</v>
      </c>
      <c r="J12" s="20">
        <f t="shared" si="1"/>
        <v>0</v>
      </c>
    </row>
    <row r="14" spans="1:10">
      <c r="I14" s="21" t="s">
        <v>43</v>
      </c>
      <c r="J14" s="22">
        <f>Q_ANN_1!J8</f>
        <v>0</v>
      </c>
    </row>
    <row r="15" spans="1:10">
      <c r="I15" s="21" t="s">
        <v>44</v>
      </c>
      <c r="J15" s="22">
        <f>Q_ANN_2!J14</f>
        <v>0</v>
      </c>
    </row>
  </sheetData>
  <sheetProtection password="DBD5" sheet="1" objects="1" scenarios="1" formatCells="0" formatColumns="0" formatRows="0"/>
  <protectedRanges>
    <protectedRange sqref="A1:J11" name="Range1"/>
  </protectedRanges>
  <mergeCells count="8">
    <mergeCell ref="A12:B12"/>
    <mergeCell ref="A1:J1"/>
    <mergeCell ref="A2:A4"/>
    <mergeCell ref="B2:B4"/>
    <mergeCell ref="C2:J2"/>
    <mergeCell ref="C3:D3"/>
    <mergeCell ref="E3:F3"/>
    <mergeCell ref="G3:H3"/>
  </mergeCells>
  <dataValidations count="1">
    <dataValidation type="whole" operator="greaterThanOrEqual" allowBlank="1" showInputMessage="1" showErrorMessage="1" sqref="C5:J11">
      <formula1>0</formula1>
    </dataValidation>
  </dataValidations>
  <printOptions horizontalCentered="1"/>
  <pageMargins left="0.35433070866141736" right="0.27559055118110237" top="0.74803149606299213" bottom="0.74803149606299213" header="0.31496062992125984" footer="0.31496062992125984"/>
  <pageSetup paperSize="9" scale="7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Q_ANN_1</vt:lpstr>
      <vt:lpstr>Q_ANN_2</vt:lpstr>
      <vt:lpstr>Q_ANN_3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2016-10-04T10:57:00Z</dcterms:modified>
</cp:coreProperties>
</file>