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 gallego\Downloads\"/>
    </mc:Choice>
  </mc:AlternateContent>
  <xr:revisionPtr revIDLastSave="0" documentId="8_{3055AF8B-0D7F-4916-8E2E-8697F7D2E5A1}" xr6:coauthVersionLast="47" xr6:coauthVersionMax="47" xr10:uidLastSave="{00000000-0000-0000-0000-000000000000}"/>
  <bookViews>
    <workbookView xWindow="-120" yWindow="-120" windowWidth="20730" windowHeight="11040" activeTab="2" xr2:uid="{30658170-DD66-4683-8C04-2B5B2377E6B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8" i="3" l="1"/>
  <c r="U107" i="3"/>
  <c r="U106" i="3"/>
  <c r="U105" i="3"/>
  <c r="U108" i="3" s="1"/>
  <c r="T98" i="3"/>
  <c r="U98" i="3" s="1"/>
  <c r="T97" i="3"/>
  <c r="U97" i="3" s="1"/>
  <c r="T96" i="3"/>
  <c r="U96" i="3" s="1"/>
  <c r="T89" i="3"/>
  <c r="U89" i="3" s="1"/>
  <c r="T88" i="3"/>
  <c r="U88" i="3" s="1"/>
  <c r="T87" i="3"/>
  <c r="U87" i="3" s="1"/>
  <c r="U90" i="3" s="1"/>
  <c r="T80" i="3"/>
  <c r="U80" i="3" s="1"/>
  <c r="T79" i="3"/>
  <c r="U79" i="3" s="1"/>
  <c r="T78" i="3"/>
  <c r="U78" i="3" s="1"/>
  <c r="U81" i="3" s="1"/>
  <c r="T72" i="3"/>
  <c r="U71" i="3"/>
  <c r="U70" i="3"/>
  <c r="U69" i="3"/>
  <c r="U72" i="3" s="1"/>
  <c r="T61" i="3"/>
  <c r="U61" i="3" s="1"/>
  <c r="T60" i="3"/>
  <c r="U60" i="3" s="1"/>
  <c r="T59" i="3"/>
  <c r="U59" i="3" s="1"/>
  <c r="U62" i="3" s="1"/>
  <c r="T52" i="3"/>
  <c r="U52" i="3" s="1"/>
  <c r="T51" i="3"/>
  <c r="U51" i="3" s="1"/>
  <c r="T50" i="3"/>
  <c r="U50" i="3" s="1"/>
  <c r="T44" i="3"/>
  <c r="U44" i="3" s="1"/>
  <c r="T43" i="3"/>
  <c r="U43" i="3" s="1"/>
  <c r="T42" i="3"/>
  <c r="U42" i="3" s="1"/>
  <c r="U45" i="3" s="1"/>
  <c r="T36" i="3"/>
  <c r="U35" i="3"/>
  <c r="U34" i="3"/>
  <c r="U33" i="3"/>
  <c r="U36" i="3" s="1"/>
  <c r="T26" i="3"/>
  <c r="U26" i="3" s="1"/>
  <c r="T25" i="3"/>
  <c r="U25" i="3" s="1"/>
  <c r="T24" i="3"/>
  <c r="U24" i="3" s="1"/>
  <c r="T17" i="3"/>
  <c r="U17" i="3" s="1"/>
  <c r="T16" i="3"/>
  <c r="U16" i="3" s="1"/>
  <c r="T15" i="3"/>
  <c r="U15" i="3" s="1"/>
  <c r="T10" i="3"/>
  <c r="U10" i="3" s="1"/>
  <c r="T9" i="3"/>
  <c r="U9" i="3" s="1"/>
  <c r="T8" i="3"/>
  <c r="U8" i="3" s="1"/>
  <c r="U11" i="3" s="1"/>
  <c r="U97" i="2"/>
  <c r="U96" i="2"/>
  <c r="U95" i="2"/>
  <c r="T87" i="2"/>
  <c r="U87" i="2" s="1"/>
  <c r="T86" i="2"/>
  <c r="U86" i="2" s="1"/>
  <c r="T85" i="2"/>
  <c r="T88" i="2" s="1"/>
  <c r="T77" i="2"/>
  <c r="U77" i="2" s="1"/>
  <c r="T76" i="2"/>
  <c r="U76" i="2" s="1"/>
  <c r="T75" i="2"/>
  <c r="U75" i="2" s="1"/>
  <c r="T68" i="2"/>
  <c r="U68" i="2" s="1"/>
  <c r="T67" i="2"/>
  <c r="U67" i="2" s="1"/>
  <c r="T66" i="2"/>
  <c r="U66" i="2" s="1"/>
  <c r="T61" i="2"/>
  <c r="U61" i="2" s="1"/>
  <c r="T60" i="2"/>
  <c r="U60" i="2" s="1"/>
  <c r="T59" i="2"/>
  <c r="U59" i="2" s="1"/>
  <c r="T52" i="2"/>
  <c r="U52" i="2" s="1"/>
  <c r="T51" i="2"/>
  <c r="U51" i="2" s="1"/>
  <c r="T50" i="2"/>
  <c r="U50" i="2" s="1"/>
  <c r="T45" i="2"/>
  <c r="U45" i="2" s="1"/>
  <c r="T44" i="2"/>
  <c r="U44" i="2" s="1"/>
  <c r="T43" i="2"/>
  <c r="U43" i="2" s="1"/>
  <c r="T37" i="2"/>
  <c r="U37" i="2" s="1"/>
  <c r="T36" i="2"/>
  <c r="U36" i="2" s="1"/>
  <c r="T35" i="2"/>
  <c r="U35" i="2" s="1"/>
  <c r="T28" i="2"/>
  <c r="U28" i="2" s="1"/>
  <c r="T27" i="2"/>
  <c r="U27" i="2" s="1"/>
  <c r="T26" i="2"/>
  <c r="U26" i="2" s="1"/>
  <c r="T21" i="2"/>
  <c r="U21" i="2" s="1"/>
  <c r="T20" i="2"/>
  <c r="U20" i="2" s="1"/>
  <c r="T19" i="2"/>
  <c r="U19" i="2" s="1"/>
  <c r="T14" i="2"/>
  <c r="U14" i="2" s="1"/>
  <c r="T13" i="2"/>
  <c r="U13" i="2" s="1"/>
  <c r="T12" i="2"/>
  <c r="U12" i="2" s="1"/>
  <c r="T7" i="2"/>
  <c r="U7" i="2" s="1"/>
  <c r="T6" i="2"/>
  <c r="U6" i="2" s="1"/>
  <c r="T5" i="2"/>
  <c r="U5" i="2" s="1"/>
  <c r="Z83" i="1"/>
  <c r="Z84" i="1"/>
  <c r="Z82" i="1"/>
  <c r="Z100" i="1"/>
  <c r="AA100" i="1" s="1"/>
  <c r="Z99" i="1"/>
  <c r="AA99" i="1" s="1"/>
  <c r="Z98" i="1"/>
  <c r="Z92" i="1"/>
  <c r="AA92" i="1" s="1"/>
  <c r="Z91" i="1"/>
  <c r="AA91" i="1" s="1"/>
  <c r="Z90" i="1"/>
  <c r="Z93" i="1" s="1"/>
  <c r="AA84" i="1"/>
  <c r="AA83" i="1"/>
  <c r="AA82" i="1"/>
  <c r="Y76" i="1"/>
  <c r="Z76" i="1" s="1"/>
  <c r="Y75" i="1"/>
  <c r="Z75" i="1" s="1"/>
  <c r="Z74" i="1"/>
  <c r="Y74" i="1"/>
  <c r="W41" i="1"/>
  <c r="W42" i="1"/>
  <c r="W43" i="1" s="1"/>
  <c r="W40" i="1"/>
  <c r="X40" i="1" s="1"/>
  <c r="X49" i="1"/>
  <c r="Y49" i="1" s="1"/>
  <c r="X50" i="1"/>
  <c r="Y50" i="1" s="1"/>
  <c r="X48" i="1"/>
  <c r="Y48" i="1" s="1"/>
  <c r="X57" i="1"/>
  <c r="X58" i="1"/>
  <c r="X56" i="1"/>
  <c r="Y56" i="1" s="1"/>
  <c r="X65" i="1"/>
  <c r="Y65" i="1" s="1"/>
  <c r="X66" i="1"/>
  <c r="X64" i="1"/>
  <c r="Y64" i="1" s="1"/>
  <c r="Y66" i="1"/>
  <c r="X41" i="1"/>
  <c r="X42" i="1"/>
  <c r="Y57" i="1"/>
  <c r="Y58" i="1"/>
  <c r="U27" i="3" l="1"/>
  <c r="U18" i="3"/>
  <c r="U99" i="3"/>
  <c r="T99" i="3"/>
  <c r="T90" i="3"/>
  <c r="T81" i="3"/>
  <c r="T62" i="3"/>
  <c r="U53" i="3"/>
  <c r="T53" i="3"/>
  <c r="T45" i="3"/>
  <c r="T27" i="3"/>
  <c r="T18" i="3"/>
  <c r="T11" i="3"/>
  <c r="U38" i="2"/>
  <c r="U98" i="2"/>
  <c r="U62" i="2"/>
  <c r="U85" i="2"/>
  <c r="U88" i="2" s="1"/>
  <c r="T98" i="2"/>
  <c r="U29" i="2"/>
  <c r="U22" i="2"/>
  <c r="U8" i="2"/>
  <c r="U78" i="2"/>
  <c r="T78" i="2"/>
  <c r="U69" i="2"/>
  <c r="T69" i="2"/>
  <c r="T62" i="2"/>
  <c r="U53" i="2"/>
  <c r="T53" i="2"/>
  <c r="U46" i="2"/>
  <c r="T46" i="2"/>
  <c r="T38" i="2"/>
  <c r="T29" i="2"/>
  <c r="T22" i="2"/>
  <c r="U15" i="2"/>
  <c r="T15" i="2"/>
  <c r="T8" i="2"/>
  <c r="Y77" i="1"/>
  <c r="Z101" i="1"/>
  <c r="AA85" i="1"/>
  <c r="Z77" i="1"/>
  <c r="AA90" i="1"/>
  <c r="AA93" i="1" s="1"/>
  <c r="AA98" i="1"/>
  <c r="AA101" i="1" s="1"/>
  <c r="Z85" i="1"/>
  <c r="X51" i="1"/>
  <c r="X43" i="1"/>
  <c r="Y51" i="1"/>
  <c r="Y59" i="1"/>
  <c r="X59" i="1"/>
  <c r="X67" i="1"/>
  <c r="Y67" i="1"/>
</calcChain>
</file>

<file path=xl/sharedStrings.xml><?xml version="1.0" encoding="utf-8"?>
<sst xmlns="http://schemas.openxmlformats.org/spreadsheetml/2006/main" count="998" uniqueCount="82">
  <si>
    <t>Persona</t>
  </si>
  <si>
    <t>Calorias necesarias por día</t>
  </si>
  <si>
    <t>1921.01</t>
  </si>
  <si>
    <t>DESAYUNO</t>
  </si>
  <si>
    <t>Alimento</t>
  </si>
  <si>
    <t>Porción</t>
  </si>
  <si>
    <t>huevos</t>
  </si>
  <si>
    <t>queso</t>
  </si>
  <si>
    <t>chocolate</t>
  </si>
  <si>
    <t>Calorias por gramo</t>
  </si>
  <si>
    <t>Total en Gr</t>
  </si>
  <si>
    <t>Total en Cal</t>
  </si>
  <si>
    <t>Proteina</t>
  </si>
  <si>
    <t>6.24</t>
  </si>
  <si>
    <t>18.72</t>
  </si>
  <si>
    <t>6.3</t>
  </si>
  <si>
    <t>12.6</t>
  </si>
  <si>
    <t>8.8</t>
  </si>
  <si>
    <t>45.12</t>
  </si>
  <si>
    <t>180.48</t>
  </si>
  <si>
    <t>Carbohidratos</t>
  </si>
  <si>
    <t>0.43</t>
  </si>
  <si>
    <t>1.29</t>
  </si>
  <si>
    <t>29.9</t>
  </si>
  <si>
    <t>68.19</t>
  </si>
  <si>
    <t>272.76</t>
  </si>
  <si>
    <t>Grasas</t>
  </si>
  <si>
    <t>6.76</t>
  </si>
  <si>
    <t>20.28</t>
  </si>
  <si>
    <t>7.5</t>
  </si>
  <si>
    <t>5.47</t>
  </si>
  <si>
    <t>45.75</t>
  </si>
  <si>
    <t>411.75</t>
  </si>
  <si>
    <t>159.06</t>
  </si>
  <si>
    <t>864.99</t>
  </si>
  <si>
    <t>Pan Blanco</t>
  </si>
  <si>
    <t>ALMUERZO</t>
  </si>
  <si>
    <t>COMIDA</t>
  </si>
  <si>
    <t>MERIENDAS</t>
  </si>
  <si>
    <t>Arroz</t>
  </si>
  <si>
    <t>Pollo</t>
  </si>
  <si>
    <t>Yuca</t>
  </si>
  <si>
    <t>Ensalada Mx</t>
  </si>
  <si>
    <t>Chocolate</t>
  </si>
  <si>
    <t>Pan</t>
  </si>
  <si>
    <t>Huevo</t>
  </si>
  <si>
    <t>Yogurt</t>
  </si>
  <si>
    <t>Chocorramo</t>
  </si>
  <si>
    <t>1,525,68</t>
  </si>
  <si>
    <t>Yamit Leandro Fonseca</t>
  </si>
  <si>
    <t>Pasta</t>
  </si>
  <si>
    <t>Papas fritas</t>
  </si>
  <si>
    <t>Café</t>
  </si>
  <si>
    <t>Bon yurt</t>
  </si>
  <si>
    <t xml:space="preserve">Cereal </t>
  </si>
  <si>
    <t>Leche</t>
  </si>
  <si>
    <t>Carne</t>
  </si>
  <si>
    <t>Ensalada</t>
  </si>
  <si>
    <t>Cereal</t>
  </si>
  <si>
    <t>Karoll Vasquez</t>
  </si>
  <si>
    <t>HUEVOS FRITOS</t>
  </si>
  <si>
    <t>PAN</t>
  </si>
  <si>
    <t>Chocolate con leche</t>
  </si>
  <si>
    <t>MERIENDA</t>
  </si>
  <si>
    <t>frijoles</t>
  </si>
  <si>
    <t>arroz</t>
  </si>
  <si>
    <t>huevo frito</t>
  </si>
  <si>
    <t>chicles</t>
  </si>
  <si>
    <t>yogurt de fresa</t>
  </si>
  <si>
    <t>papas fritas</t>
  </si>
  <si>
    <t>huevo cocido</t>
  </si>
  <si>
    <t>chocolate con leche</t>
  </si>
  <si>
    <t>torta de banano</t>
  </si>
  <si>
    <t>carne</t>
  </si>
  <si>
    <t>jugo de lulo</t>
  </si>
  <si>
    <t>pan</t>
  </si>
  <si>
    <t>aguapanela</t>
  </si>
  <si>
    <t>galletas saladas</t>
  </si>
  <si>
    <t>arvejas</t>
  </si>
  <si>
    <t>café con leche</t>
  </si>
  <si>
    <t>Magaly Oviedo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</si>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</sst>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right" vertical="center"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13C8-69D8-44D2-8D2E-3C6E65E4F3B2}">
  <dimension ref="B3:AA102"/>
  <sheetViews>
    <sheetView zoomScale="53" zoomScaleNormal="53" workbookViewId="0">
      <selection activeCell="V4" sqref="V4"/>
    </sheetView>
  </sheetViews>
  <sheetFormatPr baseColWidth="10" defaultRowHeight="15" x14ac:dyDescent="0.25"/>
  <sheetData>
    <row r="3" spans="2:23" ht="15.75" thickBot="1" x14ac:dyDescent="0.3"/>
    <row r="4" spans="2:23" ht="30" customHeight="1" thickBot="1" x14ac:dyDescent="0.3">
      <c r="B4" s="1" t="s">
        <v>0</v>
      </c>
      <c r="C4" s="22" t="s">
        <v>49</v>
      </c>
      <c r="D4" s="23"/>
      <c r="E4" s="24"/>
      <c r="F4" s="2"/>
      <c r="G4" s="25" t="s">
        <v>1</v>
      </c>
      <c r="H4" s="26"/>
      <c r="I4" s="3">
        <v>2570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5" t="s">
        <v>2</v>
      </c>
      <c r="W4" s="6"/>
    </row>
    <row r="5" spans="2:23" ht="15.75" thickBot="1" x14ac:dyDescent="0.3"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6"/>
      <c r="U5" s="6"/>
      <c r="V5" s="6"/>
      <c r="W5" s="6"/>
    </row>
    <row r="6" spans="2:23" ht="15.75" thickBot="1" x14ac:dyDescent="0.3">
      <c r="B6" s="6"/>
      <c r="C6" s="8" t="s">
        <v>3</v>
      </c>
      <c r="D6" s="9" t="s">
        <v>4</v>
      </c>
      <c r="E6" s="9" t="s">
        <v>5</v>
      </c>
      <c r="F6" s="9" t="s">
        <v>4</v>
      </c>
      <c r="G6" s="9" t="s">
        <v>5</v>
      </c>
      <c r="H6" s="9" t="s">
        <v>4</v>
      </c>
      <c r="I6" s="9" t="s">
        <v>5</v>
      </c>
      <c r="J6" s="9" t="s">
        <v>4</v>
      </c>
      <c r="K6" s="9" t="s">
        <v>5</v>
      </c>
      <c r="L6" s="9" t="s">
        <v>4</v>
      </c>
      <c r="M6" s="9" t="s">
        <v>5</v>
      </c>
      <c r="N6" s="9" t="s">
        <v>4</v>
      </c>
      <c r="O6" s="9" t="s">
        <v>5</v>
      </c>
      <c r="P6" s="9" t="s">
        <v>4</v>
      </c>
      <c r="Q6" s="9" t="s">
        <v>5</v>
      </c>
      <c r="R6" s="9" t="s">
        <v>4</v>
      </c>
      <c r="S6" s="9" t="s">
        <v>5</v>
      </c>
      <c r="T6" s="7"/>
      <c r="U6" s="7"/>
      <c r="V6" s="7"/>
      <c r="W6" s="6"/>
    </row>
    <row r="7" spans="2:23" ht="30.75" thickBot="1" x14ac:dyDescent="0.3">
      <c r="B7" s="10"/>
      <c r="C7" s="11"/>
      <c r="D7" s="12" t="s">
        <v>6</v>
      </c>
      <c r="E7" s="9">
        <v>3</v>
      </c>
      <c r="F7" s="12" t="s">
        <v>35</v>
      </c>
      <c r="G7" s="9">
        <v>2</v>
      </c>
      <c r="H7" s="12" t="s">
        <v>7</v>
      </c>
      <c r="I7" s="9">
        <v>2</v>
      </c>
      <c r="J7" s="12" t="s">
        <v>8</v>
      </c>
      <c r="K7" s="9">
        <v>1</v>
      </c>
      <c r="L7" s="13"/>
      <c r="M7" s="13"/>
      <c r="N7" s="13"/>
      <c r="O7" s="13"/>
      <c r="P7" s="13"/>
      <c r="Q7" s="13"/>
      <c r="R7" s="13"/>
      <c r="S7" s="13"/>
      <c r="T7" s="9" t="s">
        <v>9</v>
      </c>
      <c r="U7" s="9" t="s">
        <v>10</v>
      </c>
      <c r="V7" s="9" t="s">
        <v>11</v>
      </c>
      <c r="W7" s="6"/>
    </row>
    <row r="8" spans="2:23" ht="15.75" thickBot="1" x14ac:dyDescent="0.3">
      <c r="B8" s="10"/>
      <c r="C8" s="9" t="s">
        <v>12</v>
      </c>
      <c r="D8" s="9" t="s">
        <v>13</v>
      </c>
      <c r="E8" s="14" t="s">
        <v>14</v>
      </c>
      <c r="F8" s="9">
        <v>7.64</v>
      </c>
      <c r="G8" s="14">
        <v>15.28</v>
      </c>
      <c r="H8" s="9" t="s">
        <v>15</v>
      </c>
      <c r="I8" s="14" t="s">
        <v>16</v>
      </c>
      <c r="J8" s="9" t="s">
        <v>17</v>
      </c>
      <c r="K8" s="14" t="s">
        <v>17</v>
      </c>
      <c r="L8" s="13"/>
      <c r="M8" s="14">
        <v>0</v>
      </c>
      <c r="N8" s="13"/>
      <c r="O8" s="14">
        <v>0</v>
      </c>
      <c r="P8" s="13"/>
      <c r="Q8" s="14">
        <v>0</v>
      </c>
      <c r="R8" s="13"/>
      <c r="S8" s="14">
        <v>0</v>
      </c>
      <c r="T8" s="15">
        <v>4</v>
      </c>
      <c r="U8" s="16" t="s">
        <v>18</v>
      </c>
      <c r="V8" s="16" t="s">
        <v>19</v>
      </c>
      <c r="W8" s="6"/>
    </row>
    <row r="9" spans="2:23" ht="30.75" thickBot="1" x14ac:dyDescent="0.3">
      <c r="B9" s="10"/>
      <c r="C9" s="9" t="s">
        <v>20</v>
      </c>
      <c r="D9" s="9" t="s">
        <v>21</v>
      </c>
      <c r="E9" s="14" t="s">
        <v>22</v>
      </c>
      <c r="F9" s="9">
        <v>50.61</v>
      </c>
      <c r="G9" s="14">
        <v>37</v>
      </c>
      <c r="H9" s="9">
        <v>0</v>
      </c>
      <c r="I9" s="14">
        <v>0</v>
      </c>
      <c r="J9" s="9" t="s">
        <v>23</v>
      </c>
      <c r="K9" s="14" t="s">
        <v>23</v>
      </c>
      <c r="L9" s="13"/>
      <c r="M9" s="14">
        <v>0</v>
      </c>
      <c r="N9" s="13"/>
      <c r="O9" s="14">
        <v>0</v>
      </c>
      <c r="P9" s="13"/>
      <c r="Q9" s="14">
        <v>0</v>
      </c>
      <c r="R9" s="13"/>
      <c r="S9" s="14">
        <v>0</v>
      </c>
      <c r="T9" s="15">
        <v>4</v>
      </c>
      <c r="U9" s="16" t="s">
        <v>24</v>
      </c>
      <c r="V9" s="16" t="s">
        <v>25</v>
      </c>
      <c r="W9" s="6"/>
    </row>
    <row r="10" spans="2:23" ht="15.75" thickBot="1" x14ac:dyDescent="0.3">
      <c r="B10" s="10"/>
      <c r="C10" s="9" t="s">
        <v>26</v>
      </c>
      <c r="D10" s="9" t="s">
        <v>27</v>
      </c>
      <c r="E10" s="14" t="s">
        <v>28</v>
      </c>
      <c r="F10" s="9">
        <v>3</v>
      </c>
      <c r="G10" s="14">
        <v>5</v>
      </c>
      <c r="H10" s="9" t="s">
        <v>29</v>
      </c>
      <c r="I10" s="14">
        <v>15</v>
      </c>
      <c r="J10" s="9" t="s">
        <v>30</v>
      </c>
      <c r="K10" s="14" t="s">
        <v>30</v>
      </c>
      <c r="L10" s="13"/>
      <c r="M10" s="14">
        <v>0</v>
      </c>
      <c r="N10" s="13"/>
      <c r="O10" s="14">
        <v>0</v>
      </c>
      <c r="P10" s="13"/>
      <c r="Q10" s="14">
        <v>0</v>
      </c>
      <c r="R10" s="13"/>
      <c r="S10" s="14">
        <v>0</v>
      </c>
      <c r="T10" s="15">
        <v>9</v>
      </c>
      <c r="U10" s="16" t="s">
        <v>31</v>
      </c>
      <c r="V10" s="16" t="s">
        <v>32</v>
      </c>
      <c r="W10" s="6"/>
    </row>
    <row r="11" spans="2:23" ht="15.75" thickBo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8" t="s">
        <v>33</v>
      </c>
      <c r="V11" s="20" t="s">
        <v>34</v>
      </c>
      <c r="W11" s="6"/>
    </row>
    <row r="12" spans="2:23" ht="15.75" thickBo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0"/>
      <c r="U12" s="19"/>
      <c r="V12" s="21"/>
      <c r="W12" s="6"/>
    </row>
    <row r="13" spans="2:23" ht="15.75" thickBot="1" x14ac:dyDescent="0.3">
      <c r="B13" s="6"/>
      <c r="C13" s="6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  <c r="V13" s="17"/>
      <c r="W13" s="17"/>
    </row>
    <row r="14" spans="2:23" ht="15.75" thickBot="1" x14ac:dyDescent="0.3">
      <c r="C14" s="6"/>
      <c r="D14" s="8" t="s">
        <v>36</v>
      </c>
      <c r="E14" s="9" t="s">
        <v>4</v>
      </c>
      <c r="F14" s="9" t="s">
        <v>5</v>
      </c>
      <c r="G14" s="9" t="s">
        <v>4</v>
      </c>
      <c r="H14" s="9" t="s">
        <v>5</v>
      </c>
      <c r="I14" s="9" t="s">
        <v>4</v>
      </c>
      <c r="J14" s="9" t="s">
        <v>5</v>
      </c>
      <c r="K14" s="9" t="s">
        <v>4</v>
      </c>
      <c r="L14" s="9" t="s">
        <v>5</v>
      </c>
      <c r="M14" s="9" t="s">
        <v>4</v>
      </c>
      <c r="N14" s="9" t="s">
        <v>5</v>
      </c>
      <c r="O14" s="9" t="s">
        <v>4</v>
      </c>
      <c r="P14" s="9" t="s">
        <v>5</v>
      </c>
      <c r="Q14" s="9" t="s">
        <v>4</v>
      </c>
      <c r="R14" s="9" t="s">
        <v>5</v>
      </c>
      <c r="S14" s="9" t="s">
        <v>4</v>
      </c>
      <c r="T14" s="9" t="s">
        <v>5</v>
      </c>
      <c r="U14" s="7"/>
      <c r="V14" s="7"/>
      <c r="W14" s="7"/>
    </row>
    <row r="15" spans="2:23" ht="30.75" thickBot="1" x14ac:dyDescent="0.3">
      <c r="C15" s="10"/>
      <c r="D15" s="11"/>
      <c r="E15" s="13" t="s">
        <v>39</v>
      </c>
      <c r="F15" s="13">
        <v>1</v>
      </c>
      <c r="G15" s="13" t="s">
        <v>40</v>
      </c>
      <c r="H15" s="13">
        <v>1</v>
      </c>
      <c r="I15" s="13" t="s">
        <v>41</v>
      </c>
      <c r="J15" s="13">
        <v>3</v>
      </c>
      <c r="K15" s="13" t="s">
        <v>42</v>
      </c>
      <c r="L15" s="13">
        <v>1</v>
      </c>
      <c r="M15" s="13"/>
      <c r="N15" s="13"/>
      <c r="O15" s="13"/>
      <c r="P15" s="13"/>
      <c r="Q15" s="13"/>
      <c r="R15" s="13"/>
      <c r="S15" s="13"/>
      <c r="T15" s="13"/>
      <c r="U15" s="9" t="s">
        <v>9</v>
      </c>
      <c r="V15" s="9" t="s">
        <v>10</v>
      </c>
      <c r="W15" s="9" t="s">
        <v>11</v>
      </c>
    </row>
    <row r="16" spans="2:23" ht="15.75" thickBot="1" x14ac:dyDescent="0.3">
      <c r="C16" s="10"/>
      <c r="D16" s="9" t="s">
        <v>12</v>
      </c>
      <c r="E16" s="13">
        <v>2.66</v>
      </c>
      <c r="F16" s="14">
        <v>2.66</v>
      </c>
      <c r="G16" s="13">
        <v>29.55</v>
      </c>
      <c r="H16" s="14">
        <v>29.55</v>
      </c>
      <c r="I16" s="13">
        <v>1.19</v>
      </c>
      <c r="J16" s="14">
        <v>3.57</v>
      </c>
      <c r="K16" s="13">
        <v>3.64</v>
      </c>
      <c r="L16" s="14">
        <v>3.64</v>
      </c>
      <c r="M16" s="13"/>
      <c r="N16" s="14">
        <v>0</v>
      </c>
      <c r="O16" s="13"/>
      <c r="P16" s="14">
        <v>0</v>
      </c>
      <c r="Q16" s="13"/>
      <c r="R16" s="14">
        <v>0</v>
      </c>
      <c r="S16" s="13"/>
      <c r="T16" s="14">
        <v>0</v>
      </c>
      <c r="U16" s="15">
        <v>4</v>
      </c>
      <c r="V16" s="16">
        <v>39.42</v>
      </c>
      <c r="W16" s="16">
        <v>157.68</v>
      </c>
    </row>
    <row r="17" spans="3:23" ht="30.75" thickBot="1" x14ac:dyDescent="0.3">
      <c r="C17" s="10"/>
      <c r="D17" s="9" t="s">
        <v>20</v>
      </c>
      <c r="E17" s="13">
        <v>27.9</v>
      </c>
      <c r="F17" s="14">
        <v>27.9</v>
      </c>
      <c r="G17" s="13">
        <v>0</v>
      </c>
      <c r="H17" s="14">
        <v>0</v>
      </c>
      <c r="I17" s="13">
        <v>32.4</v>
      </c>
      <c r="J17" s="14">
        <v>97.2</v>
      </c>
      <c r="K17" s="13">
        <v>5.52</v>
      </c>
      <c r="L17" s="14">
        <v>5.52</v>
      </c>
      <c r="M17" s="13"/>
      <c r="N17" s="14">
        <v>0</v>
      </c>
      <c r="O17" s="13"/>
      <c r="P17" s="14">
        <v>0</v>
      </c>
      <c r="Q17" s="13"/>
      <c r="R17" s="14">
        <v>0</v>
      </c>
      <c r="S17" s="13"/>
      <c r="T17" s="14">
        <v>0</v>
      </c>
      <c r="U17" s="15">
        <v>4</v>
      </c>
      <c r="V17" s="16">
        <v>130.62</v>
      </c>
      <c r="W17" s="16">
        <v>522.17999999999995</v>
      </c>
    </row>
    <row r="18" spans="3:23" ht="15.75" thickBot="1" x14ac:dyDescent="0.3">
      <c r="C18" s="10"/>
      <c r="D18" s="9" t="s">
        <v>26</v>
      </c>
      <c r="E18" s="13">
        <v>0.28000000000000003</v>
      </c>
      <c r="F18" s="14">
        <v>0.28000000000000003</v>
      </c>
      <c r="G18" s="13">
        <v>7.72</v>
      </c>
      <c r="H18" s="14">
        <v>7.72</v>
      </c>
      <c r="I18" s="13">
        <v>14.33</v>
      </c>
      <c r="J18" s="14">
        <v>42.99</v>
      </c>
      <c r="K18" s="13">
        <v>11.6</v>
      </c>
      <c r="L18" s="14">
        <v>42.99</v>
      </c>
      <c r="M18" s="13"/>
      <c r="N18" s="14">
        <v>0</v>
      </c>
      <c r="O18" s="13"/>
      <c r="P18" s="14">
        <v>0</v>
      </c>
      <c r="Q18" s="13"/>
      <c r="R18" s="14">
        <v>0</v>
      </c>
      <c r="S18" s="13"/>
      <c r="T18" s="14">
        <v>0</v>
      </c>
      <c r="U18" s="15">
        <v>9</v>
      </c>
      <c r="V18" s="16">
        <v>93.98</v>
      </c>
      <c r="W18" s="16">
        <v>845.82</v>
      </c>
    </row>
    <row r="19" spans="3:23" ht="15.75" thickBot="1" x14ac:dyDescent="0.3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8">
        <v>264.02</v>
      </c>
      <c r="W19" s="20" t="s">
        <v>48</v>
      </c>
    </row>
    <row r="20" spans="3:23" ht="15.75" thickBot="1" x14ac:dyDescent="0.3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9"/>
      <c r="W20" s="21"/>
    </row>
    <row r="21" spans="3:23" ht="15.75" thickBot="1" x14ac:dyDescent="0.3">
      <c r="C21" s="6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6"/>
      <c r="V21" s="6"/>
      <c r="W21" s="6"/>
    </row>
    <row r="22" spans="3:23" ht="15.75" thickBot="1" x14ac:dyDescent="0.3">
      <c r="C22" s="6"/>
      <c r="D22" s="8" t="s">
        <v>37</v>
      </c>
      <c r="E22" s="9" t="s">
        <v>4</v>
      </c>
      <c r="F22" s="9" t="s">
        <v>5</v>
      </c>
      <c r="G22" s="9" t="s">
        <v>4</v>
      </c>
      <c r="H22" s="9" t="s">
        <v>5</v>
      </c>
      <c r="I22" s="9" t="s">
        <v>4</v>
      </c>
      <c r="J22" s="9" t="s">
        <v>5</v>
      </c>
      <c r="K22" s="9" t="s">
        <v>4</v>
      </c>
      <c r="L22" s="9" t="s">
        <v>5</v>
      </c>
      <c r="M22" s="9" t="s">
        <v>4</v>
      </c>
      <c r="N22" s="9" t="s">
        <v>5</v>
      </c>
      <c r="O22" s="9" t="s">
        <v>4</v>
      </c>
      <c r="P22" s="9" t="s">
        <v>5</v>
      </c>
      <c r="Q22" s="9" t="s">
        <v>4</v>
      </c>
      <c r="R22" s="9" t="s">
        <v>5</v>
      </c>
      <c r="S22" s="9" t="s">
        <v>4</v>
      </c>
      <c r="T22" s="9" t="s">
        <v>5</v>
      </c>
      <c r="U22" s="7"/>
      <c r="V22" s="7"/>
      <c r="W22" s="7"/>
    </row>
    <row r="23" spans="3:23" ht="30.75" thickBot="1" x14ac:dyDescent="0.3">
      <c r="C23" s="10"/>
      <c r="D23" s="11"/>
      <c r="E23" s="13" t="s">
        <v>43</v>
      </c>
      <c r="F23" s="9">
        <v>1</v>
      </c>
      <c r="G23" s="13" t="s">
        <v>44</v>
      </c>
      <c r="H23" s="9">
        <v>2</v>
      </c>
      <c r="I23" s="13" t="s">
        <v>45</v>
      </c>
      <c r="J23" s="9">
        <v>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 t="s">
        <v>9</v>
      </c>
      <c r="V23" s="9" t="s">
        <v>10</v>
      </c>
      <c r="W23" s="9" t="s">
        <v>11</v>
      </c>
    </row>
    <row r="24" spans="3:23" ht="15.75" thickBot="1" x14ac:dyDescent="0.3">
      <c r="C24" s="10"/>
      <c r="D24" s="9" t="s">
        <v>12</v>
      </c>
      <c r="E24" s="9" t="s">
        <v>17</v>
      </c>
      <c r="F24" s="14" t="s">
        <v>17</v>
      </c>
      <c r="G24" s="9">
        <v>7.64</v>
      </c>
      <c r="H24" s="14">
        <v>15.28</v>
      </c>
      <c r="I24" s="9" t="s">
        <v>13</v>
      </c>
      <c r="J24" s="14" t="s">
        <v>14</v>
      </c>
      <c r="K24" s="13"/>
      <c r="L24" s="14">
        <v>0</v>
      </c>
      <c r="M24" s="13"/>
      <c r="N24" s="14">
        <v>0</v>
      </c>
      <c r="O24" s="13"/>
      <c r="P24" s="14">
        <v>0</v>
      </c>
      <c r="Q24" s="13"/>
      <c r="R24" s="14">
        <v>0</v>
      </c>
      <c r="S24" s="13"/>
      <c r="T24" s="14">
        <v>0</v>
      </c>
      <c r="U24" s="15">
        <v>4</v>
      </c>
      <c r="V24" s="16">
        <v>42.8</v>
      </c>
      <c r="W24" s="16">
        <v>171.2</v>
      </c>
    </row>
    <row r="25" spans="3:23" ht="30.75" thickBot="1" x14ac:dyDescent="0.3">
      <c r="C25" s="10"/>
      <c r="D25" s="9" t="s">
        <v>20</v>
      </c>
      <c r="E25" s="9" t="s">
        <v>23</v>
      </c>
      <c r="F25" s="14" t="s">
        <v>23</v>
      </c>
      <c r="G25" s="9">
        <v>50.61</v>
      </c>
      <c r="H25" s="14">
        <v>37</v>
      </c>
      <c r="I25" s="9" t="s">
        <v>21</v>
      </c>
      <c r="J25" s="14" t="s">
        <v>22</v>
      </c>
      <c r="K25" s="13"/>
      <c r="L25" s="14">
        <v>0</v>
      </c>
      <c r="M25" s="13"/>
      <c r="N25" s="14">
        <v>0</v>
      </c>
      <c r="O25" s="13"/>
      <c r="P25" s="14">
        <v>0</v>
      </c>
      <c r="Q25" s="13"/>
      <c r="R25" s="14">
        <v>0</v>
      </c>
      <c r="S25" s="13"/>
      <c r="T25" s="14">
        <v>0</v>
      </c>
      <c r="U25" s="15">
        <v>4</v>
      </c>
      <c r="V25" s="16">
        <v>68.19</v>
      </c>
      <c r="W25" s="16">
        <v>272.76</v>
      </c>
    </row>
    <row r="26" spans="3:23" ht="15.75" thickBot="1" x14ac:dyDescent="0.3">
      <c r="C26" s="10"/>
      <c r="D26" s="9" t="s">
        <v>26</v>
      </c>
      <c r="E26" s="9" t="s">
        <v>30</v>
      </c>
      <c r="F26" s="14" t="s">
        <v>30</v>
      </c>
      <c r="G26" s="9">
        <v>3</v>
      </c>
      <c r="H26" s="14">
        <v>5</v>
      </c>
      <c r="I26" s="9" t="s">
        <v>27</v>
      </c>
      <c r="J26" s="14" t="s">
        <v>28</v>
      </c>
      <c r="K26" s="13"/>
      <c r="L26" s="14">
        <v>0</v>
      </c>
      <c r="M26" s="13"/>
      <c r="N26" s="14">
        <v>0</v>
      </c>
      <c r="O26" s="13"/>
      <c r="P26" s="14">
        <v>0</v>
      </c>
      <c r="Q26" s="13"/>
      <c r="R26" s="14">
        <v>0</v>
      </c>
      <c r="S26" s="13"/>
      <c r="T26" s="14">
        <v>0</v>
      </c>
      <c r="U26" s="15">
        <v>9</v>
      </c>
      <c r="V26" s="16">
        <v>30.75</v>
      </c>
      <c r="W26" s="16">
        <v>276.75</v>
      </c>
    </row>
    <row r="27" spans="3:23" ht="15.75" thickBot="1" x14ac:dyDescent="0.3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8">
        <v>141.75</v>
      </c>
      <c r="W27" s="20">
        <v>720.71</v>
      </c>
    </row>
    <row r="28" spans="3:23" ht="15.75" thickBot="1" x14ac:dyDescent="0.3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9"/>
      <c r="W28" s="21"/>
    </row>
    <row r="29" spans="3:23" ht="15.75" thickBot="1" x14ac:dyDescent="0.3"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6"/>
      <c r="V29" s="6"/>
      <c r="W29" s="6"/>
    </row>
    <row r="30" spans="3:23" ht="15.75" thickBot="1" x14ac:dyDescent="0.3">
      <c r="C30" s="6"/>
      <c r="D30" s="8" t="s">
        <v>38</v>
      </c>
      <c r="E30" s="9" t="s">
        <v>4</v>
      </c>
      <c r="F30" s="9" t="s">
        <v>5</v>
      </c>
      <c r="G30" s="9" t="s">
        <v>4</v>
      </c>
      <c r="H30" s="9" t="s">
        <v>5</v>
      </c>
      <c r="I30" s="9" t="s">
        <v>4</v>
      </c>
      <c r="J30" s="9" t="s">
        <v>5</v>
      </c>
      <c r="K30" s="9" t="s">
        <v>4</v>
      </c>
      <c r="L30" s="9" t="s">
        <v>5</v>
      </c>
      <c r="M30" s="9" t="s">
        <v>4</v>
      </c>
      <c r="N30" s="9" t="s">
        <v>5</v>
      </c>
      <c r="O30" s="9" t="s">
        <v>4</v>
      </c>
      <c r="P30" s="9" t="s">
        <v>5</v>
      </c>
      <c r="Q30" s="9" t="s">
        <v>4</v>
      </c>
      <c r="R30" s="9" t="s">
        <v>5</v>
      </c>
      <c r="S30" s="9" t="s">
        <v>4</v>
      </c>
      <c r="T30" s="9" t="s">
        <v>5</v>
      </c>
      <c r="U30" s="7"/>
      <c r="V30" s="7"/>
      <c r="W30" s="7"/>
    </row>
    <row r="31" spans="3:23" ht="30.75" thickBot="1" x14ac:dyDescent="0.3">
      <c r="C31" s="10"/>
      <c r="D31" s="11"/>
      <c r="E31" s="13" t="s">
        <v>46</v>
      </c>
      <c r="F31" s="13">
        <v>1</v>
      </c>
      <c r="G31" s="13" t="s">
        <v>47</v>
      </c>
      <c r="H31" s="13">
        <v>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 t="s">
        <v>9</v>
      </c>
      <c r="V31" s="9" t="s">
        <v>10</v>
      </c>
      <c r="W31" s="9" t="s">
        <v>11</v>
      </c>
    </row>
    <row r="32" spans="3:23" ht="15.75" thickBot="1" x14ac:dyDescent="0.3">
      <c r="C32" s="10"/>
      <c r="D32" s="9" t="s">
        <v>12</v>
      </c>
      <c r="E32" s="13">
        <v>4.4000000000000004</v>
      </c>
      <c r="F32" s="14">
        <v>4.4000000000000004</v>
      </c>
      <c r="G32" s="13">
        <v>6</v>
      </c>
      <c r="H32" s="14">
        <v>6</v>
      </c>
      <c r="I32" s="13"/>
      <c r="J32" s="14">
        <v>0</v>
      </c>
      <c r="K32" s="13"/>
      <c r="L32" s="14">
        <v>0</v>
      </c>
      <c r="M32" s="13"/>
      <c r="N32" s="14">
        <v>0</v>
      </c>
      <c r="O32" s="13"/>
      <c r="P32" s="14">
        <v>0</v>
      </c>
      <c r="Q32" s="13"/>
      <c r="R32" s="14">
        <v>0</v>
      </c>
      <c r="S32" s="13"/>
      <c r="T32" s="14">
        <v>0</v>
      </c>
      <c r="U32" s="15">
        <v>4</v>
      </c>
      <c r="V32" s="16">
        <v>14.4</v>
      </c>
      <c r="W32" s="16">
        <v>57.6</v>
      </c>
    </row>
    <row r="33" spans="3:25" ht="30.75" thickBot="1" x14ac:dyDescent="0.3">
      <c r="C33" s="10"/>
      <c r="D33" s="9" t="s">
        <v>20</v>
      </c>
      <c r="E33" s="13">
        <v>15.5</v>
      </c>
      <c r="F33" s="14">
        <v>15.5</v>
      </c>
      <c r="G33" s="13">
        <v>38</v>
      </c>
      <c r="H33" s="14">
        <v>38</v>
      </c>
      <c r="I33" s="13"/>
      <c r="J33" s="14">
        <v>0</v>
      </c>
      <c r="K33" s="13"/>
      <c r="L33" s="14">
        <v>0</v>
      </c>
      <c r="M33" s="13"/>
      <c r="N33" s="14">
        <v>0</v>
      </c>
      <c r="O33" s="13"/>
      <c r="P33" s="14">
        <v>0</v>
      </c>
      <c r="Q33" s="13"/>
      <c r="R33" s="14">
        <v>0</v>
      </c>
      <c r="S33" s="13"/>
      <c r="T33" s="14">
        <v>0</v>
      </c>
      <c r="U33" s="15">
        <v>4</v>
      </c>
      <c r="V33" s="16">
        <v>53.5</v>
      </c>
      <c r="W33" s="16">
        <v>214</v>
      </c>
    </row>
    <row r="34" spans="3:25" ht="15.75" thickBot="1" x14ac:dyDescent="0.3">
      <c r="C34" s="10"/>
      <c r="D34" s="9" t="s">
        <v>26</v>
      </c>
      <c r="E34" s="13">
        <v>2.5</v>
      </c>
      <c r="F34" s="14">
        <v>2.5</v>
      </c>
      <c r="G34" s="13">
        <v>15</v>
      </c>
      <c r="H34" s="14">
        <v>15</v>
      </c>
      <c r="I34" s="13"/>
      <c r="J34" s="14">
        <v>0</v>
      </c>
      <c r="K34" s="13"/>
      <c r="L34" s="14">
        <v>0</v>
      </c>
      <c r="M34" s="13"/>
      <c r="N34" s="14">
        <v>0</v>
      </c>
      <c r="O34" s="13"/>
      <c r="P34" s="14">
        <v>0</v>
      </c>
      <c r="Q34" s="13"/>
      <c r="R34" s="14">
        <v>0</v>
      </c>
      <c r="S34" s="13"/>
      <c r="T34" s="14">
        <v>0</v>
      </c>
      <c r="U34" s="15">
        <v>9</v>
      </c>
      <c r="V34" s="16">
        <v>17.5</v>
      </c>
      <c r="W34" s="16">
        <v>157.5</v>
      </c>
    </row>
    <row r="35" spans="3:25" ht="15.75" thickBot="1" x14ac:dyDescent="0.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8">
        <v>85.4</v>
      </c>
      <c r="W35" s="20">
        <v>429.1</v>
      </c>
    </row>
    <row r="36" spans="3:25" ht="15.75" thickBot="1" x14ac:dyDescent="0.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9"/>
      <c r="W36" s="21"/>
    </row>
    <row r="37" spans="3:25" ht="15.75" thickBot="1" x14ac:dyDescent="0.3"/>
    <row r="38" spans="3:25" ht="15.75" thickBot="1" x14ac:dyDescent="0.3">
      <c r="D38" s="6"/>
      <c r="E38" s="8" t="s">
        <v>3</v>
      </c>
      <c r="F38" s="9" t="s">
        <v>4</v>
      </c>
      <c r="G38" s="9" t="s">
        <v>5</v>
      </c>
      <c r="H38" s="9" t="s">
        <v>4</v>
      </c>
      <c r="I38" s="9" t="s">
        <v>5</v>
      </c>
      <c r="J38" s="9" t="s">
        <v>4</v>
      </c>
      <c r="K38" s="9" t="s">
        <v>5</v>
      </c>
      <c r="L38" s="9" t="s">
        <v>4</v>
      </c>
      <c r="M38" s="9" t="s">
        <v>5</v>
      </c>
      <c r="N38" s="9" t="s">
        <v>4</v>
      </c>
      <c r="O38" s="9" t="s">
        <v>5</v>
      </c>
      <c r="P38" s="9" t="s">
        <v>4</v>
      </c>
      <c r="Q38" s="9" t="s">
        <v>5</v>
      </c>
      <c r="R38" s="9" t="s">
        <v>4</v>
      </c>
      <c r="S38" s="9" t="s">
        <v>5</v>
      </c>
      <c r="T38" s="9" t="s">
        <v>4</v>
      </c>
      <c r="U38" s="9" t="s">
        <v>5</v>
      </c>
      <c r="V38" s="7"/>
      <c r="W38" s="7"/>
      <c r="X38" s="7"/>
      <c r="Y38" s="6"/>
    </row>
    <row r="39" spans="3:25" ht="30.75" thickBot="1" x14ac:dyDescent="0.3">
      <c r="D39" s="10"/>
      <c r="E39" s="11"/>
      <c r="F39" s="12" t="s">
        <v>6</v>
      </c>
      <c r="G39" s="9">
        <v>3</v>
      </c>
      <c r="H39" s="12" t="s">
        <v>35</v>
      </c>
      <c r="I39" s="9">
        <v>2</v>
      </c>
      <c r="J39" s="12" t="s">
        <v>7</v>
      </c>
      <c r="K39" s="9">
        <v>2</v>
      </c>
      <c r="L39" s="12" t="s">
        <v>8</v>
      </c>
      <c r="M39" s="9">
        <v>1</v>
      </c>
      <c r="N39" s="13"/>
      <c r="O39" s="13"/>
      <c r="P39" s="13"/>
      <c r="Q39" s="13"/>
      <c r="R39" s="13"/>
      <c r="S39" s="13"/>
      <c r="T39" s="13"/>
      <c r="U39" s="13"/>
      <c r="V39" s="9" t="s">
        <v>9</v>
      </c>
      <c r="W39" s="9" t="s">
        <v>10</v>
      </c>
      <c r="X39" s="9" t="s">
        <v>11</v>
      </c>
      <c r="Y39" s="6"/>
    </row>
    <row r="40" spans="3:25" ht="15.75" thickBot="1" x14ac:dyDescent="0.3">
      <c r="D40" s="10"/>
      <c r="E40" s="9" t="s">
        <v>12</v>
      </c>
      <c r="F40" s="9" t="s">
        <v>13</v>
      </c>
      <c r="G40" s="14">
        <v>18.72</v>
      </c>
      <c r="H40" s="9">
        <v>7.64</v>
      </c>
      <c r="I40" s="14">
        <v>15.28</v>
      </c>
      <c r="J40" s="9" t="s">
        <v>15</v>
      </c>
      <c r="K40" s="14">
        <v>12.6</v>
      </c>
      <c r="L40" s="9" t="s">
        <v>17</v>
      </c>
      <c r="M40" s="14">
        <v>8.8000000000000007</v>
      </c>
      <c r="N40" s="13"/>
      <c r="O40" s="14">
        <v>0</v>
      </c>
      <c r="P40" s="13"/>
      <c r="Q40" s="14">
        <v>0</v>
      </c>
      <c r="R40" s="13"/>
      <c r="S40" s="14">
        <v>0</v>
      </c>
      <c r="T40" s="13"/>
      <c r="U40" s="14">
        <v>0</v>
      </c>
      <c r="V40" s="15">
        <v>4</v>
      </c>
      <c r="W40" s="16">
        <f>SUM(G40,I40,K40,M40)</f>
        <v>55.400000000000006</v>
      </c>
      <c r="X40" s="16">
        <f>PRODUCT(V40:W40)</f>
        <v>221.60000000000002</v>
      </c>
      <c r="Y40" s="6"/>
    </row>
    <row r="41" spans="3:25" ht="30.75" thickBot="1" x14ac:dyDescent="0.3">
      <c r="D41" s="10"/>
      <c r="E41" s="9" t="s">
        <v>20</v>
      </c>
      <c r="F41" s="9" t="s">
        <v>21</v>
      </c>
      <c r="G41" s="14">
        <v>1.29</v>
      </c>
      <c r="H41" s="9">
        <v>50.61</v>
      </c>
      <c r="I41" s="14">
        <v>37</v>
      </c>
      <c r="J41" s="9">
        <v>0</v>
      </c>
      <c r="K41" s="14">
        <v>0</v>
      </c>
      <c r="L41" s="9" t="s">
        <v>23</v>
      </c>
      <c r="M41" s="14">
        <v>29.9</v>
      </c>
      <c r="N41" s="13"/>
      <c r="O41" s="14">
        <v>0</v>
      </c>
      <c r="P41" s="13"/>
      <c r="Q41" s="14">
        <v>0</v>
      </c>
      <c r="R41" s="13"/>
      <c r="S41" s="14">
        <v>0</v>
      </c>
      <c r="T41" s="13"/>
      <c r="U41" s="14">
        <v>0</v>
      </c>
      <c r="V41" s="15">
        <v>4</v>
      </c>
      <c r="W41" s="16">
        <f t="shared" ref="W41:W42" si="0">SUM(G41,I41,K41,M41)</f>
        <v>68.19</v>
      </c>
      <c r="X41" s="16">
        <f t="shared" ref="X41:X42" si="1">PRODUCT(V41:W41)</f>
        <v>272.76</v>
      </c>
      <c r="Y41" s="6"/>
    </row>
    <row r="42" spans="3:25" ht="15.75" thickBot="1" x14ac:dyDescent="0.3">
      <c r="D42" s="10"/>
      <c r="E42" s="9" t="s">
        <v>26</v>
      </c>
      <c r="F42" s="9" t="s">
        <v>27</v>
      </c>
      <c r="G42" s="14">
        <v>20.28</v>
      </c>
      <c r="H42" s="9">
        <v>3</v>
      </c>
      <c r="I42" s="14">
        <v>5</v>
      </c>
      <c r="J42" s="9" t="s">
        <v>29</v>
      </c>
      <c r="K42" s="14">
        <v>15</v>
      </c>
      <c r="L42" s="9" t="s">
        <v>30</v>
      </c>
      <c r="M42" s="14">
        <v>5.47</v>
      </c>
      <c r="N42" s="13"/>
      <c r="O42" s="14">
        <v>0</v>
      </c>
      <c r="P42" s="13"/>
      <c r="Q42" s="14">
        <v>0</v>
      </c>
      <c r="R42" s="13"/>
      <c r="S42" s="14">
        <v>0</v>
      </c>
      <c r="T42" s="13"/>
      <c r="U42" s="14">
        <v>0</v>
      </c>
      <c r="V42" s="15">
        <v>9</v>
      </c>
      <c r="W42" s="16">
        <f t="shared" si="0"/>
        <v>45.75</v>
      </c>
      <c r="X42" s="16">
        <f t="shared" si="1"/>
        <v>411.75</v>
      </c>
      <c r="Y42" s="6"/>
    </row>
    <row r="43" spans="3:25" ht="15.75" thickBot="1" x14ac:dyDescent="0.3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0"/>
      <c r="W43" s="18">
        <f>SUM(W40:W42)</f>
        <v>169.34</v>
      </c>
      <c r="X43" s="20">
        <f>SUM(X40:X42)</f>
        <v>906.11</v>
      </c>
      <c r="Y43" s="6"/>
    </row>
    <row r="44" spans="3:25" ht="15.75" thickBot="1" x14ac:dyDescent="0.3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0"/>
      <c r="W44" s="19"/>
      <c r="X44" s="21"/>
      <c r="Y44" s="6"/>
    </row>
    <row r="45" spans="3:25" ht="15.75" thickBot="1" x14ac:dyDescent="0.3">
      <c r="D45" s="6"/>
      <c r="E45" s="6"/>
      <c r="F45" s="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6"/>
      <c r="X45" s="17"/>
      <c r="Y45" s="17"/>
    </row>
    <row r="46" spans="3:25" ht="15.75" thickBot="1" x14ac:dyDescent="0.3">
      <c r="E46" s="6"/>
      <c r="F46" s="8" t="s">
        <v>36</v>
      </c>
      <c r="G46" s="9" t="s">
        <v>4</v>
      </c>
      <c r="H46" s="9" t="s">
        <v>5</v>
      </c>
      <c r="I46" s="9" t="s">
        <v>4</v>
      </c>
      <c r="J46" s="9" t="s">
        <v>5</v>
      </c>
      <c r="K46" s="9" t="s">
        <v>4</v>
      </c>
      <c r="L46" s="9" t="s">
        <v>5</v>
      </c>
      <c r="M46" s="9" t="s">
        <v>4</v>
      </c>
      <c r="N46" s="9" t="s">
        <v>5</v>
      </c>
      <c r="O46" s="9" t="s">
        <v>4</v>
      </c>
      <c r="P46" s="9" t="s">
        <v>5</v>
      </c>
      <c r="Q46" s="9" t="s">
        <v>4</v>
      </c>
      <c r="R46" s="9" t="s">
        <v>5</v>
      </c>
      <c r="S46" s="9" t="s">
        <v>4</v>
      </c>
      <c r="T46" s="9" t="s">
        <v>5</v>
      </c>
      <c r="U46" s="9" t="s">
        <v>4</v>
      </c>
      <c r="V46" s="9" t="s">
        <v>5</v>
      </c>
      <c r="W46" s="7"/>
      <c r="X46" s="7"/>
      <c r="Y46" s="7"/>
    </row>
    <row r="47" spans="3:25" ht="30.75" thickBot="1" x14ac:dyDescent="0.3">
      <c r="E47" s="10"/>
      <c r="F47" s="11"/>
      <c r="G47" s="13" t="s">
        <v>50</v>
      </c>
      <c r="H47" s="13">
        <v>1</v>
      </c>
      <c r="I47" s="13" t="s">
        <v>40</v>
      </c>
      <c r="J47" s="13">
        <v>1</v>
      </c>
      <c r="K47" s="13" t="s">
        <v>51</v>
      </c>
      <c r="L47" s="13">
        <v>1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9" t="s">
        <v>9</v>
      </c>
      <c r="X47" s="9" t="s">
        <v>10</v>
      </c>
      <c r="Y47" s="9" t="s">
        <v>11</v>
      </c>
    </row>
    <row r="48" spans="3:25" ht="15.75" thickBot="1" x14ac:dyDescent="0.3">
      <c r="E48" s="10"/>
      <c r="F48" s="9" t="s">
        <v>12</v>
      </c>
      <c r="G48" s="13">
        <v>12</v>
      </c>
      <c r="H48" s="14">
        <v>12</v>
      </c>
      <c r="I48" s="13">
        <v>29.55</v>
      </c>
      <c r="J48" s="14">
        <v>29.55</v>
      </c>
      <c r="K48" s="13">
        <v>3.48</v>
      </c>
      <c r="L48" s="14">
        <v>3.48</v>
      </c>
      <c r="M48" s="13"/>
      <c r="N48" s="14"/>
      <c r="O48" s="13"/>
      <c r="P48" s="14">
        <v>0</v>
      </c>
      <c r="Q48" s="13"/>
      <c r="R48" s="14">
        <v>0</v>
      </c>
      <c r="S48" s="13"/>
      <c r="T48" s="14">
        <v>0</v>
      </c>
      <c r="U48" s="13"/>
      <c r="V48" s="14">
        <v>0</v>
      </c>
      <c r="W48" s="15">
        <v>4</v>
      </c>
      <c r="X48" s="16">
        <f>SUM(H48,J48,L48)</f>
        <v>45.029999999999994</v>
      </c>
      <c r="Y48" s="16">
        <f>PRODUCT(W48:X48)</f>
        <v>180.11999999999998</v>
      </c>
    </row>
    <row r="49" spans="5:25" ht="30.75" thickBot="1" x14ac:dyDescent="0.3">
      <c r="E49" s="10"/>
      <c r="F49" s="9" t="s">
        <v>20</v>
      </c>
      <c r="G49" s="13">
        <v>74</v>
      </c>
      <c r="H49" s="14">
        <v>74</v>
      </c>
      <c r="I49" s="13">
        <v>0</v>
      </c>
      <c r="J49" s="14">
        <v>0</v>
      </c>
      <c r="K49" s="13">
        <v>35.619999999999997</v>
      </c>
      <c r="L49" s="14">
        <v>35.619999999999997</v>
      </c>
      <c r="M49" s="13"/>
      <c r="N49" s="14"/>
      <c r="O49" s="13"/>
      <c r="P49" s="14">
        <v>0</v>
      </c>
      <c r="Q49" s="13"/>
      <c r="R49" s="14">
        <v>0</v>
      </c>
      <c r="S49" s="13"/>
      <c r="T49" s="14">
        <v>0</v>
      </c>
      <c r="U49" s="13"/>
      <c r="V49" s="14">
        <v>0</v>
      </c>
      <c r="W49" s="15">
        <v>4</v>
      </c>
      <c r="X49" s="16">
        <f t="shared" ref="X49:X50" si="2">SUM(H49,J49,L49)</f>
        <v>109.62</v>
      </c>
      <c r="Y49" s="16">
        <f t="shared" ref="Y49" si="3">PRODUCT(W49:X49)</f>
        <v>438.48</v>
      </c>
    </row>
    <row r="50" spans="5:25" ht="15.75" thickBot="1" x14ac:dyDescent="0.3">
      <c r="E50" s="10"/>
      <c r="F50" s="9" t="s">
        <v>26</v>
      </c>
      <c r="G50" s="13">
        <v>1.5</v>
      </c>
      <c r="H50" s="14">
        <v>1.5</v>
      </c>
      <c r="I50" s="13">
        <v>7.72</v>
      </c>
      <c r="J50" s="14">
        <v>7.72</v>
      </c>
      <c r="K50" s="13">
        <v>14.03</v>
      </c>
      <c r="L50" s="14">
        <v>14.03</v>
      </c>
      <c r="M50" s="13"/>
      <c r="N50" s="14"/>
      <c r="O50" s="13"/>
      <c r="P50" s="14">
        <v>0</v>
      </c>
      <c r="Q50" s="13"/>
      <c r="R50" s="14">
        <v>0</v>
      </c>
      <c r="S50" s="13"/>
      <c r="T50" s="14">
        <v>0</v>
      </c>
      <c r="U50" s="13"/>
      <c r="V50" s="14">
        <v>0</v>
      </c>
      <c r="W50" s="15">
        <v>9</v>
      </c>
      <c r="X50" s="16">
        <f t="shared" si="2"/>
        <v>23.25</v>
      </c>
      <c r="Y50" s="16">
        <f>PRODUCT(W50:X50)</f>
        <v>209.25</v>
      </c>
    </row>
    <row r="51" spans="5:25" ht="15.75" thickBot="1" x14ac:dyDescent="0.3"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0"/>
      <c r="X51" s="18">
        <f>SUM(X48:X50)</f>
        <v>177.9</v>
      </c>
      <c r="Y51" s="20">
        <f>SUM(Y48:Y50)</f>
        <v>827.85</v>
      </c>
    </row>
    <row r="52" spans="5:25" ht="15.75" thickBot="1" x14ac:dyDescent="0.3"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0"/>
      <c r="X52" s="19"/>
      <c r="Y52" s="21"/>
    </row>
    <row r="53" spans="5:25" ht="15.75" thickBot="1" x14ac:dyDescent="0.3"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6"/>
      <c r="X53" s="6"/>
      <c r="Y53" s="6"/>
    </row>
    <row r="54" spans="5:25" ht="15.75" thickBot="1" x14ac:dyDescent="0.3">
      <c r="E54" s="6"/>
      <c r="F54" s="8" t="s">
        <v>37</v>
      </c>
      <c r="G54" s="9" t="s">
        <v>4</v>
      </c>
      <c r="H54" s="9" t="s">
        <v>5</v>
      </c>
      <c r="I54" s="9" t="s">
        <v>4</v>
      </c>
      <c r="J54" s="9" t="s">
        <v>5</v>
      </c>
      <c r="K54" s="9" t="s">
        <v>4</v>
      </c>
      <c r="L54" s="9" t="s">
        <v>5</v>
      </c>
      <c r="M54" s="9" t="s">
        <v>4</v>
      </c>
      <c r="N54" s="9" t="s">
        <v>5</v>
      </c>
      <c r="O54" s="9" t="s">
        <v>4</v>
      </c>
      <c r="P54" s="9" t="s">
        <v>5</v>
      </c>
      <c r="Q54" s="9" t="s">
        <v>4</v>
      </c>
      <c r="R54" s="9" t="s">
        <v>5</v>
      </c>
      <c r="S54" s="9" t="s">
        <v>4</v>
      </c>
      <c r="T54" s="9" t="s">
        <v>5</v>
      </c>
      <c r="U54" s="9" t="s">
        <v>4</v>
      </c>
      <c r="V54" s="9" t="s">
        <v>5</v>
      </c>
      <c r="W54" s="7"/>
      <c r="X54" s="7"/>
      <c r="Y54" s="7"/>
    </row>
    <row r="55" spans="5:25" ht="30.75" thickBot="1" x14ac:dyDescent="0.3">
      <c r="E55" s="10"/>
      <c r="F55" s="11"/>
      <c r="G55" s="13" t="s">
        <v>52</v>
      </c>
      <c r="H55" s="9">
        <v>1</v>
      </c>
      <c r="I55" s="13" t="s">
        <v>44</v>
      </c>
      <c r="J55" s="9">
        <v>2</v>
      </c>
      <c r="K55" s="13" t="s">
        <v>45</v>
      </c>
      <c r="L55" s="9">
        <v>3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9" t="s">
        <v>9</v>
      </c>
      <c r="X55" s="9" t="s">
        <v>10</v>
      </c>
      <c r="Y55" s="9" t="s">
        <v>11</v>
      </c>
    </row>
    <row r="56" spans="5:25" ht="15.75" thickBot="1" x14ac:dyDescent="0.3">
      <c r="E56" s="10"/>
      <c r="F56" s="9" t="s">
        <v>12</v>
      </c>
      <c r="G56" s="9">
        <v>0.28000000000000003</v>
      </c>
      <c r="H56" s="14">
        <v>0.28000000000000003</v>
      </c>
      <c r="I56" s="9">
        <v>7.64</v>
      </c>
      <c r="J56" s="14">
        <v>15.28</v>
      </c>
      <c r="K56" s="9" t="s">
        <v>13</v>
      </c>
      <c r="L56" s="14">
        <v>18.72</v>
      </c>
      <c r="M56" s="13"/>
      <c r="N56" s="14">
        <v>0</v>
      </c>
      <c r="O56" s="13"/>
      <c r="P56" s="14">
        <v>0</v>
      </c>
      <c r="Q56" s="13"/>
      <c r="R56" s="14">
        <v>0</v>
      </c>
      <c r="S56" s="13"/>
      <c r="T56" s="14">
        <v>0</v>
      </c>
      <c r="U56" s="13"/>
      <c r="V56" s="14">
        <v>0</v>
      </c>
      <c r="W56" s="15">
        <v>4</v>
      </c>
      <c r="X56" s="16">
        <f>SUM(H56,J56,L56)</f>
        <v>34.28</v>
      </c>
      <c r="Y56" s="16">
        <f>PRODUCT(W56:X56)</f>
        <v>137.12</v>
      </c>
    </row>
    <row r="57" spans="5:25" ht="30.75" thickBot="1" x14ac:dyDescent="0.3">
      <c r="E57" s="10"/>
      <c r="F57" s="9" t="s">
        <v>20</v>
      </c>
      <c r="G57" s="9">
        <v>0.09</v>
      </c>
      <c r="H57" s="14">
        <v>0.09</v>
      </c>
      <c r="I57" s="9">
        <v>50.61</v>
      </c>
      <c r="J57" s="14">
        <v>37</v>
      </c>
      <c r="K57" s="9" t="s">
        <v>21</v>
      </c>
      <c r="L57" s="14">
        <v>1.29</v>
      </c>
      <c r="M57" s="13"/>
      <c r="N57" s="14">
        <v>0</v>
      </c>
      <c r="O57" s="13"/>
      <c r="P57" s="14">
        <v>0</v>
      </c>
      <c r="Q57" s="13"/>
      <c r="R57" s="14">
        <v>0</v>
      </c>
      <c r="S57" s="13"/>
      <c r="T57" s="14">
        <v>0</v>
      </c>
      <c r="U57" s="13"/>
      <c r="V57" s="14">
        <v>0</v>
      </c>
      <c r="W57" s="15">
        <v>4</v>
      </c>
      <c r="X57" s="16">
        <f t="shared" ref="X57:X58" si="4">SUM(H57,J57,L57)</f>
        <v>38.380000000000003</v>
      </c>
      <c r="Y57" s="16">
        <f t="shared" ref="Y57:Y58" si="5">PRODUCT(W57:X57)</f>
        <v>153.52000000000001</v>
      </c>
    </row>
    <row r="58" spans="5:25" ht="15.75" thickBot="1" x14ac:dyDescent="0.3">
      <c r="E58" s="10"/>
      <c r="F58" s="9" t="s">
        <v>26</v>
      </c>
      <c r="G58" s="9">
        <v>0.05</v>
      </c>
      <c r="H58" s="14">
        <v>0.05</v>
      </c>
      <c r="I58" s="9">
        <v>3</v>
      </c>
      <c r="J58" s="14">
        <v>5</v>
      </c>
      <c r="K58" s="9" t="s">
        <v>27</v>
      </c>
      <c r="L58" s="14">
        <v>20.28</v>
      </c>
      <c r="M58" s="13"/>
      <c r="N58" s="14">
        <v>0</v>
      </c>
      <c r="O58" s="13"/>
      <c r="P58" s="14">
        <v>0</v>
      </c>
      <c r="Q58" s="13"/>
      <c r="R58" s="14">
        <v>0</v>
      </c>
      <c r="S58" s="13"/>
      <c r="T58" s="14">
        <v>0</v>
      </c>
      <c r="U58" s="13"/>
      <c r="V58" s="14">
        <v>0</v>
      </c>
      <c r="W58" s="15">
        <v>9</v>
      </c>
      <c r="X58" s="16">
        <f t="shared" si="4"/>
        <v>25.330000000000002</v>
      </c>
      <c r="Y58" s="16">
        <f t="shared" si="5"/>
        <v>227.97000000000003</v>
      </c>
    </row>
    <row r="59" spans="5:25" ht="15.75" thickBot="1" x14ac:dyDescent="0.3"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0"/>
      <c r="X59" s="18">
        <f>SUM(X56:X58)</f>
        <v>97.99</v>
      </c>
      <c r="Y59" s="20">
        <f>SUM(Y56:Y58)</f>
        <v>518.61</v>
      </c>
    </row>
    <row r="60" spans="5:25" ht="15.75" thickBot="1" x14ac:dyDescent="0.3"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0"/>
      <c r="X60" s="19"/>
      <c r="Y60" s="21"/>
    </row>
    <row r="61" spans="5:25" ht="15.75" thickBot="1" x14ac:dyDescent="0.3">
      <c r="E61" s="6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6"/>
      <c r="X61" s="6"/>
      <c r="Y61" s="6"/>
    </row>
    <row r="62" spans="5:25" ht="15.75" thickBot="1" x14ac:dyDescent="0.3">
      <c r="E62" s="6"/>
      <c r="F62" s="8" t="s">
        <v>38</v>
      </c>
      <c r="G62" s="9" t="s">
        <v>4</v>
      </c>
      <c r="H62" s="9" t="s">
        <v>5</v>
      </c>
      <c r="I62" s="9" t="s">
        <v>4</v>
      </c>
      <c r="J62" s="9" t="s">
        <v>5</v>
      </c>
      <c r="K62" s="9" t="s">
        <v>4</v>
      </c>
      <c r="L62" s="9" t="s">
        <v>5</v>
      </c>
      <c r="M62" s="9" t="s">
        <v>4</v>
      </c>
      <c r="N62" s="9" t="s">
        <v>5</v>
      </c>
      <c r="O62" s="9" t="s">
        <v>4</v>
      </c>
      <c r="P62" s="9" t="s">
        <v>5</v>
      </c>
      <c r="Q62" s="9" t="s">
        <v>4</v>
      </c>
      <c r="R62" s="9" t="s">
        <v>5</v>
      </c>
      <c r="S62" s="9" t="s">
        <v>4</v>
      </c>
      <c r="T62" s="9" t="s">
        <v>5</v>
      </c>
      <c r="U62" s="9" t="s">
        <v>4</v>
      </c>
      <c r="V62" s="9" t="s">
        <v>5</v>
      </c>
      <c r="W62" s="7"/>
      <c r="X62" s="7"/>
      <c r="Y62" s="7"/>
    </row>
    <row r="63" spans="5:25" ht="30.75" thickBot="1" x14ac:dyDescent="0.3">
      <c r="E63" s="10"/>
      <c r="F63" s="11"/>
      <c r="G63" s="13" t="s">
        <v>53</v>
      </c>
      <c r="H63" s="13">
        <v>1</v>
      </c>
      <c r="I63" s="13" t="s">
        <v>47</v>
      </c>
      <c r="J63" s="13">
        <v>1</v>
      </c>
      <c r="K63" s="13" t="s">
        <v>54</v>
      </c>
      <c r="L63" s="13">
        <v>1</v>
      </c>
      <c r="M63" s="13" t="s">
        <v>55</v>
      </c>
      <c r="N63" s="13"/>
      <c r="O63" s="13"/>
      <c r="P63" s="13"/>
      <c r="Q63" s="13"/>
      <c r="R63" s="13"/>
      <c r="S63" s="13"/>
      <c r="T63" s="13"/>
      <c r="U63" s="13"/>
      <c r="V63" s="13"/>
      <c r="W63" s="9" t="s">
        <v>9</v>
      </c>
      <c r="X63" s="9" t="s">
        <v>10</v>
      </c>
      <c r="Y63" s="9" t="s">
        <v>11</v>
      </c>
    </row>
    <row r="64" spans="5:25" ht="15.75" thickBot="1" x14ac:dyDescent="0.3">
      <c r="E64" s="10"/>
      <c r="F64" s="9" t="s">
        <v>12</v>
      </c>
      <c r="G64" s="13">
        <v>5</v>
      </c>
      <c r="H64" s="14">
        <v>5</v>
      </c>
      <c r="I64" s="13">
        <v>6</v>
      </c>
      <c r="J64" s="14">
        <v>6</v>
      </c>
      <c r="K64" s="13">
        <v>2.1</v>
      </c>
      <c r="L64" s="14">
        <v>2.1</v>
      </c>
      <c r="M64" s="13"/>
      <c r="N64" s="14">
        <v>0</v>
      </c>
      <c r="O64" s="13"/>
      <c r="P64" s="14">
        <v>0</v>
      </c>
      <c r="Q64" s="13"/>
      <c r="R64" s="14">
        <v>0</v>
      </c>
      <c r="S64" s="13"/>
      <c r="T64" s="14">
        <v>0</v>
      </c>
      <c r="U64" s="13"/>
      <c r="V64" s="14">
        <v>0</v>
      </c>
      <c r="W64" s="15">
        <v>4</v>
      </c>
      <c r="X64" s="16">
        <f>SUM(H64,J64,L64)</f>
        <v>13.1</v>
      </c>
      <c r="Y64" s="16">
        <f>PRODUCT(W64:X64)</f>
        <v>52.4</v>
      </c>
    </row>
    <row r="65" spans="5:27" ht="30.75" thickBot="1" x14ac:dyDescent="0.3">
      <c r="E65" s="10"/>
      <c r="F65" s="9" t="s">
        <v>20</v>
      </c>
      <c r="G65" s="13">
        <v>40</v>
      </c>
      <c r="H65" s="14">
        <v>40</v>
      </c>
      <c r="I65" s="13">
        <v>38</v>
      </c>
      <c r="J65" s="14">
        <v>38</v>
      </c>
      <c r="K65" s="13">
        <v>25</v>
      </c>
      <c r="L65" s="14">
        <v>25</v>
      </c>
      <c r="M65" s="13"/>
      <c r="N65" s="14">
        <v>0</v>
      </c>
      <c r="O65" s="13"/>
      <c r="P65" s="14">
        <v>0</v>
      </c>
      <c r="Q65" s="13"/>
      <c r="R65" s="14">
        <v>0</v>
      </c>
      <c r="S65" s="13"/>
      <c r="T65" s="14">
        <v>0</v>
      </c>
      <c r="U65" s="13"/>
      <c r="V65" s="14">
        <v>0</v>
      </c>
      <c r="W65" s="15">
        <v>4</v>
      </c>
      <c r="X65" s="16">
        <f t="shared" ref="X65:X66" si="6">SUM(H65,J65,L65)</f>
        <v>103</v>
      </c>
      <c r="Y65" s="16">
        <f t="shared" ref="Y65:Y66" si="7">PRODUCT(W65:X65)</f>
        <v>412</v>
      </c>
    </row>
    <row r="66" spans="5:27" ht="15.75" thickBot="1" x14ac:dyDescent="0.3">
      <c r="E66" s="10"/>
      <c r="F66" s="9" t="s">
        <v>26</v>
      </c>
      <c r="G66" s="13">
        <v>4</v>
      </c>
      <c r="H66" s="14">
        <v>4</v>
      </c>
      <c r="I66" s="13">
        <v>15</v>
      </c>
      <c r="J66" s="14">
        <v>15</v>
      </c>
      <c r="K66" s="13">
        <v>0.3</v>
      </c>
      <c r="L66" s="14">
        <v>0.3</v>
      </c>
      <c r="M66" s="13"/>
      <c r="N66" s="14">
        <v>0</v>
      </c>
      <c r="O66" s="13"/>
      <c r="P66" s="14">
        <v>0</v>
      </c>
      <c r="Q66" s="13"/>
      <c r="R66" s="14">
        <v>0</v>
      </c>
      <c r="S66" s="13"/>
      <c r="T66" s="14">
        <v>0</v>
      </c>
      <c r="U66" s="13"/>
      <c r="V66" s="14">
        <v>0</v>
      </c>
      <c r="W66" s="15">
        <v>9</v>
      </c>
      <c r="X66" s="16">
        <f t="shared" si="6"/>
        <v>19.3</v>
      </c>
      <c r="Y66" s="16">
        <f t="shared" si="7"/>
        <v>173.70000000000002</v>
      </c>
    </row>
    <row r="67" spans="5:27" ht="15.75" thickBot="1" x14ac:dyDescent="0.3"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0"/>
      <c r="X67" s="18">
        <f>SUM(X64:X66)</f>
        <v>135.4</v>
      </c>
      <c r="Y67" s="20">
        <f>SUM(Y64:Y66)</f>
        <v>638.1</v>
      </c>
    </row>
    <row r="68" spans="5:27" ht="15.75" thickBot="1" x14ac:dyDescent="0.3"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0"/>
      <c r="X68" s="19"/>
      <c r="Y68" s="21"/>
    </row>
    <row r="71" spans="5:27" ht="15.75" thickBot="1" x14ac:dyDescent="0.3"/>
    <row r="72" spans="5:27" ht="15.75" thickBot="1" x14ac:dyDescent="0.3">
      <c r="F72" s="6"/>
      <c r="G72" s="8" t="s">
        <v>3</v>
      </c>
      <c r="H72" s="9" t="s">
        <v>4</v>
      </c>
      <c r="I72" s="9" t="s">
        <v>5</v>
      </c>
      <c r="J72" s="9" t="s">
        <v>4</v>
      </c>
      <c r="K72" s="9" t="s">
        <v>5</v>
      </c>
      <c r="L72" s="9" t="s">
        <v>4</v>
      </c>
      <c r="M72" s="9" t="s">
        <v>5</v>
      </c>
      <c r="N72" s="9" t="s">
        <v>4</v>
      </c>
      <c r="O72" s="9" t="s">
        <v>5</v>
      </c>
      <c r="P72" s="9" t="s">
        <v>4</v>
      </c>
      <c r="Q72" s="9" t="s">
        <v>5</v>
      </c>
      <c r="R72" s="9" t="s">
        <v>4</v>
      </c>
      <c r="S72" s="9" t="s">
        <v>5</v>
      </c>
      <c r="T72" s="9" t="s">
        <v>4</v>
      </c>
      <c r="U72" s="9" t="s">
        <v>5</v>
      </c>
      <c r="V72" s="9" t="s">
        <v>4</v>
      </c>
      <c r="W72" s="9" t="s">
        <v>5</v>
      </c>
      <c r="X72" s="7"/>
      <c r="Y72" s="7"/>
      <c r="Z72" s="7"/>
      <c r="AA72" s="6"/>
    </row>
    <row r="73" spans="5:27" ht="30.75" thickBot="1" x14ac:dyDescent="0.3">
      <c r="F73" s="10"/>
      <c r="G73" s="11"/>
      <c r="H73" s="12" t="s">
        <v>6</v>
      </c>
      <c r="I73" s="9">
        <v>3</v>
      </c>
      <c r="J73" s="12" t="s">
        <v>35</v>
      </c>
      <c r="K73" s="9">
        <v>2</v>
      </c>
      <c r="L73" s="12" t="s">
        <v>7</v>
      </c>
      <c r="M73" s="9">
        <v>2</v>
      </c>
      <c r="N73" s="12" t="s">
        <v>8</v>
      </c>
      <c r="O73" s="9">
        <v>1</v>
      </c>
      <c r="P73" s="13"/>
      <c r="Q73" s="13"/>
      <c r="R73" s="13"/>
      <c r="S73" s="13"/>
      <c r="T73" s="13"/>
      <c r="U73" s="13"/>
      <c r="V73" s="13"/>
      <c r="W73" s="13"/>
      <c r="X73" s="9" t="s">
        <v>9</v>
      </c>
      <c r="Y73" s="9" t="s">
        <v>10</v>
      </c>
      <c r="Z73" s="9" t="s">
        <v>11</v>
      </c>
      <c r="AA73" s="6"/>
    </row>
    <row r="74" spans="5:27" ht="15.75" thickBot="1" x14ac:dyDescent="0.3">
      <c r="F74" s="10"/>
      <c r="G74" s="9" t="s">
        <v>12</v>
      </c>
      <c r="H74" s="9" t="s">
        <v>13</v>
      </c>
      <c r="I74" s="14">
        <v>18.72</v>
      </c>
      <c r="J74" s="9">
        <v>7.64</v>
      </c>
      <c r="K74" s="14">
        <v>15.28</v>
      </c>
      <c r="L74" s="9" t="s">
        <v>15</v>
      </c>
      <c r="M74" s="14">
        <v>12.6</v>
      </c>
      <c r="N74" s="9" t="s">
        <v>17</v>
      </c>
      <c r="O74" s="14">
        <v>8.8000000000000007</v>
      </c>
      <c r="P74" s="13"/>
      <c r="Q74" s="14">
        <v>0</v>
      </c>
      <c r="R74" s="13"/>
      <c r="S74" s="14">
        <v>0</v>
      </c>
      <c r="T74" s="13"/>
      <c r="U74" s="14">
        <v>0</v>
      </c>
      <c r="V74" s="13"/>
      <c r="W74" s="14">
        <v>0</v>
      </c>
      <c r="X74" s="15">
        <v>4</v>
      </c>
      <c r="Y74" s="16">
        <f>SUM(I74,K74,M74,O74)</f>
        <v>55.400000000000006</v>
      </c>
      <c r="Z74" s="16">
        <f>PRODUCT(X74:Y74)</f>
        <v>221.60000000000002</v>
      </c>
      <c r="AA74" s="6"/>
    </row>
    <row r="75" spans="5:27" ht="30.75" thickBot="1" x14ac:dyDescent="0.3">
      <c r="F75" s="10"/>
      <c r="G75" s="9" t="s">
        <v>20</v>
      </c>
      <c r="H75" s="9" t="s">
        <v>21</v>
      </c>
      <c r="I75" s="14">
        <v>1.29</v>
      </c>
      <c r="J75" s="9">
        <v>50.61</v>
      </c>
      <c r="K75" s="14">
        <v>37</v>
      </c>
      <c r="L75" s="9">
        <v>0</v>
      </c>
      <c r="M75" s="14">
        <v>0</v>
      </c>
      <c r="N75" s="9" t="s">
        <v>23</v>
      </c>
      <c r="O75" s="14">
        <v>29.9</v>
      </c>
      <c r="P75" s="13"/>
      <c r="Q75" s="14">
        <v>0</v>
      </c>
      <c r="R75" s="13"/>
      <c r="S75" s="14">
        <v>0</v>
      </c>
      <c r="T75" s="13"/>
      <c r="U75" s="14">
        <v>0</v>
      </c>
      <c r="V75" s="13"/>
      <c r="W75" s="14">
        <v>0</v>
      </c>
      <c r="X75" s="15">
        <v>4</v>
      </c>
      <c r="Y75" s="16">
        <f t="shared" ref="Y75:Y76" si="8">SUM(I75,K75,M75,O75)</f>
        <v>68.19</v>
      </c>
      <c r="Z75" s="16">
        <f t="shared" ref="Z75:Z76" si="9">PRODUCT(X75:Y75)</f>
        <v>272.76</v>
      </c>
      <c r="AA75" s="6"/>
    </row>
    <row r="76" spans="5:27" ht="15.75" thickBot="1" x14ac:dyDescent="0.3">
      <c r="F76" s="10"/>
      <c r="G76" s="9" t="s">
        <v>26</v>
      </c>
      <c r="H76" s="9" t="s">
        <v>27</v>
      </c>
      <c r="I76" s="14">
        <v>20.28</v>
      </c>
      <c r="J76" s="9">
        <v>3</v>
      </c>
      <c r="K76" s="14">
        <v>5</v>
      </c>
      <c r="L76" s="9" t="s">
        <v>29</v>
      </c>
      <c r="M76" s="14">
        <v>15</v>
      </c>
      <c r="N76" s="9" t="s">
        <v>30</v>
      </c>
      <c r="O76" s="14">
        <v>5.47</v>
      </c>
      <c r="P76" s="13"/>
      <c r="Q76" s="14">
        <v>0</v>
      </c>
      <c r="R76" s="13"/>
      <c r="S76" s="14">
        <v>0</v>
      </c>
      <c r="T76" s="13"/>
      <c r="U76" s="14">
        <v>0</v>
      </c>
      <c r="V76" s="13"/>
      <c r="W76" s="14">
        <v>0</v>
      </c>
      <c r="X76" s="15">
        <v>9</v>
      </c>
      <c r="Y76" s="16">
        <f t="shared" si="8"/>
        <v>45.75</v>
      </c>
      <c r="Z76" s="16">
        <f t="shared" si="9"/>
        <v>411.75</v>
      </c>
      <c r="AA76" s="6"/>
    </row>
    <row r="77" spans="5:27" ht="15.75" thickBot="1" x14ac:dyDescent="0.3"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0"/>
      <c r="Y77" s="18">
        <f>SUM(Y74:Y76)</f>
        <v>169.34</v>
      </c>
      <c r="Z77" s="20">
        <f>SUM(Z74:Z76)</f>
        <v>906.11</v>
      </c>
      <c r="AA77" s="6"/>
    </row>
    <row r="78" spans="5:27" ht="15.75" thickBot="1" x14ac:dyDescent="0.3"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0"/>
      <c r="Y78" s="19"/>
      <c r="Z78" s="21"/>
      <c r="AA78" s="6"/>
    </row>
    <row r="79" spans="5:27" ht="15.75" thickBot="1" x14ac:dyDescent="0.3">
      <c r="F79" s="6"/>
      <c r="G79" s="6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6"/>
      <c r="Z79" s="17"/>
      <c r="AA79" s="17"/>
    </row>
    <row r="80" spans="5:27" ht="15.75" thickBot="1" x14ac:dyDescent="0.3">
      <c r="G80" s="6"/>
      <c r="H80" s="8" t="s">
        <v>36</v>
      </c>
      <c r="I80" s="9" t="s">
        <v>4</v>
      </c>
      <c r="J80" s="9" t="s">
        <v>5</v>
      </c>
      <c r="K80" s="9" t="s">
        <v>4</v>
      </c>
      <c r="L80" s="9" t="s">
        <v>5</v>
      </c>
      <c r="M80" s="9" t="s">
        <v>4</v>
      </c>
      <c r="N80" s="9" t="s">
        <v>5</v>
      </c>
      <c r="O80" s="9" t="s">
        <v>4</v>
      </c>
      <c r="P80" s="9" t="s">
        <v>5</v>
      </c>
      <c r="Q80" s="9" t="s">
        <v>4</v>
      </c>
      <c r="R80" s="9" t="s">
        <v>5</v>
      </c>
      <c r="S80" s="9" t="s">
        <v>4</v>
      </c>
      <c r="T80" s="9" t="s">
        <v>5</v>
      </c>
      <c r="U80" s="9" t="s">
        <v>4</v>
      </c>
      <c r="V80" s="9" t="s">
        <v>5</v>
      </c>
      <c r="W80" s="9" t="s">
        <v>4</v>
      </c>
      <c r="X80" s="9" t="s">
        <v>5</v>
      </c>
      <c r="Y80" s="7"/>
      <c r="Z80" s="7"/>
      <c r="AA80" s="7"/>
    </row>
    <row r="81" spans="7:27" ht="30.75" thickBot="1" x14ac:dyDescent="0.3">
      <c r="G81" s="10"/>
      <c r="H81" s="11"/>
      <c r="I81" s="13" t="s">
        <v>39</v>
      </c>
      <c r="J81" s="13">
        <v>1</v>
      </c>
      <c r="K81" s="13" t="s">
        <v>56</v>
      </c>
      <c r="L81" s="13">
        <v>1</v>
      </c>
      <c r="M81" s="13" t="s">
        <v>51</v>
      </c>
      <c r="N81" s="13">
        <v>1</v>
      </c>
      <c r="O81" s="13" t="s">
        <v>57</v>
      </c>
      <c r="P81" s="13"/>
      <c r="Q81" s="13"/>
      <c r="R81" s="13"/>
      <c r="S81" s="13"/>
      <c r="T81" s="13"/>
      <c r="U81" s="13"/>
      <c r="V81" s="13"/>
      <c r="W81" s="13"/>
      <c r="X81" s="13"/>
      <c r="Y81" s="9" t="s">
        <v>9</v>
      </c>
      <c r="Z81" s="9" t="s">
        <v>10</v>
      </c>
      <c r="AA81" s="9" t="s">
        <v>11</v>
      </c>
    </row>
    <row r="82" spans="7:27" ht="15.75" thickBot="1" x14ac:dyDescent="0.3">
      <c r="G82" s="10"/>
      <c r="H82" s="9" t="s">
        <v>12</v>
      </c>
      <c r="I82" s="13">
        <v>2.66</v>
      </c>
      <c r="J82" s="14">
        <v>2.66</v>
      </c>
      <c r="K82" s="13">
        <v>25.91</v>
      </c>
      <c r="L82" s="14">
        <v>25.91</v>
      </c>
      <c r="M82" s="13">
        <v>3.48</v>
      </c>
      <c r="N82" s="14">
        <v>3.48</v>
      </c>
      <c r="O82" s="13">
        <v>3.64</v>
      </c>
      <c r="P82" s="14">
        <v>3.64</v>
      </c>
      <c r="Q82" s="13"/>
      <c r="R82" s="14">
        <v>0</v>
      </c>
      <c r="S82" s="13"/>
      <c r="T82" s="14">
        <v>0</v>
      </c>
      <c r="U82" s="13"/>
      <c r="V82" s="14">
        <v>0</v>
      </c>
      <c r="W82" s="13"/>
      <c r="X82" s="14">
        <v>0</v>
      </c>
      <c r="Y82" s="15">
        <v>4</v>
      </c>
      <c r="Z82" s="16">
        <f>SUM(J82,L82,N82,P82)</f>
        <v>35.69</v>
      </c>
      <c r="AA82" s="16">
        <f>PRODUCT(Y82:Z82)</f>
        <v>142.76</v>
      </c>
    </row>
    <row r="83" spans="7:27" ht="30.75" thickBot="1" x14ac:dyDescent="0.3">
      <c r="G83" s="10"/>
      <c r="H83" s="9" t="s">
        <v>20</v>
      </c>
      <c r="I83" s="13">
        <v>27.9</v>
      </c>
      <c r="J83" s="14">
        <v>27.9</v>
      </c>
      <c r="K83" s="13">
        <v>0</v>
      </c>
      <c r="L83" s="14">
        <v>0</v>
      </c>
      <c r="M83" s="13">
        <v>35.619999999999997</v>
      </c>
      <c r="N83" s="14">
        <v>35.619999999999997</v>
      </c>
      <c r="O83" s="13">
        <v>5.52</v>
      </c>
      <c r="P83" s="14">
        <v>5.52</v>
      </c>
      <c r="Q83" s="13"/>
      <c r="R83" s="14">
        <v>0</v>
      </c>
      <c r="S83" s="13"/>
      <c r="T83" s="14">
        <v>0</v>
      </c>
      <c r="U83" s="13"/>
      <c r="V83" s="14">
        <v>0</v>
      </c>
      <c r="W83" s="13"/>
      <c r="X83" s="14">
        <v>0</v>
      </c>
      <c r="Y83" s="15">
        <v>4</v>
      </c>
      <c r="Z83" s="16">
        <f t="shared" ref="Z83:Z84" si="10">SUM(J83,L83,N83,P83)</f>
        <v>69.039999999999992</v>
      </c>
      <c r="AA83" s="16">
        <f t="shared" ref="AA83" si="11">PRODUCT(Y83:Z83)</f>
        <v>276.15999999999997</v>
      </c>
    </row>
    <row r="84" spans="7:27" ht="15.75" thickBot="1" x14ac:dyDescent="0.3">
      <c r="G84" s="10"/>
      <c r="H84" s="9" t="s">
        <v>26</v>
      </c>
      <c r="I84" s="13">
        <v>0.28000000000000003</v>
      </c>
      <c r="J84" s="14">
        <v>0.28000000000000003</v>
      </c>
      <c r="K84" s="13">
        <v>17.32</v>
      </c>
      <c r="L84" s="14">
        <v>17.32</v>
      </c>
      <c r="M84" s="13">
        <v>14.03</v>
      </c>
      <c r="N84" s="14">
        <v>14.03</v>
      </c>
      <c r="O84" s="13">
        <v>11.6</v>
      </c>
      <c r="P84" s="14">
        <v>11.6</v>
      </c>
      <c r="Q84" s="13"/>
      <c r="R84" s="14">
        <v>0</v>
      </c>
      <c r="S84" s="13"/>
      <c r="T84" s="14">
        <v>0</v>
      </c>
      <c r="U84" s="13"/>
      <c r="V84" s="14">
        <v>0</v>
      </c>
      <c r="W84" s="13"/>
      <c r="X84" s="14">
        <v>0</v>
      </c>
      <c r="Y84" s="15">
        <v>9</v>
      </c>
      <c r="Z84" s="16">
        <f t="shared" si="10"/>
        <v>43.230000000000004</v>
      </c>
      <c r="AA84" s="16">
        <f>PRODUCT(Y84:Z84)</f>
        <v>389.07000000000005</v>
      </c>
    </row>
    <row r="85" spans="7:27" ht="15.75" thickBot="1" x14ac:dyDescent="0.3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10"/>
      <c r="Z85" s="18">
        <f>SUM(Z82:Z84)</f>
        <v>147.95999999999998</v>
      </c>
      <c r="AA85" s="20">
        <f>SUM(AA82:AA84)</f>
        <v>807.99</v>
      </c>
    </row>
    <row r="86" spans="7:27" ht="15.75" thickBot="1" x14ac:dyDescent="0.3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10"/>
      <c r="Z86" s="19"/>
      <c r="AA86" s="21"/>
    </row>
    <row r="87" spans="7:27" ht="15.75" thickBot="1" x14ac:dyDescent="0.3">
      <c r="G87" s="6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6"/>
      <c r="Z87" s="6"/>
      <c r="AA87" s="6"/>
    </row>
    <row r="88" spans="7:27" ht="15.75" thickBot="1" x14ac:dyDescent="0.3">
      <c r="G88" s="6"/>
      <c r="H88" s="8" t="s">
        <v>37</v>
      </c>
      <c r="I88" s="9" t="s">
        <v>4</v>
      </c>
      <c r="J88" s="9" t="s">
        <v>5</v>
      </c>
      <c r="K88" s="9" t="s">
        <v>4</v>
      </c>
      <c r="L88" s="9" t="s">
        <v>5</v>
      </c>
      <c r="M88" s="9" t="s">
        <v>4</v>
      </c>
      <c r="N88" s="9" t="s">
        <v>5</v>
      </c>
      <c r="O88" s="9" t="s">
        <v>4</v>
      </c>
      <c r="P88" s="9" t="s">
        <v>5</v>
      </c>
      <c r="Q88" s="9" t="s">
        <v>4</v>
      </c>
      <c r="R88" s="9" t="s">
        <v>5</v>
      </c>
      <c r="S88" s="9" t="s">
        <v>4</v>
      </c>
      <c r="T88" s="9" t="s">
        <v>5</v>
      </c>
      <c r="U88" s="9" t="s">
        <v>4</v>
      </c>
      <c r="V88" s="9" t="s">
        <v>5</v>
      </c>
      <c r="W88" s="9" t="s">
        <v>4</v>
      </c>
      <c r="X88" s="9" t="s">
        <v>5</v>
      </c>
      <c r="Y88" s="7"/>
      <c r="Z88" s="7"/>
      <c r="AA88" s="7"/>
    </row>
    <row r="89" spans="7:27" ht="30.75" thickBot="1" x14ac:dyDescent="0.3">
      <c r="G89" s="10"/>
      <c r="H89" s="11"/>
      <c r="I89" s="13" t="s">
        <v>52</v>
      </c>
      <c r="J89" s="9">
        <v>1</v>
      </c>
      <c r="K89" s="13" t="s">
        <v>44</v>
      </c>
      <c r="L89" s="9">
        <v>2</v>
      </c>
      <c r="M89" s="13" t="s">
        <v>45</v>
      </c>
      <c r="N89" s="9">
        <v>3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9" t="s">
        <v>9</v>
      </c>
      <c r="Z89" s="9" t="s">
        <v>10</v>
      </c>
      <c r="AA89" s="9" t="s">
        <v>11</v>
      </c>
    </row>
    <row r="90" spans="7:27" ht="15.75" thickBot="1" x14ac:dyDescent="0.3">
      <c r="G90" s="10"/>
      <c r="H90" s="9" t="s">
        <v>12</v>
      </c>
      <c r="I90" s="9">
        <v>0.28000000000000003</v>
      </c>
      <c r="J90" s="14">
        <v>0.28000000000000003</v>
      </c>
      <c r="K90" s="9">
        <v>7.64</v>
      </c>
      <c r="L90" s="14">
        <v>15.28</v>
      </c>
      <c r="M90" s="9" t="s">
        <v>13</v>
      </c>
      <c r="N90" s="14">
        <v>18.72</v>
      </c>
      <c r="O90" s="13"/>
      <c r="P90" s="14">
        <v>0</v>
      </c>
      <c r="Q90" s="13"/>
      <c r="R90" s="14">
        <v>0</v>
      </c>
      <c r="S90" s="13"/>
      <c r="T90" s="14">
        <v>0</v>
      </c>
      <c r="U90" s="13"/>
      <c r="V90" s="14">
        <v>0</v>
      </c>
      <c r="W90" s="13"/>
      <c r="X90" s="14">
        <v>0</v>
      </c>
      <c r="Y90" s="15">
        <v>4</v>
      </c>
      <c r="Z90" s="16">
        <f>SUM(J90,L90,N90)</f>
        <v>34.28</v>
      </c>
      <c r="AA90" s="16">
        <f>PRODUCT(Y90:Z90)</f>
        <v>137.12</v>
      </c>
    </row>
    <row r="91" spans="7:27" ht="30.75" thickBot="1" x14ac:dyDescent="0.3">
      <c r="G91" s="10"/>
      <c r="H91" s="9" t="s">
        <v>20</v>
      </c>
      <c r="I91" s="9">
        <v>0.09</v>
      </c>
      <c r="J91" s="14">
        <v>0.09</v>
      </c>
      <c r="K91" s="9">
        <v>50.61</v>
      </c>
      <c r="L91" s="14">
        <v>37</v>
      </c>
      <c r="M91" s="9" t="s">
        <v>21</v>
      </c>
      <c r="N91" s="14">
        <v>1.29</v>
      </c>
      <c r="O91" s="13"/>
      <c r="P91" s="14">
        <v>0</v>
      </c>
      <c r="Q91" s="13"/>
      <c r="R91" s="14">
        <v>0</v>
      </c>
      <c r="S91" s="13"/>
      <c r="T91" s="14">
        <v>0</v>
      </c>
      <c r="U91" s="13"/>
      <c r="V91" s="14">
        <v>0</v>
      </c>
      <c r="W91" s="13"/>
      <c r="X91" s="14">
        <v>0</v>
      </c>
      <c r="Y91" s="15">
        <v>4</v>
      </c>
      <c r="Z91" s="16">
        <f t="shared" ref="Z91:Z92" si="12">SUM(J91,L91,N91)</f>
        <v>38.380000000000003</v>
      </c>
      <c r="AA91" s="16">
        <f t="shared" ref="AA91:AA92" si="13">PRODUCT(Y91:Z91)</f>
        <v>153.52000000000001</v>
      </c>
    </row>
    <row r="92" spans="7:27" ht="15.75" thickBot="1" x14ac:dyDescent="0.3">
      <c r="G92" s="10"/>
      <c r="H92" s="9" t="s">
        <v>26</v>
      </c>
      <c r="I92" s="9">
        <v>0.05</v>
      </c>
      <c r="J92" s="14">
        <v>0.05</v>
      </c>
      <c r="K92" s="9">
        <v>3</v>
      </c>
      <c r="L92" s="14">
        <v>5</v>
      </c>
      <c r="M92" s="9" t="s">
        <v>27</v>
      </c>
      <c r="N92" s="14">
        <v>20.28</v>
      </c>
      <c r="O92" s="13"/>
      <c r="P92" s="14">
        <v>0</v>
      </c>
      <c r="Q92" s="13"/>
      <c r="R92" s="14">
        <v>0</v>
      </c>
      <c r="S92" s="13"/>
      <c r="T92" s="14">
        <v>0</v>
      </c>
      <c r="U92" s="13"/>
      <c r="V92" s="14">
        <v>0</v>
      </c>
      <c r="W92" s="13"/>
      <c r="X92" s="14">
        <v>0</v>
      </c>
      <c r="Y92" s="15">
        <v>9</v>
      </c>
      <c r="Z92" s="16">
        <f t="shared" si="12"/>
        <v>25.330000000000002</v>
      </c>
      <c r="AA92" s="16">
        <f t="shared" si="13"/>
        <v>227.97000000000003</v>
      </c>
    </row>
    <row r="93" spans="7:27" ht="15.75" thickBot="1" x14ac:dyDescent="0.3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10"/>
      <c r="Z93" s="18">
        <f>SUM(Z90:Z92)</f>
        <v>97.99</v>
      </c>
      <c r="AA93" s="20">
        <f>SUM(AA90:AA92)</f>
        <v>518.61</v>
      </c>
    </row>
    <row r="94" spans="7:27" ht="15.75" thickBot="1" x14ac:dyDescent="0.3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10"/>
      <c r="Z94" s="19"/>
      <c r="AA94" s="21"/>
    </row>
    <row r="95" spans="7:27" ht="15.75" thickBot="1" x14ac:dyDescent="0.3"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6"/>
      <c r="Z95" s="6"/>
      <c r="AA95" s="6"/>
    </row>
    <row r="96" spans="7:27" ht="15.75" thickBot="1" x14ac:dyDescent="0.3">
      <c r="G96" s="6"/>
      <c r="H96" s="8" t="s">
        <v>38</v>
      </c>
      <c r="I96" s="9" t="s">
        <v>4</v>
      </c>
      <c r="J96" s="9" t="s">
        <v>5</v>
      </c>
      <c r="K96" s="9" t="s">
        <v>4</v>
      </c>
      <c r="L96" s="9" t="s">
        <v>5</v>
      </c>
      <c r="M96" s="9" t="s">
        <v>4</v>
      </c>
      <c r="N96" s="9" t="s">
        <v>5</v>
      </c>
      <c r="O96" s="9" t="s">
        <v>4</v>
      </c>
      <c r="P96" s="9" t="s">
        <v>5</v>
      </c>
      <c r="Q96" s="9" t="s">
        <v>4</v>
      </c>
      <c r="R96" s="9" t="s">
        <v>5</v>
      </c>
      <c r="S96" s="9" t="s">
        <v>4</v>
      </c>
      <c r="T96" s="9" t="s">
        <v>5</v>
      </c>
      <c r="U96" s="9" t="s">
        <v>4</v>
      </c>
      <c r="V96" s="9" t="s">
        <v>5</v>
      </c>
      <c r="W96" s="9" t="s">
        <v>4</v>
      </c>
      <c r="X96" s="9" t="s">
        <v>5</v>
      </c>
      <c r="Y96" s="7"/>
      <c r="Z96" s="7"/>
      <c r="AA96" s="7"/>
    </row>
    <row r="97" spans="7:27" ht="30.75" thickBot="1" x14ac:dyDescent="0.3">
      <c r="G97" s="10"/>
      <c r="H97" s="11"/>
      <c r="I97" s="13" t="s">
        <v>55</v>
      </c>
      <c r="J97" s="13">
        <v>1</v>
      </c>
      <c r="K97" s="13" t="s">
        <v>58</v>
      </c>
      <c r="L97" s="13">
        <v>1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9" t="s">
        <v>9</v>
      </c>
      <c r="Z97" s="9" t="s">
        <v>10</v>
      </c>
      <c r="AA97" s="9" t="s">
        <v>11</v>
      </c>
    </row>
    <row r="98" spans="7:27" ht="15.75" thickBot="1" x14ac:dyDescent="0.3">
      <c r="G98" s="10"/>
      <c r="H98" s="9" t="s">
        <v>12</v>
      </c>
      <c r="I98" s="13">
        <v>3.32</v>
      </c>
      <c r="J98" s="14">
        <v>3.32</v>
      </c>
      <c r="K98" s="13">
        <v>2.39</v>
      </c>
      <c r="L98" s="14">
        <v>2.39</v>
      </c>
      <c r="M98" s="13"/>
      <c r="N98" s="14"/>
      <c r="O98" s="13"/>
      <c r="P98" s="14"/>
      <c r="Q98" s="13"/>
      <c r="R98" s="14">
        <v>0</v>
      </c>
      <c r="S98" s="13"/>
      <c r="T98" s="14">
        <v>0</v>
      </c>
      <c r="U98" s="13"/>
      <c r="V98" s="14">
        <v>0</v>
      </c>
      <c r="W98" s="13"/>
      <c r="X98" s="14">
        <v>0</v>
      </c>
      <c r="Y98" s="15">
        <v>4</v>
      </c>
      <c r="Z98" s="16">
        <f>SUM(J98,L98,N98)</f>
        <v>5.71</v>
      </c>
      <c r="AA98" s="16">
        <f>PRODUCT(Y98:Z98)</f>
        <v>22.84</v>
      </c>
    </row>
    <row r="99" spans="7:27" ht="30.75" thickBot="1" x14ac:dyDescent="0.3">
      <c r="G99" s="10"/>
      <c r="H99" s="9" t="s">
        <v>20</v>
      </c>
      <c r="I99" s="13">
        <v>4.66</v>
      </c>
      <c r="J99" s="14">
        <v>4.66</v>
      </c>
      <c r="K99" s="13">
        <v>27.4</v>
      </c>
      <c r="L99" s="14">
        <v>27.4</v>
      </c>
      <c r="M99" s="13"/>
      <c r="N99" s="14"/>
      <c r="O99" s="13"/>
      <c r="P99" s="14"/>
      <c r="Q99" s="13"/>
      <c r="R99" s="14">
        <v>0</v>
      </c>
      <c r="S99" s="13"/>
      <c r="T99" s="14">
        <v>0</v>
      </c>
      <c r="U99" s="13"/>
      <c r="V99" s="14">
        <v>0</v>
      </c>
      <c r="W99" s="13"/>
      <c r="X99" s="14">
        <v>0</v>
      </c>
      <c r="Y99" s="15">
        <v>4</v>
      </c>
      <c r="Z99" s="16">
        <f t="shared" ref="Z99:Z100" si="14">SUM(J99,L99,N99)</f>
        <v>32.06</v>
      </c>
      <c r="AA99" s="16">
        <f t="shared" ref="AA99:AA100" si="15">PRODUCT(Y99:Z99)</f>
        <v>128.24</v>
      </c>
    </row>
    <row r="100" spans="7:27" ht="15.75" thickBot="1" x14ac:dyDescent="0.3">
      <c r="G100" s="10"/>
      <c r="H100" s="9" t="s">
        <v>26</v>
      </c>
      <c r="I100" s="13">
        <v>3.35</v>
      </c>
      <c r="J100" s="14">
        <v>3.35</v>
      </c>
      <c r="K100" s="13">
        <v>1.1200000000000001</v>
      </c>
      <c r="L100" s="14">
        <v>1.1200000000000001</v>
      </c>
      <c r="M100" s="13"/>
      <c r="N100" s="14"/>
      <c r="O100" s="13"/>
      <c r="P100" s="14"/>
      <c r="Q100" s="13"/>
      <c r="R100" s="14">
        <v>0</v>
      </c>
      <c r="S100" s="13"/>
      <c r="T100" s="14">
        <v>0</v>
      </c>
      <c r="U100" s="13"/>
      <c r="V100" s="14">
        <v>0</v>
      </c>
      <c r="W100" s="13"/>
      <c r="X100" s="14">
        <v>0</v>
      </c>
      <c r="Y100" s="15">
        <v>9</v>
      </c>
      <c r="Z100" s="16">
        <f t="shared" si="14"/>
        <v>4.4700000000000006</v>
      </c>
      <c r="AA100" s="16">
        <f t="shared" si="15"/>
        <v>40.230000000000004</v>
      </c>
    </row>
    <row r="101" spans="7:27" ht="15.75" thickBot="1" x14ac:dyDescent="0.3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10"/>
      <c r="Z101" s="18">
        <f>SUM(Z98:Z100)</f>
        <v>42.24</v>
      </c>
      <c r="AA101" s="20">
        <f>SUM(AA98:AA100)</f>
        <v>191.31</v>
      </c>
    </row>
    <row r="102" spans="7:27" ht="15.75" thickBot="1" x14ac:dyDescent="0.3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0"/>
      <c r="Z102" s="19"/>
      <c r="AA102" s="21"/>
    </row>
  </sheetData>
  <mergeCells count="26">
    <mergeCell ref="V27:V28"/>
    <mergeCell ref="W27:W28"/>
    <mergeCell ref="V35:V36"/>
    <mergeCell ref="W35:W36"/>
    <mergeCell ref="C4:E4"/>
    <mergeCell ref="G4:H4"/>
    <mergeCell ref="U11:U12"/>
    <mergeCell ref="V11:V12"/>
    <mergeCell ref="V19:V20"/>
    <mergeCell ref="W19:W20"/>
    <mergeCell ref="X67:X68"/>
    <mergeCell ref="Y67:Y68"/>
    <mergeCell ref="Y77:Y78"/>
    <mergeCell ref="Z77:Z78"/>
    <mergeCell ref="W43:W44"/>
    <mergeCell ref="X43:X44"/>
    <mergeCell ref="X51:X52"/>
    <mergeCell ref="Y51:Y52"/>
    <mergeCell ref="X59:X60"/>
    <mergeCell ref="Y59:Y60"/>
    <mergeCell ref="Z85:Z86"/>
    <mergeCell ref="AA85:AA86"/>
    <mergeCell ref="Z93:Z94"/>
    <mergeCell ref="AA93:AA94"/>
    <mergeCell ref="Z101:Z102"/>
    <mergeCell ref="AA101:AA10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5B75-55DA-4B27-8AFF-8FCA09C6FC04}">
  <dimension ref="B1:U99"/>
  <sheetViews>
    <sheetView zoomScale="71" zoomScaleNormal="71" workbookViewId="0">
      <selection activeCell="U1" sqref="U1"/>
    </sheetView>
  </sheetViews>
  <sheetFormatPr baseColWidth="10" defaultRowHeight="15" x14ac:dyDescent="0.25"/>
  <sheetData>
    <row r="1" spans="2:21" ht="15.75" thickBot="1" x14ac:dyDescent="0.3">
      <c r="C1" s="1" t="s">
        <v>0</v>
      </c>
      <c r="D1" s="22" t="s">
        <v>59</v>
      </c>
      <c r="E1" s="23"/>
      <c r="F1" s="24"/>
      <c r="H1" s="25" t="s">
        <v>1</v>
      </c>
      <c r="I1" s="26"/>
      <c r="J1" s="3">
        <v>1833</v>
      </c>
      <c r="U1" s="5">
        <v>1333</v>
      </c>
    </row>
    <row r="2" spans="2:21" ht="15.75" thickBot="1" x14ac:dyDescent="0.3"/>
    <row r="3" spans="2:21" ht="15.75" thickBot="1" x14ac:dyDescent="0.3">
      <c r="B3" s="8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  <c r="O3" s="9" t="s">
        <v>4</v>
      </c>
      <c r="P3" s="9" t="s">
        <v>5</v>
      </c>
      <c r="Q3" s="9" t="s">
        <v>4</v>
      </c>
      <c r="R3" s="9" t="s">
        <v>5</v>
      </c>
      <c r="S3" s="7"/>
      <c r="T3" s="7"/>
      <c r="U3" s="7"/>
    </row>
    <row r="4" spans="2:21" ht="30.75" thickBot="1" x14ac:dyDescent="0.3">
      <c r="B4" s="11"/>
      <c r="C4" s="13" t="s">
        <v>60</v>
      </c>
      <c r="D4" s="13">
        <v>2</v>
      </c>
      <c r="E4" s="13" t="s">
        <v>61</v>
      </c>
      <c r="F4" s="13">
        <v>1</v>
      </c>
      <c r="G4" s="13" t="s">
        <v>62</v>
      </c>
      <c r="H4" s="13">
        <v>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9" t="s">
        <v>9</v>
      </c>
      <c r="T4" s="9" t="s">
        <v>10</v>
      </c>
      <c r="U4" s="9" t="s">
        <v>11</v>
      </c>
    </row>
    <row r="5" spans="2:21" ht="15.75" thickBot="1" x14ac:dyDescent="0.3">
      <c r="B5" s="9" t="s">
        <v>12</v>
      </c>
      <c r="C5" s="13">
        <v>6.24</v>
      </c>
      <c r="D5" s="14">
        <v>12.48</v>
      </c>
      <c r="E5" s="13">
        <v>7.64</v>
      </c>
      <c r="F5" s="14">
        <v>7.64</v>
      </c>
      <c r="G5" s="13">
        <v>7.7</v>
      </c>
      <c r="H5" s="14">
        <v>7.7</v>
      </c>
      <c r="I5" s="13"/>
      <c r="J5" s="14">
        <v>0</v>
      </c>
      <c r="K5" s="13"/>
      <c r="L5" s="14">
        <v>0</v>
      </c>
      <c r="M5" s="13"/>
      <c r="N5" s="14">
        <v>0</v>
      </c>
      <c r="O5" s="13"/>
      <c r="P5" s="14">
        <v>0</v>
      </c>
      <c r="Q5" s="13"/>
      <c r="R5" s="14">
        <v>0</v>
      </c>
      <c r="S5" s="15">
        <v>4</v>
      </c>
      <c r="T5" s="16">
        <f>SUM(D5,F5,H5,J5)</f>
        <v>27.82</v>
      </c>
      <c r="U5" s="16">
        <f>PRODUCT(S5:T5)</f>
        <v>111.28</v>
      </c>
    </row>
    <row r="6" spans="2:21" ht="30.75" thickBot="1" x14ac:dyDescent="0.3">
      <c r="B6" s="9" t="s">
        <v>20</v>
      </c>
      <c r="C6" s="13">
        <v>0.43</v>
      </c>
      <c r="D6" s="14">
        <v>0.86</v>
      </c>
      <c r="E6" s="13">
        <v>50.61</v>
      </c>
      <c r="F6" s="14">
        <v>50.61</v>
      </c>
      <c r="G6" s="13">
        <v>28.88</v>
      </c>
      <c r="H6" s="14">
        <v>28.88</v>
      </c>
      <c r="I6" s="13"/>
      <c r="J6" s="14">
        <v>0</v>
      </c>
      <c r="K6" s="13"/>
      <c r="L6" s="14">
        <v>0</v>
      </c>
      <c r="M6" s="13"/>
      <c r="N6" s="14">
        <v>0</v>
      </c>
      <c r="O6" s="13"/>
      <c r="P6" s="14">
        <v>0</v>
      </c>
      <c r="Q6" s="13"/>
      <c r="R6" s="14">
        <v>0</v>
      </c>
      <c r="S6" s="15">
        <v>4</v>
      </c>
      <c r="T6" s="16">
        <f t="shared" ref="T6:T7" si="0">SUM(D6,F6,H6,J6)</f>
        <v>80.349999999999994</v>
      </c>
      <c r="U6" s="16">
        <f t="shared" ref="U6" si="1">PRODUCT(S6:T6)</f>
        <v>321.39999999999998</v>
      </c>
    </row>
    <row r="7" spans="2:21" ht="15.75" thickBot="1" x14ac:dyDescent="0.3">
      <c r="B7" s="9" t="s">
        <v>26</v>
      </c>
      <c r="C7" s="13">
        <v>6.76</v>
      </c>
      <c r="D7" s="14">
        <v>13.52</v>
      </c>
      <c r="E7" s="13">
        <v>3.29</v>
      </c>
      <c r="F7" s="14">
        <v>3.29</v>
      </c>
      <c r="G7" s="13">
        <v>5.25</v>
      </c>
      <c r="H7" s="14">
        <v>5.25</v>
      </c>
      <c r="I7" s="13"/>
      <c r="J7" s="14">
        <v>0</v>
      </c>
      <c r="K7" s="13"/>
      <c r="L7" s="14">
        <v>0</v>
      </c>
      <c r="M7" s="13"/>
      <c r="N7" s="14">
        <v>0</v>
      </c>
      <c r="O7" s="13"/>
      <c r="P7" s="14">
        <v>0</v>
      </c>
      <c r="Q7" s="13"/>
      <c r="R7" s="14">
        <v>0</v>
      </c>
      <c r="S7" s="15">
        <v>9</v>
      </c>
      <c r="T7" s="16">
        <f t="shared" si="0"/>
        <v>22.06</v>
      </c>
      <c r="U7" s="16">
        <f>PRODUCT(S7:T7)</f>
        <v>198.54</v>
      </c>
    </row>
    <row r="8" spans="2:21" ht="15.75" thickBo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8">
        <f>SUM(T5:T7)</f>
        <v>130.22999999999999</v>
      </c>
      <c r="U8" s="20">
        <f>SUM(U5:U7)</f>
        <v>631.21999999999991</v>
      </c>
    </row>
    <row r="9" spans="2:21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9"/>
      <c r="U9" s="21"/>
    </row>
    <row r="10" spans="2:21" ht="15.75" thickBot="1" x14ac:dyDescent="0.3">
      <c r="B10" s="8" t="s">
        <v>36</v>
      </c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9" t="s">
        <v>5</v>
      </c>
      <c r="M10" s="9" t="s">
        <v>4</v>
      </c>
      <c r="N10" s="9" t="s">
        <v>5</v>
      </c>
      <c r="O10" s="9" t="s">
        <v>4</v>
      </c>
      <c r="P10" s="9" t="s">
        <v>5</v>
      </c>
      <c r="Q10" s="9" t="s">
        <v>4</v>
      </c>
      <c r="R10" s="9" t="s">
        <v>5</v>
      </c>
      <c r="S10" s="7"/>
      <c r="T10" s="7"/>
      <c r="U10" s="7"/>
    </row>
    <row r="11" spans="2:21" ht="30.75" thickBot="1" x14ac:dyDescent="0.3">
      <c r="B11" s="11"/>
      <c r="C11" s="13" t="s">
        <v>39</v>
      </c>
      <c r="D11" s="13">
        <v>1</v>
      </c>
      <c r="E11" s="13" t="s">
        <v>56</v>
      </c>
      <c r="F11" s="13">
        <v>1</v>
      </c>
      <c r="G11" s="13" t="s">
        <v>51</v>
      </c>
      <c r="H11" s="13">
        <v>1</v>
      </c>
      <c r="I11" s="13" t="s">
        <v>57</v>
      </c>
      <c r="J11" s="13"/>
      <c r="K11" s="13"/>
      <c r="L11" s="13"/>
      <c r="M11" s="13"/>
      <c r="N11" s="13"/>
      <c r="O11" s="13"/>
      <c r="P11" s="13"/>
      <c r="Q11" s="13"/>
      <c r="R11" s="13"/>
      <c r="S11" s="9" t="s">
        <v>9</v>
      </c>
      <c r="T11" s="9" t="s">
        <v>10</v>
      </c>
      <c r="U11" s="9" t="s">
        <v>11</v>
      </c>
    </row>
    <row r="12" spans="2:21" ht="15.75" thickBot="1" x14ac:dyDescent="0.3">
      <c r="B12" s="9" t="s">
        <v>12</v>
      </c>
      <c r="C12" s="13">
        <v>2.66</v>
      </c>
      <c r="D12" s="14">
        <v>2.66</v>
      </c>
      <c r="E12" s="13">
        <v>25.91</v>
      </c>
      <c r="F12" s="14">
        <v>25.91</v>
      </c>
      <c r="G12" s="13">
        <v>3.48</v>
      </c>
      <c r="H12" s="14">
        <v>3.48</v>
      </c>
      <c r="I12" s="13">
        <v>3.64</v>
      </c>
      <c r="J12" s="14">
        <v>3.64</v>
      </c>
      <c r="K12" s="13"/>
      <c r="L12" s="14">
        <v>0</v>
      </c>
      <c r="M12" s="13"/>
      <c r="N12" s="14">
        <v>0</v>
      </c>
      <c r="O12" s="13"/>
      <c r="P12" s="14">
        <v>0</v>
      </c>
      <c r="Q12" s="13"/>
      <c r="R12" s="14">
        <v>0</v>
      </c>
      <c r="S12" s="15">
        <v>4</v>
      </c>
      <c r="T12" s="16">
        <f>SUM(D12,F12,H12,J12)</f>
        <v>35.69</v>
      </c>
      <c r="U12" s="16">
        <f>PRODUCT(S12:T12)</f>
        <v>142.76</v>
      </c>
    </row>
    <row r="13" spans="2:21" ht="30.75" thickBot="1" x14ac:dyDescent="0.3">
      <c r="B13" s="9" t="s">
        <v>20</v>
      </c>
      <c r="C13" s="13">
        <v>27.9</v>
      </c>
      <c r="D13" s="14">
        <v>27.9</v>
      </c>
      <c r="E13" s="13">
        <v>0</v>
      </c>
      <c r="F13" s="14">
        <v>0</v>
      </c>
      <c r="G13" s="13">
        <v>35.619999999999997</v>
      </c>
      <c r="H13" s="14">
        <v>35.619999999999997</v>
      </c>
      <c r="I13" s="13">
        <v>5.52</v>
      </c>
      <c r="J13" s="14">
        <v>5.52</v>
      </c>
      <c r="K13" s="13"/>
      <c r="L13" s="14">
        <v>0</v>
      </c>
      <c r="M13" s="13"/>
      <c r="N13" s="14">
        <v>0</v>
      </c>
      <c r="O13" s="13"/>
      <c r="P13" s="14">
        <v>0</v>
      </c>
      <c r="Q13" s="13"/>
      <c r="R13" s="14">
        <v>0</v>
      </c>
      <c r="S13" s="15">
        <v>4</v>
      </c>
      <c r="T13" s="16">
        <f t="shared" ref="T13:T14" si="2">SUM(D13,F13,H13,J13)</f>
        <v>69.039999999999992</v>
      </c>
      <c r="U13" s="16">
        <f t="shared" ref="U13" si="3">PRODUCT(S13:T13)</f>
        <v>276.15999999999997</v>
      </c>
    </row>
    <row r="14" spans="2:21" ht="15.75" thickBot="1" x14ac:dyDescent="0.3">
      <c r="B14" s="9" t="s">
        <v>26</v>
      </c>
      <c r="C14" s="13">
        <v>0.28000000000000003</v>
      </c>
      <c r="D14" s="14">
        <v>0.28000000000000003</v>
      </c>
      <c r="E14" s="13">
        <v>17.32</v>
      </c>
      <c r="F14" s="14">
        <v>17.32</v>
      </c>
      <c r="G14" s="13">
        <v>14.03</v>
      </c>
      <c r="H14" s="14">
        <v>14.03</v>
      </c>
      <c r="I14" s="13">
        <v>11.6</v>
      </c>
      <c r="J14" s="14">
        <v>11.6</v>
      </c>
      <c r="K14" s="13"/>
      <c r="L14" s="14">
        <v>0</v>
      </c>
      <c r="M14" s="13"/>
      <c r="N14" s="14">
        <v>0</v>
      </c>
      <c r="O14" s="13"/>
      <c r="P14" s="14">
        <v>0</v>
      </c>
      <c r="Q14" s="13"/>
      <c r="R14" s="14">
        <v>0</v>
      </c>
      <c r="S14" s="15">
        <v>9</v>
      </c>
      <c r="T14" s="16">
        <f t="shared" si="2"/>
        <v>43.230000000000004</v>
      </c>
      <c r="U14" s="16">
        <f>PRODUCT(S14:T14)</f>
        <v>389.07000000000005</v>
      </c>
    </row>
    <row r="15" spans="2:21" ht="15.75" thickBo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8">
        <f>SUM(T12:T14)</f>
        <v>147.95999999999998</v>
      </c>
      <c r="U15" s="20">
        <f>SUM(U12:U14)</f>
        <v>807.99</v>
      </c>
    </row>
    <row r="16" spans="2:21" ht="15.75" thickBo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9"/>
      <c r="U16" s="21"/>
    </row>
    <row r="17" spans="2:21" ht="15.75" thickBot="1" x14ac:dyDescent="0.3">
      <c r="B17" s="8" t="s">
        <v>37</v>
      </c>
      <c r="C17" s="9" t="s">
        <v>4</v>
      </c>
      <c r="D17" s="9" t="s">
        <v>5</v>
      </c>
      <c r="E17" s="9" t="s">
        <v>4</v>
      </c>
      <c r="F17" s="9" t="s">
        <v>5</v>
      </c>
      <c r="G17" s="9" t="s">
        <v>4</v>
      </c>
      <c r="H17" s="9" t="s">
        <v>5</v>
      </c>
      <c r="I17" s="9" t="s">
        <v>4</v>
      </c>
      <c r="J17" s="9" t="s">
        <v>5</v>
      </c>
      <c r="K17" s="9" t="s">
        <v>4</v>
      </c>
      <c r="L17" s="9" t="s">
        <v>5</v>
      </c>
      <c r="M17" s="9" t="s">
        <v>4</v>
      </c>
      <c r="N17" s="9" t="s">
        <v>5</v>
      </c>
      <c r="O17" s="9" t="s">
        <v>4</v>
      </c>
      <c r="P17" s="9" t="s">
        <v>5</v>
      </c>
      <c r="Q17" s="9" t="s">
        <v>4</v>
      </c>
      <c r="R17" s="9" t="s">
        <v>5</v>
      </c>
      <c r="S17" s="7"/>
      <c r="T17" s="7"/>
      <c r="U17" s="7"/>
    </row>
    <row r="18" spans="2:21" ht="30.75" thickBot="1" x14ac:dyDescent="0.3">
      <c r="B18" s="11"/>
      <c r="C18" s="13" t="s">
        <v>64</v>
      </c>
      <c r="D18" s="13">
        <v>1</v>
      </c>
      <c r="E18" s="13" t="s">
        <v>65</v>
      </c>
      <c r="F18" s="13">
        <v>1</v>
      </c>
      <c r="G18" s="13" t="s">
        <v>66</v>
      </c>
      <c r="H18" s="13">
        <v>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9" t="s">
        <v>9</v>
      </c>
      <c r="T18" s="9" t="s">
        <v>10</v>
      </c>
      <c r="U18" s="9" t="s">
        <v>11</v>
      </c>
    </row>
    <row r="19" spans="2:21" ht="15.75" thickBot="1" x14ac:dyDescent="0.3">
      <c r="B19" s="9" t="s">
        <v>12</v>
      </c>
      <c r="C19" s="13">
        <v>5.54</v>
      </c>
      <c r="D19" s="14">
        <v>5.54</v>
      </c>
      <c r="E19" s="13">
        <v>2.66</v>
      </c>
      <c r="F19" s="14">
        <v>2.66</v>
      </c>
      <c r="G19" s="13">
        <v>6.24</v>
      </c>
      <c r="H19" s="14">
        <v>6.24</v>
      </c>
      <c r="I19" s="13"/>
      <c r="J19" s="14">
        <v>0</v>
      </c>
      <c r="K19" s="13"/>
      <c r="L19" s="14">
        <v>0</v>
      </c>
      <c r="M19" s="13"/>
      <c r="N19" s="14">
        <v>0</v>
      </c>
      <c r="O19" s="13"/>
      <c r="P19" s="14">
        <v>0</v>
      </c>
      <c r="Q19" s="13"/>
      <c r="R19" s="14">
        <v>0</v>
      </c>
      <c r="S19" s="15">
        <v>4</v>
      </c>
      <c r="T19" s="16">
        <f>SUM(D19,F19,H19,J19)</f>
        <v>14.44</v>
      </c>
      <c r="U19" s="16">
        <f>PRODUCT(S19:T19)</f>
        <v>57.76</v>
      </c>
    </row>
    <row r="20" spans="2:21" ht="30.75" thickBot="1" x14ac:dyDescent="0.3">
      <c r="B20" s="9" t="s">
        <v>20</v>
      </c>
      <c r="C20" s="13">
        <v>21.39</v>
      </c>
      <c r="D20" s="14">
        <v>21.39</v>
      </c>
      <c r="E20" s="13">
        <v>27.9</v>
      </c>
      <c r="F20" s="14">
        <v>27.9</v>
      </c>
      <c r="G20" s="13">
        <v>0.43</v>
      </c>
      <c r="H20" s="14">
        <v>0.43</v>
      </c>
      <c r="I20" s="13"/>
      <c r="J20" s="14">
        <v>0</v>
      </c>
      <c r="K20" s="13"/>
      <c r="L20" s="14">
        <v>0</v>
      </c>
      <c r="M20" s="13"/>
      <c r="N20" s="14">
        <v>0</v>
      </c>
      <c r="O20" s="13"/>
      <c r="P20" s="14">
        <v>0</v>
      </c>
      <c r="Q20" s="13"/>
      <c r="R20" s="14">
        <v>0</v>
      </c>
      <c r="S20" s="15">
        <v>4</v>
      </c>
      <c r="T20" s="16">
        <f t="shared" ref="T20:T21" si="4">SUM(D20,F20,H20,J20)</f>
        <v>49.72</v>
      </c>
      <c r="U20" s="16">
        <f t="shared" ref="U20" si="5">PRODUCT(S20:T20)</f>
        <v>198.88</v>
      </c>
    </row>
    <row r="21" spans="2:21" ht="15.75" thickBot="1" x14ac:dyDescent="0.3">
      <c r="B21" s="9" t="s">
        <v>26</v>
      </c>
      <c r="C21" s="13">
        <v>5.15</v>
      </c>
      <c r="D21" s="14">
        <v>5.15</v>
      </c>
      <c r="E21" s="13">
        <v>0.28000000000000003</v>
      </c>
      <c r="F21" s="14">
        <v>0.28000000000000003</v>
      </c>
      <c r="G21" s="13">
        <v>6.76</v>
      </c>
      <c r="H21" s="14">
        <v>6.76</v>
      </c>
      <c r="I21" s="13"/>
      <c r="J21" s="14">
        <v>0</v>
      </c>
      <c r="K21" s="13"/>
      <c r="L21" s="14">
        <v>0</v>
      </c>
      <c r="M21" s="13"/>
      <c r="N21" s="14">
        <v>0</v>
      </c>
      <c r="O21" s="13"/>
      <c r="P21" s="14">
        <v>0</v>
      </c>
      <c r="Q21" s="13"/>
      <c r="R21" s="14">
        <v>0</v>
      </c>
      <c r="S21" s="15">
        <v>9</v>
      </c>
      <c r="T21" s="16">
        <f t="shared" si="4"/>
        <v>12.190000000000001</v>
      </c>
      <c r="U21" s="16">
        <f>PRODUCT(S21:T21)</f>
        <v>109.71000000000001</v>
      </c>
    </row>
    <row r="22" spans="2:21" ht="15.75" thickBo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8">
        <f>SUM(T19:T21)</f>
        <v>76.349999999999994</v>
      </c>
      <c r="U22" s="20">
        <f>SUM(U19:U21)</f>
        <v>366.35</v>
      </c>
    </row>
    <row r="23" spans="2:21" ht="15.75" thickBo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9"/>
      <c r="U23" s="21"/>
    </row>
    <row r="24" spans="2:21" ht="15.75" thickBot="1" x14ac:dyDescent="0.3">
      <c r="B24" s="8" t="s">
        <v>63</v>
      </c>
      <c r="C24" s="9" t="s">
        <v>4</v>
      </c>
      <c r="D24" s="9" t="s">
        <v>5</v>
      </c>
      <c r="E24" s="9" t="s">
        <v>4</v>
      </c>
      <c r="F24" s="9" t="s">
        <v>5</v>
      </c>
      <c r="G24" s="9" t="s">
        <v>4</v>
      </c>
      <c r="H24" s="9" t="s">
        <v>5</v>
      </c>
      <c r="I24" s="9" t="s">
        <v>4</v>
      </c>
      <c r="J24" s="9" t="s">
        <v>5</v>
      </c>
      <c r="K24" s="9" t="s">
        <v>4</v>
      </c>
      <c r="L24" s="9" t="s">
        <v>5</v>
      </c>
      <c r="M24" s="9" t="s">
        <v>4</v>
      </c>
      <c r="N24" s="9" t="s">
        <v>5</v>
      </c>
      <c r="O24" s="9" t="s">
        <v>4</v>
      </c>
      <c r="P24" s="9" t="s">
        <v>5</v>
      </c>
      <c r="Q24" s="9" t="s">
        <v>4</v>
      </c>
      <c r="R24" s="9" t="s">
        <v>5</v>
      </c>
      <c r="S24" s="7"/>
      <c r="T24" s="7"/>
      <c r="U24" s="7"/>
    </row>
    <row r="25" spans="2:21" ht="30.75" thickBot="1" x14ac:dyDescent="0.3">
      <c r="B25" s="11"/>
      <c r="C25" s="13" t="s">
        <v>69</v>
      </c>
      <c r="D25" s="13">
        <v>1</v>
      </c>
      <c r="E25" s="13" t="s">
        <v>68</v>
      </c>
      <c r="F25" s="13">
        <v>1</v>
      </c>
      <c r="G25" s="13" t="s">
        <v>67</v>
      </c>
      <c r="H25" s="13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9" t="s">
        <v>9</v>
      </c>
      <c r="T25" s="9" t="s">
        <v>10</v>
      </c>
      <c r="U25" s="9" t="s">
        <v>11</v>
      </c>
    </row>
    <row r="26" spans="2:21" ht="15.75" thickBot="1" x14ac:dyDescent="0.3">
      <c r="B26" s="9" t="s">
        <v>12</v>
      </c>
      <c r="C26" s="13">
        <v>6.56</v>
      </c>
      <c r="D26" s="14">
        <v>6.56</v>
      </c>
      <c r="E26" s="13">
        <v>3.8</v>
      </c>
      <c r="F26" s="14">
        <v>3.8</v>
      </c>
      <c r="G26" s="13">
        <v>0</v>
      </c>
      <c r="H26" s="14">
        <v>0</v>
      </c>
      <c r="I26" s="13"/>
      <c r="J26" s="14">
        <v>0</v>
      </c>
      <c r="K26" s="13"/>
      <c r="L26" s="14">
        <v>0</v>
      </c>
      <c r="M26" s="13"/>
      <c r="N26" s="14">
        <v>0</v>
      </c>
      <c r="O26" s="13"/>
      <c r="P26" s="14">
        <v>0</v>
      </c>
      <c r="Q26" s="13"/>
      <c r="R26" s="14">
        <v>0</v>
      </c>
      <c r="S26" s="15">
        <v>4</v>
      </c>
      <c r="T26" s="16">
        <f>SUM(D26,F26,H26,J26)</f>
        <v>10.36</v>
      </c>
      <c r="U26" s="16">
        <f>PRODUCT(S26:T26)</f>
        <v>41.44</v>
      </c>
    </row>
    <row r="27" spans="2:21" ht="30.75" thickBot="1" x14ac:dyDescent="0.3">
      <c r="B27" s="9" t="s">
        <v>20</v>
      </c>
      <c r="C27" s="13">
        <v>49.74</v>
      </c>
      <c r="D27" s="14">
        <v>49.74</v>
      </c>
      <c r="E27" s="13">
        <v>14.3</v>
      </c>
      <c r="F27" s="14">
        <v>14.3</v>
      </c>
      <c r="G27" s="13">
        <v>67.900000000000006</v>
      </c>
      <c r="H27" s="14">
        <v>67.900000000000006</v>
      </c>
      <c r="I27" s="13"/>
      <c r="J27" s="14">
        <v>0</v>
      </c>
      <c r="K27" s="13"/>
      <c r="L27" s="14">
        <v>0</v>
      </c>
      <c r="M27" s="13"/>
      <c r="N27" s="14">
        <v>0</v>
      </c>
      <c r="O27" s="13"/>
      <c r="P27" s="14">
        <v>0</v>
      </c>
      <c r="Q27" s="13"/>
      <c r="R27" s="14">
        <v>0</v>
      </c>
      <c r="S27" s="15">
        <v>4</v>
      </c>
      <c r="T27" s="16">
        <f t="shared" ref="T27:T28" si="6">SUM(D27,F27,H27,J27)</f>
        <v>131.94</v>
      </c>
      <c r="U27" s="16">
        <f t="shared" ref="U27" si="7">PRODUCT(S27:T27)</f>
        <v>527.76</v>
      </c>
    </row>
    <row r="28" spans="2:21" ht="15.75" thickBot="1" x14ac:dyDescent="0.3">
      <c r="B28" s="9" t="s">
        <v>26</v>
      </c>
      <c r="C28" s="13">
        <v>37.47</v>
      </c>
      <c r="D28" s="14">
        <v>37.47</v>
      </c>
      <c r="E28" s="13">
        <v>2.5</v>
      </c>
      <c r="F28" s="14">
        <v>2.5</v>
      </c>
      <c r="G28" s="13">
        <v>0</v>
      </c>
      <c r="H28" s="14">
        <v>0</v>
      </c>
      <c r="I28" s="13"/>
      <c r="J28" s="14">
        <v>0</v>
      </c>
      <c r="K28" s="13"/>
      <c r="L28" s="14">
        <v>0</v>
      </c>
      <c r="M28" s="13"/>
      <c r="N28" s="14">
        <v>0</v>
      </c>
      <c r="O28" s="13"/>
      <c r="P28" s="14">
        <v>0</v>
      </c>
      <c r="Q28" s="13"/>
      <c r="R28" s="14">
        <v>0</v>
      </c>
      <c r="S28" s="15">
        <v>9</v>
      </c>
      <c r="T28" s="16">
        <f t="shared" si="6"/>
        <v>39.97</v>
      </c>
      <c r="U28" s="16">
        <f>PRODUCT(S28:T28)</f>
        <v>359.73</v>
      </c>
    </row>
    <row r="29" spans="2:21" ht="15.75" thickBo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8">
        <f>SUM(T26:T28)</f>
        <v>182.27</v>
      </c>
      <c r="U29" s="20">
        <f>SUM(U26:U28)</f>
        <v>928.93000000000006</v>
      </c>
    </row>
    <row r="30" spans="2:21" ht="15.75" thickBo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9"/>
      <c r="U30" s="21"/>
    </row>
    <row r="32" spans="2:21" ht="15.75" thickBot="1" x14ac:dyDescent="0.3"/>
    <row r="33" spans="2:21" ht="15.75" thickBot="1" x14ac:dyDescent="0.3">
      <c r="B33" s="8" t="s">
        <v>3</v>
      </c>
      <c r="C33" s="9" t="s">
        <v>4</v>
      </c>
      <c r="D33" s="9" t="s">
        <v>5</v>
      </c>
      <c r="E33" s="9" t="s">
        <v>4</v>
      </c>
      <c r="F33" s="9" t="s">
        <v>5</v>
      </c>
      <c r="G33" s="9" t="s">
        <v>4</v>
      </c>
      <c r="H33" s="9" t="s">
        <v>5</v>
      </c>
      <c r="I33" s="9" t="s">
        <v>4</v>
      </c>
      <c r="J33" s="9" t="s">
        <v>5</v>
      </c>
      <c r="K33" s="9" t="s">
        <v>4</v>
      </c>
      <c r="L33" s="9" t="s">
        <v>5</v>
      </c>
      <c r="M33" s="9" t="s">
        <v>4</v>
      </c>
      <c r="N33" s="9" t="s">
        <v>5</v>
      </c>
      <c r="O33" s="9" t="s">
        <v>4</v>
      </c>
      <c r="P33" s="9" t="s">
        <v>5</v>
      </c>
      <c r="Q33" s="9" t="s">
        <v>4</v>
      </c>
      <c r="R33" s="9" t="s">
        <v>5</v>
      </c>
      <c r="S33" s="7"/>
      <c r="T33" s="7"/>
      <c r="U33" s="7"/>
    </row>
    <row r="34" spans="2:21" ht="30.75" thickBot="1" x14ac:dyDescent="0.3">
      <c r="B34" s="11"/>
      <c r="C34" s="13" t="s">
        <v>70</v>
      </c>
      <c r="D34" s="13">
        <v>1</v>
      </c>
      <c r="E34" s="13" t="s">
        <v>71</v>
      </c>
      <c r="F34" s="13">
        <v>1</v>
      </c>
      <c r="G34" s="13" t="s">
        <v>72</v>
      </c>
      <c r="H34" s="13">
        <v>1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9" t="s">
        <v>9</v>
      </c>
      <c r="T34" s="9" t="s">
        <v>10</v>
      </c>
      <c r="U34" s="9" t="s">
        <v>11</v>
      </c>
    </row>
    <row r="35" spans="2:21" ht="15.75" thickBot="1" x14ac:dyDescent="0.3">
      <c r="B35" s="9" t="s">
        <v>12</v>
      </c>
      <c r="C35" s="13">
        <v>6.26</v>
      </c>
      <c r="D35" s="14">
        <v>6.26</v>
      </c>
      <c r="E35" s="13">
        <v>7.7</v>
      </c>
      <c r="F35" s="14">
        <v>7.7</v>
      </c>
      <c r="G35" s="13">
        <v>4.03</v>
      </c>
      <c r="H35" s="14">
        <v>4.03</v>
      </c>
      <c r="I35" s="13"/>
      <c r="J35" s="14">
        <v>0</v>
      </c>
      <c r="K35" s="13"/>
      <c r="L35" s="14">
        <v>0</v>
      </c>
      <c r="M35" s="13"/>
      <c r="N35" s="14">
        <v>0</v>
      </c>
      <c r="O35" s="13"/>
      <c r="P35" s="14">
        <v>0</v>
      </c>
      <c r="Q35" s="13"/>
      <c r="R35" s="14">
        <v>0</v>
      </c>
      <c r="S35" s="15">
        <v>4</v>
      </c>
      <c r="T35" s="16">
        <f>SUM(D35,F35,H35,J35)</f>
        <v>17.990000000000002</v>
      </c>
      <c r="U35" s="16">
        <f>PRODUCT(S35:T35)</f>
        <v>71.960000000000008</v>
      </c>
    </row>
    <row r="36" spans="2:21" ht="30.75" thickBot="1" x14ac:dyDescent="0.3">
      <c r="B36" s="9" t="s">
        <v>20</v>
      </c>
      <c r="C36" s="13">
        <v>0.56000000000000005</v>
      </c>
      <c r="D36" s="14">
        <v>0.56000000000000005</v>
      </c>
      <c r="E36" s="13">
        <v>28.88</v>
      </c>
      <c r="F36" s="14">
        <v>28.88</v>
      </c>
      <c r="G36" s="13">
        <v>54.49</v>
      </c>
      <c r="H36" s="14">
        <v>54.49</v>
      </c>
      <c r="I36" s="13"/>
      <c r="J36" s="14">
        <v>0</v>
      </c>
      <c r="K36" s="13"/>
      <c r="L36" s="14">
        <v>0</v>
      </c>
      <c r="M36" s="13"/>
      <c r="N36" s="14">
        <v>0</v>
      </c>
      <c r="O36" s="13"/>
      <c r="P36" s="14">
        <v>0</v>
      </c>
      <c r="Q36" s="13"/>
      <c r="R36" s="14">
        <v>0</v>
      </c>
      <c r="S36" s="15">
        <v>4</v>
      </c>
      <c r="T36" s="16">
        <f t="shared" ref="T36:T37" si="8">SUM(D36,F36,H36,J36)</f>
        <v>83.93</v>
      </c>
      <c r="U36" s="16">
        <f t="shared" ref="U36" si="9">PRODUCT(S36:T36)</f>
        <v>335.72</v>
      </c>
    </row>
    <row r="37" spans="2:21" ht="15.75" thickBot="1" x14ac:dyDescent="0.3">
      <c r="B37" s="9" t="s">
        <v>26</v>
      </c>
      <c r="C37" s="13">
        <v>5.28</v>
      </c>
      <c r="D37" s="14">
        <v>5.28</v>
      </c>
      <c r="E37" s="13">
        <v>5.25</v>
      </c>
      <c r="F37" s="14">
        <v>5.25</v>
      </c>
      <c r="G37" s="13">
        <v>7.86</v>
      </c>
      <c r="H37" s="14">
        <v>7.86</v>
      </c>
      <c r="I37" s="13"/>
      <c r="J37" s="14">
        <v>0</v>
      </c>
      <c r="K37" s="13"/>
      <c r="L37" s="14">
        <v>0</v>
      </c>
      <c r="M37" s="13"/>
      <c r="N37" s="14">
        <v>0</v>
      </c>
      <c r="O37" s="13"/>
      <c r="P37" s="14">
        <v>0</v>
      </c>
      <c r="Q37" s="13"/>
      <c r="R37" s="14">
        <v>0</v>
      </c>
      <c r="S37" s="15">
        <v>9</v>
      </c>
      <c r="T37" s="16">
        <f t="shared" si="8"/>
        <v>18.39</v>
      </c>
      <c r="U37" s="16">
        <f>PRODUCT(S37:T37)</f>
        <v>165.51</v>
      </c>
    </row>
    <row r="38" spans="2:21" ht="15.75" thickBo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8">
        <f>SUM(T35:T37)</f>
        <v>120.31000000000002</v>
      </c>
      <c r="U38" s="20">
        <f>SUM(U35:U37)</f>
        <v>573.19000000000005</v>
      </c>
    </row>
    <row r="39" spans="2:21" ht="15.75" thickBo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9"/>
      <c r="U39" s="21"/>
    </row>
    <row r="40" spans="2:21" ht="15.75" thickBot="1" x14ac:dyDescent="0.3"/>
    <row r="41" spans="2:21" ht="15.75" thickBot="1" x14ac:dyDescent="0.3">
      <c r="B41" s="8" t="s">
        <v>36</v>
      </c>
      <c r="C41" s="9" t="s">
        <v>4</v>
      </c>
      <c r="D41" s="9" t="s">
        <v>5</v>
      </c>
      <c r="E41" s="9" t="s">
        <v>4</v>
      </c>
      <c r="F41" s="9" t="s">
        <v>5</v>
      </c>
      <c r="G41" s="9" t="s">
        <v>4</v>
      </c>
      <c r="H41" s="9" t="s">
        <v>5</v>
      </c>
      <c r="I41" s="9" t="s">
        <v>4</v>
      </c>
      <c r="J41" s="9" t="s">
        <v>5</v>
      </c>
      <c r="K41" s="9" t="s">
        <v>4</v>
      </c>
      <c r="L41" s="9" t="s">
        <v>5</v>
      </c>
      <c r="M41" s="9" t="s">
        <v>4</v>
      </c>
      <c r="N41" s="9" t="s">
        <v>5</v>
      </c>
      <c r="O41" s="9" t="s">
        <v>4</v>
      </c>
      <c r="P41" s="9" t="s">
        <v>5</v>
      </c>
      <c r="Q41" s="9" t="s">
        <v>4</v>
      </c>
      <c r="R41" s="9" t="s">
        <v>5</v>
      </c>
      <c r="S41" s="7"/>
      <c r="T41" s="7"/>
      <c r="U41" s="7"/>
    </row>
    <row r="42" spans="2:21" ht="30.75" thickBot="1" x14ac:dyDescent="0.3">
      <c r="B42" s="11"/>
      <c r="C42" s="13" t="s">
        <v>65</v>
      </c>
      <c r="D42" s="13">
        <v>1</v>
      </c>
      <c r="E42" s="13" t="s">
        <v>73</v>
      </c>
      <c r="F42" s="13">
        <v>1</v>
      </c>
      <c r="G42" s="13" t="s">
        <v>74</v>
      </c>
      <c r="H42" s="13">
        <v>1</v>
      </c>
      <c r="I42" s="13" t="s">
        <v>57</v>
      </c>
      <c r="J42" s="13"/>
      <c r="K42" s="13"/>
      <c r="L42" s="13"/>
      <c r="M42" s="13"/>
      <c r="N42" s="13"/>
      <c r="O42" s="13"/>
      <c r="P42" s="13"/>
      <c r="Q42" s="13"/>
      <c r="R42" s="13"/>
      <c r="S42" s="9" t="s">
        <v>9</v>
      </c>
      <c r="T42" s="9" t="s">
        <v>10</v>
      </c>
      <c r="U42" s="9" t="s">
        <v>11</v>
      </c>
    </row>
    <row r="43" spans="2:21" ht="15.75" thickBot="1" x14ac:dyDescent="0.3">
      <c r="B43" s="9" t="s">
        <v>12</v>
      </c>
      <c r="C43" s="13">
        <v>2.66</v>
      </c>
      <c r="D43" s="14">
        <v>2.66</v>
      </c>
      <c r="E43" s="13">
        <v>25.91</v>
      </c>
      <c r="F43" s="14">
        <v>25.91</v>
      </c>
      <c r="G43" s="13">
        <v>1.19</v>
      </c>
      <c r="H43" s="14">
        <v>1.19</v>
      </c>
      <c r="I43" s="13">
        <v>3.64</v>
      </c>
      <c r="J43" s="14">
        <v>3.64</v>
      </c>
      <c r="K43" s="13"/>
      <c r="L43" s="14">
        <v>0</v>
      </c>
      <c r="M43" s="13"/>
      <c r="N43" s="14">
        <v>0</v>
      </c>
      <c r="O43" s="13"/>
      <c r="P43" s="14">
        <v>0</v>
      </c>
      <c r="Q43" s="13"/>
      <c r="R43" s="14">
        <v>0</v>
      </c>
      <c r="S43" s="15">
        <v>4</v>
      </c>
      <c r="T43" s="16">
        <f>SUM(D43,F43,H43,J43)</f>
        <v>33.4</v>
      </c>
      <c r="U43" s="16">
        <f>PRODUCT(S43:T43)</f>
        <v>133.6</v>
      </c>
    </row>
    <row r="44" spans="2:21" ht="30.75" thickBot="1" x14ac:dyDescent="0.3">
      <c r="B44" s="9" t="s">
        <v>20</v>
      </c>
      <c r="C44" s="13">
        <v>27.9</v>
      </c>
      <c r="D44" s="14">
        <v>27.9</v>
      </c>
      <c r="E44" s="13">
        <v>0</v>
      </c>
      <c r="F44" s="14">
        <v>0</v>
      </c>
      <c r="G44" s="13">
        <v>27.87</v>
      </c>
      <c r="H44" s="14">
        <v>27.87</v>
      </c>
      <c r="I44" s="13">
        <v>5.52</v>
      </c>
      <c r="J44" s="14">
        <v>5.52</v>
      </c>
      <c r="K44" s="13"/>
      <c r="L44" s="14">
        <v>0</v>
      </c>
      <c r="M44" s="13"/>
      <c r="N44" s="14">
        <v>0</v>
      </c>
      <c r="O44" s="13"/>
      <c r="P44" s="14">
        <v>0</v>
      </c>
      <c r="Q44" s="13"/>
      <c r="R44" s="14">
        <v>0</v>
      </c>
      <c r="S44" s="15">
        <v>4</v>
      </c>
      <c r="T44" s="16">
        <f t="shared" ref="T44:T45" si="10">SUM(D44,F44,H44,J44)</f>
        <v>61.289999999999992</v>
      </c>
      <c r="U44" s="16">
        <f t="shared" ref="U44" si="11">PRODUCT(S44:T44)</f>
        <v>245.15999999999997</v>
      </c>
    </row>
    <row r="45" spans="2:21" ht="15.75" thickBot="1" x14ac:dyDescent="0.3">
      <c r="B45" s="9" t="s">
        <v>26</v>
      </c>
      <c r="C45" s="13">
        <v>0.28000000000000003</v>
      </c>
      <c r="D45" s="14">
        <v>0.28000000000000003</v>
      </c>
      <c r="E45" s="13">
        <v>17.32</v>
      </c>
      <c r="F45" s="14">
        <v>17.32</v>
      </c>
      <c r="G45" s="13">
        <v>0.08</v>
      </c>
      <c r="H45" s="14">
        <v>0.08</v>
      </c>
      <c r="I45" s="13">
        <v>11.6</v>
      </c>
      <c r="J45" s="14">
        <v>11.6</v>
      </c>
      <c r="K45" s="13"/>
      <c r="L45" s="14">
        <v>0</v>
      </c>
      <c r="M45" s="13"/>
      <c r="N45" s="14">
        <v>0</v>
      </c>
      <c r="O45" s="13"/>
      <c r="P45" s="14">
        <v>0</v>
      </c>
      <c r="Q45" s="13"/>
      <c r="R45" s="14">
        <v>0</v>
      </c>
      <c r="S45" s="15">
        <v>9</v>
      </c>
      <c r="T45" s="16">
        <f t="shared" si="10"/>
        <v>29.28</v>
      </c>
      <c r="U45" s="16">
        <f>PRODUCT(S45:T45)</f>
        <v>263.52</v>
      </c>
    </row>
    <row r="46" spans="2:21" ht="15.75" thickBot="1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8">
        <f>SUM(T43:T45)</f>
        <v>123.97</v>
      </c>
      <c r="U46" s="20">
        <f>SUM(U43:U45)</f>
        <v>642.28</v>
      </c>
    </row>
    <row r="47" spans="2:21" ht="15.75" thickBot="1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9"/>
      <c r="U47" s="21"/>
    </row>
    <row r="48" spans="2:21" ht="15.75" thickBot="1" x14ac:dyDescent="0.3">
      <c r="B48" s="8" t="s">
        <v>37</v>
      </c>
      <c r="C48" s="9" t="s">
        <v>4</v>
      </c>
      <c r="D48" s="9" t="s">
        <v>5</v>
      </c>
      <c r="E48" s="9" t="s">
        <v>4</v>
      </c>
      <c r="F48" s="9" t="s">
        <v>5</v>
      </c>
      <c r="G48" s="9" t="s">
        <v>4</v>
      </c>
      <c r="H48" s="9" t="s">
        <v>5</v>
      </c>
      <c r="I48" s="9" t="s">
        <v>4</v>
      </c>
      <c r="J48" s="9" t="s">
        <v>5</v>
      </c>
      <c r="K48" s="9" t="s">
        <v>4</v>
      </c>
      <c r="L48" s="9" t="s">
        <v>5</v>
      </c>
      <c r="M48" s="9" t="s">
        <v>4</v>
      </c>
      <c r="N48" s="9" t="s">
        <v>5</v>
      </c>
      <c r="O48" s="9" t="s">
        <v>4</v>
      </c>
      <c r="P48" s="9" t="s">
        <v>5</v>
      </c>
      <c r="Q48" s="9" t="s">
        <v>4</v>
      </c>
      <c r="R48" s="9" t="s">
        <v>5</v>
      </c>
      <c r="S48" s="7"/>
      <c r="T48" s="7"/>
      <c r="U48" s="7"/>
    </row>
    <row r="49" spans="2:21" ht="30.75" thickBot="1" x14ac:dyDescent="0.3">
      <c r="B49" s="11"/>
      <c r="C49" s="13" t="s">
        <v>66</v>
      </c>
      <c r="D49" s="13">
        <v>1</v>
      </c>
      <c r="E49" s="13" t="s">
        <v>75</v>
      </c>
      <c r="F49" s="13">
        <v>1</v>
      </c>
      <c r="G49" s="13" t="s">
        <v>76</v>
      </c>
      <c r="H49" s="13">
        <v>1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9" t="s">
        <v>9</v>
      </c>
      <c r="T49" s="9" t="s">
        <v>10</v>
      </c>
      <c r="U49" s="9" t="s">
        <v>11</v>
      </c>
    </row>
    <row r="50" spans="2:21" ht="15.75" thickBot="1" x14ac:dyDescent="0.3">
      <c r="B50" s="9" t="s">
        <v>12</v>
      </c>
      <c r="C50" s="13">
        <v>6.24</v>
      </c>
      <c r="D50" s="14">
        <v>6.24</v>
      </c>
      <c r="E50" s="13">
        <v>7.64</v>
      </c>
      <c r="F50" s="14">
        <v>7.64</v>
      </c>
      <c r="G50" s="13">
        <v>0</v>
      </c>
      <c r="H50" s="14">
        <v>0</v>
      </c>
      <c r="I50" s="13"/>
      <c r="J50" s="14">
        <v>0</v>
      </c>
      <c r="K50" s="13"/>
      <c r="L50" s="14">
        <v>0</v>
      </c>
      <c r="M50" s="13"/>
      <c r="N50" s="14">
        <v>0</v>
      </c>
      <c r="O50" s="13"/>
      <c r="P50" s="14">
        <v>0</v>
      </c>
      <c r="Q50" s="13"/>
      <c r="R50" s="14">
        <v>0</v>
      </c>
      <c r="S50" s="15">
        <v>4</v>
      </c>
      <c r="T50" s="16">
        <f>SUM(D50,F50,H50,J50)</f>
        <v>13.879999999999999</v>
      </c>
      <c r="U50" s="16">
        <f>PRODUCT(S50:T50)</f>
        <v>55.519999999999996</v>
      </c>
    </row>
    <row r="51" spans="2:21" ht="30.75" thickBot="1" x14ac:dyDescent="0.3">
      <c r="B51" s="9" t="s">
        <v>20</v>
      </c>
      <c r="C51" s="13">
        <v>0.43</v>
      </c>
      <c r="D51" s="14">
        <v>0.43</v>
      </c>
      <c r="E51" s="13">
        <v>50.61</v>
      </c>
      <c r="F51" s="14">
        <v>50.61</v>
      </c>
      <c r="G51" s="13">
        <v>54.32</v>
      </c>
      <c r="H51" s="14">
        <v>54.32</v>
      </c>
      <c r="I51" s="13"/>
      <c r="J51" s="14">
        <v>0</v>
      </c>
      <c r="K51" s="13"/>
      <c r="L51" s="14">
        <v>0</v>
      </c>
      <c r="M51" s="13"/>
      <c r="N51" s="14">
        <v>0</v>
      </c>
      <c r="O51" s="13"/>
      <c r="P51" s="14">
        <v>0</v>
      </c>
      <c r="Q51" s="13"/>
      <c r="R51" s="14">
        <v>0</v>
      </c>
      <c r="S51" s="15">
        <v>4</v>
      </c>
      <c r="T51" s="16">
        <f t="shared" ref="T51:T52" si="12">SUM(D51,F51,H51,J51)</f>
        <v>105.36</v>
      </c>
      <c r="U51" s="16">
        <f t="shared" ref="U51" si="13">PRODUCT(S51:T51)</f>
        <v>421.44</v>
      </c>
    </row>
    <row r="52" spans="2:21" ht="15.75" thickBot="1" x14ac:dyDescent="0.3">
      <c r="B52" s="9" t="s">
        <v>26</v>
      </c>
      <c r="C52" s="13">
        <v>6.76</v>
      </c>
      <c r="D52" s="14">
        <v>6.76</v>
      </c>
      <c r="E52" s="13">
        <v>3.29</v>
      </c>
      <c r="F52" s="14">
        <v>3.29</v>
      </c>
      <c r="G52" s="13">
        <v>0</v>
      </c>
      <c r="H52" s="14">
        <v>0</v>
      </c>
      <c r="I52" s="13"/>
      <c r="J52" s="14">
        <v>0</v>
      </c>
      <c r="K52" s="13"/>
      <c r="L52" s="14">
        <v>0</v>
      </c>
      <c r="M52" s="13"/>
      <c r="N52" s="14">
        <v>0</v>
      </c>
      <c r="O52" s="13"/>
      <c r="P52" s="14">
        <v>0</v>
      </c>
      <c r="Q52" s="13"/>
      <c r="R52" s="14">
        <v>0</v>
      </c>
      <c r="S52" s="15">
        <v>9</v>
      </c>
      <c r="T52" s="16">
        <f t="shared" si="12"/>
        <v>10.050000000000001</v>
      </c>
      <c r="U52" s="16">
        <f>PRODUCT(S52:T52)</f>
        <v>90.45</v>
      </c>
    </row>
    <row r="53" spans="2:21" ht="15.75" thickBo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8">
        <f>SUM(T50:T52)</f>
        <v>129.29</v>
      </c>
      <c r="U53" s="20">
        <f>SUM(U50:U52)</f>
        <v>567.41</v>
      </c>
    </row>
    <row r="54" spans="2:21" ht="15.75" thickBo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9"/>
      <c r="U54" s="21"/>
    </row>
    <row r="56" spans="2:21" ht="15.75" thickBot="1" x14ac:dyDescent="0.3"/>
    <row r="57" spans="2:21" ht="15.75" thickBot="1" x14ac:dyDescent="0.3">
      <c r="B57" s="8" t="s">
        <v>63</v>
      </c>
      <c r="C57" s="9" t="s">
        <v>4</v>
      </c>
      <c r="D57" s="9" t="s">
        <v>5</v>
      </c>
      <c r="E57" s="9" t="s">
        <v>4</v>
      </c>
      <c r="F57" s="9" t="s">
        <v>5</v>
      </c>
      <c r="G57" s="9" t="s">
        <v>4</v>
      </c>
      <c r="H57" s="9" t="s">
        <v>5</v>
      </c>
      <c r="I57" s="9" t="s">
        <v>4</v>
      </c>
      <c r="J57" s="9" t="s">
        <v>5</v>
      </c>
      <c r="K57" s="9" t="s">
        <v>4</v>
      </c>
      <c r="L57" s="9" t="s">
        <v>5</v>
      </c>
      <c r="M57" s="9" t="s">
        <v>4</v>
      </c>
      <c r="N57" s="9" t="s">
        <v>5</v>
      </c>
      <c r="O57" s="9" t="s">
        <v>4</v>
      </c>
      <c r="P57" s="9" t="s">
        <v>5</v>
      </c>
      <c r="Q57" s="9" t="s">
        <v>4</v>
      </c>
      <c r="R57" s="9" t="s">
        <v>5</v>
      </c>
      <c r="S57" s="7"/>
      <c r="T57" s="7"/>
      <c r="U57" s="7"/>
    </row>
    <row r="58" spans="2:21" ht="30.75" thickBot="1" x14ac:dyDescent="0.3">
      <c r="B58" s="11"/>
      <c r="C58" s="13" t="s">
        <v>8</v>
      </c>
      <c r="D58" s="13">
        <v>1</v>
      </c>
      <c r="E58" s="13" t="s">
        <v>77</v>
      </c>
      <c r="F58" s="13">
        <v>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9" t="s">
        <v>9</v>
      </c>
      <c r="T58" s="9" t="s">
        <v>10</v>
      </c>
      <c r="U58" s="9" t="s">
        <v>11</v>
      </c>
    </row>
    <row r="59" spans="2:21" ht="15.75" thickBot="1" x14ac:dyDescent="0.3">
      <c r="B59" s="9" t="s">
        <v>12</v>
      </c>
      <c r="C59" s="13">
        <v>2.4</v>
      </c>
      <c r="D59" s="14">
        <v>2.4</v>
      </c>
      <c r="E59" s="13">
        <v>0.22</v>
      </c>
      <c r="F59" s="14">
        <v>0.22</v>
      </c>
      <c r="G59" s="13"/>
      <c r="H59" s="14">
        <v>0</v>
      </c>
      <c r="I59" s="13"/>
      <c r="J59" s="14">
        <v>0</v>
      </c>
      <c r="K59" s="13"/>
      <c r="L59" s="14">
        <v>0</v>
      </c>
      <c r="M59" s="13"/>
      <c r="N59" s="14">
        <v>0</v>
      </c>
      <c r="O59" s="13"/>
      <c r="P59" s="14">
        <v>0</v>
      </c>
      <c r="Q59" s="13"/>
      <c r="R59" s="14">
        <v>0</v>
      </c>
      <c r="S59" s="15">
        <v>4</v>
      </c>
      <c r="T59" s="16">
        <f>SUM(D59,F59,H59,J59)</f>
        <v>2.62</v>
      </c>
      <c r="U59" s="16">
        <f>PRODUCT(S59:T59)</f>
        <v>10.48</v>
      </c>
    </row>
    <row r="60" spans="2:21" ht="30.75" thickBot="1" x14ac:dyDescent="0.3">
      <c r="B60" s="9" t="s">
        <v>20</v>
      </c>
      <c r="C60" s="13">
        <v>4.4000000000000004</v>
      </c>
      <c r="D60" s="14">
        <v>4.4000000000000004</v>
      </c>
      <c r="E60" s="13">
        <v>1.83</v>
      </c>
      <c r="F60" s="14">
        <v>1.83</v>
      </c>
      <c r="G60" s="13"/>
      <c r="H60" s="14">
        <v>0</v>
      </c>
      <c r="I60" s="13"/>
      <c r="J60" s="14">
        <v>0</v>
      </c>
      <c r="K60" s="13"/>
      <c r="L60" s="14">
        <v>0</v>
      </c>
      <c r="M60" s="13"/>
      <c r="N60" s="14">
        <v>0</v>
      </c>
      <c r="O60" s="13"/>
      <c r="P60" s="14">
        <v>0</v>
      </c>
      <c r="Q60" s="13"/>
      <c r="R60" s="14">
        <v>0</v>
      </c>
      <c r="S60" s="15">
        <v>4</v>
      </c>
      <c r="T60" s="16">
        <f t="shared" ref="T60:T61" si="14">SUM(D60,F60,H60,J60)</f>
        <v>6.23</v>
      </c>
      <c r="U60" s="16">
        <f t="shared" ref="U60" si="15">PRODUCT(S60:T60)</f>
        <v>24.92</v>
      </c>
    </row>
    <row r="61" spans="2:21" ht="15.75" thickBot="1" x14ac:dyDescent="0.3">
      <c r="B61" s="9" t="s">
        <v>26</v>
      </c>
      <c r="C61" s="13">
        <v>9.1999999999999993</v>
      </c>
      <c r="D61" s="14">
        <v>9.1999999999999993</v>
      </c>
      <c r="E61" s="13">
        <v>0.76</v>
      </c>
      <c r="F61" s="14">
        <v>0.76</v>
      </c>
      <c r="G61" s="13"/>
      <c r="H61" s="14">
        <v>0</v>
      </c>
      <c r="I61" s="13"/>
      <c r="J61" s="14">
        <v>0</v>
      </c>
      <c r="K61" s="13"/>
      <c r="L61" s="14">
        <v>0</v>
      </c>
      <c r="M61" s="13"/>
      <c r="N61" s="14">
        <v>0</v>
      </c>
      <c r="O61" s="13"/>
      <c r="P61" s="14">
        <v>0</v>
      </c>
      <c r="Q61" s="13"/>
      <c r="R61" s="14">
        <v>0</v>
      </c>
      <c r="S61" s="15">
        <v>9</v>
      </c>
      <c r="T61" s="16">
        <f t="shared" si="14"/>
        <v>9.9599999999999991</v>
      </c>
      <c r="U61" s="16">
        <f>PRODUCT(S61:T61)</f>
        <v>89.639999999999986</v>
      </c>
    </row>
    <row r="62" spans="2:21" ht="15.75" thickBo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8">
        <f>SUM(T59:T61)</f>
        <v>18.810000000000002</v>
      </c>
      <c r="U62" s="20">
        <f>SUM(U59:U61)</f>
        <v>125.03999999999999</v>
      </c>
    </row>
    <row r="63" spans="2:21" ht="15.75" thickBo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9"/>
      <c r="U63" s="21"/>
    </row>
    <row r="64" spans="2:21" ht="15.75" thickBot="1" x14ac:dyDescent="0.3">
      <c r="B64" s="8" t="s">
        <v>3</v>
      </c>
      <c r="C64" s="9" t="s">
        <v>4</v>
      </c>
      <c r="D64" s="9" t="s">
        <v>5</v>
      </c>
      <c r="E64" s="9" t="s">
        <v>4</v>
      </c>
      <c r="F64" s="9" t="s">
        <v>5</v>
      </c>
      <c r="G64" s="9" t="s">
        <v>4</v>
      </c>
      <c r="H64" s="9" t="s">
        <v>5</v>
      </c>
      <c r="I64" s="9" t="s">
        <v>4</v>
      </c>
      <c r="J64" s="9" t="s">
        <v>5</v>
      </c>
      <c r="K64" s="9" t="s">
        <v>4</v>
      </c>
      <c r="L64" s="9" t="s">
        <v>5</v>
      </c>
      <c r="M64" s="9" t="s">
        <v>4</v>
      </c>
      <c r="N64" s="9" t="s">
        <v>5</v>
      </c>
      <c r="O64" s="9" t="s">
        <v>4</v>
      </c>
      <c r="P64" s="9" t="s">
        <v>5</v>
      </c>
      <c r="Q64" s="9" t="s">
        <v>4</v>
      </c>
      <c r="R64" s="9" t="s">
        <v>5</v>
      </c>
      <c r="S64" s="7"/>
      <c r="T64" s="7"/>
      <c r="U64" s="7"/>
    </row>
    <row r="65" spans="2:21" ht="30.75" thickBot="1" x14ac:dyDescent="0.3">
      <c r="B65" s="11"/>
      <c r="C65" s="13" t="s">
        <v>75</v>
      </c>
      <c r="D65" s="13">
        <v>1</v>
      </c>
      <c r="E65" s="13" t="s">
        <v>79</v>
      </c>
      <c r="F65" s="13">
        <v>1</v>
      </c>
      <c r="G65" s="13" t="s">
        <v>66</v>
      </c>
      <c r="H65" s="13">
        <v>1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9" t="s">
        <v>9</v>
      </c>
      <c r="T65" s="9" t="s">
        <v>10</v>
      </c>
      <c r="U65" s="9" t="s">
        <v>11</v>
      </c>
    </row>
    <row r="66" spans="2:21" ht="15.75" thickBot="1" x14ac:dyDescent="0.3">
      <c r="B66" s="9" t="s">
        <v>12</v>
      </c>
      <c r="C66" s="13">
        <v>7.64</v>
      </c>
      <c r="D66" s="14">
        <v>7.64</v>
      </c>
      <c r="E66" s="13">
        <v>8.81</v>
      </c>
      <c r="F66" s="14">
        <v>8.81</v>
      </c>
      <c r="G66" s="13">
        <v>6.24</v>
      </c>
      <c r="H66" s="14">
        <v>6.24</v>
      </c>
      <c r="I66" s="13"/>
      <c r="J66" s="14">
        <v>0</v>
      </c>
      <c r="K66" s="13"/>
      <c r="L66" s="14">
        <v>0</v>
      </c>
      <c r="M66" s="13"/>
      <c r="N66" s="14">
        <v>0</v>
      </c>
      <c r="O66" s="13"/>
      <c r="P66" s="14">
        <v>0</v>
      </c>
      <c r="Q66" s="13"/>
      <c r="R66" s="14">
        <v>0</v>
      </c>
      <c r="S66" s="15">
        <v>4</v>
      </c>
      <c r="T66" s="16">
        <f>SUM(D66,F66,H66,J66)</f>
        <v>22.689999999999998</v>
      </c>
      <c r="U66" s="16">
        <f>PRODUCT(S66:T66)</f>
        <v>90.759999999999991</v>
      </c>
    </row>
    <row r="67" spans="2:21" ht="30.75" thickBot="1" x14ac:dyDescent="0.3">
      <c r="B67" s="9" t="s">
        <v>20</v>
      </c>
      <c r="C67" s="13">
        <v>50.61</v>
      </c>
      <c r="D67" s="14">
        <v>50.61</v>
      </c>
      <c r="E67" s="13">
        <v>12.36</v>
      </c>
      <c r="F67" s="14">
        <v>12.36</v>
      </c>
      <c r="G67" s="13">
        <v>0.43</v>
      </c>
      <c r="H67" s="14">
        <v>0.43</v>
      </c>
      <c r="I67" s="13"/>
      <c r="J67" s="14">
        <v>0</v>
      </c>
      <c r="K67" s="13"/>
      <c r="L67" s="14">
        <v>0</v>
      </c>
      <c r="M67" s="13"/>
      <c r="N67" s="14">
        <v>0</v>
      </c>
      <c r="O67" s="13"/>
      <c r="P67" s="14">
        <v>0</v>
      </c>
      <c r="Q67" s="13"/>
      <c r="R67" s="14">
        <v>0</v>
      </c>
      <c r="S67" s="15">
        <v>4</v>
      </c>
      <c r="T67" s="16">
        <f t="shared" ref="T67:T68" si="16">SUM(D67,F67,H67,J67)</f>
        <v>63.4</v>
      </c>
      <c r="U67" s="16">
        <f t="shared" ref="U67" si="17">PRODUCT(S67:T67)</f>
        <v>253.6</v>
      </c>
    </row>
    <row r="68" spans="2:21" ht="15.75" thickBot="1" x14ac:dyDescent="0.3">
      <c r="B68" s="9" t="s">
        <v>26</v>
      </c>
      <c r="C68" s="13">
        <v>3.29</v>
      </c>
      <c r="D68" s="14">
        <v>3.29</v>
      </c>
      <c r="E68" s="13">
        <v>5.51</v>
      </c>
      <c r="F68" s="14">
        <v>5.51</v>
      </c>
      <c r="G68" s="13">
        <v>6.76</v>
      </c>
      <c r="H68" s="14">
        <v>6.76</v>
      </c>
      <c r="I68" s="13"/>
      <c r="J68" s="14">
        <v>0</v>
      </c>
      <c r="K68" s="13"/>
      <c r="L68" s="14">
        <v>0</v>
      </c>
      <c r="M68" s="13"/>
      <c r="N68" s="14">
        <v>0</v>
      </c>
      <c r="O68" s="13"/>
      <c r="P68" s="14">
        <v>0</v>
      </c>
      <c r="Q68" s="13"/>
      <c r="R68" s="14">
        <v>0</v>
      </c>
      <c r="S68" s="15">
        <v>9</v>
      </c>
      <c r="T68" s="16">
        <f t="shared" si="16"/>
        <v>15.56</v>
      </c>
      <c r="U68" s="16">
        <f>PRODUCT(S68:T68)</f>
        <v>140.04</v>
      </c>
    </row>
    <row r="69" spans="2:21" ht="15.75" thickBot="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8">
        <f>SUM(T66:T68)</f>
        <v>101.65</v>
      </c>
      <c r="U69" s="20">
        <f>SUM(U66:U68)</f>
        <v>484.4</v>
      </c>
    </row>
    <row r="70" spans="2:21" ht="15.75" thickBo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9"/>
      <c r="U70" s="21"/>
    </row>
    <row r="72" spans="2:21" ht="15.75" thickBot="1" x14ac:dyDescent="0.3"/>
    <row r="73" spans="2:21" ht="15.75" thickBot="1" x14ac:dyDescent="0.3">
      <c r="B73" s="8" t="s">
        <v>36</v>
      </c>
      <c r="C73" s="9" t="s">
        <v>4</v>
      </c>
      <c r="D73" s="9" t="s">
        <v>5</v>
      </c>
      <c r="E73" s="9" t="s">
        <v>4</v>
      </c>
      <c r="F73" s="9" t="s">
        <v>5</v>
      </c>
      <c r="G73" s="9" t="s">
        <v>4</v>
      </c>
      <c r="H73" s="9" t="s">
        <v>5</v>
      </c>
      <c r="I73" s="9" t="s">
        <v>4</v>
      </c>
      <c r="J73" s="9" t="s">
        <v>5</v>
      </c>
      <c r="K73" s="9" t="s">
        <v>4</v>
      </c>
      <c r="L73" s="9" t="s">
        <v>5</v>
      </c>
      <c r="M73" s="9" t="s">
        <v>4</v>
      </c>
      <c r="N73" s="9" t="s">
        <v>5</v>
      </c>
      <c r="O73" s="9" t="s">
        <v>4</v>
      </c>
      <c r="P73" s="9" t="s">
        <v>5</v>
      </c>
      <c r="Q73" s="9" t="s">
        <v>4</v>
      </c>
      <c r="R73" s="9" t="s">
        <v>5</v>
      </c>
      <c r="S73" s="7"/>
      <c r="T73" s="7"/>
      <c r="U73" s="7"/>
    </row>
    <row r="74" spans="2:21" ht="30.75" thickBot="1" x14ac:dyDescent="0.3">
      <c r="B74" s="11"/>
      <c r="C74" s="13" t="s">
        <v>39</v>
      </c>
      <c r="D74" s="13">
        <v>1</v>
      </c>
      <c r="E74" s="13" t="s">
        <v>78</v>
      </c>
      <c r="F74" s="13">
        <v>1</v>
      </c>
      <c r="G74" s="13" t="s">
        <v>66</v>
      </c>
      <c r="H74" s="13">
        <v>1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9" t="s">
        <v>9</v>
      </c>
      <c r="T74" s="9" t="s">
        <v>10</v>
      </c>
      <c r="U74" s="9" t="s">
        <v>11</v>
      </c>
    </row>
    <row r="75" spans="2:21" ht="15.75" thickBot="1" x14ac:dyDescent="0.3">
      <c r="B75" s="9" t="s">
        <v>12</v>
      </c>
      <c r="C75" s="13">
        <v>2.66</v>
      </c>
      <c r="D75" s="14">
        <v>2.66</v>
      </c>
      <c r="E75" s="13">
        <v>5.42</v>
      </c>
      <c r="F75" s="14">
        <v>5.42</v>
      </c>
      <c r="G75" s="13">
        <v>6.24</v>
      </c>
      <c r="H75" s="14">
        <v>6.24</v>
      </c>
      <c r="I75" s="13"/>
      <c r="J75" s="14">
        <v>0</v>
      </c>
      <c r="K75" s="13"/>
      <c r="L75" s="14">
        <v>0</v>
      </c>
      <c r="M75" s="13"/>
      <c r="N75" s="14">
        <v>0</v>
      </c>
      <c r="O75" s="13"/>
      <c r="P75" s="14">
        <v>0</v>
      </c>
      <c r="Q75" s="13"/>
      <c r="R75" s="14">
        <v>0</v>
      </c>
      <c r="S75" s="15">
        <v>4</v>
      </c>
      <c r="T75" s="16">
        <f>SUM(D75,F75,H75,J75)</f>
        <v>14.32</v>
      </c>
      <c r="U75" s="16">
        <f>PRODUCT(S75:T75)</f>
        <v>57.28</v>
      </c>
    </row>
    <row r="76" spans="2:21" ht="30.75" thickBot="1" x14ac:dyDescent="0.3">
      <c r="B76" s="9" t="s">
        <v>20</v>
      </c>
      <c r="C76" s="13">
        <v>27.9</v>
      </c>
      <c r="D76" s="14">
        <v>27.9</v>
      </c>
      <c r="E76" s="13">
        <v>14.46</v>
      </c>
      <c r="F76" s="14">
        <v>14.46</v>
      </c>
      <c r="G76" s="13">
        <v>0.43</v>
      </c>
      <c r="H76" s="14">
        <v>0.43</v>
      </c>
      <c r="I76" s="13"/>
      <c r="J76" s="14">
        <v>0</v>
      </c>
      <c r="K76" s="13"/>
      <c r="L76" s="14">
        <v>0</v>
      </c>
      <c r="M76" s="13"/>
      <c r="N76" s="14">
        <v>0</v>
      </c>
      <c r="O76" s="13"/>
      <c r="P76" s="14">
        <v>0</v>
      </c>
      <c r="Q76" s="13"/>
      <c r="R76" s="14">
        <v>0</v>
      </c>
      <c r="S76" s="15">
        <v>4</v>
      </c>
      <c r="T76" s="16">
        <f t="shared" ref="T76:T77" si="18">SUM(D76,F76,H76,J76)</f>
        <v>42.79</v>
      </c>
      <c r="U76" s="16">
        <f t="shared" ref="U76" si="19">PRODUCT(S76:T76)</f>
        <v>171.16</v>
      </c>
    </row>
    <row r="77" spans="2:21" ht="15.75" thickBot="1" x14ac:dyDescent="0.3">
      <c r="B77" s="9" t="s">
        <v>26</v>
      </c>
      <c r="C77" s="13">
        <v>0.28000000000000003</v>
      </c>
      <c r="D77" s="14">
        <v>0.28000000000000003</v>
      </c>
      <c r="E77" s="13">
        <v>0.4</v>
      </c>
      <c r="F77" s="14">
        <v>0.4</v>
      </c>
      <c r="G77" s="13">
        <v>6.76</v>
      </c>
      <c r="H77" s="14">
        <v>6.76</v>
      </c>
      <c r="I77" s="13"/>
      <c r="J77" s="14">
        <v>0</v>
      </c>
      <c r="K77" s="13"/>
      <c r="L77" s="14">
        <v>0</v>
      </c>
      <c r="M77" s="13"/>
      <c r="N77" s="14">
        <v>0</v>
      </c>
      <c r="O77" s="13"/>
      <c r="P77" s="14">
        <v>0</v>
      </c>
      <c r="Q77" s="13"/>
      <c r="R77" s="14">
        <v>0</v>
      </c>
      <c r="S77" s="15">
        <v>9</v>
      </c>
      <c r="T77" s="16">
        <f t="shared" si="18"/>
        <v>7.4399999999999995</v>
      </c>
      <c r="U77" s="16">
        <f>PRODUCT(S77:T77)</f>
        <v>66.959999999999994</v>
      </c>
    </row>
    <row r="78" spans="2:21" ht="15.75" thickBot="1" x14ac:dyDescent="0.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8">
        <f>SUM(T75:T77)</f>
        <v>64.55</v>
      </c>
      <c r="U78" s="20">
        <f>SUM(U75:U77)</f>
        <v>295.39999999999998</v>
      </c>
    </row>
    <row r="79" spans="2:21" ht="15.75" thickBot="1" x14ac:dyDescent="0.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9"/>
      <c r="U79" s="21"/>
    </row>
    <row r="82" spans="2:21" ht="15.75" thickBot="1" x14ac:dyDescent="0.3"/>
    <row r="83" spans="2:21" ht="15.75" thickBot="1" x14ac:dyDescent="0.3">
      <c r="B83" s="8" t="s">
        <v>37</v>
      </c>
      <c r="C83" s="9" t="s">
        <v>4</v>
      </c>
      <c r="D83" s="9" t="s">
        <v>5</v>
      </c>
      <c r="E83" s="9" t="s">
        <v>4</v>
      </c>
      <c r="F83" s="9" t="s">
        <v>5</v>
      </c>
      <c r="G83" s="9" t="s">
        <v>4</v>
      </c>
      <c r="H83" s="9" t="s">
        <v>5</v>
      </c>
      <c r="I83" s="9" t="s">
        <v>4</v>
      </c>
      <c r="J83" s="9" t="s">
        <v>5</v>
      </c>
      <c r="K83" s="9" t="s">
        <v>4</v>
      </c>
      <c r="L83" s="9" t="s">
        <v>5</v>
      </c>
      <c r="M83" s="9" t="s">
        <v>4</v>
      </c>
      <c r="N83" s="9" t="s">
        <v>5</v>
      </c>
      <c r="O83" s="9" t="s">
        <v>4</v>
      </c>
      <c r="P83" s="9" t="s">
        <v>5</v>
      </c>
      <c r="Q83" s="9" t="s">
        <v>4</v>
      </c>
      <c r="R83" s="9" t="s">
        <v>5</v>
      </c>
      <c r="S83" s="7"/>
      <c r="T83" s="7"/>
      <c r="U83" s="7"/>
    </row>
    <row r="84" spans="2:21" ht="30.75" thickBot="1" x14ac:dyDescent="0.3">
      <c r="B84" s="11"/>
      <c r="C84" s="13" t="s">
        <v>39</v>
      </c>
      <c r="D84" s="13">
        <v>1</v>
      </c>
      <c r="E84" s="13" t="s">
        <v>56</v>
      </c>
      <c r="F84" s="13">
        <v>1</v>
      </c>
      <c r="G84" s="13" t="s">
        <v>51</v>
      </c>
      <c r="H84" s="13">
        <v>1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9" t="s">
        <v>9</v>
      </c>
      <c r="T84" s="9" t="s">
        <v>10</v>
      </c>
      <c r="U84" s="9" t="s">
        <v>11</v>
      </c>
    </row>
    <row r="85" spans="2:21" ht="15.75" thickBot="1" x14ac:dyDescent="0.3">
      <c r="B85" s="9" t="s">
        <v>12</v>
      </c>
      <c r="C85" s="13">
        <v>2.66</v>
      </c>
      <c r="D85" s="14">
        <v>2.66</v>
      </c>
      <c r="E85" s="13">
        <v>25.91</v>
      </c>
      <c r="F85" s="14">
        <v>25.91</v>
      </c>
      <c r="G85" s="13">
        <v>3.48</v>
      </c>
      <c r="H85" s="14">
        <v>3.48</v>
      </c>
      <c r="I85" s="13"/>
      <c r="J85" s="14">
        <v>0</v>
      </c>
      <c r="K85" s="13"/>
      <c r="L85" s="14">
        <v>0</v>
      </c>
      <c r="M85" s="13"/>
      <c r="N85" s="14">
        <v>0</v>
      </c>
      <c r="O85" s="13"/>
      <c r="P85" s="14">
        <v>0</v>
      </c>
      <c r="Q85" s="13"/>
      <c r="R85" s="14">
        <v>0</v>
      </c>
      <c r="S85" s="15">
        <v>4</v>
      </c>
      <c r="T85" s="16">
        <f>SUM(D85,F85,H85,J85)</f>
        <v>32.049999999999997</v>
      </c>
      <c r="U85" s="16">
        <f>PRODUCT(S85:T85)</f>
        <v>128.19999999999999</v>
      </c>
    </row>
    <row r="86" spans="2:21" ht="30.75" thickBot="1" x14ac:dyDescent="0.3">
      <c r="B86" s="9" t="s">
        <v>20</v>
      </c>
      <c r="C86" s="13">
        <v>27.9</v>
      </c>
      <c r="D86" s="14">
        <v>27.9</v>
      </c>
      <c r="E86" s="13">
        <v>0</v>
      </c>
      <c r="F86" s="14">
        <v>0</v>
      </c>
      <c r="G86" s="13">
        <v>35.619999999999997</v>
      </c>
      <c r="H86" s="14">
        <v>35.619999999999997</v>
      </c>
      <c r="I86" s="13"/>
      <c r="J86" s="14">
        <v>0</v>
      </c>
      <c r="K86" s="13"/>
      <c r="L86" s="14">
        <v>0</v>
      </c>
      <c r="M86" s="13"/>
      <c r="N86" s="14">
        <v>0</v>
      </c>
      <c r="O86" s="13"/>
      <c r="P86" s="14">
        <v>0</v>
      </c>
      <c r="Q86" s="13"/>
      <c r="R86" s="14">
        <v>0</v>
      </c>
      <c r="S86" s="15">
        <v>4</v>
      </c>
      <c r="T86" s="16">
        <f t="shared" ref="T86:T87" si="20">SUM(D86,F86,H86,J86)</f>
        <v>63.519999999999996</v>
      </c>
      <c r="U86" s="16">
        <f t="shared" ref="U86" si="21">PRODUCT(S86:T86)</f>
        <v>254.07999999999998</v>
      </c>
    </row>
    <row r="87" spans="2:21" ht="15.75" thickBot="1" x14ac:dyDescent="0.3">
      <c r="B87" s="9" t="s">
        <v>26</v>
      </c>
      <c r="C87" s="13">
        <v>0.28000000000000003</v>
      </c>
      <c r="D87" s="14">
        <v>0.28000000000000003</v>
      </c>
      <c r="E87" s="13">
        <v>17.32</v>
      </c>
      <c r="F87" s="14">
        <v>17.32</v>
      </c>
      <c r="G87" s="13">
        <v>14.03</v>
      </c>
      <c r="H87" s="14">
        <v>14.03</v>
      </c>
      <c r="I87" s="13"/>
      <c r="J87" s="14">
        <v>0</v>
      </c>
      <c r="K87" s="13"/>
      <c r="L87" s="14">
        <v>0</v>
      </c>
      <c r="M87" s="13"/>
      <c r="N87" s="14">
        <v>0</v>
      </c>
      <c r="O87" s="13"/>
      <c r="P87" s="14">
        <v>0</v>
      </c>
      <c r="Q87" s="13"/>
      <c r="R87" s="14">
        <v>0</v>
      </c>
      <c r="S87" s="15">
        <v>9</v>
      </c>
      <c r="T87" s="16">
        <f t="shared" si="20"/>
        <v>31.630000000000003</v>
      </c>
      <c r="U87" s="16">
        <f>PRODUCT(S87:T87)</f>
        <v>284.67</v>
      </c>
    </row>
    <row r="88" spans="2:21" ht="15.75" thickBot="1" x14ac:dyDescent="0.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8">
        <f>SUM(T85:T87)</f>
        <v>127.19999999999999</v>
      </c>
      <c r="U88" s="20">
        <f>SUM(U85:U87)</f>
        <v>666.95</v>
      </c>
    </row>
    <row r="89" spans="2:21" ht="15.75" thickBot="1" x14ac:dyDescent="0.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9"/>
      <c r="U89" s="21"/>
    </row>
    <row r="92" spans="2:21" ht="15.75" thickBot="1" x14ac:dyDescent="0.3"/>
    <row r="93" spans="2:21" ht="30.75" thickBot="1" x14ac:dyDescent="0.3">
      <c r="B93" s="8" t="s">
        <v>20</v>
      </c>
      <c r="C93" s="9" t="s">
        <v>4</v>
      </c>
      <c r="D93" s="9" t="s">
        <v>5</v>
      </c>
      <c r="E93" s="9" t="s">
        <v>4</v>
      </c>
      <c r="F93" s="9" t="s">
        <v>5</v>
      </c>
      <c r="G93" s="9" t="s">
        <v>4</v>
      </c>
      <c r="H93" s="9" t="s">
        <v>5</v>
      </c>
      <c r="I93" s="9" t="s">
        <v>4</v>
      </c>
      <c r="J93" s="9" t="s">
        <v>5</v>
      </c>
      <c r="K93" s="9" t="s">
        <v>4</v>
      </c>
      <c r="L93" s="9" t="s">
        <v>5</v>
      </c>
      <c r="M93" s="9" t="s">
        <v>4</v>
      </c>
      <c r="N93" s="9" t="s">
        <v>5</v>
      </c>
      <c r="O93" s="9" t="s">
        <v>4</v>
      </c>
      <c r="P93" s="9" t="s">
        <v>5</v>
      </c>
      <c r="Q93" s="9" t="s">
        <v>4</v>
      </c>
      <c r="R93" s="9" t="s">
        <v>5</v>
      </c>
      <c r="S93" s="7"/>
      <c r="T93" s="7"/>
      <c r="U93" s="7"/>
    </row>
    <row r="94" spans="2:21" ht="30.75" thickBot="1" x14ac:dyDescent="0.3">
      <c r="B94" s="1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9" t="s">
        <v>9</v>
      </c>
      <c r="T94" s="9" t="s">
        <v>10</v>
      </c>
      <c r="U94" s="9" t="s">
        <v>11</v>
      </c>
    </row>
    <row r="95" spans="2:21" ht="15.75" thickBot="1" x14ac:dyDescent="0.3">
      <c r="B95" s="9" t="s">
        <v>12</v>
      </c>
      <c r="C95" s="13"/>
      <c r="D95" s="14">
        <v>0</v>
      </c>
      <c r="E95" s="13"/>
      <c r="F95" s="14">
        <v>0</v>
      </c>
      <c r="G95" s="13"/>
      <c r="H95" s="14">
        <v>0</v>
      </c>
      <c r="I95" s="13"/>
      <c r="J95" s="14">
        <v>0</v>
      </c>
      <c r="K95" s="13"/>
      <c r="L95" s="14">
        <v>0</v>
      </c>
      <c r="M95" s="13"/>
      <c r="N95" s="14">
        <v>0</v>
      </c>
      <c r="O95" s="13"/>
      <c r="P95" s="14">
        <v>0</v>
      </c>
      <c r="Q95" s="13"/>
      <c r="R95" s="14">
        <v>0</v>
      </c>
      <c r="S95" s="15">
        <v>0</v>
      </c>
      <c r="T95" s="16">
        <v>0</v>
      </c>
      <c r="U95" s="16">
        <f>PRODUCT(S95:T95)</f>
        <v>0</v>
      </c>
    </row>
    <row r="96" spans="2:21" ht="30.75" thickBot="1" x14ac:dyDescent="0.3">
      <c r="B96" s="9" t="s">
        <v>20</v>
      </c>
      <c r="C96" s="13"/>
      <c r="D96" s="14">
        <v>0</v>
      </c>
      <c r="E96" s="13"/>
      <c r="F96" s="14">
        <v>0</v>
      </c>
      <c r="G96" s="13"/>
      <c r="H96" s="14">
        <v>0</v>
      </c>
      <c r="I96" s="13"/>
      <c r="J96" s="14">
        <v>0</v>
      </c>
      <c r="K96" s="13"/>
      <c r="L96" s="14">
        <v>0</v>
      </c>
      <c r="M96" s="13"/>
      <c r="N96" s="14">
        <v>0</v>
      </c>
      <c r="O96" s="13"/>
      <c r="P96" s="14">
        <v>0</v>
      </c>
      <c r="Q96" s="13"/>
      <c r="R96" s="14">
        <v>0</v>
      </c>
      <c r="S96" s="15">
        <v>0</v>
      </c>
      <c r="T96" s="16">
        <v>0</v>
      </c>
      <c r="U96" s="16">
        <f t="shared" ref="U96" si="22">PRODUCT(S96:T96)</f>
        <v>0</v>
      </c>
    </row>
    <row r="97" spans="2:21" ht="15.75" thickBot="1" x14ac:dyDescent="0.3">
      <c r="B97" s="9" t="s">
        <v>26</v>
      </c>
      <c r="C97" s="13"/>
      <c r="D97" s="14">
        <v>0</v>
      </c>
      <c r="E97" s="13"/>
      <c r="F97" s="14">
        <v>0</v>
      </c>
      <c r="G97" s="13"/>
      <c r="H97" s="14">
        <v>0</v>
      </c>
      <c r="I97" s="13"/>
      <c r="J97" s="14">
        <v>0</v>
      </c>
      <c r="K97" s="13"/>
      <c r="L97" s="14">
        <v>0</v>
      </c>
      <c r="M97" s="13"/>
      <c r="N97" s="14">
        <v>0</v>
      </c>
      <c r="O97" s="13"/>
      <c r="P97" s="14">
        <v>0</v>
      </c>
      <c r="Q97" s="13"/>
      <c r="R97" s="14">
        <v>0</v>
      </c>
      <c r="S97" s="15">
        <v>0</v>
      </c>
      <c r="T97" s="16">
        <v>0</v>
      </c>
      <c r="U97" s="16">
        <f>PRODUCT(S97:T97)</f>
        <v>0</v>
      </c>
    </row>
    <row r="98" spans="2:21" ht="15.75" thickBot="1" x14ac:dyDescent="0.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8">
        <f>SUM(T95:T97)</f>
        <v>0</v>
      </c>
      <c r="U98" s="20">
        <f>SUM(U95:U97)</f>
        <v>0</v>
      </c>
    </row>
    <row r="99" spans="2:21" ht="15.75" thickBot="1" x14ac:dyDescent="0.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9"/>
      <c r="U99" s="21"/>
    </row>
  </sheetData>
  <mergeCells count="26">
    <mergeCell ref="T98:T99"/>
    <mergeCell ref="U98:U99"/>
    <mergeCell ref="T78:T79"/>
    <mergeCell ref="U78:U79"/>
    <mergeCell ref="D1:F1"/>
    <mergeCell ref="H1:I1"/>
    <mergeCell ref="T88:T89"/>
    <mergeCell ref="U88:U89"/>
    <mergeCell ref="T53:T54"/>
    <mergeCell ref="U53:U54"/>
    <mergeCell ref="T62:T63"/>
    <mergeCell ref="U62:U63"/>
    <mergeCell ref="T69:T70"/>
    <mergeCell ref="U69:U70"/>
    <mergeCell ref="T29:T30"/>
    <mergeCell ref="U29:U30"/>
    <mergeCell ref="T38:T39"/>
    <mergeCell ref="U38:U39"/>
    <mergeCell ref="T46:T47"/>
    <mergeCell ref="U46:U47"/>
    <mergeCell ref="T8:T9"/>
    <mergeCell ref="U8:U9"/>
    <mergeCell ref="T15:T16"/>
    <mergeCell ref="U15:U16"/>
    <mergeCell ref="T22:T23"/>
    <mergeCell ref="U22:U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49F4-F1C9-4B10-ACF0-1189FFD58718}">
  <dimension ref="B1:U109"/>
  <sheetViews>
    <sheetView tabSelected="1" zoomScale="60" zoomScaleNormal="60" workbookViewId="0">
      <selection activeCell="X97" sqref="X97"/>
    </sheetView>
  </sheetViews>
  <sheetFormatPr baseColWidth="10" defaultRowHeight="15" x14ac:dyDescent="0.25"/>
  <sheetData>
    <row r="1" spans="2:21" ht="15.75" thickBot="1" x14ac:dyDescent="0.3"/>
    <row r="2" spans="2:21" ht="15.75" thickBot="1" x14ac:dyDescent="0.3">
      <c r="D2" s="1" t="s">
        <v>0</v>
      </c>
      <c r="E2" s="22" t="s">
        <v>80</v>
      </c>
      <c r="F2" s="23"/>
      <c r="G2" s="24"/>
      <c r="K2" s="25" t="s">
        <v>1</v>
      </c>
      <c r="L2" s="26"/>
      <c r="M2" s="3">
        <v>1896</v>
      </c>
      <c r="U2" s="5">
        <v>1379</v>
      </c>
    </row>
    <row r="5" spans="2:21" ht="15.75" thickBot="1" x14ac:dyDescent="0.3"/>
    <row r="6" spans="2:21" ht="15.75" thickBot="1" x14ac:dyDescent="0.3">
      <c r="B6" s="8" t="s">
        <v>3</v>
      </c>
      <c r="C6" s="9" t="s">
        <v>4</v>
      </c>
      <c r="D6" s="9" t="s">
        <v>5</v>
      </c>
      <c r="E6" s="9" t="s">
        <v>4</v>
      </c>
      <c r="F6" s="9" t="s">
        <v>5</v>
      </c>
      <c r="G6" s="9" t="s">
        <v>4</v>
      </c>
      <c r="H6" s="9" t="s">
        <v>5</v>
      </c>
      <c r="I6" s="9" t="s">
        <v>4</v>
      </c>
      <c r="J6" s="9" t="s">
        <v>5</v>
      </c>
      <c r="K6" s="9" t="s">
        <v>4</v>
      </c>
      <c r="L6" s="9" t="s">
        <v>5</v>
      </c>
      <c r="M6" s="9" t="s">
        <v>4</v>
      </c>
      <c r="N6" s="9" t="s">
        <v>5</v>
      </c>
      <c r="O6" s="9" t="s">
        <v>4</v>
      </c>
      <c r="P6" s="9" t="s">
        <v>5</v>
      </c>
      <c r="Q6" s="9" t="s">
        <v>4</v>
      </c>
      <c r="R6" s="9" t="s">
        <v>5</v>
      </c>
      <c r="S6" s="7"/>
      <c r="T6" s="7"/>
      <c r="U6" s="7"/>
    </row>
    <row r="7" spans="2:21" ht="30.75" thickBot="1" x14ac:dyDescent="0.3">
      <c r="B7" s="11"/>
      <c r="C7" s="13" t="s">
        <v>60</v>
      </c>
      <c r="D7" s="13">
        <v>2</v>
      </c>
      <c r="E7" s="13" t="s">
        <v>61</v>
      </c>
      <c r="F7" s="13">
        <v>1</v>
      </c>
      <c r="G7" s="13" t="s">
        <v>62</v>
      </c>
      <c r="H7" s="13">
        <v>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9" t="s">
        <v>9</v>
      </c>
      <c r="T7" s="9" t="s">
        <v>10</v>
      </c>
      <c r="U7" s="9" t="s">
        <v>11</v>
      </c>
    </row>
    <row r="8" spans="2:21" ht="15.75" thickBot="1" x14ac:dyDescent="0.3">
      <c r="B8" s="9" t="s">
        <v>12</v>
      </c>
      <c r="C8" s="13">
        <v>6.24</v>
      </c>
      <c r="D8" s="14">
        <v>12.48</v>
      </c>
      <c r="E8" s="13">
        <v>7.64</v>
      </c>
      <c r="F8" s="14">
        <v>7.64</v>
      </c>
      <c r="G8" s="13">
        <v>7.7</v>
      </c>
      <c r="H8" s="14">
        <v>7.7</v>
      </c>
      <c r="I8" s="13"/>
      <c r="J8" s="14">
        <v>0</v>
      </c>
      <c r="K8" s="13"/>
      <c r="L8" s="14">
        <v>0</v>
      </c>
      <c r="M8" s="13"/>
      <c r="N8" s="14">
        <v>0</v>
      </c>
      <c r="O8" s="13"/>
      <c r="P8" s="14">
        <v>0</v>
      </c>
      <c r="Q8" s="13"/>
      <c r="R8" s="14">
        <v>0</v>
      </c>
      <c r="S8" s="15">
        <v>4</v>
      </c>
      <c r="T8" s="16">
        <f>SUM(D8,F8,H8,J8)</f>
        <v>27.82</v>
      </c>
      <c r="U8" s="16">
        <f>PRODUCT(S8:T8)</f>
        <v>111.28</v>
      </c>
    </row>
    <row r="9" spans="2:21" ht="30.75" thickBot="1" x14ac:dyDescent="0.3">
      <c r="B9" s="9" t="s">
        <v>20</v>
      </c>
      <c r="C9" s="13">
        <v>0.43</v>
      </c>
      <c r="D9" s="14">
        <v>0.86</v>
      </c>
      <c r="E9" s="13">
        <v>50.61</v>
      </c>
      <c r="F9" s="14">
        <v>50.61</v>
      </c>
      <c r="G9" s="13">
        <v>28.88</v>
      </c>
      <c r="H9" s="14">
        <v>28.88</v>
      </c>
      <c r="I9" s="13"/>
      <c r="J9" s="14">
        <v>0</v>
      </c>
      <c r="K9" s="13"/>
      <c r="L9" s="14">
        <v>0</v>
      </c>
      <c r="M9" s="13"/>
      <c r="N9" s="14">
        <v>0</v>
      </c>
      <c r="O9" s="13"/>
      <c r="P9" s="14">
        <v>0</v>
      </c>
      <c r="Q9" s="13"/>
      <c r="R9" s="14">
        <v>0</v>
      </c>
      <c r="S9" s="15">
        <v>4</v>
      </c>
      <c r="T9" s="16">
        <f t="shared" ref="T9:T10" si="0">SUM(D9,F9,H9,J9)</f>
        <v>80.349999999999994</v>
      </c>
      <c r="U9" s="16">
        <f t="shared" ref="U9" si="1">PRODUCT(S9:T9)</f>
        <v>321.39999999999998</v>
      </c>
    </row>
    <row r="10" spans="2:21" ht="15.75" thickBot="1" x14ac:dyDescent="0.3">
      <c r="B10" s="9" t="s">
        <v>26</v>
      </c>
      <c r="C10" s="13">
        <v>6.76</v>
      </c>
      <c r="D10" s="14">
        <v>13.52</v>
      </c>
      <c r="E10" s="13">
        <v>3.29</v>
      </c>
      <c r="F10" s="14">
        <v>3.29</v>
      </c>
      <c r="G10" s="13">
        <v>5.25</v>
      </c>
      <c r="H10" s="14">
        <v>5.25</v>
      </c>
      <c r="I10" s="13"/>
      <c r="J10" s="14">
        <v>0</v>
      </c>
      <c r="K10" s="13"/>
      <c r="L10" s="14">
        <v>0</v>
      </c>
      <c r="M10" s="13"/>
      <c r="N10" s="14">
        <v>0</v>
      </c>
      <c r="O10" s="13"/>
      <c r="P10" s="14">
        <v>0</v>
      </c>
      <c r="Q10" s="13"/>
      <c r="R10" s="14">
        <v>0</v>
      </c>
      <c r="S10" s="15">
        <v>9</v>
      </c>
      <c r="T10" s="16">
        <f t="shared" si="0"/>
        <v>22.06</v>
      </c>
      <c r="U10" s="16">
        <f>PRODUCT(S10:T10)</f>
        <v>198.54</v>
      </c>
    </row>
    <row r="11" spans="2:21" ht="15.75" thickBo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8">
        <f>SUM(T8:T10)</f>
        <v>130.22999999999999</v>
      </c>
      <c r="U11" s="20">
        <f>SUM(U8:U10)</f>
        <v>631.21999999999991</v>
      </c>
    </row>
    <row r="12" spans="2:21" ht="15.75" thickBo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9"/>
      <c r="U12" s="21"/>
    </row>
    <row r="13" spans="2:21" ht="15.75" thickBot="1" x14ac:dyDescent="0.3">
      <c r="B13" s="8" t="s">
        <v>36</v>
      </c>
      <c r="C13" s="9" t="s">
        <v>4</v>
      </c>
      <c r="D13" s="9" t="s">
        <v>5</v>
      </c>
      <c r="E13" s="9" t="s">
        <v>4</v>
      </c>
      <c r="F13" s="9" t="s">
        <v>5</v>
      </c>
      <c r="G13" s="9" t="s">
        <v>4</v>
      </c>
      <c r="H13" s="9" t="s">
        <v>5</v>
      </c>
      <c r="I13" s="9" t="s">
        <v>4</v>
      </c>
      <c r="J13" s="9" t="s">
        <v>5</v>
      </c>
      <c r="K13" s="9" t="s">
        <v>4</v>
      </c>
      <c r="L13" s="9" t="s">
        <v>5</v>
      </c>
      <c r="M13" s="9" t="s">
        <v>4</v>
      </c>
      <c r="N13" s="9" t="s">
        <v>5</v>
      </c>
      <c r="O13" s="9" t="s">
        <v>4</v>
      </c>
      <c r="P13" s="9" t="s">
        <v>5</v>
      </c>
      <c r="Q13" s="9" t="s">
        <v>4</v>
      </c>
      <c r="R13" s="9" t="s">
        <v>5</v>
      </c>
      <c r="S13" s="7"/>
      <c r="T13" s="7"/>
      <c r="U13" s="7"/>
    </row>
    <row r="14" spans="2:21" ht="30.75" thickBot="1" x14ac:dyDescent="0.3">
      <c r="B14" s="11"/>
      <c r="C14" s="13" t="s">
        <v>39</v>
      </c>
      <c r="D14" s="13">
        <v>1</v>
      </c>
      <c r="E14" s="13" t="s">
        <v>56</v>
      </c>
      <c r="F14" s="13">
        <v>1</v>
      </c>
      <c r="G14" s="13" t="s">
        <v>81</v>
      </c>
      <c r="H14" s="13">
        <v>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9" t="s">
        <v>9</v>
      </c>
      <c r="T14" s="9" t="s">
        <v>10</v>
      </c>
      <c r="U14" s="9" t="s">
        <v>11</v>
      </c>
    </row>
    <row r="15" spans="2:21" ht="15.75" thickBot="1" x14ac:dyDescent="0.3">
      <c r="B15" s="9" t="s">
        <v>12</v>
      </c>
      <c r="C15" s="13">
        <v>2.66</v>
      </c>
      <c r="D15" s="14">
        <v>2.66</v>
      </c>
      <c r="E15" s="13">
        <v>25.91</v>
      </c>
      <c r="F15" s="14">
        <v>25.91</v>
      </c>
      <c r="G15" s="13">
        <v>0</v>
      </c>
      <c r="H15" s="14">
        <v>0</v>
      </c>
      <c r="I15" s="13"/>
      <c r="J15" s="14">
        <v>0</v>
      </c>
      <c r="K15" s="13"/>
      <c r="L15" s="14">
        <v>0</v>
      </c>
      <c r="M15" s="13"/>
      <c r="N15" s="14">
        <v>0</v>
      </c>
      <c r="O15" s="13"/>
      <c r="P15" s="14">
        <v>0</v>
      </c>
      <c r="Q15" s="13"/>
      <c r="R15" s="14">
        <v>0</v>
      </c>
      <c r="S15" s="15">
        <v>4</v>
      </c>
      <c r="T15" s="16">
        <f>SUM(D15,F15,H15,J15)</f>
        <v>28.57</v>
      </c>
      <c r="U15" s="16">
        <f>PRODUCT(S15:T15)</f>
        <v>114.28</v>
      </c>
    </row>
    <row r="16" spans="2:21" ht="30.75" thickBot="1" x14ac:dyDescent="0.3">
      <c r="B16" s="9" t="s">
        <v>20</v>
      </c>
      <c r="C16" s="13">
        <v>27.9</v>
      </c>
      <c r="D16" s="14">
        <v>27.9</v>
      </c>
      <c r="E16" s="13">
        <v>0</v>
      </c>
      <c r="F16" s="14">
        <v>0</v>
      </c>
      <c r="G16" s="13">
        <v>0</v>
      </c>
      <c r="H16" s="14">
        <v>0</v>
      </c>
      <c r="I16" s="13"/>
      <c r="J16" s="14">
        <v>0</v>
      </c>
      <c r="K16" s="13"/>
      <c r="L16" s="14">
        <v>0</v>
      </c>
      <c r="M16" s="13"/>
      <c r="N16" s="14">
        <v>0</v>
      </c>
      <c r="O16" s="13"/>
      <c r="P16" s="14">
        <v>0</v>
      </c>
      <c r="Q16" s="13"/>
      <c r="R16" s="14">
        <v>0</v>
      </c>
      <c r="S16" s="15">
        <v>4</v>
      </c>
      <c r="T16" s="16">
        <f t="shared" ref="T16:T17" si="2">SUM(D16,F16,H16,J16)</f>
        <v>27.9</v>
      </c>
      <c r="U16" s="16">
        <f t="shared" ref="U16" si="3">PRODUCT(S16:T16)</f>
        <v>111.6</v>
      </c>
    </row>
    <row r="17" spans="2:21" ht="15.75" thickBot="1" x14ac:dyDescent="0.3">
      <c r="B17" s="9" t="s">
        <v>26</v>
      </c>
      <c r="C17" s="13">
        <v>0.28000000000000003</v>
      </c>
      <c r="D17" s="14">
        <v>0.28000000000000003</v>
      </c>
      <c r="E17" s="13">
        <v>17.32</v>
      </c>
      <c r="F17" s="14">
        <v>17.32</v>
      </c>
      <c r="G17" s="13">
        <v>0</v>
      </c>
      <c r="H17" s="14">
        <v>0</v>
      </c>
      <c r="I17" s="13"/>
      <c r="J17" s="14">
        <v>0</v>
      </c>
      <c r="K17" s="13"/>
      <c r="L17" s="14">
        <v>0</v>
      </c>
      <c r="M17" s="13"/>
      <c r="N17" s="14">
        <v>0</v>
      </c>
      <c r="O17" s="13"/>
      <c r="P17" s="14">
        <v>0</v>
      </c>
      <c r="Q17" s="13"/>
      <c r="R17" s="14">
        <v>0</v>
      </c>
      <c r="S17" s="15">
        <v>9</v>
      </c>
      <c r="T17" s="16">
        <f t="shared" si="2"/>
        <v>17.600000000000001</v>
      </c>
      <c r="U17" s="16">
        <f>PRODUCT(S17:T17)</f>
        <v>158.4</v>
      </c>
    </row>
    <row r="18" spans="2:21" ht="15.75" thickBo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8">
        <f>SUM(T15:T17)</f>
        <v>74.069999999999993</v>
      </c>
      <c r="U18" s="20">
        <f>SUM(U15:U17)</f>
        <v>384.28</v>
      </c>
    </row>
    <row r="19" spans="2:21" ht="15.75" thickBo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9"/>
      <c r="U19" s="21"/>
    </row>
    <row r="21" spans="2:21" ht="15.75" thickBot="1" x14ac:dyDescent="0.3"/>
    <row r="22" spans="2:21" ht="15.75" thickBot="1" x14ac:dyDescent="0.3">
      <c r="B22" s="8" t="s">
        <v>37</v>
      </c>
      <c r="C22" s="9" t="s">
        <v>4</v>
      </c>
      <c r="D22" s="9" t="s">
        <v>5</v>
      </c>
      <c r="E22" s="9" t="s">
        <v>4</v>
      </c>
      <c r="F22" s="9" t="s">
        <v>5</v>
      </c>
      <c r="G22" s="9" t="s">
        <v>4</v>
      </c>
      <c r="H22" s="9" t="s">
        <v>5</v>
      </c>
      <c r="I22" s="9" t="s">
        <v>4</v>
      </c>
      <c r="J22" s="9" t="s">
        <v>5</v>
      </c>
      <c r="K22" s="9" t="s">
        <v>4</v>
      </c>
      <c r="L22" s="9" t="s">
        <v>5</v>
      </c>
      <c r="M22" s="9" t="s">
        <v>4</v>
      </c>
      <c r="N22" s="9" t="s">
        <v>5</v>
      </c>
      <c r="O22" s="9" t="s">
        <v>4</v>
      </c>
      <c r="P22" s="9" t="s">
        <v>5</v>
      </c>
      <c r="Q22" s="9" t="s">
        <v>4</v>
      </c>
      <c r="R22" s="9" t="s">
        <v>5</v>
      </c>
      <c r="S22" s="7"/>
      <c r="T22" s="7"/>
      <c r="U22" s="7"/>
    </row>
    <row r="23" spans="2:21" ht="30.75" thickBot="1" x14ac:dyDescent="0.3">
      <c r="B23" s="11"/>
      <c r="C23" s="13" t="s">
        <v>65</v>
      </c>
      <c r="D23" s="13">
        <v>1</v>
      </c>
      <c r="E23" s="13" t="s">
        <v>66</v>
      </c>
      <c r="F23" s="13">
        <v>1</v>
      </c>
      <c r="G23" s="13" t="s">
        <v>81</v>
      </c>
      <c r="H23" s="13">
        <v>1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9" t="s">
        <v>9</v>
      </c>
      <c r="T23" s="9" t="s">
        <v>10</v>
      </c>
      <c r="U23" s="9" t="s">
        <v>11</v>
      </c>
    </row>
    <row r="24" spans="2:21" ht="15.75" thickBot="1" x14ac:dyDescent="0.3">
      <c r="B24" s="9" t="s">
        <v>12</v>
      </c>
      <c r="C24" s="13">
        <v>2.66</v>
      </c>
      <c r="D24" s="14">
        <v>2.66</v>
      </c>
      <c r="E24" s="13">
        <v>6.24</v>
      </c>
      <c r="F24" s="14">
        <v>6.24</v>
      </c>
      <c r="G24" s="13">
        <v>0</v>
      </c>
      <c r="H24" s="14">
        <v>0</v>
      </c>
      <c r="I24" s="13"/>
      <c r="J24" s="14">
        <v>0</v>
      </c>
      <c r="K24" s="13"/>
      <c r="L24" s="14">
        <v>0</v>
      </c>
      <c r="M24" s="13"/>
      <c r="N24" s="14">
        <v>0</v>
      </c>
      <c r="O24" s="13"/>
      <c r="P24" s="14">
        <v>0</v>
      </c>
      <c r="Q24" s="13"/>
      <c r="R24" s="14">
        <v>0</v>
      </c>
      <c r="S24" s="15">
        <v>4</v>
      </c>
      <c r="T24" s="16">
        <f>SUM(D24,F24,H24,J24)</f>
        <v>8.9</v>
      </c>
      <c r="U24" s="16">
        <f>PRODUCT(S24:T24)</f>
        <v>35.6</v>
      </c>
    </row>
    <row r="25" spans="2:21" ht="30.75" thickBot="1" x14ac:dyDescent="0.3">
      <c r="B25" s="9" t="s">
        <v>20</v>
      </c>
      <c r="C25" s="13">
        <v>27.9</v>
      </c>
      <c r="D25" s="14">
        <v>27.9</v>
      </c>
      <c r="E25" s="13">
        <v>0.43</v>
      </c>
      <c r="F25" s="14">
        <v>0.43</v>
      </c>
      <c r="G25" s="13">
        <v>0</v>
      </c>
      <c r="H25" s="14">
        <v>0</v>
      </c>
      <c r="I25" s="13"/>
      <c r="J25" s="14">
        <v>0</v>
      </c>
      <c r="K25" s="13"/>
      <c r="L25" s="14">
        <v>0</v>
      </c>
      <c r="M25" s="13"/>
      <c r="N25" s="14">
        <v>0</v>
      </c>
      <c r="O25" s="13"/>
      <c r="P25" s="14">
        <v>0</v>
      </c>
      <c r="Q25" s="13"/>
      <c r="R25" s="14">
        <v>0</v>
      </c>
      <c r="S25" s="15">
        <v>4</v>
      </c>
      <c r="T25" s="16">
        <f t="shared" ref="T25:T26" si="4">SUM(D25,F25,H25,J25)</f>
        <v>28.33</v>
      </c>
      <c r="U25" s="16">
        <f t="shared" ref="U25" si="5">PRODUCT(S25:T25)</f>
        <v>113.32</v>
      </c>
    </row>
    <row r="26" spans="2:21" ht="15.75" thickBot="1" x14ac:dyDescent="0.3">
      <c r="B26" s="9" t="s">
        <v>26</v>
      </c>
      <c r="C26" s="13">
        <v>0.28000000000000003</v>
      </c>
      <c r="D26" s="14">
        <v>0.28000000000000003</v>
      </c>
      <c r="E26" s="13">
        <v>6.76</v>
      </c>
      <c r="F26" s="14">
        <v>6.76</v>
      </c>
      <c r="G26" s="13">
        <v>0</v>
      </c>
      <c r="H26" s="14">
        <v>0</v>
      </c>
      <c r="I26" s="13"/>
      <c r="J26" s="14">
        <v>0</v>
      </c>
      <c r="K26" s="13"/>
      <c r="L26" s="14">
        <v>0</v>
      </c>
      <c r="M26" s="13"/>
      <c r="N26" s="14">
        <v>0</v>
      </c>
      <c r="O26" s="13"/>
      <c r="P26" s="14">
        <v>0</v>
      </c>
      <c r="Q26" s="13"/>
      <c r="R26" s="14">
        <v>0</v>
      </c>
      <c r="S26" s="15">
        <v>9</v>
      </c>
      <c r="T26" s="16">
        <f t="shared" si="4"/>
        <v>7.04</v>
      </c>
      <c r="U26" s="16">
        <f>PRODUCT(S26:T26)</f>
        <v>63.36</v>
      </c>
    </row>
    <row r="27" spans="2:21" ht="15.75" thickBo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8">
        <f>SUM(T24:T26)</f>
        <v>44.269999999999996</v>
      </c>
      <c r="U27" s="20">
        <f>SUM(U24:U26)</f>
        <v>212.27999999999997</v>
      </c>
    </row>
    <row r="28" spans="2:21" ht="15.75" thickBo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9"/>
      <c r="U28" s="21"/>
    </row>
    <row r="30" spans="2:21" ht="15.75" thickBot="1" x14ac:dyDescent="0.3"/>
    <row r="31" spans="2:21" ht="15.75" thickBot="1" x14ac:dyDescent="0.3">
      <c r="B31" s="8" t="s">
        <v>63</v>
      </c>
      <c r="C31" s="9" t="s">
        <v>4</v>
      </c>
      <c r="D31" s="9" t="s">
        <v>5</v>
      </c>
      <c r="E31" s="9" t="s">
        <v>4</v>
      </c>
      <c r="F31" s="9" t="s">
        <v>5</v>
      </c>
      <c r="G31" s="9" t="s">
        <v>4</v>
      </c>
      <c r="H31" s="9" t="s">
        <v>5</v>
      </c>
      <c r="I31" s="9" t="s">
        <v>4</v>
      </c>
      <c r="J31" s="9" t="s">
        <v>5</v>
      </c>
      <c r="K31" s="9" t="s">
        <v>4</v>
      </c>
      <c r="L31" s="9" t="s">
        <v>5</v>
      </c>
      <c r="M31" s="9" t="s">
        <v>4</v>
      </c>
      <c r="N31" s="9" t="s">
        <v>5</v>
      </c>
      <c r="O31" s="9" t="s">
        <v>4</v>
      </c>
      <c r="P31" s="9" t="s">
        <v>5</v>
      </c>
      <c r="Q31" s="9" t="s">
        <v>4</v>
      </c>
      <c r="R31" s="9" t="s">
        <v>5</v>
      </c>
      <c r="S31" s="7"/>
      <c r="T31" s="7"/>
      <c r="U31" s="7"/>
    </row>
    <row r="32" spans="2:21" ht="30.75" thickBot="1" x14ac:dyDescent="0.3">
      <c r="B32" s="11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9" t="s">
        <v>9</v>
      </c>
      <c r="T32" s="9" t="s">
        <v>10</v>
      </c>
      <c r="U32" s="9" t="s">
        <v>11</v>
      </c>
    </row>
    <row r="33" spans="2:21" ht="15.75" thickBot="1" x14ac:dyDescent="0.3">
      <c r="B33" s="9" t="s">
        <v>12</v>
      </c>
      <c r="C33" s="13"/>
      <c r="D33" s="14">
        <v>0</v>
      </c>
      <c r="E33" s="13"/>
      <c r="F33" s="14">
        <v>0</v>
      </c>
      <c r="G33" s="13"/>
      <c r="H33" s="14">
        <v>0</v>
      </c>
      <c r="I33" s="13"/>
      <c r="J33" s="14">
        <v>0</v>
      </c>
      <c r="K33" s="13"/>
      <c r="L33" s="14">
        <v>0</v>
      </c>
      <c r="M33" s="13"/>
      <c r="N33" s="14">
        <v>0</v>
      </c>
      <c r="O33" s="13"/>
      <c r="P33" s="14">
        <v>0</v>
      </c>
      <c r="Q33" s="13"/>
      <c r="R33" s="14">
        <v>0</v>
      </c>
      <c r="S33" s="15">
        <v>0</v>
      </c>
      <c r="T33" s="16">
        <v>0</v>
      </c>
      <c r="U33" s="16">
        <f>PRODUCT(S33:T33)</f>
        <v>0</v>
      </c>
    </row>
    <row r="34" spans="2:21" ht="30.75" thickBot="1" x14ac:dyDescent="0.3">
      <c r="B34" s="9" t="s">
        <v>20</v>
      </c>
      <c r="C34" s="13"/>
      <c r="D34" s="14">
        <v>0</v>
      </c>
      <c r="E34" s="13"/>
      <c r="F34" s="14">
        <v>0</v>
      </c>
      <c r="G34" s="13"/>
      <c r="H34" s="14">
        <v>0</v>
      </c>
      <c r="I34" s="13"/>
      <c r="J34" s="14">
        <v>0</v>
      </c>
      <c r="K34" s="13"/>
      <c r="L34" s="14">
        <v>0</v>
      </c>
      <c r="M34" s="13"/>
      <c r="N34" s="14">
        <v>0</v>
      </c>
      <c r="O34" s="13"/>
      <c r="P34" s="14">
        <v>0</v>
      </c>
      <c r="Q34" s="13"/>
      <c r="R34" s="14">
        <v>0</v>
      </c>
      <c r="S34" s="15">
        <v>0</v>
      </c>
      <c r="T34" s="16">
        <v>0</v>
      </c>
      <c r="U34" s="16">
        <f t="shared" ref="U34" si="6">PRODUCT(S34:T34)</f>
        <v>0</v>
      </c>
    </row>
    <row r="35" spans="2:21" ht="15.75" thickBot="1" x14ac:dyDescent="0.3">
      <c r="B35" s="9" t="s">
        <v>26</v>
      </c>
      <c r="C35" s="13"/>
      <c r="D35" s="14">
        <v>0</v>
      </c>
      <c r="E35" s="13"/>
      <c r="F35" s="14">
        <v>0</v>
      </c>
      <c r="G35" s="13"/>
      <c r="H35" s="14">
        <v>0</v>
      </c>
      <c r="I35" s="13"/>
      <c r="J35" s="14">
        <v>0</v>
      </c>
      <c r="K35" s="13"/>
      <c r="L35" s="14">
        <v>0</v>
      </c>
      <c r="M35" s="13"/>
      <c r="N35" s="14">
        <v>0</v>
      </c>
      <c r="O35" s="13"/>
      <c r="P35" s="14">
        <v>0</v>
      </c>
      <c r="Q35" s="13"/>
      <c r="R35" s="14">
        <v>0</v>
      </c>
      <c r="S35" s="15">
        <v>0</v>
      </c>
      <c r="T35" s="16">
        <v>0</v>
      </c>
      <c r="U35" s="16">
        <f>PRODUCT(S35:T35)</f>
        <v>0</v>
      </c>
    </row>
    <row r="36" spans="2:21" ht="15.75" thickBo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8">
        <f>SUM(T33:T35)</f>
        <v>0</v>
      </c>
      <c r="U36" s="20">
        <f>SUM(U33:U35)</f>
        <v>0</v>
      </c>
    </row>
    <row r="37" spans="2:21" ht="15.75" thickBo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9"/>
      <c r="U37" s="21"/>
    </row>
    <row r="39" spans="2:21" ht="15.75" thickBot="1" x14ac:dyDescent="0.3"/>
    <row r="40" spans="2:21" ht="15.75" thickBot="1" x14ac:dyDescent="0.3">
      <c r="B40" s="8" t="s">
        <v>3</v>
      </c>
      <c r="C40" s="9" t="s">
        <v>4</v>
      </c>
      <c r="D40" s="9" t="s">
        <v>5</v>
      </c>
      <c r="E40" s="9" t="s">
        <v>4</v>
      </c>
      <c r="F40" s="9" t="s">
        <v>5</v>
      </c>
      <c r="G40" s="9" t="s">
        <v>4</v>
      </c>
      <c r="H40" s="9" t="s">
        <v>5</v>
      </c>
      <c r="I40" s="9" t="s">
        <v>4</v>
      </c>
      <c r="J40" s="9" t="s">
        <v>5</v>
      </c>
      <c r="K40" s="9" t="s">
        <v>4</v>
      </c>
      <c r="L40" s="9" t="s">
        <v>5</v>
      </c>
      <c r="M40" s="9" t="s">
        <v>4</v>
      </c>
      <c r="N40" s="9" t="s">
        <v>5</v>
      </c>
      <c r="O40" s="9" t="s">
        <v>4</v>
      </c>
      <c r="P40" s="9" t="s">
        <v>5</v>
      </c>
      <c r="Q40" s="9" t="s">
        <v>4</v>
      </c>
      <c r="R40" s="9" t="s">
        <v>5</v>
      </c>
      <c r="S40" s="7"/>
      <c r="T40" s="7"/>
      <c r="U40" s="7"/>
    </row>
    <row r="41" spans="2:21" ht="30.75" thickBot="1" x14ac:dyDescent="0.3">
      <c r="B41" s="11"/>
      <c r="C41" s="13" t="s">
        <v>70</v>
      </c>
      <c r="D41" s="13">
        <v>1</v>
      </c>
      <c r="E41" s="13" t="s">
        <v>71</v>
      </c>
      <c r="F41" s="13">
        <v>1</v>
      </c>
      <c r="G41" s="13" t="s">
        <v>72</v>
      </c>
      <c r="H41" s="13">
        <v>1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9" t="s">
        <v>9</v>
      </c>
      <c r="T41" s="9" t="s">
        <v>10</v>
      </c>
      <c r="U41" s="9" t="s">
        <v>11</v>
      </c>
    </row>
    <row r="42" spans="2:21" ht="15.75" thickBot="1" x14ac:dyDescent="0.3">
      <c r="B42" s="9" t="s">
        <v>12</v>
      </c>
      <c r="C42" s="13">
        <v>6.26</v>
      </c>
      <c r="D42" s="14">
        <v>6.26</v>
      </c>
      <c r="E42" s="13">
        <v>7.7</v>
      </c>
      <c r="F42" s="14">
        <v>7.7</v>
      </c>
      <c r="G42" s="13">
        <v>4.03</v>
      </c>
      <c r="H42" s="14">
        <v>4.03</v>
      </c>
      <c r="I42" s="13"/>
      <c r="J42" s="14">
        <v>0</v>
      </c>
      <c r="K42" s="13"/>
      <c r="L42" s="14">
        <v>0</v>
      </c>
      <c r="M42" s="13"/>
      <c r="N42" s="14">
        <v>0</v>
      </c>
      <c r="O42" s="13"/>
      <c r="P42" s="14">
        <v>0</v>
      </c>
      <c r="Q42" s="13"/>
      <c r="R42" s="14">
        <v>0</v>
      </c>
      <c r="S42" s="15">
        <v>4</v>
      </c>
      <c r="T42" s="16">
        <f>SUM(D42,F42,H42,J42)</f>
        <v>17.990000000000002</v>
      </c>
      <c r="U42" s="16">
        <f>PRODUCT(S42:T42)</f>
        <v>71.960000000000008</v>
      </c>
    </row>
    <row r="43" spans="2:21" ht="30.75" thickBot="1" x14ac:dyDescent="0.3">
      <c r="B43" s="9" t="s">
        <v>20</v>
      </c>
      <c r="C43" s="13">
        <v>0.56000000000000005</v>
      </c>
      <c r="D43" s="14">
        <v>0.56000000000000005</v>
      </c>
      <c r="E43" s="13">
        <v>28.88</v>
      </c>
      <c r="F43" s="14">
        <v>28.88</v>
      </c>
      <c r="G43" s="13">
        <v>54.49</v>
      </c>
      <c r="H43" s="14">
        <v>54.49</v>
      </c>
      <c r="I43" s="13"/>
      <c r="J43" s="14">
        <v>0</v>
      </c>
      <c r="K43" s="13"/>
      <c r="L43" s="14">
        <v>0</v>
      </c>
      <c r="M43" s="13"/>
      <c r="N43" s="14">
        <v>0</v>
      </c>
      <c r="O43" s="13"/>
      <c r="P43" s="14">
        <v>0</v>
      </c>
      <c r="Q43" s="13"/>
      <c r="R43" s="14">
        <v>0</v>
      </c>
      <c r="S43" s="15">
        <v>4</v>
      </c>
      <c r="T43" s="16">
        <f t="shared" ref="T43:T44" si="7">SUM(D43,F43,H43,J43)</f>
        <v>83.93</v>
      </c>
      <c r="U43" s="16">
        <f t="shared" ref="U43" si="8">PRODUCT(S43:T43)</f>
        <v>335.72</v>
      </c>
    </row>
    <row r="44" spans="2:21" ht="15.75" thickBot="1" x14ac:dyDescent="0.3">
      <c r="B44" s="9" t="s">
        <v>26</v>
      </c>
      <c r="C44" s="13">
        <v>5.28</v>
      </c>
      <c r="D44" s="14">
        <v>5.28</v>
      </c>
      <c r="E44" s="13">
        <v>5.25</v>
      </c>
      <c r="F44" s="14">
        <v>5.25</v>
      </c>
      <c r="G44" s="13">
        <v>7.86</v>
      </c>
      <c r="H44" s="14">
        <v>7.86</v>
      </c>
      <c r="I44" s="13"/>
      <c r="J44" s="14">
        <v>0</v>
      </c>
      <c r="K44" s="13"/>
      <c r="L44" s="14">
        <v>0</v>
      </c>
      <c r="M44" s="13"/>
      <c r="N44" s="14">
        <v>0</v>
      </c>
      <c r="O44" s="13"/>
      <c r="P44" s="14">
        <v>0</v>
      </c>
      <c r="Q44" s="13"/>
      <c r="R44" s="14">
        <v>0</v>
      </c>
      <c r="S44" s="15">
        <v>9</v>
      </c>
      <c r="T44" s="16">
        <f t="shared" si="7"/>
        <v>18.39</v>
      </c>
      <c r="U44" s="16">
        <f>PRODUCT(S44:T44)</f>
        <v>165.51</v>
      </c>
    </row>
    <row r="45" spans="2:21" ht="15.75" thickBo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8">
        <f>SUM(T42:T44)</f>
        <v>120.31000000000002</v>
      </c>
      <c r="U45" s="20">
        <f>SUM(U42:U44)</f>
        <v>573.19000000000005</v>
      </c>
    </row>
    <row r="46" spans="2:21" ht="15.75" thickBot="1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9"/>
      <c r="U46" s="21"/>
    </row>
    <row r="47" spans="2:21" ht="15.75" thickBot="1" x14ac:dyDescent="0.3"/>
    <row r="48" spans="2:21" ht="15.75" thickBot="1" x14ac:dyDescent="0.3">
      <c r="B48" s="8" t="s">
        <v>36</v>
      </c>
      <c r="C48" s="9" t="s">
        <v>4</v>
      </c>
      <c r="D48" s="9" t="s">
        <v>5</v>
      </c>
      <c r="E48" s="9" t="s">
        <v>4</v>
      </c>
      <c r="F48" s="9" t="s">
        <v>5</v>
      </c>
      <c r="G48" s="9" t="s">
        <v>4</v>
      </c>
      <c r="H48" s="9" t="s">
        <v>5</v>
      </c>
      <c r="I48" s="9" t="s">
        <v>4</v>
      </c>
      <c r="J48" s="9" t="s">
        <v>5</v>
      </c>
      <c r="K48" s="9" t="s">
        <v>4</v>
      </c>
      <c r="L48" s="9" t="s">
        <v>5</v>
      </c>
      <c r="M48" s="9" t="s">
        <v>4</v>
      </c>
      <c r="N48" s="9" t="s">
        <v>5</v>
      </c>
      <c r="O48" s="9" t="s">
        <v>4</v>
      </c>
      <c r="P48" s="9" t="s">
        <v>5</v>
      </c>
      <c r="Q48" s="9" t="s">
        <v>4</v>
      </c>
      <c r="R48" s="9" t="s">
        <v>5</v>
      </c>
      <c r="S48" s="7"/>
      <c r="T48" s="7"/>
      <c r="U48" s="7"/>
    </row>
    <row r="49" spans="2:21" ht="30.75" thickBot="1" x14ac:dyDescent="0.3">
      <c r="B49" s="11"/>
      <c r="C49" s="13" t="s">
        <v>65</v>
      </c>
      <c r="D49" s="13">
        <v>1</v>
      </c>
      <c r="E49" s="13" t="s">
        <v>73</v>
      </c>
      <c r="F49" s="13">
        <v>1</v>
      </c>
      <c r="G49" s="13" t="s">
        <v>81</v>
      </c>
      <c r="H49" s="13">
        <v>1</v>
      </c>
      <c r="I49" s="13" t="s">
        <v>57</v>
      </c>
      <c r="J49" s="13">
        <v>1</v>
      </c>
      <c r="K49" s="13"/>
      <c r="L49" s="13"/>
      <c r="M49" s="13"/>
      <c r="N49" s="13"/>
      <c r="O49" s="13"/>
      <c r="P49" s="13"/>
      <c r="Q49" s="13"/>
      <c r="R49" s="13"/>
      <c r="S49" s="9" t="s">
        <v>9</v>
      </c>
      <c r="T49" s="9" t="s">
        <v>10</v>
      </c>
      <c r="U49" s="9" t="s">
        <v>11</v>
      </c>
    </row>
    <row r="50" spans="2:21" ht="15.75" thickBot="1" x14ac:dyDescent="0.3">
      <c r="B50" s="9" t="s">
        <v>12</v>
      </c>
      <c r="C50" s="13">
        <v>2.66</v>
      </c>
      <c r="D50" s="14">
        <v>2.66</v>
      </c>
      <c r="E50" s="13">
        <v>25.91</v>
      </c>
      <c r="F50" s="14">
        <v>25.91</v>
      </c>
      <c r="G50" s="13">
        <v>0</v>
      </c>
      <c r="H50" s="14">
        <v>0</v>
      </c>
      <c r="I50" s="13">
        <v>3.64</v>
      </c>
      <c r="J50" s="14">
        <v>3.64</v>
      </c>
      <c r="K50" s="13"/>
      <c r="L50" s="14">
        <v>0</v>
      </c>
      <c r="M50" s="13"/>
      <c r="N50" s="14">
        <v>0</v>
      </c>
      <c r="O50" s="13"/>
      <c r="P50" s="14">
        <v>0</v>
      </c>
      <c r="Q50" s="13"/>
      <c r="R50" s="14">
        <v>0</v>
      </c>
      <c r="S50" s="15">
        <v>4</v>
      </c>
      <c r="T50" s="16">
        <f>SUM(D50,F50,H50,J50)</f>
        <v>32.21</v>
      </c>
      <c r="U50" s="16">
        <f>PRODUCT(S50:T50)</f>
        <v>128.84</v>
      </c>
    </row>
    <row r="51" spans="2:21" ht="30.75" thickBot="1" x14ac:dyDescent="0.3">
      <c r="B51" s="9" t="s">
        <v>20</v>
      </c>
      <c r="C51" s="13">
        <v>27.9</v>
      </c>
      <c r="D51" s="14">
        <v>27.9</v>
      </c>
      <c r="E51" s="13">
        <v>0</v>
      </c>
      <c r="F51" s="14">
        <v>0</v>
      </c>
      <c r="G51" s="13">
        <v>0</v>
      </c>
      <c r="H51" s="14">
        <v>0</v>
      </c>
      <c r="I51" s="13">
        <v>5.52</v>
      </c>
      <c r="J51" s="14">
        <v>5.52</v>
      </c>
      <c r="K51" s="13"/>
      <c r="L51" s="14">
        <v>0</v>
      </c>
      <c r="M51" s="13"/>
      <c r="N51" s="14">
        <v>0</v>
      </c>
      <c r="O51" s="13"/>
      <c r="P51" s="14">
        <v>0</v>
      </c>
      <c r="Q51" s="13"/>
      <c r="R51" s="14">
        <v>0</v>
      </c>
      <c r="S51" s="15">
        <v>4</v>
      </c>
      <c r="T51" s="16">
        <f t="shared" ref="T51:T52" si="9">SUM(D51,F51,H51,J51)</f>
        <v>33.42</v>
      </c>
      <c r="U51" s="16">
        <f t="shared" ref="U51" si="10">PRODUCT(S51:T51)</f>
        <v>133.68</v>
      </c>
    </row>
    <row r="52" spans="2:21" ht="15.75" thickBot="1" x14ac:dyDescent="0.3">
      <c r="B52" s="9" t="s">
        <v>26</v>
      </c>
      <c r="C52" s="13">
        <v>0.28000000000000003</v>
      </c>
      <c r="D52" s="14">
        <v>0.28000000000000003</v>
      </c>
      <c r="E52" s="13">
        <v>17.32</v>
      </c>
      <c r="F52" s="14">
        <v>17.32</v>
      </c>
      <c r="G52" s="13">
        <v>0</v>
      </c>
      <c r="H52" s="14">
        <v>0</v>
      </c>
      <c r="I52" s="13">
        <v>11.6</v>
      </c>
      <c r="J52" s="14">
        <v>11.6</v>
      </c>
      <c r="K52" s="13"/>
      <c r="L52" s="14">
        <v>0</v>
      </c>
      <c r="M52" s="13"/>
      <c r="N52" s="14">
        <v>0</v>
      </c>
      <c r="O52" s="13"/>
      <c r="P52" s="14">
        <v>0</v>
      </c>
      <c r="Q52" s="13"/>
      <c r="R52" s="14">
        <v>0</v>
      </c>
      <c r="S52" s="15">
        <v>9</v>
      </c>
      <c r="T52" s="16">
        <f t="shared" si="9"/>
        <v>29.200000000000003</v>
      </c>
      <c r="U52" s="16">
        <f>PRODUCT(S52:T52)</f>
        <v>262.8</v>
      </c>
    </row>
    <row r="53" spans="2:21" ht="15.75" thickBo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8">
        <f>SUM(T50:T52)</f>
        <v>94.83</v>
      </c>
      <c r="U53" s="20">
        <f>SUM(U50:U52)</f>
        <v>525.31999999999994</v>
      </c>
    </row>
    <row r="54" spans="2:21" ht="15.75" thickBo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9"/>
      <c r="U54" s="21"/>
    </row>
    <row r="56" spans="2:21" ht="15.75" thickBot="1" x14ac:dyDescent="0.3"/>
    <row r="57" spans="2:21" ht="15.75" thickBot="1" x14ac:dyDescent="0.3">
      <c r="B57" s="8" t="s">
        <v>37</v>
      </c>
      <c r="C57" s="9" t="s">
        <v>4</v>
      </c>
      <c r="D57" s="9" t="s">
        <v>5</v>
      </c>
      <c r="E57" s="9" t="s">
        <v>4</v>
      </c>
      <c r="F57" s="9" t="s">
        <v>5</v>
      </c>
      <c r="G57" s="9" t="s">
        <v>4</v>
      </c>
      <c r="H57" s="9" t="s">
        <v>5</v>
      </c>
      <c r="I57" s="9" t="s">
        <v>4</v>
      </c>
      <c r="J57" s="9" t="s">
        <v>5</v>
      </c>
      <c r="K57" s="9" t="s">
        <v>4</v>
      </c>
      <c r="L57" s="9" t="s">
        <v>5</v>
      </c>
      <c r="M57" s="9" t="s">
        <v>4</v>
      </c>
      <c r="N57" s="9" t="s">
        <v>5</v>
      </c>
      <c r="O57" s="9" t="s">
        <v>4</v>
      </c>
      <c r="P57" s="9" t="s">
        <v>5</v>
      </c>
      <c r="Q57" s="9" t="s">
        <v>4</v>
      </c>
      <c r="R57" s="9" t="s">
        <v>5</v>
      </c>
      <c r="S57" s="7"/>
      <c r="T57" s="7"/>
      <c r="U57" s="7"/>
    </row>
    <row r="58" spans="2:21" ht="30.75" thickBot="1" x14ac:dyDescent="0.3">
      <c r="B58" s="11"/>
      <c r="C58" s="13" t="s">
        <v>66</v>
      </c>
      <c r="D58" s="13">
        <v>1</v>
      </c>
      <c r="E58" s="13" t="s">
        <v>75</v>
      </c>
      <c r="F58" s="13">
        <v>1</v>
      </c>
      <c r="G58" s="13" t="s">
        <v>76</v>
      </c>
      <c r="H58" s="13">
        <v>1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9" t="s">
        <v>9</v>
      </c>
      <c r="T58" s="9" t="s">
        <v>10</v>
      </c>
      <c r="U58" s="9" t="s">
        <v>11</v>
      </c>
    </row>
    <row r="59" spans="2:21" ht="15.75" thickBot="1" x14ac:dyDescent="0.3">
      <c r="B59" s="9" t="s">
        <v>12</v>
      </c>
      <c r="C59" s="13">
        <v>6.24</v>
      </c>
      <c r="D59" s="14">
        <v>6.24</v>
      </c>
      <c r="E59" s="13">
        <v>7.64</v>
      </c>
      <c r="F59" s="14">
        <v>7.64</v>
      </c>
      <c r="G59" s="13">
        <v>0</v>
      </c>
      <c r="H59" s="14">
        <v>0</v>
      </c>
      <c r="I59" s="13"/>
      <c r="J59" s="14">
        <v>0</v>
      </c>
      <c r="K59" s="13"/>
      <c r="L59" s="14">
        <v>0</v>
      </c>
      <c r="M59" s="13"/>
      <c r="N59" s="14">
        <v>0</v>
      </c>
      <c r="O59" s="13"/>
      <c r="P59" s="14">
        <v>0</v>
      </c>
      <c r="Q59" s="13"/>
      <c r="R59" s="14">
        <v>0</v>
      </c>
      <c r="S59" s="15">
        <v>4</v>
      </c>
      <c r="T59" s="16">
        <f>SUM(D59,F59,H59,J59)</f>
        <v>13.879999999999999</v>
      </c>
      <c r="U59" s="16">
        <f>PRODUCT(S59:T59)</f>
        <v>55.519999999999996</v>
      </c>
    </row>
    <row r="60" spans="2:21" ht="30.75" thickBot="1" x14ac:dyDescent="0.3">
      <c r="B60" s="9" t="s">
        <v>20</v>
      </c>
      <c r="C60" s="13">
        <v>0.43</v>
      </c>
      <c r="D60" s="14">
        <v>0.43</v>
      </c>
      <c r="E60" s="13">
        <v>50.61</v>
      </c>
      <c r="F60" s="14">
        <v>50.61</v>
      </c>
      <c r="G60" s="13">
        <v>54.32</v>
      </c>
      <c r="H60" s="14">
        <v>54.32</v>
      </c>
      <c r="I60" s="13"/>
      <c r="J60" s="14">
        <v>0</v>
      </c>
      <c r="K60" s="13"/>
      <c r="L60" s="14">
        <v>0</v>
      </c>
      <c r="M60" s="13"/>
      <c r="N60" s="14">
        <v>0</v>
      </c>
      <c r="O60" s="13"/>
      <c r="P60" s="14">
        <v>0</v>
      </c>
      <c r="Q60" s="13"/>
      <c r="R60" s="14">
        <v>0</v>
      </c>
      <c r="S60" s="15">
        <v>4</v>
      </c>
      <c r="T60" s="16">
        <f t="shared" ref="T60:T61" si="11">SUM(D60,F60,H60,J60)</f>
        <v>105.36</v>
      </c>
      <c r="U60" s="16">
        <f t="shared" ref="U60" si="12">PRODUCT(S60:T60)</f>
        <v>421.44</v>
      </c>
    </row>
    <row r="61" spans="2:21" ht="15.75" thickBot="1" x14ac:dyDescent="0.3">
      <c r="B61" s="9" t="s">
        <v>26</v>
      </c>
      <c r="C61" s="13">
        <v>6.76</v>
      </c>
      <c r="D61" s="14">
        <v>6.76</v>
      </c>
      <c r="E61" s="13">
        <v>3.29</v>
      </c>
      <c r="F61" s="14">
        <v>3.29</v>
      </c>
      <c r="G61" s="13">
        <v>0</v>
      </c>
      <c r="H61" s="14">
        <v>0</v>
      </c>
      <c r="I61" s="13"/>
      <c r="J61" s="14">
        <v>0</v>
      </c>
      <c r="K61" s="13"/>
      <c r="L61" s="14">
        <v>0</v>
      </c>
      <c r="M61" s="13"/>
      <c r="N61" s="14">
        <v>0</v>
      </c>
      <c r="O61" s="13"/>
      <c r="P61" s="14">
        <v>0</v>
      </c>
      <c r="Q61" s="13"/>
      <c r="R61" s="14">
        <v>0</v>
      </c>
      <c r="S61" s="15">
        <v>9</v>
      </c>
      <c r="T61" s="16">
        <f t="shared" si="11"/>
        <v>10.050000000000001</v>
      </c>
      <c r="U61" s="16">
        <f>PRODUCT(S61:T61)</f>
        <v>90.45</v>
      </c>
    </row>
    <row r="62" spans="2:21" ht="15.75" thickBo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8">
        <f>SUM(T59:T61)</f>
        <v>129.29</v>
      </c>
      <c r="U62" s="20">
        <f>SUM(U59:U61)</f>
        <v>567.41</v>
      </c>
    </row>
    <row r="63" spans="2:21" ht="15.75" thickBo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9"/>
      <c r="U63" s="21"/>
    </row>
    <row r="66" spans="2:21" ht="15.75" thickBot="1" x14ac:dyDescent="0.3"/>
    <row r="67" spans="2:21" ht="15.75" thickBot="1" x14ac:dyDescent="0.3">
      <c r="B67" s="8" t="s">
        <v>63</v>
      </c>
      <c r="C67" s="9" t="s">
        <v>4</v>
      </c>
      <c r="D67" s="9" t="s">
        <v>5</v>
      </c>
      <c r="E67" s="9" t="s">
        <v>4</v>
      </c>
      <c r="F67" s="9" t="s">
        <v>5</v>
      </c>
      <c r="G67" s="9" t="s">
        <v>4</v>
      </c>
      <c r="H67" s="9" t="s">
        <v>5</v>
      </c>
      <c r="I67" s="9" t="s">
        <v>4</v>
      </c>
      <c r="J67" s="9" t="s">
        <v>5</v>
      </c>
      <c r="K67" s="9" t="s">
        <v>4</v>
      </c>
      <c r="L67" s="9" t="s">
        <v>5</v>
      </c>
      <c r="M67" s="9" t="s">
        <v>4</v>
      </c>
      <c r="N67" s="9" t="s">
        <v>5</v>
      </c>
      <c r="O67" s="9" t="s">
        <v>4</v>
      </c>
      <c r="P67" s="9" t="s">
        <v>5</v>
      </c>
      <c r="Q67" s="9" t="s">
        <v>4</v>
      </c>
      <c r="R67" s="9" t="s">
        <v>5</v>
      </c>
      <c r="S67" s="7"/>
      <c r="T67" s="7"/>
      <c r="U67" s="7"/>
    </row>
    <row r="68" spans="2:21" ht="30.75" thickBot="1" x14ac:dyDescent="0.3">
      <c r="B68" s="1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9" t="s">
        <v>9</v>
      </c>
      <c r="T68" s="9" t="s">
        <v>10</v>
      </c>
      <c r="U68" s="9" t="s">
        <v>11</v>
      </c>
    </row>
    <row r="69" spans="2:21" ht="15.75" thickBot="1" x14ac:dyDescent="0.3">
      <c r="B69" s="9" t="s">
        <v>12</v>
      </c>
      <c r="C69" s="13"/>
      <c r="D69" s="14">
        <v>0</v>
      </c>
      <c r="E69" s="13"/>
      <c r="F69" s="14">
        <v>0</v>
      </c>
      <c r="G69" s="13"/>
      <c r="H69" s="14">
        <v>0</v>
      </c>
      <c r="I69" s="13"/>
      <c r="J69" s="14">
        <v>0</v>
      </c>
      <c r="K69" s="13"/>
      <c r="L69" s="14">
        <v>0</v>
      </c>
      <c r="M69" s="13"/>
      <c r="N69" s="14">
        <v>0</v>
      </c>
      <c r="O69" s="13"/>
      <c r="P69" s="14">
        <v>0</v>
      </c>
      <c r="Q69" s="13"/>
      <c r="R69" s="14">
        <v>0</v>
      </c>
      <c r="S69" s="15">
        <v>0</v>
      </c>
      <c r="T69" s="16">
        <v>0</v>
      </c>
      <c r="U69" s="16">
        <f>PRODUCT(S69:T69)</f>
        <v>0</v>
      </c>
    </row>
    <row r="70" spans="2:21" ht="30.75" thickBot="1" x14ac:dyDescent="0.3">
      <c r="B70" s="9" t="s">
        <v>20</v>
      </c>
      <c r="C70" s="13"/>
      <c r="D70" s="14">
        <v>0</v>
      </c>
      <c r="E70" s="13"/>
      <c r="F70" s="14">
        <v>0</v>
      </c>
      <c r="G70" s="13"/>
      <c r="H70" s="14">
        <v>0</v>
      </c>
      <c r="I70" s="13"/>
      <c r="J70" s="14">
        <v>0</v>
      </c>
      <c r="K70" s="13"/>
      <c r="L70" s="14">
        <v>0</v>
      </c>
      <c r="M70" s="13"/>
      <c r="N70" s="14">
        <v>0</v>
      </c>
      <c r="O70" s="13"/>
      <c r="P70" s="14">
        <v>0</v>
      </c>
      <c r="Q70" s="13"/>
      <c r="R70" s="14">
        <v>0</v>
      </c>
      <c r="S70" s="15">
        <v>0</v>
      </c>
      <c r="T70" s="16">
        <v>0</v>
      </c>
      <c r="U70" s="16">
        <f t="shared" ref="U70" si="13">PRODUCT(S70:T70)</f>
        <v>0</v>
      </c>
    </row>
    <row r="71" spans="2:21" ht="15.75" thickBot="1" x14ac:dyDescent="0.3">
      <c r="B71" s="9" t="s">
        <v>26</v>
      </c>
      <c r="C71" s="13"/>
      <c r="D71" s="14">
        <v>0</v>
      </c>
      <c r="E71" s="13"/>
      <c r="F71" s="14">
        <v>0</v>
      </c>
      <c r="G71" s="13"/>
      <c r="H71" s="14">
        <v>0</v>
      </c>
      <c r="I71" s="13"/>
      <c r="J71" s="14">
        <v>0</v>
      </c>
      <c r="K71" s="13"/>
      <c r="L71" s="14">
        <v>0</v>
      </c>
      <c r="M71" s="13"/>
      <c r="N71" s="14">
        <v>0</v>
      </c>
      <c r="O71" s="13"/>
      <c r="P71" s="14">
        <v>0</v>
      </c>
      <c r="Q71" s="13"/>
      <c r="R71" s="14">
        <v>0</v>
      </c>
      <c r="S71" s="15">
        <v>0</v>
      </c>
      <c r="T71" s="16">
        <v>0</v>
      </c>
      <c r="U71" s="16">
        <f>PRODUCT(S71:T71)</f>
        <v>0</v>
      </c>
    </row>
    <row r="72" spans="2:21" ht="15.75" thickBo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8">
        <f>SUM(T69:T71)</f>
        <v>0</v>
      </c>
      <c r="U72" s="20">
        <f>SUM(U69:U71)</f>
        <v>0</v>
      </c>
    </row>
    <row r="73" spans="2:21" ht="15.75" thickBot="1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9"/>
      <c r="U73" s="21"/>
    </row>
    <row r="75" spans="2:21" ht="15.75" thickBot="1" x14ac:dyDescent="0.3"/>
    <row r="76" spans="2:21" ht="15.75" thickBot="1" x14ac:dyDescent="0.3">
      <c r="B76" s="8" t="s">
        <v>3</v>
      </c>
      <c r="C76" s="9" t="s">
        <v>4</v>
      </c>
      <c r="D76" s="9" t="s">
        <v>5</v>
      </c>
      <c r="E76" s="9" t="s">
        <v>4</v>
      </c>
      <c r="F76" s="9" t="s">
        <v>5</v>
      </c>
      <c r="G76" s="9" t="s">
        <v>4</v>
      </c>
      <c r="H76" s="9" t="s">
        <v>5</v>
      </c>
      <c r="I76" s="9" t="s">
        <v>4</v>
      </c>
      <c r="J76" s="9" t="s">
        <v>5</v>
      </c>
      <c r="K76" s="9" t="s">
        <v>4</v>
      </c>
      <c r="L76" s="9" t="s">
        <v>5</v>
      </c>
      <c r="M76" s="9" t="s">
        <v>4</v>
      </c>
      <c r="N76" s="9" t="s">
        <v>5</v>
      </c>
      <c r="O76" s="9" t="s">
        <v>4</v>
      </c>
      <c r="P76" s="9" t="s">
        <v>5</v>
      </c>
      <c r="Q76" s="9" t="s">
        <v>4</v>
      </c>
      <c r="R76" s="9" t="s">
        <v>5</v>
      </c>
      <c r="S76" s="7"/>
      <c r="T76" s="7"/>
      <c r="U76" s="7"/>
    </row>
    <row r="77" spans="2:21" ht="30.75" thickBot="1" x14ac:dyDescent="0.3">
      <c r="B77" s="11"/>
      <c r="C77" s="13" t="s">
        <v>75</v>
      </c>
      <c r="D77" s="13">
        <v>1</v>
      </c>
      <c r="E77" s="13" t="s">
        <v>79</v>
      </c>
      <c r="F77" s="13">
        <v>1</v>
      </c>
      <c r="G77" s="13" t="s">
        <v>66</v>
      </c>
      <c r="H77" s="13">
        <v>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9" t="s">
        <v>9</v>
      </c>
      <c r="T77" s="9" t="s">
        <v>10</v>
      </c>
      <c r="U77" s="9" t="s">
        <v>11</v>
      </c>
    </row>
    <row r="78" spans="2:21" ht="15.75" thickBot="1" x14ac:dyDescent="0.3">
      <c r="B78" s="9" t="s">
        <v>12</v>
      </c>
      <c r="C78" s="13">
        <v>7.64</v>
      </c>
      <c r="D78" s="14">
        <v>7.64</v>
      </c>
      <c r="E78" s="13">
        <v>8.81</v>
      </c>
      <c r="F78" s="14">
        <v>8.81</v>
      </c>
      <c r="G78" s="13">
        <v>6.24</v>
      </c>
      <c r="H78" s="14">
        <v>6.24</v>
      </c>
      <c r="I78" s="13"/>
      <c r="J78" s="14">
        <v>0</v>
      </c>
      <c r="K78" s="13"/>
      <c r="L78" s="14">
        <v>0</v>
      </c>
      <c r="M78" s="13"/>
      <c r="N78" s="14">
        <v>0</v>
      </c>
      <c r="O78" s="13"/>
      <c r="P78" s="14">
        <v>0</v>
      </c>
      <c r="Q78" s="13"/>
      <c r="R78" s="14">
        <v>0</v>
      </c>
      <c r="S78" s="15">
        <v>4</v>
      </c>
      <c r="T78" s="16">
        <f>SUM(D78,F78,H78,J78)</f>
        <v>22.689999999999998</v>
      </c>
      <c r="U78" s="16">
        <f>PRODUCT(S78:T78)</f>
        <v>90.759999999999991</v>
      </c>
    </row>
    <row r="79" spans="2:21" ht="30.75" thickBot="1" x14ac:dyDescent="0.3">
      <c r="B79" s="9" t="s">
        <v>20</v>
      </c>
      <c r="C79" s="13">
        <v>50.61</v>
      </c>
      <c r="D79" s="14">
        <v>50.61</v>
      </c>
      <c r="E79" s="13">
        <v>12.36</v>
      </c>
      <c r="F79" s="14">
        <v>12.36</v>
      </c>
      <c r="G79" s="13">
        <v>0.43</v>
      </c>
      <c r="H79" s="14">
        <v>0.43</v>
      </c>
      <c r="I79" s="13"/>
      <c r="J79" s="14">
        <v>0</v>
      </c>
      <c r="K79" s="13"/>
      <c r="L79" s="14">
        <v>0</v>
      </c>
      <c r="M79" s="13"/>
      <c r="N79" s="14">
        <v>0</v>
      </c>
      <c r="O79" s="13"/>
      <c r="P79" s="14">
        <v>0</v>
      </c>
      <c r="Q79" s="13"/>
      <c r="R79" s="14">
        <v>0</v>
      </c>
      <c r="S79" s="15">
        <v>4</v>
      </c>
      <c r="T79" s="16">
        <f t="shared" ref="T79:T80" si="14">SUM(D79,F79,H79,J79)</f>
        <v>63.4</v>
      </c>
      <c r="U79" s="16">
        <f t="shared" ref="U79" si="15">PRODUCT(S79:T79)</f>
        <v>253.6</v>
      </c>
    </row>
    <row r="80" spans="2:21" ht="15.75" thickBot="1" x14ac:dyDescent="0.3">
      <c r="B80" s="9" t="s">
        <v>26</v>
      </c>
      <c r="C80" s="13">
        <v>3.29</v>
      </c>
      <c r="D80" s="14">
        <v>3.29</v>
      </c>
      <c r="E80" s="13">
        <v>5.51</v>
      </c>
      <c r="F80" s="14">
        <v>5.51</v>
      </c>
      <c r="G80" s="13">
        <v>6.76</v>
      </c>
      <c r="H80" s="14">
        <v>6.76</v>
      </c>
      <c r="I80" s="13"/>
      <c r="J80" s="14">
        <v>0</v>
      </c>
      <c r="K80" s="13"/>
      <c r="L80" s="14">
        <v>0</v>
      </c>
      <c r="M80" s="13"/>
      <c r="N80" s="14">
        <v>0</v>
      </c>
      <c r="O80" s="13"/>
      <c r="P80" s="14">
        <v>0</v>
      </c>
      <c r="Q80" s="13"/>
      <c r="R80" s="14">
        <v>0</v>
      </c>
      <c r="S80" s="15">
        <v>9</v>
      </c>
      <c r="T80" s="16">
        <f t="shared" si="14"/>
        <v>15.56</v>
      </c>
      <c r="U80" s="16">
        <f>PRODUCT(S80:T80)</f>
        <v>140.04</v>
      </c>
    </row>
    <row r="81" spans="2:21" ht="15.75" thickBot="1" x14ac:dyDescent="0.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8">
        <f>SUM(T78:T80)</f>
        <v>101.65</v>
      </c>
      <c r="U81" s="20">
        <f>SUM(U78:U80)</f>
        <v>484.4</v>
      </c>
    </row>
    <row r="82" spans="2:21" ht="15.75" thickBot="1" x14ac:dyDescent="0.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9"/>
      <c r="U82" s="21"/>
    </row>
    <row r="84" spans="2:21" ht="15.75" thickBot="1" x14ac:dyDescent="0.3"/>
    <row r="85" spans="2:21" ht="15.75" thickBot="1" x14ac:dyDescent="0.3">
      <c r="B85" s="8" t="s">
        <v>36</v>
      </c>
      <c r="C85" s="9" t="s">
        <v>4</v>
      </c>
      <c r="D85" s="9" t="s">
        <v>5</v>
      </c>
      <c r="E85" s="9" t="s">
        <v>4</v>
      </c>
      <c r="F85" s="9" t="s">
        <v>5</v>
      </c>
      <c r="G85" s="9" t="s">
        <v>4</v>
      </c>
      <c r="H85" s="9" t="s">
        <v>5</v>
      </c>
      <c r="I85" s="9" t="s">
        <v>4</v>
      </c>
      <c r="J85" s="9" t="s">
        <v>5</v>
      </c>
      <c r="K85" s="9" t="s">
        <v>4</v>
      </c>
      <c r="L85" s="9" t="s">
        <v>5</v>
      </c>
      <c r="M85" s="9" t="s">
        <v>4</v>
      </c>
      <c r="N85" s="9" t="s">
        <v>5</v>
      </c>
      <c r="O85" s="9" t="s">
        <v>4</v>
      </c>
      <c r="P85" s="9" t="s">
        <v>5</v>
      </c>
      <c r="Q85" s="9" t="s">
        <v>4</v>
      </c>
      <c r="R85" s="9" t="s">
        <v>5</v>
      </c>
      <c r="S85" s="7"/>
      <c r="T85" s="7"/>
      <c r="U85" s="7"/>
    </row>
    <row r="86" spans="2:21" ht="30.75" thickBot="1" x14ac:dyDescent="0.3">
      <c r="B86" s="11"/>
      <c r="C86" s="13" t="s">
        <v>39</v>
      </c>
      <c r="D86" s="13">
        <v>1</v>
      </c>
      <c r="E86" s="13" t="s">
        <v>78</v>
      </c>
      <c r="F86" s="13">
        <v>1</v>
      </c>
      <c r="G86" s="13" t="s">
        <v>66</v>
      </c>
      <c r="H86" s="13">
        <v>1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9" t="s">
        <v>9</v>
      </c>
      <c r="T86" s="9" t="s">
        <v>10</v>
      </c>
      <c r="U86" s="9" t="s">
        <v>11</v>
      </c>
    </row>
    <row r="87" spans="2:21" ht="15.75" thickBot="1" x14ac:dyDescent="0.3">
      <c r="B87" s="9" t="s">
        <v>12</v>
      </c>
      <c r="C87" s="13">
        <v>2.66</v>
      </c>
      <c r="D87" s="14">
        <v>2.66</v>
      </c>
      <c r="E87" s="13">
        <v>5.42</v>
      </c>
      <c r="F87" s="14">
        <v>5.42</v>
      </c>
      <c r="G87" s="13">
        <v>6.24</v>
      </c>
      <c r="H87" s="14">
        <v>6.24</v>
      </c>
      <c r="I87" s="13"/>
      <c r="J87" s="14">
        <v>0</v>
      </c>
      <c r="K87" s="13"/>
      <c r="L87" s="14">
        <v>0</v>
      </c>
      <c r="M87" s="13"/>
      <c r="N87" s="14">
        <v>0</v>
      </c>
      <c r="O87" s="13"/>
      <c r="P87" s="14">
        <v>0</v>
      </c>
      <c r="Q87" s="13"/>
      <c r="R87" s="14">
        <v>0</v>
      </c>
      <c r="S87" s="15">
        <v>4</v>
      </c>
      <c r="T87" s="16">
        <f>SUM(D87,F87,H87,J87)</f>
        <v>14.32</v>
      </c>
      <c r="U87" s="16">
        <f>PRODUCT(S87:T87)</f>
        <v>57.28</v>
      </c>
    </row>
    <row r="88" spans="2:21" ht="30.75" thickBot="1" x14ac:dyDescent="0.3">
      <c r="B88" s="9" t="s">
        <v>20</v>
      </c>
      <c r="C88" s="13">
        <v>27.9</v>
      </c>
      <c r="D88" s="14">
        <v>27.9</v>
      </c>
      <c r="E88" s="13">
        <v>14.46</v>
      </c>
      <c r="F88" s="14">
        <v>14.46</v>
      </c>
      <c r="G88" s="13">
        <v>0.43</v>
      </c>
      <c r="H88" s="14">
        <v>0.43</v>
      </c>
      <c r="I88" s="13"/>
      <c r="J88" s="14">
        <v>0</v>
      </c>
      <c r="K88" s="13"/>
      <c r="L88" s="14">
        <v>0</v>
      </c>
      <c r="M88" s="13"/>
      <c r="N88" s="14">
        <v>0</v>
      </c>
      <c r="O88" s="13"/>
      <c r="P88" s="14">
        <v>0</v>
      </c>
      <c r="Q88" s="13"/>
      <c r="R88" s="14">
        <v>0</v>
      </c>
      <c r="S88" s="15">
        <v>4</v>
      </c>
      <c r="T88" s="16">
        <f t="shared" ref="T88:T89" si="16">SUM(D88,F88,H88,J88)</f>
        <v>42.79</v>
      </c>
      <c r="U88" s="16">
        <f t="shared" ref="U88" si="17">PRODUCT(S88:T88)</f>
        <v>171.16</v>
      </c>
    </row>
    <row r="89" spans="2:21" ht="15.75" thickBot="1" x14ac:dyDescent="0.3">
      <c r="B89" s="9" t="s">
        <v>26</v>
      </c>
      <c r="C89" s="13">
        <v>0.28000000000000003</v>
      </c>
      <c r="D89" s="14">
        <v>0.28000000000000003</v>
      </c>
      <c r="E89" s="13">
        <v>0.4</v>
      </c>
      <c r="F89" s="14">
        <v>0.4</v>
      </c>
      <c r="G89" s="13">
        <v>6.76</v>
      </c>
      <c r="H89" s="14">
        <v>6.76</v>
      </c>
      <c r="I89" s="13"/>
      <c r="J89" s="14">
        <v>0</v>
      </c>
      <c r="K89" s="13"/>
      <c r="L89" s="14">
        <v>0</v>
      </c>
      <c r="M89" s="13"/>
      <c r="N89" s="14">
        <v>0</v>
      </c>
      <c r="O89" s="13"/>
      <c r="P89" s="14">
        <v>0</v>
      </c>
      <c r="Q89" s="13"/>
      <c r="R89" s="14">
        <v>0</v>
      </c>
      <c r="S89" s="15">
        <v>9</v>
      </c>
      <c r="T89" s="16">
        <f t="shared" si="16"/>
        <v>7.4399999999999995</v>
      </c>
      <c r="U89" s="16">
        <f>PRODUCT(S89:T89)</f>
        <v>66.959999999999994</v>
      </c>
    </row>
    <row r="90" spans="2:21" ht="15.75" thickBot="1" x14ac:dyDescent="0.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8">
        <f>SUM(T87:T89)</f>
        <v>64.55</v>
      </c>
      <c r="U90" s="20">
        <f>SUM(U87:U89)</f>
        <v>295.39999999999998</v>
      </c>
    </row>
    <row r="91" spans="2:21" ht="15.75" thickBot="1" x14ac:dyDescent="0.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9"/>
      <c r="U91" s="21"/>
    </row>
    <row r="93" spans="2:21" ht="15.75" thickBot="1" x14ac:dyDescent="0.3"/>
    <row r="94" spans="2:21" ht="15.75" thickBot="1" x14ac:dyDescent="0.3">
      <c r="B94" s="8" t="s">
        <v>37</v>
      </c>
      <c r="C94" s="9" t="s">
        <v>4</v>
      </c>
      <c r="D94" s="9" t="s">
        <v>5</v>
      </c>
      <c r="E94" s="9" t="s">
        <v>4</v>
      </c>
      <c r="F94" s="9" t="s">
        <v>5</v>
      </c>
      <c r="G94" s="9" t="s">
        <v>4</v>
      </c>
      <c r="H94" s="9" t="s">
        <v>5</v>
      </c>
      <c r="I94" s="9" t="s">
        <v>4</v>
      </c>
      <c r="J94" s="9" t="s">
        <v>5</v>
      </c>
      <c r="K94" s="9" t="s">
        <v>4</v>
      </c>
      <c r="L94" s="9" t="s">
        <v>5</v>
      </c>
      <c r="M94" s="9" t="s">
        <v>4</v>
      </c>
      <c r="N94" s="9" t="s">
        <v>5</v>
      </c>
      <c r="O94" s="9" t="s">
        <v>4</v>
      </c>
      <c r="P94" s="9" t="s">
        <v>5</v>
      </c>
      <c r="Q94" s="9" t="s">
        <v>4</v>
      </c>
      <c r="R94" s="9" t="s">
        <v>5</v>
      </c>
      <c r="S94" s="7"/>
      <c r="T94" s="7"/>
      <c r="U94" s="7"/>
    </row>
    <row r="95" spans="2:21" ht="30.75" thickBot="1" x14ac:dyDescent="0.3">
      <c r="B95" s="11"/>
      <c r="C95" s="13" t="s">
        <v>39</v>
      </c>
      <c r="D95" s="13">
        <v>1</v>
      </c>
      <c r="E95" s="13" t="s">
        <v>56</v>
      </c>
      <c r="F95" s="13">
        <v>1</v>
      </c>
      <c r="G95" s="13" t="s">
        <v>81</v>
      </c>
      <c r="H95" s="13">
        <v>1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9" t="s">
        <v>9</v>
      </c>
      <c r="T95" s="9" t="s">
        <v>10</v>
      </c>
      <c r="U95" s="9" t="s">
        <v>11</v>
      </c>
    </row>
    <row r="96" spans="2:21" ht="15.75" thickBot="1" x14ac:dyDescent="0.3">
      <c r="B96" s="9" t="s">
        <v>12</v>
      </c>
      <c r="C96" s="13">
        <v>2.66</v>
      </c>
      <c r="D96" s="14">
        <v>2.66</v>
      </c>
      <c r="E96" s="13">
        <v>25.91</v>
      </c>
      <c r="F96" s="14">
        <v>25.91</v>
      </c>
      <c r="G96" s="13">
        <v>0</v>
      </c>
      <c r="H96" s="14">
        <v>0</v>
      </c>
      <c r="I96" s="13"/>
      <c r="J96" s="14">
        <v>0</v>
      </c>
      <c r="K96" s="13"/>
      <c r="L96" s="14">
        <v>0</v>
      </c>
      <c r="M96" s="13"/>
      <c r="N96" s="14">
        <v>0</v>
      </c>
      <c r="O96" s="13"/>
      <c r="P96" s="14">
        <v>0</v>
      </c>
      <c r="Q96" s="13"/>
      <c r="R96" s="14">
        <v>0</v>
      </c>
      <c r="S96" s="15">
        <v>4</v>
      </c>
      <c r="T96" s="16">
        <f>SUM(D96,F96,H96,J96)</f>
        <v>28.57</v>
      </c>
      <c r="U96" s="16">
        <f>PRODUCT(S96:T96)</f>
        <v>114.28</v>
      </c>
    </row>
    <row r="97" spans="2:21" ht="30.75" thickBot="1" x14ac:dyDescent="0.3">
      <c r="B97" s="9" t="s">
        <v>20</v>
      </c>
      <c r="C97" s="13">
        <v>27.9</v>
      </c>
      <c r="D97" s="14">
        <v>27.9</v>
      </c>
      <c r="E97" s="13">
        <v>0</v>
      </c>
      <c r="F97" s="14">
        <v>0</v>
      </c>
      <c r="G97" s="13">
        <v>0</v>
      </c>
      <c r="H97" s="14">
        <v>0</v>
      </c>
      <c r="I97" s="13"/>
      <c r="J97" s="14">
        <v>0</v>
      </c>
      <c r="K97" s="13"/>
      <c r="L97" s="14">
        <v>0</v>
      </c>
      <c r="M97" s="13"/>
      <c r="N97" s="14">
        <v>0</v>
      </c>
      <c r="O97" s="13"/>
      <c r="P97" s="14">
        <v>0</v>
      </c>
      <c r="Q97" s="13"/>
      <c r="R97" s="14">
        <v>0</v>
      </c>
      <c r="S97" s="15">
        <v>4</v>
      </c>
      <c r="T97" s="16">
        <f t="shared" ref="T97:T98" si="18">SUM(D97,F97,H97,J97)</f>
        <v>27.9</v>
      </c>
      <c r="U97" s="16">
        <f t="shared" ref="U97" si="19">PRODUCT(S97:T97)</f>
        <v>111.6</v>
      </c>
    </row>
    <row r="98" spans="2:21" ht="15.75" thickBot="1" x14ac:dyDescent="0.3">
      <c r="B98" s="9" t="s">
        <v>26</v>
      </c>
      <c r="C98" s="13">
        <v>0.28000000000000003</v>
      </c>
      <c r="D98" s="14">
        <v>0.28000000000000003</v>
      </c>
      <c r="E98" s="13">
        <v>17.32</v>
      </c>
      <c r="F98" s="14">
        <v>17.32</v>
      </c>
      <c r="G98" s="13">
        <v>0</v>
      </c>
      <c r="H98" s="14">
        <v>0</v>
      </c>
      <c r="I98" s="13"/>
      <c r="J98" s="14">
        <v>0</v>
      </c>
      <c r="K98" s="13"/>
      <c r="L98" s="14">
        <v>0</v>
      </c>
      <c r="M98" s="13"/>
      <c r="N98" s="14">
        <v>0</v>
      </c>
      <c r="O98" s="13"/>
      <c r="P98" s="14">
        <v>0</v>
      </c>
      <c r="Q98" s="13"/>
      <c r="R98" s="14">
        <v>0</v>
      </c>
      <c r="S98" s="15">
        <v>9</v>
      </c>
      <c r="T98" s="16">
        <f t="shared" si="18"/>
        <v>17.600000000000001</v>
      </c>
      <c r="U98" s="16">
        <f>PRODUCT(S98:T98)</f>
        <v>158.4</v>
      </c>
    </row>
    <row r="99" spans="2:21" ht="15.75" thickBot="1" x14ac:dyDescent="0.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8">
        <f>SUM(T96:T98)</f>
        <v>74.069999999999993</v>
      </c>
      <c r="U99" s="20">
        <f>SUM(U96:U98)</f>
        <v>384.28</v>
      </c>
    </row>
    <row r="100" spans="2:21" ht="15.75" thickBo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9"/>
      <c r="U100" s="21"/>
    </row>
    <row r="102" spans="2:21" ht="15.75" thickBot="1" x14ac:dyDescent="0.3"/>
    <row r="103" spans="2:21" ht="30.75" thickBot="1" x14ac:dyDescent="0.3">
      <c r="B103" s="8" t="s">
        <v>20</v>
      </c>
      <c r="C103" s="9" t="s">
        <v>4</v>
      </c>
      <c r="D103" s="9" t="s">
        <v>5</v>
      </c>
      <c r="E103" s="9" t="s">
        <v>4</v>
      </c>
      <c r="F103" s="9" t="s">
        <v>5</v>
      </c>
      <c r="G103" s="9" t="s">
        <v>4</v>
      </c>
      <c r="H103" s="9" t="s">
        <v>5</v>
      </c>
      <c r="I103" s="9" t="s">
        <v>4</v>
      </c>
      <c r="J103" s="9" t="s">
        <v>5</v>
      </c>
      <c r="K103" s="9" t="s">
        <v>4</v>
      </c>
      <c r="L103" s="9" t="s">
        <v>5</v>
      </c>
      <c r="M103" s="9" t="s">
        <v>4</v>
      </c>
      <c r="N103" s="9" t="s">
        <v>5</v>
      </c>
      <c r="O103" s="9" t="s">
        <v>4</v>
      </c>
      <c r="P103" s="9" t="s">
        <v>5</v>
      </c>
      <c r="Q103" s="9" t="s">
        <v>4</v>
      </c>
      <c r="R103" s="9" t="s">
        <v>5</v>
      </c>
      <c r="S103" s="7"/>
      <c r="T103" s="7"/>
      <c r="U103" s="7"/>
    </row>
    <row r="104" spans="2:21" ht="30.75" thickBot="1" x14ac:dyDescent="0.3">
      <c r="B104" s="1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9" t="s">
        <v>9</v>
      </c>
      <c r="T104" s="9" t="s">
        <v>10</v>
      </c>
      <c r="U104" s="9" t="s">
        <v>11</v>
      </c>
    </row>
    <row r="105" spans="2:21" ht="15.75" thickBot="1" x14ac:dyDescent="0.3">
      <c r="B105" s="9" t="s">
        <v>12</v>
      </c>
      <c r="C105" s="13"/>
      <c r="D105" s="14">
        <v>0</v>
      </c>
      <c r="E105" s="13"/>
      <c r="F105" s="14">
        <v>0</v>
      </c>
      <c r="G105" s="13"/>
      <c r="H105" s="14">
        <v>0</v>
      </c>
      <c r="I105" s="13"/>
      <c r="J105" s="14">
        <v>0</v>
      </c>
      <c r="K105" s="13"/>
      <c r="L105" s="14">
        <v>0</v>
      </c>
      <c r="M105" s="13"/>
      <c r="N105" s="14">
        <v>0</v>
      </c>
      <c r="O105" s="13"/>
      <c r="P105" s="14">
        <v>0</v>
      </c>
      <c r="Q105" s="13"/>
      <c r="R105" s="14">
        <v>0</v>
      </c>
      <c r="S105" s="15">
        <v>0</v>
      </c>
      <c r="T105" s="16">
        <v>0</v>
      </c>
      <c r="U105" s="16">
        <f>PRODUCT(S105:T105)</f>
        <v>0</v>
      </c>
    </row>
    <row r="106" spans="2:21" ht="30.75" thickBot="1" x14ac:dyDescent="0.3">
      <c r="B106" s="9" t="s">
        <v>20</v>
      </c>
      <c r="C106" s="13"/>
      <c r="D106" s="14">
        <v>0</v>
      </c>
      <c r="E106" s="13"/>
      <c r="F106" s="14">
        <v>0</v>
      </c>
      <c r="G106" s="13"/>
      <c r="H106" s="14">
        <v>0</v>
      </c>
      <c r="I106" s="13"/>
      <c r="J106" s="14">
        <v>0</v>
      </c>
      <c r="K106" s="13"/>
      <c r="L106" s="14">
        <v>0</v>
      </c>
      <c r="M106" s="13"/>
      <c r="N106" s="14">
        <v>0</v>
      </c>
      <c r="O106" s="13"/>
      <c r="P106" s="14">
        <v>0</v>
      </c>
      <c r="Q106" s="13"/>
      <c r="R106" s="14">
        <v>0</v>
      </c>
      <c r="S106" s="15">
        <v>0</v>
      </c>
      <c r="T106" s="16">
        <v>0</v>
      </c>
      <c r="U106" s="16">
        <f t="shared" ref="U106" si="20">PRODUCT(S106:T106)</f>
        <v>0</v>
      </c>
    </row>
    <row r="107" spans="2:21" ht="15.75" thickBot="1" x14ac:dyDescent="0.3">
      <c r="B107" s="9" t="s">
        <v>26</v>
      </c>
      <c r="C107" s="13"/>
      <c r="D107" s="14">
        <v>0</v>
      </c>
      <c r="E107" s="13"/>
      <c r="F107" s="14">
        <v>0</v>
      </c>
      <c r="G107" s="13"/>
      <c r="H107" s="14">
        <v>0</v>
      </c>
      <c r="I107" s="13"/>
      <c r="J107" s="14">
        <v>0</v>
      </c>
      <c r="K107" s="13"/>
      <c r="L107" s="14">
        <v>0</v>
      </c>
      <c r="M107" s="13"/>
      <c r="N107" s="14">
        <v>0</v>
      </c>
      <c r="O107" s="13"/>
      <c r="P107" s="14">
        <v>0</v>
      </c>
      <c r="Q107" s="13"/>
      <c r="R107" s="14">
        <v>0</v>
      </c>
      <c r="S107" s="15">
        <v>0</v>
      </c>
      <c r="T107" s="16">
        <v>0</v>
      </c>
      <c r="U107" s="16">
        <f>PRODUCT(S107:T107)</f>
        <v>0</v>
      </c>
    </row>
    <row r="108" spans="2:21" ht="15.75" thickBot="1" x14ac:dyDescent="0.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10"/>
      <c r="T108" s="18">
        <f>SUM(T105:T107)</f>
        <v>0</v>
      </c>
      <c r="U108" s="20">
        <f>SUM(U105:U107)</f>
        <v>0</v>
      </c>
    </row>
    <row r="109" spans="2:21" ht="15.75" thickBot="1" x14ac:dyDescent="0.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10"/>
      <c r="T109" s="19"/>
      <c r="U109" s="21"/>
    </row>
  </sheetData>
  <mergeCells count="26">
    <mergeCell ref="E2:G2"/>
    <mergeCell ref="K2:L2"/>
    <mergeCell ref="T90:T91"/>
    <mergeCell ref="U90:U91"/>
    <mergeCell ref="T99:T100"/>
    <mergeCell ref="U99:U100"/>
    <mergeCell ref="T108:T109"/>
    <mergeCell ref="U108:U109"/>
    <mergeCell ref="T62:T63"/>
    <mergeCell ref="U62:U63"/>
    <mergeCell ref="T72:T73"/>
    <mergeCell ref="U72:U73"/>
    <mergeCell ref="T81:T82"/>
    <mergeCell ref="U81:U82"/>
    <mergeCell ref="T36:T37"/>
    <mergeCell ref="U36:U37"/>
    <mergeCell ref="T45:T46"/>
    <mergeCell ref="U45:U46"/>
    <mergeCell ref="T53:T54"/>
    <mergeCell ref="U53:U54"/>
    <mergeCell ref="T11:T12"/>
    <mergeCell ref="U11:U12"/>
    <mergeCell ref="T18:T19"/>
    <mergeCell ref="U18:U19"/>
    <mergeCell ref="T27:T28"/>
    <mergeCell ref="U27:U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 Fonseca</dc:creator>
  <cp:lastModifiedBy>Camilo Gallego 😎👌</cp:lastModifiedBy>
  <cp:lastPrinted>2024-05-03T05:01:12Z</cp:lastPrinted>
  <dcterms:created xsi:type="dcterms:W3CDTF">2024-05-03T01:08:05Z</dcterms:created>
  <dcterms:modified xsi:type="dcterms:W3CDTF">2024-05-03T05:02:12Z</dcterms:modified>
</cp:coreProperties>
</file>