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LPAS_2\Cohorte3\TBE\"/>
    </mc:Choice>
  </mc:AlternateContent>
  <xr:revisionPtr revIDLastSave="0" documentId="13_ncr:1_{1E5CF616-39E3-458E-A49A-22B71E53D7BE}" xr6:coauthVersionLast="47" xr6:coauthVersionMax="47" xr10:uidLastSave="{00000000-0000-0000-0000-000000000000}"/>
  <bookViews>
    <workbookView xWindow="-108" yWindow="-108" windowWidth="23256" windowHeight="12456" activeTab="2" xr2:uid="{D4B2895E-5333-40EF-AB1D-01CB3DD5DF76}"/>
  </bookViews>
  <sheets>
    <sheet name="Indices chainés_trim  IPI" sheetId="1" r:id="rId1"/>
    <sheet name="Indices chainés_trim IPPI" sheetId="2" r:id="rId2"/>
    <sheet name="Feuil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" i="3"/>
  <c r="C7" i="3"/>
  <c r="F10" i="3"/>
  <c r="G11" i="3"/>
  <c r="D12" i="3"/>
  <c r="G13" i="3"/>
  <c r="C15" i="3"/>
  <c r="E15" i="3"/>
  <c r="C17" i="3"/>
  <c r="G17" i="3"/>
  <c r="G19" i="3"/>
  <c r="D20" i="3"/>
  <c r="C21" i="3"/>
  <c r="G21" i="3"/>
  <c r="C23" i="3"/>
  <c r="E23" i="3"/>
  <c r="G23" i="3"/>
  <c r="G24" i="3"/>
  <c r="D4" i="3"/>
  <c r="C4" i="3"/>
  <c r="C3" i="3"/>
  <c r="C12" i="3" s="1"/>
  <c r="D3" i="3"/>
  <c r="D7" i="3" s="1"/>
  <c r="E3" i="3"/>
  <c r="E10" i="3" s="1"/>
  <c r="F3" i="3"/>
  <c r="F5" i="3" s="1"/>
  <c r="G3" i="3"/>
  <c r="G8" i="3" s="1"/>
  <c r="F16" i="3" l="1"/>
  <c r="D10" i="3"/>
  <c r="E5" i="3"/>
  <c r="E24" i="3"/>
  <c r="G22" i="3"/>
  <c r="D21" i="3"/>
  <c r="F19" i="3"/>
  <c r="C18" i="3"/>
  <c r="E16" i="3"/>
  <c r="G14" i="3"/>
  <c r="D13" i="3"/>
  <c r="F11" i="3"/>
  <c r="C10" i="3"/>
  <c r="E8" i="3"/>
  <c r="G6" i="3"/>
  <c r="D5" i="3"/>
  <c r="F8" i="3"/>
  <c r="F14" i="3"/>
  <c r="E11" i="3"/>
  <c r="D8" i="3"/>
  <c r="F6" i="3"/>
  <c r="C5" i="3"/>
  <c r="F24" i="3"/>
  <c r="E21" i="3"/>
  <c r="D18" i="3"/>
  <c r="E13" i="3"/>
  <c r="E19" i="3"/>
  <c r="D16" i="3"/>
  <c r="C13" i="3"/>
  <c r="G9" i="3"/>
  <c r="G4" i="3"/>
  <c r="C24" i="3"/>
  <c r="E22" i="3"/>
  <c r="G20" i="3"/>
  <c r="D19" i="3"/>
  <c r="F17" i="3"/>
  <c r="C16" i="3"/>
  <c r="E14" i="3"/>
  <c r="G12" i="3"/>
  <c r="D11" i="3"/>
  <c r="F9" i="3"/>
  <c r="C8" i="3"/>
  <c r="E6" i="3"/>
  <c r="F20" i="3"/>
  <c r="C19" i="3"/>
  <c r="E17" i="3"/>
  <c r="G15" i="3"/>
  <c r="D14" i="3"/>
  <c r="F12" i="3"/>
  <c r="C11" i="3"/>
  <c r="E9" i="3"/>
  <c r="G7" i="3"/>
  <c r="D6" i="3"/>
  <c r="F18" i="3"/>
  <c r="D24" i="3"/>
  <c r="F22" i="3"/>
  <c r="F4" i="3"/>
  <c r="D22" i="3"/>
  <c r="E4" i="3"/>
  <c r="F23" i="3"/>
  <c r="C22" i="3"/>
  <c r="E20" i="3"/>
  <c r="G18" i="3"/>
  <c r="D17" i="3"/>
  <c r="F15" i="3"/>
  <c r="C14" i="3"/>
  <c r="E12" i="3"/>
  <c r="G10" i="3"/>
  <c r="D9" i="3"/>
  <c r="F7" i="3"/>
  <c r="C6" i="3"/>
  <c r="C9" i="3"/>
  <c r="E7" i="3"/>
  <c r="G5" i="3"/>
  <c r="D23" i="3"/>
  <c r="F21" i="3"/>
  <c r="C20" i="3"/>
  <c r="E18" i="3"/>
  <c r="G16" i="3"/>
  <c r="D15" i="3"/>
  <c r="F13" i="3"/>
  <c r="H4" i="3" l="1"/>
</calcChain>
</file>

<file path=xl/sharedStrings.xml><?xml version="1.0" encoding="utf-8"?>
<sst xmlns="http://schemas.openxmlformats.org/spreadsheetml/2006/main" count="466" uniqueCount="165">
  <si>
    <t>INDICE DE LA PRODUCTION INDUSTRIELLE (IPI RENOVE)</t>
  </si>
  <si>
    <t>INDICES TRIMESTRIELS CHAINES - BASE 100 EN 2015  - ENSEMBLE</t>
  </si>
  <si>
    <t>Code</t>
  </si>
  <si>
    <t>Libellé</t>
  </si>
  <si>
    <t>T1-15</t>
  </si>
  <si>
    <t>T2-15</t>
  </si>
  <si>
    <t>T3-15</t>
  </si>
  <si>
    <t>T4-15</t>
  </si>
  <si>
    <t>T1-16</t>
  </si>
  <si>
    <t>T2-16</t>
  </si>
  <si>
    <t>T3-16</t>
  </si>
  <si>
    <t>T4-16</t>
  </si>
  <si>
    <t>T1-17</t>
  </si>
  <si>
    <t>T2-17</t>
  </si>
  <si>
    <t>T3-17</t>
  </si>
  <si>
    <t>T4-17</t>
  </si>
  <si>
    <t>T1-18</t>
  </si>
  <si>
    <t>T2-18</t>
  </si>
  <si>
    <t>T3-18</t>
  </si>
  <si>
    <t>T4-18</t>
  </si>
  <si>
    <t>T1-19</t>
  </si>
  <si>
    <t>T2-19</t>
  </si>
  <si>
    <t>T3-19</t>
  </si>
  <si>
    <t>T4-19</t>
  </si>
  <si>
    <t>T1-20</t>
  </si>
  <si>
    <t>T2-20</t>
  </si>
  <si>
    <t>T3-20</t>
  </si>
  <si>
    <t>T4-20</t>
  </si>
  <si>
    <t>T1-21</t>
  </si>
  <si>
    <t>T2-21</t>
  </si>
  <si>
    <t>T3-21</t>
  </si>
  <si>
    <t>T4-21</t>
  </si>
  <si>
    <t>T1-22</t>
  </si>
  <si>
    <t>T2-22</t>
  </si>
  <si>
    <t>T3-22</t>
  </si>
  <si>
    <t>T4-22</t>
  </si>
  <si>
    <t>T1-23</t>
  </si>
  <si>
    <t>T2-23</t>
  </si>
  <si>
    <t>T3-23</t>
  </si>
  <si>
    <t>01&amp; 05-36</t>
  </si>
  <si>
    <t>ENSEMBLE</t>
  </si>
  <si>
    <t>INDICES TRIMESTRIELS CHAINES - BASE 100 EN 2015  - TYPE D'INDUSTRIES</t>
  </si>
  <si>
    <t>Libellé Type d'industries</t>
  </si>
  <si>
    <t>01</t>
  </si>
  <si>
    <t>EGRENAGE DU COTON</t>
  </si>
  <si>
    <t>05-09</t>
  </si>
  <si>
    <t>INDUSTRIES EXTRACTIVES</t>
  </si>
  <si>
    <t>10-33</t>
  </si>
  <si>
    <t>INDUSTRIES MANUFACTURIÈRES</t>
  </si>
  <si>
    <t>35-36</t>
  </si>
  <si>
    <t>INDUSTRIES DE PRODUCTION ET DE DISTRIBUTION D’ÉLECTRICITÉ, DE GAZ ET D’EAU</t>
  </si>
  <si>
    <t>INDICES TRIMESTRIELS CHAINES - BASE 100 EN 2015  - DIVISIONS</t>
  </si>
  <si>
    <t xml:space="preserve">Libellé Divisions </t>
  </si>
  <si>
    <t>07</t>
  </si>
  <si>
    <t>EXTRACTION DE MINERAIS MÉTALLIQUES</t>
  </si>
  <si>
    <t>09</t>
  </si>
  <si>
    <t>ACTIVITÉS DE SOUTIEN AUX INDUSTRIES EXTRACTIVES</t>
  </si>
  <si>
    <t>10</t>
  </si>
  <si>
    <t>FABRICATION DE PRODUITS ALIMENTAIRES</t>
  </si>
  <si>
    <t>11</t>
  </si>
  <si>
    <t>FABRICATION DE BOISSONS</t>
  </si>
  <si>
    <t>12</t>
  </si>
  <si>
    <t>FABRICATION DE PRODUITS A BASE DE TABAC</t>
  </si>
  <si>
    <t>13</t>
  </si>
  <si>
    <t>ACTIVITES DE FABRICATION DE TEXTILES</t>
  </si>
  <si>
    <t>14</t>
  </si>
  <si>
    <t>FABRICATION D'ARTICLES D'HABILLEMENT</t>
  </si>
  <si>
    <t>15</t>
  </si>
  <si>
    <t>TRAVAIL DU CUIR ; FABRICATION D'ARTICLES DE VOYAGE ET DE CHAUSSURES</t>
  </si>
  <si>
    <t>16</t>
  </si>
  <si>
    <t>TRAVAIL DU BOIS ET FABRICATION D'ARTICLES EN BOIS HORS MEUBLES</t>
  </si>
  <si>
    <t>17</t>
  </si>
  <si>
    <t>FABRICATION DU PAPIER ET DU CARTON</t>
  </si>
  <si>
    <t>18</t>
  </si>
  <si>
    <t>IMPRIMERIE ET REPRODUCTION D'ENREGISTREMENTS</t>
  </si>
  <si>
    <t>20</t>
  </si>
  <si>
    <t>FABRICATION DE PRODUITS CHIMIQUES</t>
  </si>
  <si>
    <t>22</t>
  </si>
  <si>
    <t>TRAVAIL DU CAOUTCHOUC ET DU PLASTIQUE</t>
  </si>
  <si>
    <t>23</t>
  </si>
  <si>
    <t>FABRICATION DE MATERIAUX MINERAUX</t>
  </si>
  <si>
    <t>24</t>
  </si>
  <si>
    <t>MÉTALLURGIE</t>
  </si>
  <si>
    <t>25</t>
  </si>
  <si>
    <t>FABRICATION D'OUVRAGES EN MÉTAUX</t>
  </si>
  <si>
    <t>31</t>
  </si>
  <si>
    <t>FABRICATION DE MEUBLES ET MATELAS</t>
  </si>
  <si>
    <t>32</t>
  </si>
  <si>
    <t>AUTRES INDUSTRIES MANUFACTURIERES</t>
  </si>
  <si>
    <t>35</t>
  </si>
  <si>
    <t>PRODUCTION ET DISTRIBUTION D'ÉLECTRICITÉ ET DE GAZ</t>
  </si>
  <si>
    <t>36</t>
  </si>
  <si>
    <t>CAPTAGE, TRAITEMENT ET DISTRIBUTION D'EAU</t>
  </si>
  <si>
    <t>INDICE DE PRIX DE PRODUCTION DE L'INDUSTRIE (IPPI)</t>
  </si>
  <si>
    <t>INDICES TRIMESTRIELS CHAINES - BASE 100 EN 2015  - GROUPES</t>
  </si>
  <si>
    <t>Libellé Groupes</t>
  </si>
  <si>
    <t>011</t>
  </si>
  <si>
    <t>Egrenage du coton</t>
  </si>
  <si>
    <t>072</t>
  </si>
  <si>
    <t>Extraction de minerais de métaux non ferreux</t>
  </si>
  <si>
    <t>090</t>
  </si>
  <si>
    <t>Activités de soutien aux industries extractives</t>
  </si>
  <si>
    <t>101</t>
  </si>
  <si>
    <t>Abattage, transformation et conservation des viandes</t>
  </si>
  <si>
    <t>103</t>
  </si>
  <si>
    <t>Transformation et conservation des fruits et légumes</t>
  </si>
  <si>
    <t>104</t>
  </si>
  <si>
    <t>Fabrication de corps gras d'origine animale et végétale</t>
  </si>
  <si>
    <t>105</t>
  </si>
  <si>
    <t>Fabrication de produits laitiers et de glaces</t>
  </si>
  <si>
    <t>106</t>
  </si>
  <si>
    <t>Travail des grains ; fabrication de produits amylacés</t>
  </si>
  <si>
    <t>107</t>
  </si>
  <si>
    <t>Fabrication de produits alimentaires à base de céréales n.c.a.</t>
  </si>
  <si>
    <t>108</t>
  </si>
  <si>
    <t>Fabrication d'aliments pour animaux</t>
  </si>
  <si>
    <t>109</t>
  </si>
  <si>
    <t>Fabrication d'autres produits alimentaires</t>
  </si>
  <si>
    <t>110</t>
  </si>
  <si>
    <t>Fabrication de boissons</t>
  </si>
  <si>
    <t>120</t>
  </si>
  <si>
    <t>Fabrication de produits à base de tabac</t>
  </si>
  <si>
    <t>131</t>
  </si>
  <si>
    <t>Filature, tissage et ennoblissement textile</t>
  </si>
  <si>
    <t>132</t>
  </si>
  <si>
    <t>Fabrication d'articles textiles non vestimentaires</t>
  </si>
  <si>
    <t>Fabrication d'articles d'habillement</t>
  </si>
  <si>
    <t>152</t>
  </si>
  <si>
    <t>Fabrication de chaussures</t>
  </si>
  <si>
    <t>162</t>
  </si>
  <si>
    <t>Fabrication d'articles en bois, liège, vannerie et sparterie (hors meubles)</t>
  </si>
  <si>
    <t>170</t>
  </si>
  <si>
    <t>Fabrication de pâte à papier, de papier et de carton</t>
  </si>
  <si>
    <t>181</t>
  </si>
  <si>
    <t>Imprimerie et activités connexes</t>
  </si>
  <si>
    <t>201</t>
  </si>
  <si>
    <t>Fabrication de produits chimiques de base</t>
  </si>
  <si>
    <t>202</t>
  </si>
  <si>
    <t>Fabrication de produits chimiques fonctionnels</t>
  </si>
  <si>
    <t>221</t>
  </si>
  <si>
    <t>Travail du caoutchouc</t>
  </si>
  <si>
    <t>222</t>
  </si>
  <si>
    <t>Travail du plastique</t>
  </si>
  <si>
    <t>232</t>
  </si>
  <si>
    <t>Fabrication de produits céramiques</t>
  </si>
  <si>
    <t>233</t>
  </si>
  <si>
    <t>Fabrication de ciments et autres produits minéraux</t>
  </si>
  <si>
    <t>241</t>
  </si>
  <si>
    <t>Sidérurgie et première transformation de l'acier</t>
  </si>
  <si>
    <t>251</t>
  </si>
  <si>
    <t>Fabrication de structures métalliques, citernes et ouvrages chaudronnés</t>
  </si>
  <si>
    <t>252</t>
  </si>
  <si>
    <t>Fabrication d'autres ouvrages en métaux</t>
  </si>
  <si>
    <t>310</t>
  </si>
  <si>
    <t>Fabrication de meubles et matelas</t>
  </si>
  <si>
    <t>320</t>
  </si>
  <si>
    <t>Autres industries</t>
  </si>
  <si>
    <t>351</t>
  </si>
  <si>
    <t>Production, transport et distribution d'électricité</t>
  </si>
  <si>
    <t>352</t>
  </si>
  <si>
    <t>Production et distribution de combustibles gazeux et de glace</t>
  </si>
  <si>
    <t>360</t>
  </si>
  <si>
    <t>Captage, traitement et distribution d'eau</t>
  </si>
  <si>
    <t>T/T-1</t>
  </si>
  <si>
    <t>T/T-4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</si>
</sst>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 Black"/>
      <family val="2"/>
    </font>
    <font>
      <sz val="9"/>
      <name val="Arial Black"/>
      <family val="2"/>
    </font>
    <font>
      <sz val="10"/>
      <color rgb="FF0000CC"/>
      <name val="Arial Black"/>
      <family val="2"/>
    </font>
    <font>
      <sz val="9"/>
      <color indexed="12"/>
      <name val="Arial Black"/>
      <family val="2"/>
    </font>
    <font>
      <b/>
      <sz val="9"/>
      <color rgb="FF0000FF"/>
      <name val="Arial Black"/>
      <family val="2"/>
    </font>
    <font>
      <b/>
      <sz val="9"/>
      <name val="Arial Black"/>
      <family val="2"/>
    </font>
    <font>
      <sz val="9"/>
      <color rgb="FF0000FF"/>
      <name val="Arial Black"/>
      <family val="2"/>
    </font>
    <font>
      <sz val="9"/>
      <color indexed="8"/>
      <name val="Arial Black"/>
      <family val="2"/>
    </font>
    <font>
      <sz val="9"/>
      <color rgb="FF0000CC"/>
      <name val="Arial Black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3" fontId="4" fillId="0" borderId="0" xfId="0" applyNumberFormat="1" applyFo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/>
    <xf numFmtId="49" fontId="7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0" fontId="8" fillId="0" borderId="0" xfId="0" applyFont="1"/>
    <xf numFmtId="164" fontId="2" fillId="0" borderId="0" xfId="0" applyNumberFormat="1" applyFont="1"/>
    <xf numFmtId="2" fontId="7" fillId="0" borderId="5" xfId="0" quotePrefix="1" applyNumberFormat="1" applyFont="1" applyBorder="1" applyAlignment="1">
      <alignment horizontal="center" vertical="center"/>
    </xf>
    <xf numFmtId="49" fontId="2" fillId="0" borderId="5" xfId="0" applyNumberFormat="1" applyFont="1" applyBorder="1"/>
    <xf numFmtId="164" fontId="4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2" fillId="0" borderId="5" xfId="0" applyNumberFormat="1" applyFont="1" applyBorder="1"/>
    <xf numFmtId="164" fontId="9" fillId="0" borderId="5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3" fontId="2" fillId="0" borderId="7" xfId="0" applyNumberFormat="1" applyFont="1" applyBorder="1"/>
    <xf numFmtId="164" fontId="9" fillId="0" borderId="7" xfId="0" applyNumberFormat="1" applyFont="1" applyBorder="1" applyAlignment="1">
      <alignment horizontal="center" vertical="center"/>
    </xf>
    <xf numFmtId="3" fontId="2" fillId="0" borderId="0" xfId="0" applyNumberFormat="1" applyFont="1"/>
    <xf numFmtId="0" fontId="7" fillId="0" borderId="6" xfId="0" applyFont="1" applyBorder="1" applyAlignment="1">
      <alignment horizontal="center" vertical="center"/>
    </xf>
    <xf numFmtId="1" fontId="2" fillId="0" borderId="6" xfId="0" quotePrefix="1" applyNumberFormat="1" applyFont="1" applyBorder="1" applyAlignment="1">
      <alignment horizontal="left" vertical="center"/>
    </xf>
    <xf numFmtId="1" fontId="2" fillId="0" borderId="5" xfId="0" quotePrefix="1" applyNumberFormat="1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" fontId="2" fillId="0" borderId="7" xfId="0" quotePrefix="1" applyNumberFormat="1" applyFont="1" applyBorder="1" applyAlignment="1">
      <alignment horizontal="left" vertical="center"/>
    </xf>
    <xf numFmtId="164" fontId="4" fillId="0" borderId="7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right" vertical="center" wrapText="1"/>
    </xf>
    <xf numFmtId="49" fontId="2" fillId="0" borderId="5" xfId="0" applyNumberFormat="1" applyFont="1" applyBorder="1" applyAlignment="1">
      <alignment horizontal="left" vertical="center"/>
    </xf>
    <xf numFmtId="3" fontId="2" fillId="0" borderId="5" xfId="0" applyNumberFormat="1" applyFont="1" applyBorder="1" applyAlignment="1">
      <alignment horizontal="left" vertical="center"/>
    </xf>
    <xf numFmtId="3" fontId="8" fillId="0" borderId="9" xfId="0" applyNumberFormat="1" applyFont="1" applyBorder="1" applyAlignment="1">
      <alignment horizontal="left" vertical="center"/>
    </xf>
    <xf numFmtId="3" fontId="8" fillId="0" borderId="10" xfId="0" applyNumberFormat="1" applyFont="1" applyBorder="1" applyAlignment="1">
      <alignment horizontal="left" vertical="center"/>
    </xf>
    <xf numFmtId="3" fontId="8" fillId="0" borderId="5" xfId="0" applyNumberFormat="1" applyFont="1" applyBorder="1" applyAlignment="1">
      <alignment horizontal="left" vertical="center"/>
    </xf>
    <xf numFmtId="3" fontId="8" fillId="0" borderId="11" xfId="0" applyNumberFormat="1" applyFont="1" applyBorder="1" applyAlignment="1">
      <alignment horizontal="left" vertical="center"/>
    </xf>
    <xf numFmtId="3" fontId="8" fillId="0" borderId="9" xfId="0" applyNumberFormat="1" applyFont="1" applyBorder="1" applyAlignment="1">
      <alignment horizontal="left" vertical="center" wrapText="1"/>
    </xf>
    <xf numFmtId="3" fontId="8" fillId="0" borderId="12" xfId="0" applyNumberFormat="1" applyFont="1" applyBorder="1" applyAlignment="1">
      <alignment horizontal="left" vertical="center" wrapText="1"/>
    </xf>
    <xf numFmtId="3" fontId="8" fillId="0" borderId="13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CE60-7649-4695-8998-27B28636F0A7}">
  <sheetPr>
    <tabColor rgb="FF92D050"/>
  </sheetPr>
  <dimension ref="A1:BT544"/>
  <sheetViews>
    <sheetView topLeftCell="Z17" zoomScale="80" zoomScaleNormal="80" workbookViewId="0">
      <selection activeCell="B21" sqref="B21"/>
    </sheetView>
  </sheetViews>
  <sheetFormatPr baseColWidth="10" defaultColWidth="11.44140625" defaultRowHeight="15" x14ac:dyDescent="0.4"/>
  <cols>
    <col min="1" max="1" width="11.44140625" style="1"/>
    <col min="2" max="2" width="94.33203125" style="2" customWidth="1"/>
    <col min="3" max="64" width="17.6640625" style="1" customWidth="1"/>
    <col min="65" max="65" width="14.33203125" style="1" customWidth="1"/>
    <col min="66" max="66" width="17.5546875" style="1" customWidth="1"/>
    <col min="67" max="67" width="7" style="1" customWidth="1"/>
    <col min="68" max="68" width="19" style="1" customWidth="1"/>
    <col min="69" max="69" width="11" style="1" customWidth="1"/>
    <col min="70" max="70" width="9.109375" style="1" customWidth="1"/>
    <col min="71" max="71" width="18.33203125" style="1" customWidth="1"/>
    <col min="72" max="16384" width="11.44140625" style="1"/>
  </cols>
  <sheetData>
    <row r="1" spans="1:72" ht="15.6" thickBot="1" x14ac:dyDescent="0.45"/>
    <row r="2" spans="1:72" ht="23.25" customHeight="1" thickBot="1" x14ac:dyDescent="0.45">
      <c r="B2" s="44" t="s">
        <v>0</v>
      </c>
      <c r="C2" s="45"/>
      <c r="D2" s="45"/>
      <c r="E2" s="46"/>
    </row>
    <row r="3" spans="1:72" ht="23.25" customHeight="1" thickBot="1" x14ac:dyDescent="0.45">
      <c r="B3" s="3"/>
      <c r="C3" s="3"/>
      <c r="D3" s="3"/>
      <c r="E3" s="3"/>
    </row>
    <row r="4" spans="1:72" ht="18.75" customHeight="1" thickBot="1" x14ac:dyDescent="0.45">
      <c r="B4" s="4" t="s">
        <v>1</v>
      </c>
      <c r="F4" s="5"/>
      <c r="G4" s="5"/>
      <c r="H4" s="5"/>
      <c r="I4" s="5"/>
      <c r="J4" s="5"/>
    </row>
    <row r="5" spans="1:72" ht="15.6" thickBot="1" x14ac:dyDescent="0.45">
      <c r="C5" s="6"/>
      <c r="D5" s="6"/>
      <c r="E5" s="2"/>
      <c r="F5" s="6"/>
      <c r="G5" s="6"/>
      <c r="H5" s="2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s="9" customFormat="1" ht="43.5" customHeight="1" thickBot="1" x14ac:dyDescent="0.45">
      <c r="A6" s="7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8" t="s">
        <v>12</v>
      </c>
      <c r="L6" s="8" t="s">
        <v>13</v>
      </c>
      <c r="M6" s="8" t="s">
        <v>14</v>
      </c>
      <c r="N6" s="8" t="s">
        <v>15</v>
      </c>
      <c r="O6" s="8" t="s">
        <v>16</v>
      </c>
      <c r="P6" s="8" t="s">
        <v>17</v>
      </c>
      <c r="Q6" s="8" t="s">
        <v>18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8" t="s">
        <v>27</v>
      </c>
      <c r="AA6" s="8" t="s">
        <v>28</v>
      </c>
      <c r="AB6" s="8" t="s">
        <v>29</v>
      </c>
      <c r="AC6" s="8" t="s">
        <v>30</v>
      </c>
      <c r="AD6" s="8" t="s">
        <v>31</v>
      </c>
      <c r="AE6" s="8" t="s">
        <v>32</v>
      </c>
      <c r="AF6" s="8" t="s">
        <v>33</v>
      </c>
      <c r="AG6" s="8" t="s">
        <v>34</v>
      </c>
      <c r="AH6" s="8" t="s">
        <v>35</v>
      </c>
      <c r="AI6" s="8" t="s">
        <v>36</v>
      </c>
      <c r="AJ6" s="8" t="s">
        <v>37</v>
      </c>
      <c r="AK6" s="8" t="s">
        <v>38</v>
      </c>
    </row>
    <row r="7" spans="1:72" ht="34.5" customHeight="1" thickBot="1" x14ac:dyDescent="0.45">
      <c r="A7" s="10" t="s">
        <v>39</v>
      </c>
      <c r="B7" s="11" t="s">
        <v>40</v>
      </c>
      <c r="C7" s="12">
        <v>101.07653274003215</v>
      </c>
      <c r="D7" s="12">
        <v>102.35814045117277</v>
      </c>
      <c r="E7" s="12">
        <v>96.86038171943602</v>
      </c>
      <c r="F7" s="12">
        <v>99.704945089359242</v>
      </c>
      <c r="G7" s="12">
        <v>103.88624739693536</v>
      </c>
      <c r="H7" s="12">
        <v>103.89454776945522</v>
      </c>
      <c r="I7" s="12">
        <v>101.8104581165062</v>
      </c>
      <c r="J7" s="12">
        <v>108.23695103128776</v>
      </c>
      <c r="K7" s="12">
        <v>94.360219509190586</v>
      </c>
      <c r="L7" s="12">
        <v>88.812262490000251</v>
      </c>
      <c r="M7" s="12">
        <v>87.116719456645328</v>
      </c>
      <c r="N7" s="12">
        <v>161.52582786496797</v>
      </c>
      <c r="O7" s="12">
        <v>176.77375459825723</v>
      </c>
      <c r="P7" s="12">
        <v>204.61931708942245</v>
      </c>
      <c r="Q7" s="12">
        <v>169.6970901379074</v>
      </c>
      <c r="R7" s="12">
        <v>175.41586970470971</v>
      </c>
      <c r="S7" s="12">
        <v>177.01595803269882</v>
      </c>
      <c r="T7" s="12">
        <v>150.94223407591491</v>
      </c>
      <c r="U7" s="12">
        <v>149.34889777876936</v>
      </c>
      <c r="V7" s="12">
        <v>167.45553957970557</v>
      </c>
      <c r="W7" s="12">
        <v>146.12013294691096</v>
      </c>
      <c r="X7" s="12">
        <v>149.9042128372781</v>
      </c>
      <c r="Y7" s="12">
        <v>152.10210142328859</v>
      </c>
      <c r="Z7" s="12">
        <v>151.88329089303903</v>
      </c>
      <c r="AA7" s="12">
        <v>168.76078453601565</v>
      </c>
      <c r="AB7" s="12">
        <v>122.26887667548411</v>
      </c>
      <c r="AC7" s="12">
        <v>141.52171872301881</v>
      </c>
      <c r="AD7" s="12">
        <v>147.4841847560262</v>
      </c>
      <c r="AE7" s="12">
        <v>137.29781370365146</v>
      </c>
      <c r="AF7" s="12">
        <v>139.03985151620424</v>
      </c>
      <c r="AG7" s="12">
        <v>126.94538885408102</v>
      </c>
      <c r="AH7" s="12">
        <v>153.50038360268059</v>
      </c>
      <c r="AI7" s="12">
        <v>136.06239798105278</v>
      </c>
      <c r="AJ7" s="12">
        <v>137.81913252143218</v>
      </c>
      <c r="AK7" s="12">
        <v>129.59692002807023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ht="24.9" customHeight="1" thickBot="1" x14ac:dyDescent="0.45">
      <c r="B8" s="13"/>
      <c r="C8" s="14"/>
      <c r="D8" s="14"/>
      <c r="E8" s="14"/>
      <c r="F8" s="14"/>
      <c r="G8" s="14"/>
      <c r="H8" s="14"/>
      <c r="I8" s="14"/>
      <c r="J8" s="1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5"/>
      <c r="AC8" s="15"/>
      <c r="AD8" s="2"/>
      <c r="AE8" s="2"/>
      <c r="AF8" s="15"/>
      <c r="AG8" s="15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ht="18.75" customHeight="1" thickBot="1" x14ac:dyDescent="0.45">
      <c r="B9" s="4" t="s">
        <v>41</v>
      </c>
      <c r="F9" s="5"/>
      <c r="G9" s="5"/>
      <c r="H9" s="5"/>
      <c r="I9" s="5"/>
      <c r="J9" s="5"/>
    </row>
    <row r="10" spans="1:72" ht="15.6" thickBot="1" x14ac:dyDescent="0.45">
      <c r="C10" s="6"/>
      <c r="D10" s="6"/>
      <c r="E10" s="2"/>
      <c r="F10" s="6"/>
      <c r="G10" s="6"/>
      <c r="H10" s="2"/>
      <c r="I10" s="6"/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s="9" customFormat="1" ht="43.5" customHeight="1" thickBot="1" x14ac:dyDescent="0.45">
      <c r="A11" s="7" t="s">
        <v>2</v>
      </c>
      <c r="B11" s="8" t="s">
        <v>42</v>
      </c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8" t="s">
        <v>9</v>
      </c>
      <c r="I11" s="8" t="s">
        <v>10</v>
      </c>
      <c r="J11" s="8" t="s">
        <v>11</v>
      </c>
      <c r="K11" s="8" t="s">
        <v>12</v>
      </c>
      <c r="L11" s="8" t="s">
        <v>13</v>
      </c>
      <c r="M11" s="8" t="s">
        <v>14</v>
      </c>
      <c r="N11" s="8" t="s">
        <v>15</v>
      </c>
      <c r="O11" s="8" t="s">
        <v>16</v>
      </c>
      <c r="P11" s="8" t="s">
        <v>17</v>
      </c>
      <c r="Q11" s="8" t="s">
        <v>18</v>
      </c>
      <c r="R11" s="8" t="s">
        <v>19</v>
      </c>
      <c r="S11" s="8" t="s">
        <v>20</v>
      </c>
      <c r="T11" s="8" t="s">
        <v>21</v>
      </c>
      <c r="U11" s="8" t="s">
        <v>22</v>
      </c>
      <c r="V11" s="8" t="s">
        <v>23</v>
      </c>
      <c r="W11" s="8" t="s">
        <v>24</v>
      </c>
      <c r="X11" s="8" t="s">
        <v>25</v>
      </c>
      <c r="Y11" s="8" t="s">
        <v>26</v>
      </c>
      <c r="Z11" s="8" t="s">
        <v>27</v>
      </c>
      <c r="AA11" s="8" t="s">
        <v>28</v>
      </c>
      <c r="AB11" s="8" t="s">
        <v>29</v>
      </c>
      <c r="AC11" s="8" t="s">
        <v>30</v>
      </c>
      <c r="AD11" s="8" t="s">
        <v>31</v>
      </c>
      <c r="AE11" s="8" t="s">
        <v>32</v>
      </c>
      <c r="AF11" s="8" t="s">
        <v>33</v>
      </c>
      <c r="AG11" s="8" t="s">
        <v>34</v>
      </c>
      <c r="AH11" s="8" t="s">
        <v>35</v>
      </c>
      <c r="AI11" s="8" t="s">
        <v>36</v>
      </c>
      <c r="AJ11" s="8" t="s">
        <v>37</v>
      </c>
      <c r="AK11" s="8" t="s">
        <v>38</v>
      </c>
    </row>
    <row r="12" spans="1:72" ht="27" customHeight="1" x14ac:dyDescent="0.4">
      <c r="A12" s="16" t="s">
        <v>43</v>
      </c>
      <c r="B12" s="17" t="s">
        <v>44</v>
      </c>
      <c r="C12" s="18">
        <v>140.50068743396599</v>
      </c>
      <c r="D12" s="18">
        <v>140.33245545251651</v>
      </c>
      <c r="E12" s="18">
        <v>0</v>
      </c>
      <c r="F12" s="18">
        <v>119.16685711351759</v>
      </c>
      <c r="G12" s="18">
        <v>155.12111106585547</v>
      </c>
      <c r="H12" s="18">
        <v>154.93535045930332</v>
      </c>
      <c r="I12" s="18">
        <v>0</v>
      </c>
      <c r="J12" s="18">
        <v>131.56727395808554</v>
      </c>
      <c r="K12" s="18">
        <v>105.07418375456909</v>
      </c>
      <c r="L12" s="18">
        <v>96.388769562281581</v>
      </c>
      <c r="M12" s="18">
        <v>0</v>
      </c>
      <c r="N12" s="18">
        <v>81.421840252003051</v>
      </c>
      <c r="O12" s="18">
        <v>102.02154465594406</v>
      </c>
      <c r="P12" s="18">
        <v>87.484477338467386</v>
      </c>
      <c r="Q12" s="18">
        <v>0</v>
      </c>
      <c r="R12" s="18">
        <v>73.569763968853891</v>
      </c>
      <c r="S12" s="18">
        <v>173.06015617332838</v>
      </c>
      <c r="T12" s="18">
        <v>103.23420887740446</v>
      </c>
      <c r="U12" s="18">
        <v>0</v>
      </c>
      <c r="V12" s="18">
        <v>84.173704960496821</v>
      </c>
      <c r="W12" s="18">
        <v>155.53510137053007</v>
      </c>
      <c r="X12" s="18">
        <v>143.53119838337483</v>
      </c>
      <c r="Y12" s="18">
        <v>0</v>
      </c>
      <c r="Z12" s="18">
        <v>126.10487415715295</v>
      </c>
      <c r="AA12" s="18">
        <v>203.24718922811974</v>
      </c>
      <c r="AB12" s="18">
        <v>110.21866511613992</v>
      </c>
      <c r="AC12" s="18">
        <v>0</v>
      </c>
      <c r="AD12" s="18">
        <v>98.475165904155261</v>
      </c>
      <c r="AE12" s="18">
        <v>107.2075233852209</v>
      </c>
      <c r="AF12" s="18">
        <v>70.81029225961278</v>
      </c>
      <c r="AG12" s="18">
        <v>25.628627111346432</v>
      </c>
      <c r="AH12" s="18">
        <v>17.478450450922253</v>
      </c>
      <c r="AI12" s="18">
        <v>33.926856622157182</v>
      </c>
      <c r="AJ12" s="18">
        <v>2.5194725213707696</v>
      </c>
      <c r="AK12" s="18">
        <v>9.0071324039467058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ht="22.5" customHeight="1" x14ac:dyDescent="0.4">
      <c r="A13" s="19" t="s">
        <v>45</v>
      </c>
      <c r="B13" s="20" t="s">
        <v>46</v>
      </c>
      <c r="C13" s="21">
        <v>92.967988232180858</v>
      </c>
      <c r="D13" s="21">
        <v>110.80002538864512</v>
      </c>
      <c r="E13" s="21">
        <v>100.13293245555687</v>
      </c>
      <c r="F13" s="21">
        <v>96.099053923617319</v>
      </c>
      <c r="G13" s="21">
        <v>93.05660880533793</v>
      </c>
      <c r="H13" s="21">
        <v>105.77127332967264</v>
      </c>
      <c r="I13" s="21">
        <v>109.04601957121926</v>
      </c>
      <c r="J13" s="21">
        <v>113.92118604782087</v>
      </c>
      <c r="K13" s="21">
        <v>70.718344678610165</v>
      </c>
      <c r="L13" s="21">
        <v>68.764916712366258</v>
      </c>
      <c r="M13" s="21">
        <v>68.165349094000788</v>
      </c>
      <c r="N13" s="21">
        <v>234.14258909259866</v>
      </c>
      <c r="O13" s="21">
        <v>233.72620540923802</v>
      </c>
      <c r="P13" s="21">
        <v>303.67239627480302</v>
      </c>
      <c r="Q13" s="21">
        <v>241.45667262006293</v>
      </c>
      <c r="R13" s="21">
        <v>248.04394908135083</v>
      </c>
      <c r="S13" s="21">
        <v>222.48166308903774</v>
      </c>
      <c r="T13" s="21">
        <v>156.90379242936058</v>
      </c>
      <c r="U13" s="21">
        <v>168.41108523312209</v>
      </c>
      <c r="V13" s="21">
        <v>203.06449665204465</v>
      </c>
      <c r="W13" s="21">
        <v>145.7489933082754</v>
      </c>
      <c r="X13" s="21">
        <v>164.04819269777664</v>
      </c>
      <c r="Y13" s="21">
        <v>148.26152448577926</v>
      </c>
      <c r="Z13" s="21">
        <v>150.46579911263126</v>
      </c>
      <c r="AA13" s="21">
        <v>169.07641858825713</v>
      </c>
      <c r="AB13" s="21">
        <v>117.52028771838125</v>
      </c>
      <c r="AC13" s="21">
        <v>141.36716459169136</v>
      </c>
      <c r="AD13" s="21">
        <v>121.48954102699085</v>
      </c>
      <c r="AE13" s="21">
        <v>115.75845363763399</v>
      </c>
      <c r="AF13" s="21">
        <v>119.36514806078401</v>
      </c>
      <c r="AG13" s="21">
        <v>103.01601259344072</v>
      </c>
      <c r="AH13" s="21">
        <v>141.83272811626605</v>
      </c>
      <c r="AI13" s="21">
        <v>110.77864518121105</v>
      </c>
      <c r="AJ13" s="21">
        <v>110.64208471372487</v>
      </c>
      <c r="AK13" s="21">
        <v>100.14771824114429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ht="24.9" customHeight="1" x14ac:dyDescent="0.4">
      <c r="A14" s="19" t="s">
        <v>47</v>
      </c>
      <c r="B14" s="20" t="s">
        <v>48</v>
      </c>
      <c r="C14" s="21">
        <v>106.39629376484606</v>
      </c>
      <c r="D14" s="21">
        <v>94.525199181519241</v>
      </c>
      <c r="E14" s="21">
        <v>98.236817804446574</v>
      </c>
      <c r="F14" s="21">
        <v>100.84168924918841</v>
      </c>
      <c r="G14" s="21">
        <v>109.9029432554965</v>
      </c>
      <c r="H14" s="21">
        <v>99.869737139581389</v>
      </c>
      <c r="I14" s="21">
        <v>100.02047371586954</v>
      </c>
      <c r="J14" s="21">
        <v>102.53789848262466</v>
      </c>
      <c r="K14" s="21">
        <v>113.60683886075769</v>
      </c>
      <c r="L14" s="21">
        <v>104.38413235835689</v>
      </c>
      <c r="M14" s="21">
        <v>105.76890171107775</v>
      </c>
      <c r="N14" s="21">
        <v>107.32462498109059</v>
      </c>
      <c r="O14" s="21">
        <v>129.50456987312199</v>
      </c>
      <c r="P14" s="21">
        <v>122.07680789033155</v>
      </c>
      <c r="Q14" s="21">
        <v>120.78938874044785</v>
      </c>
      <c r="R14" s="21">
        <v>114.87609602247048</v>
      </c>
      <c r="S14" s="21">
        <v>105.82896037146362</v>
      </c>
      <c r="T14" s="21">
        <v>100.8255825759976</v>
      </c>
      <c r="U14" s="21">
        <v>118.93362938817265</v>
      </c>
      <c r="V14" s="21">
        <v>113.40966748347712</v>
      </c>
      <c r="W14" s="21">
        <v>110.90104859023182</v>
      </c>
      <c r="X14" s="21">
        <v>98.179845938786826</v>
      </c>
      <c r="Y14" s="21">
        <v>131.23802503078505</v>
      </c>
      <c r="Z14" s="21">
        <v>117.37015552169478</v>
      </c>
      <c r="AA14" s="21">
        <v>127.07959573556113</v>
      </c>
      <c r="AB14" s="21">
        <v>100.67695118988824</v>
      </c>
      <c r="AC14" s="21">
        <v>117.10531123712053</v>
      </c>
      <c r="AD14" s="21">
        <v>139.41158723493425</v>
      </c>
      <c r="AE14" s="21">
        <v>128.9007284606931</v>
      </c>
      <c r="AF14" s="21">
        <v>130.92572866157789</v>
      </c>
      <c r="AG14" s="21">
        <v>130.954730548508</v>
      </c>
      <c r="AH14" s="21">
        <v>140.86934246838652</v>
      </c>
      <c r="AI14" s="21">
        <v>146.08426135930108</v>
      </c>
      <c r="AJ14" s="21">
        <v>155.46966930800639</v>
      </c>
      <c r="AK14" s="21">
        <v>153.1407522630559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ht="24.9" customHeight="1" thickBot="1" x14ac:dyDescent="0.45">
      <c r="A15" s="22" t="s">
        <v>49</v>
      </c>
      <c r="B15" s="23" t="s">
        <v>50</v>
      </c>
      <c r="C15" s="24">
        <v>93.974216208841398</v>
      </c>
      <c r="D15" s="24">
        <v>96.553315012085562</v>
      </c>
      <c r="E15" s="24">
        <v>97.167928334675793</v>
      </c>
      <c r="F15" s="24">
        <v>112.30454044439735</v>
      </c>
      <c r="G15" s="24">
        <v>110.12263719924428</v>
      </c>
      <c r="H15" s="24">
        <v>109.83585907088063</v>
      </c>
      <c r="I15" s="24">
        <v>105.2629324766945</v>
      </c>
      <c r="J15" s="24">
        <v>111.41817463128041</v>
      </c>
      <c r="K15" s="24">
        <v>102.39346696958151</v>
      </c>
      <c r="L15" s="24">
        <v>105.41979591508668</v>
      </c>
      <c r="M15" s="24">
        <v>112.36868529195685</v>
      </c>
      <c r="N15" s="24">
        <v>116.29998302407708</v>
      </c>
      <c r="O15" s="24">
        <v>117.30721594805529</v>
      </c>
      <c r="P15" s="24">
        <v>119.78844384452434</v>
      </c>
      <c r="Q15" s="24">
        <v>130.81768349403967</v>
      </c>
      <c r="R15" s="24">
        <v>134.04087759418857</v>
      </c>
      <c r="S15" s="24">
        <v>223.86436917013683</v>
      </c>
      <c r="T15" s="24">
        <v>352.74830550248078</v>
      </c>
      <c r="U15" s="24">
        <v>247.41008975512301</v>
      </c>
      <c r="V15" s="24">
        <v>258.63973050580148</v>
      </c>
      <c r="W15" s="24">
        <v>260.71954212452783</v>
      </c>
      <c r="X15" s="24">
        <v>399.99417910090114</v>
      </c>
      <c r="Y15" s="24">
        <v>332.34812054430807</v>
      </c>
      <c r="Z15" s="24">
        <v>321.3252088739481</v>
      </c>
      <c r="AA15" s="24">
        <v>277.41026907218816</v>
      </c>
      <c r="AB15" s="24">
        <v>417.0948967024313</v>
      </c>
      <c r="AC15" s="24">
        <v>354.18066947292931</v>
      </c>
      <c r="AD15" s="24">
        <v>378.90577564172793</v>
      </c>
      <c r="AE15" s="24">
        <v>387.90906577256811</v>
      </c>
      <c r="AF15" s="24">
        <v>409.647046900899</v>
      </c>
      <c r="AG15" s="24">
        <v>355.04672238288072</v>
      </c>
      <c r="AH15" s="24">
        <v>380.52067115746019</v>
      </c>
      <c r="AI15" s="24">
        <v>429.05025018247738</v>
      </c>
      <c r="AJ15" s="24">
        <v>571.86593262769486</v>
      </c>
      <c r="AK15" s="24">
        <v>486.99900382981411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ht="24.9" customHeight="1" thickBot="1" x14ac:dyDescent="0.45">
      <c r="B16" s="2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ht="18.75" customHeight="1" thickBot="1" x14ac:dyDescent="0.45">
      <c r="B17" s="4" t="s">
        <v>51</v>
      </c>
      <c r="F17" s="5"/>
      <c r="G17" s="5"/>
      <c r="H17" s="5"/>
      <c r="I17" s="5"/>
      <c r="J17" s="5"/>
    </row>
    <row r="18" spans="1:72" ht="15.6" thickBot="1" x14ac:dyDescent="0.45">
      <c r="C18" s="6"/>
      <c r="D18" s="6"/>
      <c r="E18" s="2"/>
      <c r="F18" s="6"/>
      <c r="G18" s="6"/>
      <c r="H18" s="2"/>
      <c r="I18" s="6"/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s="9" customFormat="1" ht="43.5" customHeight="1" thickBot="1" x14ac:dyDescent="0.45">
      <c r="A19" s="7" t="s">
        <v>2</v>
      </c>
      <c r="B19" s="8" t="s">
        <v>52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8" t="s">
        <v>9</v>
      </c>
      <c r="I19" s="8" t="s">
        <v>10</v>
      </c>
      <c r="J19" s="8" t="s">
        <v>11</v>
      </c>
      <c r="K19" s="8" t="s">
        <v>12</v>
      </c>
      <c r="L19" s="8" t="s">
        <v>13</v>
      </c>
      <c r="M19" s="8" t="s">
        <v>14</v>
      </c>
      <c r="N19" s="8" t="s">
        <v>15</v>
      </c>
      <c r="O19" s="8" t="s">
        <v>16</v>
      </c>
      <c r="P19" s="8" t="s">
        <v>17</v>
      </c>
      <c r="Q19" s="8" t="s">
        <v>18</v>
      </c>
      <c r="R19" s="8" t="s">
        <v>19</v>
      </c>
      <c r="S19" s="8" t="s">
        <v>20</v>
      </c>
      <c r="T19" s="8" t="s">
        <v>21</v>
      </c>
      <c r="U19" s="8" t="s">
        <v>22</v>
      </c>
      <c r="V19" s="8" t="s">
        <v>23</v>
      </c>
      <c r="W19" s="8" t="s">
        <v>24</v>
      </c>
      <c r="X19" s="8" t="s">
        <v>25</v>
      </c>
      <c r="Y19" s="8" t="s">
        <v>26</v>
      </c>
      <c r="Z19" s="8" t="s">
        <v>27</v>
      </c>
      <c r="AA19" s="8" t="s">
        <v>28</v>
      </c>
      <c r="AB19" s="8" t="s">
        <v>29</v>
      </c>
      <c r="AC19" s="8" t="s">
        <v>30</v>
      </c>
      <c r="AD19" s="8" t="s">
        <v>31</v>
      </c>
      <c r="AE19" s="8" t="s">
        <v>32</v>
      </c>
      <c r="AF19" s="8" t="s">
        <v>33</v>
      </c>
      <c r="AG19" s="8" t="s">
        <v>34</v>
      </c>
      <c r="AH19" s="8" t="s">
        <v>35</v>
      </c>
      <c r="AI19" s="8" t="s">
        <v>36</v>
      </c>
      <c r="AJ19" s="8" t="s">
        <v>37</v>
      </c>
      <c r="AK19" s="8" t="s">
        <v>38</v>
      </c>
    </row>
    <row r="20" spans="1:72" ht="27" customHeight="1" x14ac:dyDescent="0.4">
      <c r="A20" s="26" t="s">
        <v>43</v>
      </c>
      <c r="B20" s="27" t="s">
        <v>44</v>
      </c>
      <c r="C20" s="18">
        <v>140.50068743396599</v>
      </c>
      <c r="D20" s="18">
        <v>140.33245545251651</v>
      </c>
      <c r="E20" s="18">
        <v>0</v>
      </c>
      <c r="F20" s="18">
        <v>119.16685711351759</v>
      </c>
      <c r="G20" s="18">
        <v>155.12111106585547</v>
      </c>
      <c r="H20" s="18">
        <v>154.93535045930332</v>
      </c>
      <c r="I20" s="18">
        <v>0</v>
      </c>
      <c r="J20" s="18">
        <v>131.56727395808554</v>
      </c>
      <c r="K20" s="18">
        <v>105.07418375456909</v>
      </c>
      <c r="L20" s="18">
        <v>96.388769562281581</v>
      </c>
      <c r="M20" s="18">
        <v>0</v>
      </c>
      <c r="N20" s="18">
        <v>81.421840252003051</v>
      </c>
      <c r="O20" s="18">
        <v>102.02154465594406</v>
      </c>
      <c r="P20" s="18">
        <v>87.484477338467386</v>
      </c>
      <c r="Q20" s="18">
        <v>0</v>
      </c>
      <c r="R20" s="18">
        <v>73.569763968853891</v>
      </c>
      <c r="S20" s="18">
        <v>173.06015617332838</v>
      </c>
      <c r="T20" s="18">
        <v>103.23420887740446</v>
      </c>
      <c r="U20" s="18">
        <v>0</v>
      </c>
      <c r="V20" s="18">
        <v>84.173704960496821</v>
      </c>
      <c r="W20" s="18">
        <v>155.53510137053007</v>
      </c>
      <c r="X20" s="18">
        <v>143.53119838337483</v>
      </c>
      <c r="Y20" s="18">
        <v>0</v>
      </c>
      <c r="Z20" s="18">
        <v>126.10487415715295</v>
      </c>
      <c r="AA20" s="18">
        <v>203.24718922811974</v>
      </c>
      <c r="AB20" s="18">
        <v>110.21866511613992</v>
      </c>
      <c r="AC20" s="18">
        <v>0</v>
      </c>
      <c r="AD20" s="18">
        <v>98.475165904155261</v>
      </c>
      <c r="AE20" s="18">
        <v>107.2075233852209</v>
      </c>
      <c r="AF20" s="18">
        <v>70.81029225961278</v>
      </c>
      <c r="AG20" s="18">
        <v>25.628627111346432</v>
      </c>
      <c r="AH20" s="18">
        <v>17.478450450922253</v>
      </c>
      <c r="AI20" s="18">
        <v>33.926856622157182</v>
      </c>
      <c r="AJ20" s="18">
        <v>2.5194725213707696</v>
      </c>
      <c r="AK20" s="18">
        <v>9.0071324039467058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ht="22.5" customHeight="1" x14ac:dyDescent="0.4">
      <c r="A21" s="19" t="s">
        <v>53</v>
      </c>
      <c r="B21" s="28" t="s">
        <v>54</v>
      </c>
      <c r="C21" s="21">
        <v>93.067040700521574</v>
      </c>
      <c r="D21" s="21">
        <v>110.80384819273728</v>
      </c>
      <c r="E21" s="21">
        <v>100.53164183245762</v>
      </c>
      <c r="F21" s="21">
        <v>95.597469274283668</v>
      </c>
      <c r="G21" s="21">
        <v>92.953900760597207</v>
      </c>
      <c r="H21" s="21">
        <v>105.45782457575045</v>
      </c>
      <c r="I21" s="21">
        <v>108.49676227601799</v>
      </c>
      <c r="J21" s="21">
        <v>112.82361184778905</v>
      </c>
      <c r="K21" s="21">
        <v>69.879084469051151</v>
      </c>
      <c r="L21" s="21">
        <v>67.609411782377904</v>
      </c>
      <c r="M21" s="21">
        <v>67.402474202925774</v>
      </c>
      <c r="N21" s="21">
        <v>234.7183601917626</v>
      </c>
      <c r="O21" s="21">
        <v>236.33175380912053</v>
      </c>
      <c r="P21" s="21">
        <v>308.34529853408998</v>
      </c>
      <c r="Q21" s="21">
        <v>244.62802361615186</v>
      </c>
      <c r="R21" s="21">
        <v>250.25353685529961</v>
      </c>
      <c r="S21" s="21">
        <v>223.08771246110814</v>
      </c>
      <c r="T21" s="21">
        <v>148.29495341962757</v>
      </c>
      <c r="U21" s="21">
        <v>164.76229623008959</v>
      </c>
      <c r="V21" s="21">
        <v>200.64403373711775</v>
      </c>
      <c r="W21" s="21">
        <v>136.01623685207809</v>
      </c>
      <c r="X21" s="21">
        <v>162.12551987518239</v>
      </c>
      <c r="Y21" s="21">
        <v>136.69494285934798</v>
      </c>
      <c r="Z21" s="21">
        <v>141.4667685677509</v>
      </c>
      <c r="AA21" s="21">
        <v>159.61243352185824</v>
      </c>
      <c r="AB21" s="21">
        <v>108.47710952766741</v>
      </c>
      <c r="AC21" s="21">
        <v>129.87364674428883</v>
      </c>
      <c r="AD21" s="21">
        <v>113.94457035661888</v>
      </c>
      <c r="AE21" s="21">
        <v>108.21334370542016</v>
      </c>
      <c r="AF21" s="21">
        <v>111.69558571132801</v>
      </c>
      <c r="AG21" s="21">
        <v>93.833652416648832</v>
      </c>
      <c r="AH21" s="21">
        <v>133.82718682543921</v>
      </c>
      <c r="AI21" s="29">
        <v>104.21641625178154</v>
      </c>
      <c r="AJ21" s="29">
        <v>104.31150983187554</v>
      </c>
      <c r="AK21" s="29">
        <v>93.5637237998437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ht="24.9" customHeight="1" x14ac:dyDescent="0.4">
      <c r="A22" s="30" t="s">
        <v>55</v>
      </c>
      <c r="B22" s="28" t="s">
        <v>56</v>
      </c>
      <c r="C22" s="21">
        <v>84.31424766977365</v>
      </c>
      <c r="D22" s="21">
        <v>110.4660452729694</v>
      </c>
      <c r="E22" s="21">
        <v>65.299600532623188</v>
      </c>
      <c r="F22" s="21">
        <v>139.92010652463387</v>
      </c>
      <c r="G22" s="21">
        <v>102.02971959951772</v>
      </c>
      <c r="H22" s="21">
        <v>133.15579227696412</v>
      </c>
      <c r="I22" s="21">
        <v>157.032003305937</v>
      </c>
      <c r="J22" s="21">
        <v>209.81099610682443</v>
      </c>
      <c r="K22" s="21">
        <v>159.7355392295475</v>
      </c>
      <c r="L22" s="21">
        <v>195.77500269910425</v>
      </c>
      <c r="M22" s="21">
        <v>148.47642011423659</v>
      </c>
      <c r="N22" s="21">
        <v>129.09428355500279</v>
      </c>
      <c r="O22" s="21">
        <v>179.7843549154681</v>
      </c>
      <c r="P22" s="21">
        <v>180.45734447932281</v>
      </c>
      <c r="Q22" s="21">
        <v>165.93999817331439</v>
      </c>
      <c r="R22" s="21">
        <v>213.72225720699763</v>
      </c>
      <c r="S22" s="21">
        <v>182.12739350277792</v>
      </c>
      <c r="T22" s="21">
        <v>220.74281338354419</v>
      </c>
      <c r="U22" s="21">
        <v>179.81982829405683</v>
      </c>
      <c r="V22" s="21">
        <v>196.60547682857415</v>
      </c>
      <c r="W22" s="21">
        <v>304.17561208058078</v>
      </c>
      <c r="X22" s="21">
        <v>145.10549769009208</v>
      </c>
      <c r="Y22" s="21">
        <v>345.80564545179493</v>
      </c>
      <c r="Z22" s="21">
        <v>291.11583382954677</v>
      </c>
      <c r="AA22" s="21">
        <v>321.70354873474042</v>
      </c>
      <c r="AB22" s="21">
        <v>319.54167600536073</v>
      </c>
      <c r="AC22" s="21">
        <v>408.32948673310591</v>
      </c>
      <c r="AD22" s="21">
        <v>260.139645221671</v>
      </c>
      <c r="AE22" s="21">
        <v>256.64781796105859</v>
      </c>
      <c r="AF22" s="21">
        <v>258.79959778044298</v>
      </c>
      <c r="AG22" s="21">
        <v>358.76983249900508</v>
      </c>
      <c r="AH22" s="21">
        <v>248.9965324121458</v>
      </c>
      <c r="AI22" s="29">
        <v>194.30223626655965</v>
      </c>
      <c r="AJ22" s="29">
        <v>172.35119061350852</v>
      </c>
      <c r="AK22" s="29">
        <v>238.92775845761105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ht="24.9" customHeight="1" x14ac:dyDescent="0.4">
      <c r="A23" s="19" t="s">
        <v>57</v>
      </c>
      <c r="B23" s="31" t="s">
        <v>58</v>
      </c>
      <c r="C23" s="21">
        <v>107.60210194733376</v>
      </c>
      <c r="D23" s="21">
        <v>103.93399990827695</v>
      </c>
      <c r="E23" s="21">
        <v>92.956023892632089</v>
      </c>
      <c r="F23" s="21">
        <v>95.507874251757329</v>
      </c>
      <c r="G23" s="21">
        <v>111.25977587444476</v>
      </c>
      <c r="H23" s="21">
        <v>105.4607635732666</v>
      </c>
      <c r="I23" s="21">
        <v>95.841949002768274</v>
      </c>
      <c r="J23" s="21">
        <v>93.52819924810548</v>
      </c>
      <c r="K23" s="21">
        <v>117.09600839834872</v>
      </c>
      <c r="L23" s="21">
        <v>111.80426728642115</v>
      </c>
      <c r="M23" s="21">
        <v>98.847816798865921</v>
      </c>
      <c r="N23" s="21">
        <v>106.79356506150076</v>
      </c>
      <c r="O23" s="21">
        <v>135.89400936588521</v>
      </c>
      <c r="P23" s="21">
        <v>135.17297368988631</v>
      </c>
      <c r="Q23" s="21">
        <v>113.74115377001804</v>
      </c>
      <c r="R23" s="21">
        <v>115.90218828921904</v>
      </c>
      <c r="S23" s="21">
        <v>114.84046087052697</v>
      </c>
      <c r="T23" s="21">
        <v>96.874702206976565</v>
      </c>
      <c r="U23" s="21">
        <v>112.87861616459534</v>
      </c>
      <c r="V23" s="21">
        <v>103.33898878841495</v>
      </c>
      <c r="W23" s="21">
        <v>109.88625491223844</v>
      </c>
      <c r="X23" s="21">
        <v>85.373773502670858</v>
      </c>
      <c r="Y23" s="21">
        <v>133.92163721201632</v>
      </c>
      <c r="Z23" s="21">
        <v>93.0986516893133</v>
      </c>
      <c r="AA23" s="21">
        <v>118.29421897606076</v>
      </c>
      <c r="AB23" s="21">
        <v>78.186546002243418</v>
      </c>
      <c r="AC23" s="21">
        <v>93.412933002666989</v>
      </c>
      <c r="AD23" s="21">
        <v>96.747003511776896</v>
      </c>
      <c r="AE23" s="21">
        <v>92.997455354200838</v>
      </c>
      <c r="AF23" s="21">
        <v>100.2422672887119</v>
      </c>
      <c r="AG23" s="21">
        <v>82.089260853239452</v>
      </c>
      <c r="AH23" s="21">
        <v>82.968044474606842</v>
      </c>
      <c r="AI23" s="29">
        <v>72.279827076292477</v>
      </c>
      <c r="AJ23" s="29">
        <v>86.392873760811469</v>
      </c>
      <c r="AK23" s="29">
        <v>63.142388121474873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ht="24.9" customHeight="1" x14ac:dyDescent="0.4">
      <c r="A24" s="19" t="s">
        <v>59</v>
      </c>
      <c r="B24" s="28" t="s">
        <v>60</v>
      </c>
      <c r="C24" s="21">
        <v>87.564702349219004</v>
      </c>
      <c r="D24" s="21">
        <v>108.25841863880432</v>
      </c>
      <c r="E24" s="21">
        <v>105.29831012808918</v>
      </c>
      <c r="F24" s="21">
        <v>98.878568883887638</v>
      </c>
      <c r="G24" s="21">
        <v>89.791751350765324</v>
      </c>
      <c r="H24" s="21">
        <v>111.05448559009184</v>
      </c>
      <c r="I24" s="21">
        <v>107.94637165384093</v>
      </c>
      <c r="J24" s="21">
        <v>101.20564334742936</v>
      </c>
      <c r="K24" s="21">
        <v>91.563451372070801</v>
      </c>
      <c r="L24" s="21">
        <v>113.45840701133129</v>
      </c>
      <c r="M24" s="21">
        <v>110.65366930440118</v>
      </c>
      <c r="N24" s="21">
        <v>104.57088880119721</v>
      </c>
      <c r="O24" s="21">
        <v>98.027331914480285</v>
      </c>
      <c r="P24" s="21">
        <v>121.7726962265055</v>
      </c>
      <c r="Q24" s="21">
        <v>118.9934393915225</v>
      </c>
      <c r="R24" s="21">
        <v>112.96592058024125</v>
      </c>
      <c r="S24" s="21">
        <v>98.223005022516261</v>
      </c>
      <c r="T24" s="21">
        <v>122.32530756749632</v>
      </c>
      <c r="U24" s="21">
        <v>121.33730233997355</v>
      </c>
      <c r="V24" s="21">
        <v>122.6299442003443</v>
      </c>
      <c r="W24" s="21">
        <v>100.74632405859114</v>
      </c>
      <c r="X24" s="21">
        <v>126.66298752916725</v>
      </c>
      <c r="Y24" s="21">
        <v>126.37205528935159</v>
      </c>
      <c r="Z24" s="21">
        <v>126.75504695257037</v>
      </c>
      <c r="AA24" s="21">
        <v>75.675427974196822</v>
      </c>
      <c r="AB24" s="21">
        <v>99.591814961908966</v>
      </c>
      <c r="AC24" s="21">
        <v>107.42812269089275</v>
      </c>
      <c r="AD24" s="21">
        <v>169.63528712893518</v>
      </c>
      <c r="AE24" s="21">
        <v>132.9129458943701</v>
      </c>
      <c r="AF24" s="21">
        <v>130.44627518914183</v>
      </c>
      <c r="AG24" s="21">
        <v>158.98356033450881</v>
      </c>
      <c r="AH24" s="21">
        <v>228.46950635102988</v>
      </c>
      <c r="AI24" s="29">
        <v>177.53878327252892</v>
      </c>
      <c r="AJ24" s="29">
        <v>196.04803253308597</v>
      </c>
      <c r="AK24" s="29">
        <v>242.69464924536592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ht="24.9" customHeight="1" x14ac:dyDescent="0.4">
      <c r="A25" s="19" t="s">
        <v>61</v>
      </c>
      <c r="B25" s="28" t="s">
        <v>62</v>
      </c>
      <c r="C25" s="21">
        <v>99.752117698982872</v>
      </c>
      <c r="D25" s="21">
        <v>97.163312746298175</v>
      </c>
      <c r="E25" s="21">
        <v>97.771166343125302</v>
      </c>
      <c r="F25" s="21">
        <v>105.31340321159372</v>
      </c>
      <c r="G25" s="21">
        <v>108.70320673427315</v>
      </c>
      <c r="H25" s="21">
        <v>99.945687189268213</v>
      </c>
      <c r="I25" s="21">
        <v>114.27712068649517</v>
      </c>
      <c r="J25" s="21">
        <v>103.13615472831312</v>
      </c>
      <c r="K25" s="21">
        <v>128.65307809077939</v>
      </c>
      <c r="L25" s="21">
        <v>116.00670236455316</v>
      </c>
      <c r="M25" s="21">
        <v>123.13459966508023</v>
      </c>
      <c r="N25" s="21">
        <v>121.80663307791505</v>
      </c>
      <c r="O25" s="21">
        <v>147.95103980439649</v>
      </c>
      <c r="P25" s="21">
        <v>133.40770771923633</v>
      </c>
      <c r="Q25" s="21">
        <v>141.60478961484242</v>
      </c>
      <c r="R25" s="21">
        <v>140.07762803960247</v>
      </c>
      <c r="S25" s="21">
        <v>158.30761259070454</v>
      </c>
      <c r="T25" s="21">
        <v>142.74624725395856</v>
      </c>
      <c r="U25" s="21">
        <v>151.51712488225712</v>
      </c>
      <c r="V25" s="21">
        <v>149.88306200237491</v>
      </c>
      <c r="W25" s="21">
        <v>162.58097105751966</v>
      </c>
      <c r="X25" s="21">
        <v>146.59954196113202</v>
      </c>
      <c r="Y25" s="21">
        <v>155.60718081977475</v>
      </c>
      <c r="Z25" s="21">
        <v>153.92900801067867</v>
      </c>
      <c r="AA25" s="21">
        <v>130.30439855674243</v>
      </c>
      <c r="AB25" s="21">
        <v>132.82491580856501</v>
      </c>
      <c r="AC25" s="21">
        <v>139.5185733449332</v>
      </c>
      <c r="AD25" s="21">
        <v>138.84050326942943</v>
      </c>
      <c r="AE25" s="21">
        <v>129.88195302377835</v>
      </c>
      <c r="AF25" s="21">
        <v>126.99172410305229</v>
      </c>
      <c r="AG25" s="21">
        <v>81.9983499721301</v>
      </c>
      <c r="AH25" s="21">
        <v>92.046529877291022</v>
      </c>
      <c r="AI25" s="29">
        <v>161.69676922964845</v>
      </c>
      <c r="AJ25" s="29">
        <v>113.65016826643757</v>
      </c>
      <c r="AK25" s="29">
        <v>73.383729040015709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ht="24.9" customHeight="1" x14ac:dyDescent="0.4">
      <c r="A26" s="19" t="s">
        <v>63</v>
      </c>
      <c r="B26" s="28" t="s">
        <v>64</v>
      </c>
      <c r="C26" s="21">
        <v>123.61274602190531</v>
      </c>
      <c r="D26" s="21">
        <v>118.58741274867471</v>
      </c>
      <c r="E26" s="21">
        <v>101.58392551044636</v>
      </c>
      <c r="F26" s="21">
        <v>56.215915718973712</v>
      </c>
      <c r="G26" s="21">
        <v>115.05872706065149</v>
      </c>
      <c r="H26" s="21">
        <v>110.87974774081583</v>
      </c>
      <c r="I26" s="21">
        <v>94.213040254303749</v>
      </c>
      <c r="J26" s="21">
        <v>50.243195156441288</v>
      </c>
      <c r="K26" s="21">
        <v>107.28926408132524</v>
      </c>
      <c r="L26" s="21">
        <v>102.76717433687021</v>
      </c>
      <c r="M26" s="21">
        <v>98.621804882230165</v>
      </c>
      <c r="N26" s="21">
        <v>53.741268074641496</v>
      </c>
      <c r="O26" s="21">
        <v>121.91829499465554</v>
      </c>
      <c r="P26" s="21">
        <v>117.17541425790552</v>
      </c>
      <c r="Q26" s="21">
        <v>112.69669633513281</v>
      </c>
      <c r="R26" s="21">
        <v>60.074833566030875</v>
      </c>
      <c r="S26" s="21">
        <v>130.43502312373485</v>
      </c>
      <c r="T26" s="21">
        <v>125.37630147398993</v>
      </c>
      <c r="U26" s="21">
        <v>120.55284329624385</v>
      </c>
      <c r="V26" s="21">
        <v>64.331636750550601</v>
      </c>
      <c r="W26" s="21">
        <v>144.04232506235775</v>
      </c>
      <c r="X26" s="21">
        <v>137.89174229283185</v>
      </c>
      <c r="Y26" s="21">
        <v>133.61614999993759</v>
      </c>
      <c r="Z26" s="21">
        <v>71.242569640021955</v>
      </c>
      <c r="AA26" s="21">
        <v>180.33625069461723</v>
      </c>
      <c r="AB26" s="21">
        <v>111.49398338330751</v>
      </c>
      <c r="AC26" s="21">
        <v>106.9963291727527</v>
      </c>
      <c r="AD26" s="21">
        <v>98.286715780461321</v>
      </c>
      <c r="AE26" s="21">
        <v>137.03655845474074</v>
      </c>
      <c r="AF26" s="21">
        <v>115.49239879599617</v>
      </c>
      <c r="AG26" s="21">
        <v>116.12943274699909</v>
      </c>
      <c r="AH26" s="21">
        <v>108.30045789928307</v>
      </c>
      <c r="AI26" s="29">
        <v>138.48256983377118</v>
      </c>
      <c r="AJ26" s="29">
        <v>118.66640409331735</v>
      </c>
      <c r="AK26" s="29">
        <v>110.34682378720299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24.9" customHeight="1" x14ac:dyDescent="0.4">
      <c r="A27" s="30" t="s">
        <v>65</v>
      </c>
      <c r="B27" s="28" t="s">
        <v>66</v>
      </c>
      <c r="C27" s="21">
        <v>121.06755783115909</v>
      </c>
      <c r="D27" s="21">
        <v>65.37928001389318</v>
      </c>
      <c r="E27" s="21">
        <v>30.621683635232998</v>
      </c>
      <c r="F27" s="21">
        <v>182.9314785197148</v>
      </c>
      <c r="G27" s="21">
        <v>163.87597606980108</v>
      </c>
      <c r="H27" s="21">
        <v>88.496815488418974</v>
      </c>
      <c r="I27" s="21">
        <v>41.449240279735299</v>
      </c>
      <c r="J27" s="21">
        <v>247.61443225044283</v>
      </c>
      <c r="K27" s="21">
        <v>195.31340821380385</v>
      </c>
      <c r="L27" s="21">
        <v>105.47375560252392</v>
      </c>
      <c r="M27" s="21">
        <v>49.400727190541716</v>
      </c>
      <c r="N27" s="21">
        <v>295.11597639644634</v>
      </c>
      <c r="O27" s="21">
        <v>209.35992044835842</v>
      </c>
      <c r="P27" s="21">
        <v>113.05919693010276</v>
      </c>
      <c r="Q27" s="21">
        <v>52.953519214519062</v>
      </c>
      <c r="R27" s="21">
        <v>316.34007058934168</v>
      </c>
      <c r="S27" s="21">
        <v>72.91550756777832</v>
      </c>
      <c r="T27" s="21">
        <v>55.026085597339929</v>
      </c>
      <c r="U27" s="21">
        <v>51.545122832892254</v>
      </c>
      <c r="V27" s="21">
        <v>307.92638265792755</v>
      </c>
      <c r="W27" s="21">
        <v>217.20244313708361</v>
      </c>
      <c r="X27" s="21">
        <v>117.29434369142828</v>
      </c>
      <c r="Y27" s="21">
        <v>54.937134464773344</v>
      </c>
      <c r="Z27" s="21">
        <v>328.19001840319601</v>
      </c>
      <c r="AA27" s="21">
        <v>228.02600705131164</v>
      </c>
      <c r="AB27" s="21">
        <v>123.13930830952914</v>
      </c>
      <c r="AC27" s="21">
        <v>102.54296054422289</v>
      </c>
      <c r="AD27" s="21">
        <v>361.53816761089831</v>
      </c>
      <c r="AE27" s="21">
        <v>342.24940065064681</v>
      </c>
      <c r="AF27" s="21">
        <v>323.35615112091159</v>
      </c>
      <c r="AG27" s="21">
        <v>275.73724212884025</v>
      </c>
      <c r="AH27" s="21">
        <v>173.70418900926367</v>
      </c>
      <c r="AI27" s="29">
        <v>160.96902450848123</v>
      </c>
      <c r="AJ27" s="29">
        <v>138.06815013973517</v>
      </c>
      <c r="AK27" s="29">
        <v>128.63268025451976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ht="24.9" customHeight="1" x14ac:dyDescent="0.4">
      <c r="A28" s="19" t="s">
        <v>67</v>
      </c>
      <c r="B28" s="28" t="s">
        <v>68</v>
      </c>
      <c r="C28" s="21">
        <v>148.89257695767435</v>
      </c>
      <c r="D28" s="21">
        <v>148.89257695767435</v>
      </c>
      <c r="E28" s="21">
        <v>10.16947756676322</v>
      </c>
      <c r="F28" s="21">
        <v>92.045368517888193</v>
      </c>
      <c r="G28" s="21">
        <v>151.48318772207912</v>
      </c>
      <c r="H28" s="21">
        <v>151.48318772207912</v>
      </c>
      <c r="I28" s="21">
        <v>10.34641827523332</v>
      </c>
      <c r="J28" s="21">
        <v>93.646883699963595</v>
      </c>
      <c r="K28" s="21">
        <v>151.67254170673175</v>
      </c>
      <c r="L28" s="21">
        <v>151.67254170673175</v>
      </c>
      <c r="M28" s="21">
        <v>10.863739188994987</v>
      </c>
      <c r="N28" s="21">
        <v>98.32922788496181</v>
      </c>
      <c r="O28" s="21">
        <v>174.42342296274148</v>
      </c>
      <c r="P28" s="21">
        <v>174.42342296274148</v>
      </c>
      <c r="Q28" s="21">
        <v>12.493300067344236</v>
      </c>
      <c r="R28" s="21">
        <v>113.07861206770602</v>
      </c>
      <c r="S28" s="21">
        <v>51.228957591573668</v>
      </c>
      <c r="T28" s="21">
        <v>67.75470196958787</v>
      </c>
      <c r="U28" s="21">
        <v>41.898635005298949</v>
      </c>
      <c r="V28" s="21">
        <v>97.218441836271609</v>
      </c>
      <c r="W28" s="21">
        <v>59.69488923157769</v>
      </c>
      <c r="X28" s="21">
        <v>68.592712437128128</v>
      </c>
      <c r="Y28" s="21">
        <v>58.139368104686611</v>
      </c>
      <c r="Z28" s="21">
        <v>41.194583826376864</v>
      </c>
      <c r="AA28" s="21">
        <v>35.82082677708825</v>
      </c>
      <c r="AB28" s="21">
        <v>41.222865605770949</v>
      </c>
      <c r="AC28" s="21">
        <v>27.056990198540969</v>
      </c>
      <c r="AD28" s="21">
        <v>12.618998934548946</v>
      </c>
      <c r="AE28" s="21">
        <v>42.800582403837005</v>
      </c>
      <c r="AF28" s="21">
        <v>33.329122577497699</v>
      </c>
      <c r="AG28" s="21">
        <v>33.246197464281813</v>
      </c>
      <c r="AH28" s="21">
        <v>20.010113765848459</v>
      </c>
      <c r="AI28" s="29">
        <v>40.750093660150107</v>
      </c>
      <c r="AJ28" s="29">
        <v>31.718711871698588</v>
      </c>
      <c r="AK28" s="29">
        <v>31.654209532910478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ht="24.9" customHeight="1" x14ac:dyDescent="0.4">
      <c r="A29" s="19" t="s">
        <v>69</v>
      </c>
      <c r="B29" s="28" t="s">
        <v>70</v>
      </c>
      <c r="C29" s="21">
        <v>28.571428571428577</v>
      </c>
      <c r="D29" s="21">
        <v>61.224489795918373</v>
      </c>
      <c r="E29" s="21">
        <v>212.75510204081633</v>
      </c>
      <c r="F29" s="21">
        <v>97.448979591836761</v>
      </c>
      <c r="G29" s="21">
        <v>30.857142857142865</v>
      </c>
      <c r="H29" s="21">
        <v>66.122448979591866</v>
      </c>
      <c r="I29" s="21">
        <v>229.77551020408166</v>
      </c>
      <c r="J29" s="21">
        <v>105.2448979591837</v>
      </c>
      <c r="K29" s="21">
        <v>33.325714285714291</v>
      </c>
      <c r="L29" s="21">
        <v>71.412244897959212</v>
      </c>
      <c r="M29" s="21">
        <v>241.26428571428576</v>
      </c>
      <c r="N29" s="21">
        <v>110.5071428571429</v>
      </c>
      <c r="O29" s="21">
        <v>38.324571428571431</v>
      </c>
      <c r="P29" s="21">
        <v>82.124081632653088</v>
      </c>
      <c r="Q29" s="21">
        <v>277.45392857142866</v>
      </c>
      <c r="R29" s="21">
        <v>127.08321428571433</v>
      </c>
      <c r="S29" s="21">
        <v>41.007291426423663</v>
      </c>
      <c r="T29" s="21">
        <v>87.872766777100111</v>
      </c>
      <c r="U29" s="21">
        <v>296.87570311625137</v>
      </c>
      <c r="V29" s="21">
        <v>135.97903898550683</v>
      </c>
      <c r="W29" s="21">
        <v>43.877801826273327</v>
      </c>
      <c r="X29" s="21">
        <v>94.023860491063672</v>
      </c>
      <c r="Y29" s="21">
        <v>317.65700242011656</v>
      </c>
      <c r="Z29" s="21">
        <v>145.49757182659755</v>
      </c>
      <c r="AA29" s="21">
        <v>43.964217131788395</v>
      </c>
      <c r="AB29" s="21">
        <v>94.209036522563053</v>
      </c>
      <c r="AC29" s="21">
        <v>122.64723913812763</v>
      </c>
      <c r="AD29" s="21">
        <v>115.45642770994827</v>
      </c>
      <c r="AE29" s="21">
        <v>150.34327422825484</v>
      </c>
      <c r="AF29" s="21">
        <v>141.5286434051925</v>
      </c>
      <c r="AG29" s="21">
        <v>184.25087457989417</v>
      </c>
      <c r="AH29" s="21">
        <v>173.44824009833849</v>
      </c>
      <c r="AI29" s="29">
        <v>217.82233143883442</v>
      </c>
      <c r="AJ29" s="29">
        <v>205.05140140217026</v>
      </c>
      <c r="AK29" s="29">
        <v>266.94878953949404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ht="24.9" customHeight="1" x14ac:dyDescent="0.4">
      <c r="A30" s="19" t="s">
        <v>71</v>
      </c>
      <c r="B30" s="28" t="s">
        <v>72</v>
      </c>
      <c r="C30" s="21">
        <v>101.59803839266849</v>
      </c>
      <c r="D30" s="21">
        <v>89.957795853493224</v>
      </c>
      <c r="E30" s="21">
        <v>87.277001357480387</v>
      </c>
      <c r="F30" s="21">
        <v>121.16716439635805</v>
      </c>
      <c r="G30" s="21">
        <v>92.178901882466164</v>
      </c>
      <c r="H30" s="21">
        <v>117.18570385176075</v>
      </c>
      <c r="I30" s="21">
        <v>93.567789245238373</v>
      </c>
      <c r="J30" s="21">
        <v>132.69589143914644</v>
      </c>
      <c r="K30" s="21">
        <v>109.519931009838</v>
      </c>
      <c r="L30" s="21">
        <v>100.22858829970637</v>
      </c>
      <c r="M30" s="21">
        <v>100.14844168876144</v>
      </c>
      <c r="N30" s="21">
        <v>147.10845898247644</v>
      </c>
      <c r="O30" s="21">
        <v>129.62537955345928</v>
      </c>
      <c r="P30" s="21">
        <v>110.67298968201695</v>
      </c>
      <c r="Q30" s="21">
        <v>119.57837720233302</v>
      </c>
      <c r="R30" s="21">
        <v>162.28318620224357</v>
      </c>
      <c r="S30" s="21">
        <v>339.55959679971841</v>
      </c>
      <c r="T30" s="21">
        <v>431.23524108365575</v>
      </c>
      <c r="U30" s="21">
        <v>244.19327553024831</v>
      </c>
      <c r="V30" s="21">
        <v>429.50743290272578</v>
      </c>
      <c r="W30" s="21">
        <v>169.11416458703124</v>
      </c>
      <c r="X30" s="21">
        <v>103.80930993709551</v>
      </c>
      <c r="Y30" s="21">
        <v>119.08020604868922</v>
      </c>
      <c r="Z30" s="21">
        <v>436.74000160934452</v>
      </c>
      <c r="AA30" s="21">
        <v>280.94270765365201</v>
      </c>
      <c r="AB30" s="21">
        <v>154.52556391815696</v>
      </c>
      <c r="AC30" s="21">
        <v>160.15637024382744</v>
      </c>
      <c r="AD30" s="21">
        <v>355.53649674849339</v>
      </c>
      <c r="AE30" s="21">
        <v>421.6824997908966</v>
      </c>
      <c r="AF30" s="21">
        <v>301.63854319916516</v>
      </c>
      <c r="AG30" s="21">
        <v>197.30218399751371</v>
      </c>
      <c r="AH30" s="21">
        <v>215.93003077621751</v>
      </c>
      <c r="AI30" s="29">
        <v>299.22668183715052</v>
      </c>
      <c r="AJ30" s="29">
        <v>220.71128715450962</v>
      </c>
      <c r="AK30" s="29">
        <v>29.887575301680261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ht="24.9" customHeight="1" x14ac:dyDescent="0.4">
      <c r="A31" s="19" t="s">
        <v>73</v>
      </c>
      <c r="B31" s="28" t="s">
        <v>74</v>
      </c>
      <c r="C31" s="21">
        <v>83.780187542889067</v>
      </c>
      <c r="D31" s="21">
        <v>76.994221775220993</v>
      </c>
      <c r="E31" s="21">
        <v>92.963562164671586</v>
      </c>
      <c r="F31" s="21">
        <v>146.26202851721848</v>
      </c>
      <c r="G31" s="21">
        <v>75.374952203659006</v>
      </c>
      <c r="H31" s="21">
        <v>78.512638509565477</v>
      </c>
      <c r="I31" s="21">
        <v>77.373652180465072</v>
      </c>
      <c r="J31" s="21">
        <v>100.91262899106636</v>
      </c>
      <c r="K31" s="21">
        <v>61.71016868125492</v>
      </c>
      <c r="L31" s="21">
        <v>115.52816471729737</v>
      </c>
      <c r="M31" s="21">
        <v>68.803681672817461</v>
      </c>
      <c r="N31" s="21">
        <v>98.320493505835103</v>
      </c>
      <c r="O31" s="21">
        <v>66.796246235051427</v>
      </c>
      <c r="P31" s="21">
        <v>61.966490051922008</v>
      </c>
      <c r="Q31" s="21">
        <v>82.14755191849666</v>
      </c>
      <c r="R31" s="21">
        <v>188.99764187061609</v>
      </c>
      <c r="S31" s="21">
        <v>61.537633586337392</v>
      </c>
      <c r="T31" s="21">
        <v>57.315681528807396</v>
      </c>
      <c r="U31" s="21">
        <v>71.971732346902215</v>
      </c>
      <c r="V31" s="21">
        <v>182.46735562006231</v>
      </c>
      <c r="W31" s="21">
        <v>67.952113790521977</v>
      </c>
      <c r="X31" s="21">
        <v>70.836481238090073</v>
      </c>
      <c r="Y31" s="21">
        <v>80.291375930233556</v>
      </c>
      <c r="Z31" s="21">
        <v>179.77582140206832</v>
      </c>
      <c r="AA31" s="21">
        <v>75.589263623429844</v>
      </c>
      <c r="AB31" s="21">
        <v>30.539188278963667</v>
      </c>
      <c r="AC31" s="21">
        <v>76.664941330667531</v>
      </c>
      <c r="AD31" s="21">
        <v>173.11625159542024</v>
      </c>
      <c r="AE31" s="21">
        <v>210.72548956838153</v>
      </c>
      <c r="AF31" s="21">
        <v>197.12855528849008</v>
      </c>
      <c r="AG31" s="21">
        <v>122.88916885807781</v>
      </c>
      <c r="AH31" s="21">
        <v>108.31953398491208</v>
      </c>
      <c r="AI31" s="29">
        <v>228.59156179555384</v>
      </c>
      <c r="AJ31" s="29">
        <v>201.6991876351463</v>
      </c>
      <c r="AK31" s="29">
        <v>186.55697322793864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ht="24.9" customHeight="1" x14ac:dyDescent="0.4">
      <c r="A32" s="19" t="s">
        <v>75</v>
      </c>
      <c r="B32" s="28" t="s">
        <v>76</v>
      </c>
      <c r="C32" s="21">
        <v>103.11797336931848</v>
      </c>
      <c r="D32" s="21">
        <v>95.267879332709356</v>
      </c>
      <c r="E32" s="21">
        <v>113.37278666641883</v>
      </c>
      <c r="F32" s="21">
        <v>88.241360631553462</v>
      </c>
      <c r="G32" s="21">
        <v>92.753053218401206</v>
      </c>
      <c r="H32" s="21">
        <v>84.952294082674385</v>
      </c>
      <c r="I32" s="21">
        <v>101.08422705733319</v>
      </c>
      <c r="J32" s="21">
        <v>79.819721494156994</v>
      </c>
      <c r="K32" s="21">
        <v>81.961340958984223</v>
      </c>
      <c r="L32" s="21">
        <v>75.073893867438528</v>
      </c>
      <c r="M32" s="21">
        <v>106.81524560788409</v>
      </c>
      <c r="N32" s="21">
        <v>83.572068021222336</v>
      </c>
      <c r="O32" s="21">
        <v>93.944990569775527</v>
      </c>
      <c r="P32" s="21">
        <v>85.640160592134478</v>
      </c>
      <c r="Q32" s="21">
        <v>119.22754270415504</v>
      </c>
      <c r="R32" s="21">
        <v>91.421151875997651</v>
      </c>
      <c r="S32" s="21">
        <v>131.06329982240223</v>
      </c>
      <c r="T32" s="21">
        <v>120.92263580238519</v>
      </c>
      <c r="U32" s="21">
        <v>296.72601616002441</v>
      </c>
      <c r="V32" s="21">
        <v>156.60246320443295</v>
      </c>
      <c r="W32" s="21">
        <v>175.94503123927581</v>
      </c>
      <c r="X32" s="21">
        <v>162.88754410220679</v>
      </c>
      <c r="Y32" s="21">
        <v>206.8123683556494</v>
      </c>
      <c r="Z32" s="21">
        <v>186.73359012500819</v>
      </c>
      <c r="AA32" s="21">
        <v>194.59625062027837</v>
      </c>
      <c r="AB32" s="21">
        <v>183.00875697980445</v>
      </c>
      <c r="AC32" s="21">
        <v>224.11489040212743</v>
      </c>
      <c r="AD32" s="21">
        <v>204.15562846693351</v>
      </c>
      <c r="AE32" s="21">
        <v>164.95251866792702</v>
      </c>
      <c r="AF32" s="21">
        <v>166.79593164184942</v>
      </c>
      <c r="AG32" s="21">
        <v>162.0433320159525</v>
      </c>
      <c r="AH32" s="21">
        <v>182.43654010162004</v>
      </c>
      <c r="AI32" s="29">
        <v>641.91762490032534</v>
      </c>
      <c r="AJ32" s="29">
        <v>592.96961754197685</v>
      </c>
      <c r="AK32" s="29">
        <v>801.73317626152846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ht="24.9" customHeight="1" x14ac:dyDescent="0.4">
      <c r="A33" s="19" t="s">
        <v>77</v>
      </c>
      <c r="B33" s="28" t="s">
        <v>78</v>
      </c>
      <c r="C33" s="21">
        <v>97.578506079058869</v>
      </c>
      <c r="D33" s="21">
        <v>97.050116176282017</v>
      </c>
      <c r="E33" s="21">
        <v>122.45622644532335</v>
      </c>
      <c r="F33" s="21">
        <v>82.915151299335818</v>
      </c>
      <c r="G33" s="21">
        <v>80.166168535775626</v>
      </c>
      <c r="H33" s="21">
        <v>84.169794813098122</v>
      </c>
      <c r="I33" s="21">
        <v>104.61057940513726</v>
      </c>
      <c r="J33" s="21">
        <v>93.103426672099459</v>
      </c>
      <c r="K33" s="21">
        <v>78.166924381765114</v>
      </c>
      <c r="L33" s="21">
        <v>94.995488571733674</v>
      </c>
      <c r="M33" s="21">
        <v>77.810456805556797</v>
      </c>
      <c r="N33" s="21">
        <v>90.746780704745774</v>
      </c>
      <c r="O33" s="21">
        <v>73.989443864127608</v>
      </c>
      <c r="P33" s="21">
        <v>100.83153597566708</v>
      </c>
      <c r="Q33" s="21">
        <v>82.769590047260607</v>
      </c>
      <c r="R33" s="21">
        <v>85.378047293902071</v>
      </c>
      <c r="S33" s="21">
        <v>106.34333079275912</v>
      </c>
      <c r="T33" s="21">
        <v>128.14017013957925</v>
      </c>
      <c r="U33" s="21">
        <v>122.19566617487429</v>
      </c>
      <c r="V33" s="21">
        <v>116.52756222322573</v>
      </c>
      <c r="W33" s="21">
        <v>128.89365063501913</v>
      </c>
      <c r="X33" s="21">
        <v>140.52562170844794</v>
      </c>
      <c r="Y33" s="21">
        <v>129.76222449895118</v>
      </c>
      <c r="Z33" s="21">
        <v>125.90406127225127</v>
      </c>
      <c r="AA33" s="21">
        <v>139.9895492298445</v>
      </c>
      <c r="AB33" s="21">
        <v>152.5250589981739</v>
      </c>
      <c r="AC33" s="21">
        <v>168.21102167141086</v>
      </c>
      <c r="AD33" s="21">
        <v>303.21217022491709</v>
      </c>
      <c r="AE33" s="21">
        <v>141.35809277043532</v>
      </c>
      <c r="AF33" s="21">
        <v>126.21378420494064</v>
      </c>
      <c r="AG33" s="21">
        <v>113.01260509526696</v>
      </c>
      <c r="AH33" s="21">
        <v>149.39462154989903</v>
      </c>
      <c r="AI33" s="29">
        <v>171.87578072281318</v>
      </c>
      <c r="AJ33" s="29">
        <v>159.30312931922569</v>
      </c>
      <c r="AK33" s="29">
        <v>122.24124302178664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ht="24.9" customHeight="1" x14ac:dyDescent="0.4">
      <c r="A34" s="19" t="s">
        <v>79</v>
      </c>
      <c r="B34" s="28" t="s">
        <v>80</v>
      </c>
      <c r="C34" s="21">
        <v>143.64306442438917</v>
      </c>
      <c r="D34" s="21">
        <v>52.754346771750924</v>
      </c>
      <c r="E34" s="21">
        <v>107.1002059998556</v>
      </c>
      <c r="F34" s="21">
        <v>96.502382804004398</v>
      </c>
      <c r="G34" s="21">
        <v>116.53675871822385</v>
      </c>
      <c r="H34" s="21">
        <v>118.31350810543789</v>
      </c>
      <c r="I34" s="21">
        <v>91.424189280105011</v>
      </c>
      <c r="J34" s="21">
        <v>109.62673886434938</v>
      </c>
      <c r="K34" s="21">
        <v>128.50987257349306</v>
      </c>
      <c r="L34" s="21">
        <v>113.11722262885208</v>
      </c>
      <c r="M34" s="21">
        <v>114.52024845929655</v>
      </c>
      <c r="N34" s="21">
        <v>13.392683304354566</v>
      </c>
      <c r="O34" s="21">
        <v>148.28452142338702</v>
      </c>
      <c r="P34" s="21">
        <v>129.44815848855237</v>
      </c>
      <c r="Q34" s="21">
        <v>130.05102690383575</v>
      </c>
      <c r="R34" s="21">
        <v>13.458464551259828</v>
      </c>
      <c r="S34" s="21">
        <v>84.880491283222824</v>
      </c>
      <c r="T34" s="21">
        <v>96.603398817338217</v>
      </c>
      <c r="U34" s="21">
        <v>80.639886906843188</v>
      </c>
      <c r="V34" s="21">
        <v>75.530531208054057</v>
      </c>
      <c r="W34" s="21">
        <v>73.574094502879092</v>
      </c>
      <c r="X34" s="21">
        <v>81.628991474992191</v>
      </c>
      <c r="Y34" s="21">
        <v>94.0506814815393</v>
      </c>
      <c r="Z34" s="21">
        <v>91.53051432320008</v>
      </c>
      <c r="AA34" s="21">
        <v>91.729906249696214</v>
      </c>
      <c r="AB34" s="21">
        <v>106.41459071099884</v>
      </c>
      <c r="AC34" s="21">
        <v>109.03750402191423</v>
      </c>
      <c r="AD34" s="21">
        <v>106.17580459250202</v>
      </c>
      <c r="AE34" s="21">
        <v>88.690290851575654</v>
      </c>
      <c r="AF34" s="21">
        <v>85.679469064172437</v>
      </c>
      <c r="AG34" s="21">
        <v>80.919323526596926</v>
      </c>
      <c r="AH34" s="21">
        <v>79.952315700523869</v>
      </c>
      <c r="AI34" s="29">
        <v>88.208919188115416</v>
      </c>
      <c r="AJ34" s="29">
        <v>96.644964964760248</v>
      </c>
      <c r="AK34" s="29">
        <v>72.451209781053649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ht="24.9" customHeight="1" x14ac:dyDescent="0.4">
      <c r="A35" s="19" t="s">
        <v>81</v>
      </c>
      <c r="B35" s="28" t="s">
        <v>82</v>
      </c>
      <c r="C35" s="21">
        <v>103.69713534860878</v>
      </c>
      <c r="D35" s="21">
        <v>95.730712171417707</v>
      </c>
      <c r="E35" s="21">
        <v>96.09452069350246</v>
      </c>
      <c r="F35" s="21">
        <v>104.47763178647118</v>
      </c>
      <c r="G35" s="21">
        <v>99.013082846430891</v>
      </c>
      <c r="H35" s="21">
        <v>91.444980828099347</v>
      </c>
      <c r="I35" s="21">
        <v>91.154116568500626</v>
      </c>
      <c r="J35" s="21">
        <v>98.988161904306835</v>
      </c>
      <c r="K35" s="21">
        <v>94.810437883781006</v>
      </c>
      <c r="L35" s="21">
        <v>88.136862978926203</v>
      </c>
      <c r="M35" s="21">
        <v>96.025618285874515</v>
      </c>
      <c r="N35" s="21">
        <v>102.80744870089974</v>
      </c>
      <c r="O35" s="21">
        <v>110.24060533228814</v>
      </c>
      <c r="P35" s="21">
        <v>102.6675672978061</v>
      </c>
      <c r="Q35" s="21">
        <v>109.86757772469872</v>
      </c>
      <c r="R35" s="21">
        <v>116.2716726721106</v>
      </c>
      <c r="S35" s="21">
        <v>125.8378207535951</v>
      </c>
      <c r="T35" s="21">
        <v>125.50692223030343</v>
      </c>
      <c r="U35" s="21">
        <v>114.12678364307622</v>
      </c>
      <c r="V35" s="21">
        <v>124.00452797986445</v>
      </c>
      <c r="W35" s="21">
        <v>116.2418289679772</v>
      </c>
      <c r="X35" s="21">
        <v>89.61693769413418</v>
      </c>
      <c r="Y35" s="21">
        <v>84.081865274905283</v>
      </c>
      <c r="Z35" s="21">
        <v>104.3599143714282</v>
      </c>
      <c r="AA35" s="21">
        <v>89.857811236765784</v>
      </c>
      <c r="AB35" s="21">
        <v>79.022786734042839</v>
      </c>
      <c r="AC35" s="21">
        <v>71.436602890171272</v>
      </c>
      <c r="AD35" s="21">
        <v>69.745654839896488</v>
      </c>
      <c r="AE35" s="21">
        <v>59.295896044454608</v>
      </c>
      <c r="AF35" s="21">
        <v>58.290066714644027</v>
      </c>
      <c r="AG35" s="21">
        <v>54.340499047470963</v>
      </c>
      <c r="AH35" s="21">
        <v>60.993917666655385</v>
      </c>
      <c r="AI35" s="29">
        <v>58.025109232494572</v>
      </c>
      <c r="AJ35" s="29">
        <v>76.852216360663064</v>
      </c>
      <c r="AK35" s="29">
        <v>68.889672259324797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24.9" customHeight="1" x14ac:dyDescent="0.4">
      <c r="A36" s="19" t="s">
        <v>83</v>
      </c>
      <c r="B36" s="28" t="s">
        <v>84</v>
      </c>
      <c r="C36" s="21">
        <v>158.10868849953053</v>
      </c>
      <c r="D36" s="21">
        <v>28.779329088047223</v>
      </c>
      <c r="E36" s="21">
        <v>103.85867344322853</v>
      </c>
      <c r="F36" s="21">
        <v>109.25330896919381</v>
      </c>
      <c r="G36" s="21">
        <v>155.06139847039572</v>
      </c>
      <c r="H36" s="21">
        <v>36.340746606848349</v>
      </c>
      <c r="I36" s="21">
        <v>94.573485081018902</v>
      </c>
      <c r="J36" s="21">
        <v>99.891023749824924</v>
      </c>
      <c r="K36" s="21">
        <v>141.15822128157424</v>
      </c>
      <c r="L36" s="21">
        <v>28.045915200215791</v>
      </c>
      <c r="M36" s="21">
        <v>106.24561395942878</v>
      </c>
      <c r="N36" s="21">
        <v>113.12512134674787</v>
      </c>
      <c r="O36" s="21">
        <v>163.39006934609452</v>
      </c>
      <c r="P36" s="21">
        <v>32.658193437081891</v>
      </c>
      <c r="Q36" s="21">
        <v>122.09030850067887</v>
      </c>
      <c r="R36" s="21">
        <v>131.38390247236694</v>
      </c>
      <c r="S36" s="21">
        <v>46.221393074640737</v>
      </c>
      <c r="T36" s="21">
        <v>35.436331107377178</v>
      </c>
      <c r="U36" s="21">
        <v>65.022432957454484</v>
      </c>
      <c r="V36" s="21">
        <v>76.632432149775198</v>
      </c>
      <c r="W36" s="21">
        <v>45.547217926350669</v>
      </c>
      <c r="X36" s="21">
        <v>43.234696612892684</v>
      </c>
      <c r="Y36" s="21">
        <v>86.614624581877166</v>
      </c>
      <c r="Z36" s="21">
        <v>93.151902065412443</v>
      </c>
      <c r="AA36" s="21">
        <v>169.18000081421192</v>
      </c>
      <c r="AB36" s="21">
        <v>153.82495754865585</v>
      </c>
      <c r="AC36" s="21">
        <v>215.65738159609322</v>
      </c>
      <c r="AD36" s="21">
        <v>232.07339714244179</v>
      </c>
      <c r="AE36" s="21">
        <v>156.60998738709895</v>
      </c>
      <c r="AF36" s="21">
        <v>192.61710139844175</v>
      </c>
      <c r="AG36" s="21">
        <v>416.98618278398959</v>
      </c>
      <c r="AH36" s="21">
        <v>435.75585196457251</v>
      </c>
      <c r="AI36" s="29">
        <v>90.663806327823579</v>
      </c>
      <c r="AJ36" s="29">
        <v>137.65198356552284</v>
      </c>
      <c r="AK36" s="29">
        <v>146.0664936993594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ht="24.9" customHeight="1" x14ac:dyDescent="0.4">
      <c r="A37" s="19" t="s">
        <v>85</v>
      </c>
      <c r="B37" s="28" t="s">
        <v>86</v>
      </c>
      <c r="C37" s="21">
        <v>100.75344195032334</v>
      </c>
      <c r="D37" s="21">
        <v>100.05493762782895</v>
      </c>
      <c r="E37" s="21">
        <v>92.057231132506843</v>
      </c>
      <c r="F37" s="21">
        <v>107.134389289341</v>
      </c>
      <c r="G37" s="21">
        <v>299.63127339883499</v>
      </c>
      <c r="H37" s="21">
        <v>256.43770215677171</v>
      </c>
      <c r="I37" s="21">
        <v>249.75279035854928</v>
      </c>
      <c r="J37" s="21">
        <v>289.6866469117241</v>
      </c>
      <c r="K37" s="21">
        <v>255.73709788349487</v>
      </c>
      <c r="L37" s="21">
        <v>243.83971226197031</v>
      </c>
      <c r="M37" s="21">
        <v>319.50727457554797</v>
      </c>
      <c r="N37" s="21">
        <v>321.25554362309441</v>
      </c>
      <c r="O37" s="21">
        <v>318.39030816880035</v>
      </c>
      <c r="P37" s="21">
        <v>264.5761866654268</v>
      </c>
      <c r="Q37" s="21">
        <v>251.09606661906912</v>
      </c>
      <c r="R37" s="21">
        <v>284.0842920266856</v>
      </c>
      <c r="S37" s="21">
        <v>341.24490485459108</v>
      </c>
      <c r="T37" s="21">
        <v>283.20587921895043</v>
      </c>
      <c r="U37" s="21">
        <v>268.22986704511374</v>
      </c>
      <c r="V37" s="21">
        <v>303.73647490655657</v>
      </c>
      <c r="W37" s="21">
        <v>366.71610203397046</v>
      </c>
      <c r="X37" s="21">
        <v>304.64602326957788</v>
      </c>
      <c r="Y37" s="21">
        <v>288.99151448135007</v>
      </c>
      <c r="Z37" s="21">
        <v>327.02329394530358</v>
      </c>
      <c r="AA37" s="21">
        <v>370.37902530401141</v>
      </c>
      <c r="AB37" s="21">
        <v>307.88724709765449</v>
      </c>
      <c r="AC37" s="21">
        <v>284.84278496571494</v>
      </c>
      <c r="AD37" s="21">
        <v>269.87057803180323</v>
      </c>
      <c r="AE37" s="21">
        <v>271.11400836923264</v>
      </c>
      <c r="AF37" s="21">
        <v>305.33665913790361</v>
      </c>
      <c r="AG37" s="21">
        <v>274.5988492544144</v>
      </c>
      <c r="AH37" s="21">
        <v>191.82815062997005</v>
      </c>
      <c r="AI37" s="29">
        <v>259.39422493940691</v>
      </c>
      <c r="AJ37" s="29">
        <v>374.37911005063756</v>
      </c>
      <c r="AK37" s="29">
        <v>161.97060958376693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ht="24.9" customHeight="1" x14ac:dyDescent="0.4">
      <c r="A38" s="19" t="s">
        <v>87</v>
      </c>
      <c r="B38" s="28" t="s">
        <v>88</v>
      </c>
      <c r="C38" s="21">
        <v>17.768054300816072</v>
      </c>
      <c r="D38" s="21">
        <v>47.857750977452731</v>
      </c>
      <c r="E38" s="21">
        <v>53.488038024270971</v>
      </c>
      <c r="F38" s="21">
        <v>280.88615669746031</v>
      </c>
      <c r="G38" s="21">
        <v>70.791861395934632</v>
      </c>
      <c r="H38" s="21">
        <v>70.061781126700666</v>
      </c>
      <c r="I38" s="21">
        <v>44.783078258679573</v>
      </c>
      <c r="J38" s="21">
        <v>167.75032545353318</v>
      </c>
      <c r="K38" s="21">
        <v>266.91789788911012</v>
      </c>
      <c r="L38" s="21">
        <v>130.43591568343143</v>
      </c>
      <c r="M38" s="21">
        <v>74.033403410322833</v>
      </c>
      <c r="N38" s="21">
        <v>95.358170872042507</v>
      </c>
      <c r="O38" s="21">
        <v>68.121878400168313</v>
      </c>
      <c r="P38" s="21">
        <v>112.29204889597102</v>
      </c>
      <c r="Q38" s="21">
        <v>78.047771452322735</v>
      </c>
      <c r="R38" s="21">
        <v>280.37968754552691</v>
      </c>
      <c r="S38" s="21">
        <v>92.891470764964509</v>
      </c>
      <c r="T38" s="21">
        <v>124.67851476333442</v>
      </c>
      <c r="U38" s="21">
        <v>72.590683105387455</v>
      </c>
      <c r="V38" s="21">
        <v>274.67957033055069</v>
      </c>
      <c r="W38" s="21">
        <v>109.70840440274698</v>
      </c>
      <c r="X38" s="21">
        <v>150.9338550711189</v>
      </c>
      <c r="Y38" s="21">
        <v>90.114419534753679</v>
      </c>
      <c r="Z38" s="21">
        <v>338.34853232893073</v>
      </c>
      <c r="AA38" s="21">
        <v>95.922773587809729</v>
      </c>
      <c r="AB38" s="21">
        <v>151.90413017029533</v>
      </c>
      <c r="AC38" s="21">
        <v>102.4243921241949</v>
      </c>
      <c r="AD38" s="21">
        <v>295.10980944853043</v>
      </c>
      <c r="AE38" s="21">
        <v>384.68793747187311</v>
      </c>
      <c r="AF38" s="21">
        <v>85.939362918553584</v>
      </c>
      <c r="AG38" s="21">
        <v>63.557716900300001</v>
      </c>
      <c r="AH38" s="21">
        <v>137.2660202066979</v>
      </c>
      <c r="AI38" s="29">
        <v>166.17172506852089</v>
      </c>
      <c r="AJ38" s="29">
        <v>28.421940205632669</v>
      </c>
      <c r="AK38" s="29">
        <v>296.07572226330376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ht="24.9" customHeight="1" x14ac:dyDescent="0.4">
      <c r="A39" s="19" t="s">
        <v>89</v>
      </c>
      <c r="B39" s="28" t="s">
        <v>90</v>
      </c>
      <c r="C39" s="21">
        <v>100.00000000000003</v>
      </c>
      <c r="D39" s="21">
        <v>100.00000000000003</v>
      </c>
      <c r="E39" s="21">
        <v>100.00000000000003</v>
      </c>
      <c r="F39" s="21">
        <v>100.00000000000003</v>
      </c>
      <c r="G39" s="21">
        <v>90.860833035320866</v>
      </c>
      <c r="H39" s="21">
        <v>90.860833035320866</v>
      </c>
      <c r="I39" s="21">
        <v>90.860833035320866</v>
      </c>
      <c r="J39" s="21">
        <v>90.860833035320866</v>
      </c>
      <c r="K39" s="21">
        <v>82.556909798724561</v>
      </c>
      <c r="L39" s="21">
        <v>82.556909798724561</v>
      </c>
      <c r="M39" s="21">
        <v>95.40387468708704</v>
      </c>
      <c r="N39" s="21">
        <v>95.40387468708704</v>
      </c>
      <c r="O39" s="21">
        <v>94.870155639749626</v>
      </c>
      <c r="P39" s="21">
        <v>94.870155639749626</v>
      </c>
      <c r="Q39" s="21">
        <v>109.7847465189339</v>
      </c>
      <c r="R39" s="21">
        <v>109.7847465189339</v>
      </c>
      <c r="S39" s="21">
        <v>210.14926056060855</v>
      </c>
      <c r="T39" s="21">
        <v>349.45097211619952</v>
      </c>
      <c r="U39" s="21">
        <v>236.68893711942258</v>
      </c>
      <c r="V39" s="21">
        <v>244.93489464519473</v>
      </c>
      <c r="W39" s="21">
        <v>245.468581708806</v>
      </c>
      <c r="X39" s="21">
        <v>415.09298355750775</v>
      </c>
      <c r="Y39" s="21">
        <v>337.65672499267805</v>
      </c>
      <c r="Z39" s="21">
        <v>314.06787079733226</v>
      </c>
      <c r="AA39" s="21">
        <v>264.8476011980033</v>
      </c>
      <c r="AB39" s="21">
        <v>440.45084486716348</v>
      </c>
      <c r="AC39" s="21">
        <v>358.10673455692034</v>
      </c>
      <c r="AD39" s="21">
        <v>379.44299021512347</v>
      </c>
      <c r="AE39" s="21">
        <v>389.09781820585431</v>
      </c>
      <c r="AF39" s="21">
        <v>414.51140297582128</v>
      </c>
      <c r="AG39" s="21">
        <v>342.37712695475739</v>
      </c>
      <c r="AH39" s="21">
        <v>362.77620132923465</v>
      </c>
      <c r="AI39" s="29">
        <v>424.18941963653839</v>
      </c>
      <c r="AJ39" s="29">
        <v>607.31714539946051</v>
      </c>
      <c r="AK39" s="29">
        <v>503.50656994991522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ht="24.9" customHeight="1" thickBot="1" x14ac:dyDescent="0.45">
      <c r="A40" s="22" t="s">
        <v>91</v>
      </c>
      <c r="B40" s="32" t="s">
        <v>92</v>
      </c>
      <c r="C40" s="24">
        <v>85.034952259814517</v>
      </c>
      <c r="D40" s="24">
        <v>91.440149999208188</v>
      </c>
      <c r="E40" s="24">
        <v>92.966543582697184</v>
      </c>
      <c r="F40" s="24">
        <v>130.55835415828022</v>
      </c>
      <c r="G40" s="24">
        <v>138.6975674528685</v>
      </c>
      <c r="H40" s="24">
        <v>137.98535331931464</v>
      </c>
      <c r="I40" s="24">
        <v>126.62847972972949</v>
      </c>
      <c r="J40" s="24">
        <v>141.9150376097077</v>
      </c>
      <c r="K40" s="24">
        <v>136.26171091840723</v>
      </c>
      <c r="L40" s="24">
        <v>147.96435153912799</v>
      </c>
      <c r="M40" s="24">
        <v>134.42437151615204</v>
      </c>
      <c r="N40" s="24">
        <v>149.62647457913471</v>
      </c>
      <c r="O40" s="24">
        <v>156.70096755616851</v>
      </c>
      <c r="P40" s="24">
        <v>170.15900426999741</v>
      </c>
      <c r="Q40" s="24">
        <v>154.58802724357503</v>
      </c>
      <c r="R40" s="24">
        <v>172.07044576600509</v>
      </c>
      <c r="S40" s="24">
        <v>167.67003528089546</v>
      </c>
      <c r="T40" s="24">
        <v>182.07013455922879</v>
      </c>
      <c r="U40" s="24">
        <v>165.4091891450897</v>
      </c>
      <c r="V40" s="24">
        <v>184.11537696680318</v>
      </c>
      <c r="W40" s="24">
        <v>179.40693774596411</v>
      </c>
      <c r="X40" s="24">
        <v>194.81504398403544</v>
      </c>
      <c r="Y40" s="24">
        <v>176.98783238204834</v>
      </c>
      <c r="Z40" s="24">
        <v>197.00345335092408</v>
      </c>
      <c r="AA40" s="24">
        <v>179.41203727146029</v>
      </c>
      <c r="AB40" s="24">
        <v>194.82058146050142</v>
      </c>
      <c r="AC40" s="24">
        <v>193.64890879789789</v>
      </c>
      <c r="AD40" s="24">
        <v>213.66452976677365</v>
      </c>
      <c r="AE40" s="24">
        <v>217.346372436808</v>
      </c>
      <c r="AF40" s="24">
        <v>223.44464795071906</v>
      </c>
      <c r="AG40" s="24">
        <v>222.11676201509161</v>
      </c>
      <c r="AH40" s="24">
        <v>245.07318397645497</v>
      </c>
      <c r="AI40" s="33">
        <v>249.29100518305773</v>
      </c>
      <c r="AJ40" s="33">
        <v>229.17917078185528</v>
      </c>
      <c r="AK40" s="33">
        <v>228.80903178355095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ht="24.9" customHeight="1" x14ac:dyDescent="0.4">
      <c r="B41" s="3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ht="24.9" customHeight="1" x14ac:dyDescent="0.4">
      <c r="B42" s="2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ht="24.9" customHeight="1" x14ac:dyDescent="0.4">
      <c r="B43" s="2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ht="24.9" customHeight="1" x14ac:dyDescent="0.4">
      <c r="B44" s="2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ht="24.9" customHeight="1" x14ac:dyDescent="0.4">
      <c r="B45" s="2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ht="24.9" customHeight="1" x14ac:dyDescent="0.4">
      <c r="B46" s="2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ht="24.9" customHeight="1" x14ac:dyDescent="0.4">
      <c r="B47" s="2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24.9" customHeight="1" x14ac:dyDescent="0.4">
      <c r="B48" s="2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2:72" ht="24.9" customHeight="1" x14ac:dyDescent="0.4">
      <c r="B49" s="2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2:72" ht="24.9" customHeight="1" x14ac:dyDescent="0.4">
      <c r="B50" s="2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2:72" ht="24.9" customHeight="1" x14ac:dyDescent="0.4">
      <c r="B51" s="2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2:72" ht="24.9" customHeight="1" x14ac:dyDescent="0.4">
      <c r="B52" s="2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2:72" ht="24.9" customHeight="1" x14ac:dyDescent="0.4">
      <c r="B53" s="2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2:72" ht="24.9" customHeight="1" x14ac:dyDescent="0.4">
      <c r="B54" s="2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2:72" ht="24.9" customHeight="1" x14ac:dyDescent="0.4">
      <c r="B55" s="2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2:72" ht="24.9" customHeight="1" x14ac:dyDescent="0.4">
      <c r="B56" s="2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2:72" ht="24.9" customHeight="1" x14ac:dyDescent="0.4">
      <c r="B57" s="2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2:72" ht="24.9" customHeight="1" x14ac:dyDescent="0.4">
      <c r="B58" s="2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2:72" ht="24.9" customHeight="1" x14ac:dyDescent="0.4">
      <c r="B59" s="2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2:72" ht="24.9" customHeight="1" x14ac:dyDescent="0.4">
      <c r="B60" s="2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2:72" ht="24.9" customHeight="1" x14ac:dyDescent="0.4">
      <c r="B61" s="2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2:72" ht="24.9" customHeight="1" x14ac:dyDescent="0.4">
      <c r="B62" s="2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2:72" ht="24.9" customHeight="1" x14ac:dyDescent="0.4">
      <c r="B63" s="2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2:72" ht="24.9" customHeight="1" x14ac:dyDescent="0.4">
      <c r="B64" s="2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2:72" ht="24.9" customHeight="1" x14ac:dyDescent="0.4">
      <c r="B65" s="2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2:72" ht="24.9" customHeight="1" x14ac:dyDescent="0.4">
      <c r="B66" s="2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2:72" ht="24.9" customHeight="1" x14ac:dyDescent="0.4">
      <c r="B67" s="2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2:72" ht="24.9" customHeight="1" x14ac:dyDescent="0.4">
      <c r="B68" s="2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2:72" ht="24.9" customHeight="1" x14ac:dyDescent="0.4">
      <c r="B69" s="2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2:72" ht="24.9" customHeight="1" x14ac:dyDescent="0.4">
      <c r="B70" s="2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2:72" ht="24.9" customHeight="1" x14ac:dyDescent="0.4">
      <c r="B71" s="2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2:72" ht="24.9" customHeight="1" x14ac:dyDescent="0.4">
      <c r="B72" s="2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2:72" ht="24.9" customHeight="1" x14ac:dyDescent="0.4">
      <c r="B73" s="2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2:72" ht="24.9" customHeight="1" x14ac:dyDescent="0.4">
      <c r="B74" s="2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2:72" ht="24.9" customHeight="1" x14ac:dyDescent="0.4">
      <c r="B75" s="2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2:72" ht="24.9" customHeight="1" x14ac:dyDescent="0.4">
      <c r="B76" s="2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2:72" ht="24.9" customHeight="1" x14ac:dyDescent="0.4">
      <c r="B77" s="2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2:72" ht="24.9" customHeight="1" x14ac:dyDescent="0.4">
      <c r="B78" s="2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2:72" ht="24.9" customHeight="1" x14ac:dyDescent="0.4">
      <c r="B79" s="2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2:72" ht="24.9" customHeight="1" x14ac:dyDescent="0.4">
      <c r="B80" s="2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2:72" ht="24.9" customHeight="1" x14ac:dyDescent="0.4">
      <c r="B81" s="2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2:72" ht="24.9" customHeight="1" x14ac:dyDescent="0.4">
      <c r="B82" s="2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2:72" ht="24.9" customHeight="1" x14ac:dyDescent="0.4">
      <c r="B83" s="2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2:72" ht="24.9" customHeight="1" x14ac:dyDescent="0.4">
      <c r="B84" s="2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2:72" ht="24.9" customHeight="1" x14ac:dyDescent="0.4">
      <c r="B85" s="2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2:72" ht="24.9" customHeight="1" x14ac:dyDescent="0.4">
      <c r="B86" s="2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2:72" ht="24.9" customHeight="1" x14ac:dyDescent="0.4">
      <c r="B87" s="2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2:72" ht="24.9" customHeight="1" x14ac:dyDescent="0.4">
      <c r="B88" s="2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2:72" ht="24.9" customHeight="1" x14ac:dyDescent="0.4">
      <c r="B89" s="2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2:72" ht="24.9" customHeight="1" x14ac:dyDescent="0.4">
      <c r="B90" s="2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2:72" ht="24.9" customHeight="1" x14ac:dyDescent="0.4">
      <c r="B91" s="2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2:72" ht="24.9" customHeight="1" x14ac:dyDescent="0.4">
      <c r="B92" s="2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2:72" ht="24.9" customHeight="1" x14ac:dyDescent="0.4">
      <c r="B93" s="2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2:72" ht="24.9" customHeight="1" x14ac:dyDescent="0.4">
      <c r="B94" s="2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2:72" ht="24.9" customHeight="1" x14ac:dyDescent="0.4">
      <c r="B95" s="2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2:72" ht="24.9" customHeight="1" x14ac:dyDescent="0.4">
      <c r="B96" s="2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2:72" ht="24.9" customHeight="1" x14ac:dyDescent="0.4">
      <c r="B97" s="2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2:72" ht="24.9" customHeight="1" x14ac:dyDescent="0.4">
      <c r="B98" s="2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2:72" ht="24.9" customHeight="1" x14ac:dyDescent="0.4">
      <c r="B99" s="2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2:72" ht="24.9" customHeight="1" x14ac:dyDescent="0.4">
      <c r="B100" s="2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2:72" ht="24.9" customHeight="1" x14ac:dyDescent="0.4">
      <c r="B101" s="25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2:72" ht="24.9" customHeight="1" x14ac:dyDescent="0.4">
      <c r="B102" s="2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2:72" ht="24.9" customHeight="1" x14ac:dyDescent="0.4">
      <c r="B103" s="25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2:72" ht="24.9" customHeight="1" x14ac:dyDescent="0.4">
      <c r="B104" s="25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2:72" ht="24.9" customHeight="1" x14ac:dyDescent="0.4">
      <c r="B105" s="2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2:72" ht="24.9" customHeight="1" x14ac:dyDescent="0.4">
      <c r="B106" s="25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2:72" ht="24.9" customHeight="1" x14ac:dyDescent="0.4">
      <c r="B107" s="25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2:72" ht="24.9" customHeight="1" x14ac:dyDescent="0.4">
      <c r="B108" s="25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2:72" ht="24.9" customHeight="1" x14ac:dyDescent="0.4">
      <c r="B109" s="25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2:72" ht="24.9" customHeight="1" x14ac:dyDescent="0.4">
      <c r="B110" s="25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2:72" ht="24.9" customHeight="1" x14ac:dyDescent="0.4">
      <c r="B111" s="25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2:72" ht="24.9" customHeight="1" x14ac:dyDescent="0.4">
      <c r="B112" s="25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2:72" ht="24.9" customHeight="1" x14ac:dyDescent="0.4">
      <c r="B113" s="25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2:72" ht="24.9" customHeight="1" x14ac:dyDescent="0.4">
      <c r="B114" s="25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2:72" ht="24.9" customHeight="1" x14ac:dyDescent="0.4">
      <c r="B115" s="2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2:72" ht="24.9" customHeight="1" x14ac:dyDescent="0.4">
      <c r="B116" s="25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2:72" ht="24.9" customHeight="1" x14ac:dyDescent="0.4">
      <c r="B117" s="25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2:72" ht="24.9" customHeight="1" x14ac:dyDescent="0.4">
      <c r="B118" s="25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2:72" ht="24.9" customHeight="1" x14ac:dyDescent="0.4">
      <c r="B119" s="2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2:72" ht="24.9" customHeight="1" x14ac:dyDescent="0.4">
      <c r="B120" s="25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2:72" ht="24.9" customHeight="1" x14ac:dyDescent="0.4">
      <c r="B121" s="25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2:72" ht="24.9" customHeight="1" x14ac:dyDescent="0.4">
      <c r="B122" s="25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2:72" ht="24.9" customHeight="1" x14ac:dyDescent="0.4">
      <c r="B123" s="25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2:72" ht="24.9" customHeight="1" x14ac:dyDescent="0.4">
      <c r="B124" s="25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2:72" ht="24.9" customHeight="1" x14ac:dyDescent="0.4">
      <c r="B125" s="25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2:72" ht="24.9" customHeight="1" x14ac:dyDescent="0.4">
      <c r="B126" s="25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2:72" ht="24.9" customHeight="1" x14ac:dyDescent="0.4">
      <c r="B127" s="25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2:72" ht="24.9" customHeight="1" x14ac:dyDescent="0.4">
      <c r="B128" s="25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2:72" ht="24.9" customHeight="1" x14ac:dyDescent="0.4">
      <c r="B129" s="25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2:72" ht="24.9" customHeight="1" x14ac:dyDescent="0.4">
      <c r="B130" s="25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2:72" ht="24.9" customHeight="1" x14ac:dyDescent="0.4">
      <c r="B131" s="25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2:72" ht="24.9" customHeight="1" x14ac:dyDescent="0.4">
      <c r="B132" s="25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2:72" ht="24.9" customHeight="1" x14ac:dyDescent="0.4">
      <c r="B133" s="25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2:72" ht="24.9" customHeight="1" x14ac:dyDescent="0.4">
      <c r="B134" s="25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2:72" ht="24.9" customHeight="1" x14ac:dyDescent="0.4">
      <c r="B135" s="25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2:72" ht="24.9" customHeight="1" x14ac:dyDescent="0.4">
      <c r="B136" s="25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2:72" ht="24.9" customHeight="1" x14ac:dyDescent="0.4">
      <c r="B137" s="25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2:72" ht="24.9" customHeight="1" x14ac:dyDescent="0.4">
      <c r="B138" s="2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2:72" ht="24.9" customHeight="1" x14ac:dyDescent="0.4">
      <c r="B139" s="25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2:72" ht="24.9" customHeight="1" x14ac:dyDescent="0.4">
      <c r="B140" s="25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2:72" ht="24.9" customHeight="1" x14ac:dyDescent="0.4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2:72" ht="24.9" customHeight="1" x14ac:dyDescent="0.4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2:72" ht="24.9" customHeight="1" x14ac:dyDescent="0.4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2:72" ht="24.9" customHeight="1" x14ac:dyDescent="0.4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3:72" ht="24.9" customHeight="1" x14ac:dyDescent="0.4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3:72" ht="24.9" customHeight="1" x14ac:dyDescent="0.4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3:72" ht="24.9" customHeight="1" x14ac:dyDescent="0.4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3:72" ht="24.9" customHeight="1" x14ac:dyDescent="0.4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3:72" ht="24.9" customHeight="1" x14ac:dyDescent="0.4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3:72" ht="24.9" customHeight="1" x14ac:dyDescent="0.4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3:72" ht="24.9" customHeight="1" x14ac:dyDescent="0.4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3:72" ht="24.9" customHeight="1" x14ac:dyDescent="0.4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3:72" ht="24.9" customHeight="1" x14ac:dyDescent="0.4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3:72" ht="24.9" customHeight="1" x14ac:dyDescent="0.4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3:72" ht="24.9" customHeight="1" x14ac:dyDescent="0.4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3:72" ht="24.9" customHeight="1" x14ac:dyDescent="0.4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3:72" ht="24.9" customHeight="1" x14ac:dyDescent="0.4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3:72" ht="24.9" customHeight="1" x14ac:dyDescent="0.4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3:72" ht="24.9" customHeight="1" x14ac:dyDescent="0.4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3:72" ht="24.9" customHeight="1" x14ac:dyDescent="0.4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3:72" ht="24.9" customHeight="1" x14ac:dyDescent="0.4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3:72" ht="24.9" customHeight="1" x14ac:dyDescent="0.4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3:72" ht="24.9" customHeight="1" x14ac:dyDescent="0.4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3:72" ht="24.9" customHeight="1" x14ac:dyDescent="0.4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3:72" ht="24.9" customHeight="1" x14ac:dyDescent="0.4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3:72" ht="24.9" customHeight="1" x14ac:dyDescent="0.4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3:72" ht="24.9" customHeight="1" x14ac:dyDescent="0.4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3:72" ht="24.9" customHeight="1" x14ac:dyDescent="0.4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3:72" ht="24.9" customHeight="1" x14ac:dyDescent="0.4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3:72" ht="24.9" customHeight="1" x14ac:dyDescent="0.4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3:72" ht="24.9" customHeight="1" x14ac:dyDescent="0.4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3:72" ht="24.9" customHeight="1" x14ac:dyDescent="0.4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3:72" ht="24.9" customHeight="1" x14ac:dyDescent="0.4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3:72" ht="24.9" customHeight="1" x14ac:dyDescent="0.4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3:72" ht="24.9" customHeight="1" x14ac:dyDescent="0.4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3:72" ht="24.9" customHeight="1" x14ac:dyDescent="0.4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3:72" ht="24.9" customHeight="1" x14ac:dyDescent="0.4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3:72" ht="24.9" customHeight="1" x14ac:dyDescent="0.4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3:72" ht="24.9" customHeight="1" x14ac:dyDescent="0.4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3:72" ht="24.9" customHeight="1" x14ac:dyDescent="0.4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3:72" ht="24.9" customHeight="1" x14ac:dyDescent="0.4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3:72" ht="24.9" customHeight="1" x14ac:dyDescent="0.4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3:72" ht="24.9" customHeight="1" x14ac:dyDescent="0.4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3:72" ht="24.9" customHeight="1" x14ac:dyDescent="0.4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3:72" ht="24.9" customHeight="1" x14ac:dyDescent="0.4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3:72" ht="24.9" customHeight="1" x14ac:dyDescent="0.4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3:72" ht="24.9" customHeight="1" x14ac:dyDescent="0.4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3:72" ht="24.9" customHeight="1" x14ac:dyDescent="0.4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3:72" ht="24.9" customHeight="1" x14ac:dyDescent="0.4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3:72" ht="24.9" customHeight="1" x14ac:dyDescent="0.4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3:72" ht="24.9" customHeight="1" x14ac:dyDescent="0.4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3:72" ht="24.9" customHeight="1" x14ac:dyDescent="0.4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3:72" ht="24.9" customHeight="1" x14ac:dyDescent="0.4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3:72" ht="24.9" customHeight="1" x14ac:dyDescent="0.4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3:72" ht="24.9" customHeight="1" x14ac:dyDescent="0.4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3:72" ht="24.9" customHeight="1" x14ac:dyDescent="0.4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3:72" ht="24.9" customHeight="1" x14ac:dyDescent="0.4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3:72" ht="24.9" customHeight="1" x14ac:dyDescent="0.4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3:72" ht="24.9" customHeight="1" x14ac:dyDescent="0.4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3:72" ht="24.9" customHeight="1" x14ac:dyDescent="0.4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3:72" ht="24.9" customHeight="1" x14ac:dyDescent="0.4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3:72" ht="24.9" customHeight="1" x14ac:dyDescent="0.4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3:72" ht="24.9" customHeight="1" x14ac:dyDescent="0.4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3:72" ht="24.9" customHeight="1" x14ac:dyDescent="0.4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3:72" ht="24.9" customHeight="1" x14ac:dyDescent="0.4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3:72" ht="24.9" customHeight="1" x14ac:dyDescent="0.4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3:72" ht="24.9" customHeight="1" x14ac:dyDescent="0.4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3:72" ht="24.9" customHeight="1" x14ac:dyDescent="0.4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3:72" ht="24.9" customHeight="1" x14ac:dyDescent="0.4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3:72" ht="24.9" customHeight="1" x14ac:dyDescent="0.4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3:72" ht="24.9" customHeight="1" x14ac:dyDescent="0.4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3:72" ht="24.9" customHeight="1" x14ac:dyDescent="0.4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3:72" ht="24.9" customHeight="1" x14ac:dyDescent="0.4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3:72" ht="24.9" customHeight="1" x14ac:dyDescent="0.4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3:72" ht="24.9" customHeight="1" x14ac:dyDescent="0.4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3:72" ht="24.9" customHeight="1" x14ac:dyDescent="0.4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3:72" ht="24.9" customHeight="1" x14ac:dyDescent="0.4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3:72" ht="24.9" customHeight="1" x14ac:dyDescent="0.4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3:72" ht="24.9" customHeight="1" x14ac:dyDescent="0.4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3:72" ht="24.9" customHeight="1" x14ac:dyDescent="0.4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3:72" ht="24.9" customHeight="1" x14ac:dyDescent="0.4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3:72" ht="24.9" customHeight="1" x14ac:dyDescent="0.4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3:72" ht="24.9" customHeight="1" x14ac:dyDescent="0.4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3:72" ht="24.9" customHeight="1" x14ac:dyDescent="0.4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3:72" ht="24.9" customHeight="1" x14ac:dyDescent="0.4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3:72" ht="24.9" customHeight="1" x14ac:dyDescent="0.4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3:72" ht="24.9" customHeight="1" x14ac:dyDescent="0.4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3:72" ht="24.9" customHeight="1" x14ac:dyDescent="0.4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3:72" ht="24.9" customHeight="1" x14ac:dyDescent="0.4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3:72" ht="24.9" customHeight="1" x14ac:dyDescent="0.4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3:72" ht="24.9" customHeight="1" x14ac:dyDescent="0.4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3:72" ht="24.9" customHeight="1" x14ac:dyDescent="0.4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3:72" ht="24.9" customHeight="1" x14ac:dyDescent="0.4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3:72" ht="24.9" customHeight="1" x14ac:dyDescent="0.4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3:72" ht="24.9" customHeight="1" x14ac:dyDescent="0.4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3:72" ht="24.9" customHeight="1" x14ac:dyDescent="0.4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3:72" ht="24.9" customHeight="1" x14ac:dyDescent="0.4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3:72" ht="24.9" customHeight="1" x14ac:dyDescent="0.4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3:72" ht="24.9" customHeight="1" x14ac:dyDescent="0.4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3:72" ht="24.9" customHeight="1" x14ac:dyDescent="0.4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3:72" ht="24.9" customHeight="1" x14ac:dyDescent="0.4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3:72" ht="24.9" customHeight="1" x14ac:dyDescent="0.4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3:72" ht="24.9" customHeight="1" x14ac:dyDescent="0.4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3:72" ht="24.9" customHeight="1" x14ac:dyDescent="0.4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3:72" ht="24.9" customHeight="1" x14ac:dyDescent="0.4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3:72" ht="24.9" customHeight="1" x14ac:dyDescent="0.4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3:72" ht="24.9" customHeight="1" x14ac:dyDescent="0.4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3:72" ht="24.9" customHeight="1" x14ac:dyDescent="0.4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3:72" ht="24.9" customHeight="1" x14ac:dyDescent="0.4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3:72" ht="24.9" customHeight="1" x14ac:dyDescent="0.4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3:72" ht="24.9" customHeight="1" x14ac:dyDescent="0.4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3:72" ht="24.9" customHeight="1" x14ac:dyDescent="0.4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3:72" ht="24.9" customHeight="1" x14ac:dyDescent="0.4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3:72" ht="24.9" customHeight="1" x14ac:dyDescent="0.4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3:72" ht="24.9" customHeight="1" x14ac:dyDescent="0.4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3:72" ht="24.9" customHeight="1" x14ac:dyDescent="0.4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3:72" ht="24.9" customHeight="1" x14ac:dyDescent="0.4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3:72" ht="24.9" customHeight="1" x14ac:dyDescent="0.4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3:72" ht="24.9" customHeight="1" x14ac:dyDescent="0.4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3:72" ht="24.9" customHeight="1" x14ac:dyDescent="0.4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3:72" ht="24.9" customHeight="1" x14ac:dyDescent="0.4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3:72" ht="24.9" customHeight="1" x14ac:dyDescent="0.4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3:72" ht="24.9" customHeight="1" x14ac:dyDescent="0.4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3:72" ht="24.9" customHeight="1" x14ac:dyDescent="0.4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3:72" ht="24.9" customHeight="1" x14ac:dyDescent="0.4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3:72" ht="24.9" customHeight="1" x14ac:dyDescent="0.4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3:72" ht="24.9" customHeight="1" x14ac:dyDescent="0.4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3:72" ht="24.9" customHeight="1" x14ac:dyDescent="0.4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3:72" ht="24.9" customHeight="1" x14ac:dyDescent="0.4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3:72" ht="24.9" customHeight="1" x14ac:dyDescent="0.4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3:72" ht="24.9" customHeight="1" x14ac:dyDescent="0.4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3:72" ht="24.9" customHeight="1" x14ac:dyDescent="0.4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3:72" ht="24.9" customHeight="1" x14ac:dyDescent="0.4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3:72" ht="24.9" customHeight="1" x14ac:dyDescent="0.4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3:72" ht="24.9" customHeight="1" x14ac:dyDescent="0.4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3:72" ht="24.9" customHeight="1" x14ac:dyDescent="0.4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3:72" ht="24.9" customHeight="1" x14ac:dyDescent="0.4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3:72" ht="24.9" customHeight="1" x14ac:dyDescent="0.4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3:72" ht="24.9" customHeight="1" x14ac:dyDescent="0.4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3:72" ht="24.9" customHeight="1" x14ac:dyDescent="0.4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3:72" ht="24.9" customHeight="1" x14ac:dyDescent="0.4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3:72" ht="24.9" customHeight="1" x14ac:dyDescent="0.4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3:72" ht="24.9" customHeight="1" x14ac:dyDescent="0.4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3:72" ht="24.9" customHeight="1" x14ac:dyDescent="0.4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3:72" ht="24.9" customHeight="1" x14ac:dyDescent="0.4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3:72" ht="24.9" customHeight="1" x14ac:dyDescent="0.4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3:72" ht="24.9" customHeight="1" x14ac:dyDescent="0.4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3:72" ht="24.9" customHeight="1" x14ac:dyDescent="0.4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3:72" ht="24.9" customHeight="1" x14ac:dyDescent="0.4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3:72" ht="24.9" customHeight="1" x14ac:dyDescent="0.4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3:72" ht="24.9" customHeight="1" x14ac:dyDescent="0.4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3:72" ht="24.9" customHeight="1" x14ac:dyDescent="0.4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3:72" ht="24.9" customHeight="1" x14ac:dyDescent="0.4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3:72" ht="24.9" customHeight="1" x14ac:dyDescent="0.4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3:72" ht="24.9" customHeight="1" x14ac:dyDescent="0.4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3:72" ht="24.9" customHeight="1" x14ac:dyDescent="0.4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3:72" ht="24.9" customHeight="1" x14ac:dyDescent="0.4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3:72" ht="24.9" customHeight="1" x14ac:dyDescent="0.4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3:72" ht="24.9" customHeight="1" x14ac:dyDescent="0.4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3:72" ht="24.9" customHeight="1" x14ac:dyDescent="0.4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3:72" ht="24.9" customHeight="1" x14ac:dyDescent="0.4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3:72" ht="24.9" customHeight="1" x14ac:dyDescent="0.4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3:72" ht="24.9" customHeight="1" x14ac:dyDescent="0.4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3:72" ht="24.9" customHeight="1" x14ac:dyDescent="0.4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3:72" ht="24.9" customHeight="1" x14ac:dyDescent="0.4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3:72" ht="24.9" customHeight="1" x14ac:dyDescent="0.4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3:72" ht="24.9" customHeight="1" x14ac:dyDescent="0.4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3:72" ht="24.9" customHeight="1" x14ac:dyDescent="0.4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3:72" ht="24.9" customHeight="1" x14ac:dyDescent="0.4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3:72" ht="24.9" customHeight="1" x14ac:dyDescent="0.4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3:72" ht="24.9" customHeight="1" x14ac:dyDescent="0.4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3:72" ht="24.9" customHeight="1" x14ac:dyDescent="0.4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3:72" ht="24.9" customHeight="1" x14ac:dyDescent="0.4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3:72" ht="24.9" customHeight="1" x14ac:dyDescent="0.4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3:72" ht="24.9" customHeight="1" x14ac:dyDescent="0.4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3:72" ht="24.9" customHeight="1" x14ac:dyDescent="0.4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3:72" ht="24.9" customHeight="1" x14ac:dyDescent="0.4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3:72" ht="24.9" customHeight="1" x14ac:dyDescent="0.4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3:72" ht="24.9" customHeight="1" x14ac:dyDescent="0.4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3:72" ht="24.9" customHeight="1" x14ac:dyDescent="0.4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3:72" ht="24.9" customHeight="1" x14ac:dyDescent="0.4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3:72" ht="24.9" customHeight="1" x14ac:dyDescent="0.4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3:72" ht="24.9" customHeight="1" x14ac:dyDescent="0.4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3:72" ht="24.9" customHeight="1" x14ac:dyDescent="0.4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3:72" ht="24.9" customHeight="1" x14ac:dyDescent="0.4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3:72" ht="24.9" customHeight="1" x14ac:dyDescent="0.4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3:72" ht="24.9" customHeight="1" x14ac:dyDescent="0.4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3:72" ht="24.9" customHeight="1" x14ac:dyDescent="0.4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3:72" ht="24.9" customHeight="1" x14ac:dyDescent="0.4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3:72" ht="24.9" customHeight="1" x14ac:dyDescent="0.4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3:72" ht="24.9" customHeight="1" x14ac:dyDescent="0.4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3:72" ht="24.9" customHeight="1" x14ac:dyDescent="0.4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3:72" ht="24.9" customHeight="1" x14ac:dyDescent="0.4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3:72" ht="24.9" customHeight="1" x14ac:dyDescent="0.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3:72" ht="24.9" customHeight="1" x14ac:dyDescent="0.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3:72" ht="24.9" customHeight="1" x14ac:dyDescent="0.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3:72" ht="24.9" customHeight="1" x14ac:dyDescent="0.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3:72" ht="24.9" customHeight="1" x14ac:dyDescent="0.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3:72" ht="24.9" customHeight="1" x14ac:dyDescent="0.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3:72" ht="24.9" customHeight="1" x14ac:dyDescent="0.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3:72" ht="24.9" customHeight="1" x14ac:dyDescent="0.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3:72" ht="24.9" customHeight="1" x14ac:dyDescent="0.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3:72" ht="24.9" customHeight="1" x14ac:dyDescent="0.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3:72" ht="24.9" customHeight="1" x14ac:dyDescent="0.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3:72" ht="24.9" customHeight="1" x14ac:dyDescent="0.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3:72" ht="24.9" customHeight="1" x14ac:dyDescent="0.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3:72" ht="24.9" customHeight="1" x14ac:dyDescent="0.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3:72" ht="24.9" customHeight="1" x14ac:dyDescent="0.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3:72" ht="24.9" customHeight="1" x14ac:dyDescent="0.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3:72" ht="24.9" customHeight="1" x14ac:dyDescent="0.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3:72" ht="24.9" customHeight="1" x14ac:dyDescent="0.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3:72" ht="24.9" customHeight="1" x14ac:dyDescent="0.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3:72" ht="24.9" customHeight="1" x14ac:dyDescent="0.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3:72" ht="24.9" customHeight="1" x14ac:dyDescent="0.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3:72" ht="24.9" customHeight="1" x14ac:dyDescent="0.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3:72" ht="24.9" customHeight="1" x14ac:dyDescent="0.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3:72" ht="24.9" customHeight="1" x14ac:dyDescent="0.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3:72" ht="24.9" customHeight="1" x14ac:dyDescent="0.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3:72" x14ac:dyDescent="0.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3:72" x14ac:dyDescent="0.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3:72" x14ac:dyDescent="0.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3:72" x14ac:dyDescent="0.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3:72" x14ac:dyDescent="0.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3:72" x14ac:dyDescent="0.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3:72" x14ac:dyDescent="0.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3:72" x14ac:dyDescent="0.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3:72" x14ac:dyDescent="0.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3:72" x14ac:dyDescent="0.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3:72" x14ac:dyDescent="0.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3:72" x14ac:dyDescent="0.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3:72" x14ac:dyDescent="0.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3:72" x14ac:dyDescent="0.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3:72" x14ac:dyDescent="0.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3:72" x14ac:dyDescent="0.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3:72" x14ac:dyDescent="0.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3:72" x14ac:dyDescent="0.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3:72" x14ac:dyDescent="0.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3:72" x14ac:dyDescent="0.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3:72" x14ac:dyDescent="0.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3:72" x14ac:dyDescent="0.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3:72" x14ac:dyDescent="0.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3:72" x14ac:dyDescent="0.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3:72" x14ac:dyDescent="0.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3:72" x14ac:dyDescent="0.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3:72" x14ac:dyDescent="0.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3:72" x14ac:dyDescent="0.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3:72" x14ac:dyDescent="0.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3:72" x14ac:dyDescent="0.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3:72" x14ac:dyDescent="0.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3:72" x14ac:dyDescent="0.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3:72" x14ac:dyDescent="0.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3:72" x14ac:dyDescent="0.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3:72" x14ac:dyDescent="0.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3:72" x14ac:dyDescent="0.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3:72" x14ac:dyDescent="0.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3:72" x14ac:dyDescent="0.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3:72" x14ac:dyDescent="0.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3:72" x14ac:dyDescent="0.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3:72" x14ac:dyDescent="0.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3:72" x14ac:dyDescent="0.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3:72" x14ac:dyDescent="0.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3:72" x14ac:dyDescent="0.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3:72" x14ac:dyDescent="0.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3:72" x14ac:dyDescent="0.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3:72" x14ac:dyDescent="0.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3:72" x14ac:dyDescent="0.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3:72" x14ac:dyDescent="0.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3:72" x14ac:dyDescent="0.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3:72" x14ac:dyDescent="0.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3:72" x14ac:dyDescent="0.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3:72" x14ac:dyDescent="0.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3:72" x14ac:dyDescent="0.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3:72" x14ac:dyDescent="0.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3:72" x14ac:dyDescent="0.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3:72" x14ac:dyDescent="0.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3:72" x14ac:dyDescent="0.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3:72" x14ac:dyDescent="0.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3:72" x14ac:dyDescent="0.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3:72" x14ac:dyDescent="0.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3:72" x14ac:dyDescent="0.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3:72" x14ac:dyDescent="0.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3:72" x14ac:dyDescent="0.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3:72" x14ac:dyDescent="0.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3:72" x14ac:dyDescent="0.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3:72" x14ac:dyDescent="0.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3:72" x14ac:dyDescent="0.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3:72" x14ac:dyDescent="0.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3:72" x14ac:dyDescent="0.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3:72" x14ac:dyDescent="0.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3:72" x14ac:dyDescent="0.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3:72" x14ac:dyDescent="0.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3:72" x14ac:dyDescent="0.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3:72" x14ac:dyDescent="0.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3:72" x14ac:dyDescent="0.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3:72" x14ac:dyDescent="0.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3:72" x14ac:dyDescent="0.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3:72" x14ac:dyDescent="0.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3:72" x14ac:dyDescent="0.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3:72" x14ac:dyDescent="0.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3:72" x14ac:dyDescent="0.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3:72" x14ac:dyDescent="0.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3:72" x14ac:dyDescent="0.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3:72" x14ac:dyDescent="0.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3:72" x14ac:dyDescent="0.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3:72" x14ac:dyDescent="0.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3:72" x14ac:dyDescent="0.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3:72" x14ac:dyDescent="0.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3:72" x14ac:dyDescent="0.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3:72" x14ac:dyDescent="0.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3:72" x14ac:dyDescent="0.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3:72" x14ac:dyDescent="0.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3:72" x14ac:dyDescent="0.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3:72" x14ac:dyDescent="0.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3:72" x14ac:dyDescent="0.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3:72" x14ac:dyDescent="0.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3:72" x14ac:dyDescent="0.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3:72" x14ac:dyDescent="0.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3:72" x14ac:dyDescent="0.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3:72" x14ac:dyDescent="0.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3:72" x14ac:dyDescent="0.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3:72" x14ac:dyDescent="0.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3:72" x14ac:dyDescent="0.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3:72" x14ac:dyDescent="0.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3:72" x14ac:dyDescent="0.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3:72" x14ac:dyDescent="0.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3:72" x14ac:dyDescent="0.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3:72" x14ac:dyDescent="0.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3:72" x14ac:dyDescent="0.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3:72" x14ac:dyDescent="0.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3:72" x14ac:dyDescent="0.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3:72" x14ac:dyDescent="0.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3:72" x14ac:dyDescent="0.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3:72" x14ac:dyDescent="0.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3:72" x14ac:dyDescent="0.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3:72" x14ac:dyDescent="0.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3:72" x14ac:dyDescent="0.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3:72" x14ac:dyDescent="0.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3:72" x14ac:dyDescent="0.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3:72" x14ac:dyDescent="0.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3:72" x14ac:dyDescent="0.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3:72" x14ac:dyDescent="0.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3:72" x14ac:dyDescent="0.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3:72" x14ac:dyDescent="0.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3:72" x14ac:dyDescent="0.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3:72" x14ac:dyDescent="0.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3:72" x14ac:dyDescent="0.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3:72" x14ac:dyDescent="0.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3:72" x14ac:dyDescent="0.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3:72" x14ac:dyDescent="0.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3:72" x14ac:dyDescent="0.4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3:72" x14ac:dyDescent="0.4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3:72" x14ac:dyDescent="0.4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3:72" x14ac:dyDescent="0.4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3:72" x14ac:dyDescent="0.4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3:72" x14ac:dyDescent="0.4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3:72" x14ac:dyDescent="0.4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3:72" x14ac:dyDescent="0.4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3:72" x14ac:dyDescent="0.4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3:72" x14ac:dyDescent="0.4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3:72" x14ac:dyDescent="0.4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3:72" x14ac:dyDescent="0.4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3:72" x14ac:dyDescent="0.4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3:72" x14ac:dyDescent="0.4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3:72" x14ac:dyDescent="0.4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3:72" x14ac:dyDescent="0.4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3:72" x14ac:dyDescent="0.4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3:72" x14ac:dyDescent="0.4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3:72" x14ac:dyDescent="0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3:72" x14ac:dyDescent="0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3:72" x14ac:dyDescent="0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3:72" x14ac:dyDescent="0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3:72" x14ac:dyDescent="0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3:72" x14ac:dyDescent="0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3:72" x14ac:dyDescent="0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3:72" x14ac:dyDescent="0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3:72" x14ac:dyDescent="0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3:72" x14ac:dyDescent="0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3:72" x14ac:dyDescent="0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3:72" x14ac:dyDescent="0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3:72" x14ac:dyDescent="0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3:72" x14ac:dyDescent="0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3:72" x14ac:dyDescent="0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3:72" x14ac:dyDescent="0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3:72" x14ac:dyDescent="0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3:72" x14ac:dyDescent="0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3:72" x14ac:dyDescent="0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3:72" x14ac:dyDescent="0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3:72" x14ac:dyDescent="0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3:72" x14ac:dyDescent="0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3:72" x14ac:dyDescent="0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3:72" x14ac:dyDescent="0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3:72" x14ac:dyDescent="0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3:72" x14ac:dyDescent="0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3:72" x14ac:dyDescent="0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3:72" x14ac:dyDescent="0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3:72" x14ac:dyDescent="0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3:72" x14ac:dyDescent="0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3:72" x14ac:dyDescent="0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3:72" x14ac:dyDescent="0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3:72" x14ac:dyDescent="0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3:72" x14ac:dyDescent="0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3:72" x14ac:dyDescent="0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3:72" x14ac:dyDescent="0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3:72" x14ac:dyDescent="0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</sheetData>
  <mergeCells count="1">
    <mergeCell ref="B2:E2"/>
  </mergeCells>
  <conditionalFormatting sqref="C8:J8">
    <cfRule type="expression" dxfId="11" priority="4" stopIfTrue="1">
      <formula>AND(ABS((C8/#REF!-1)*100)&gt;10,C8&lt;&gt;"")</formula>
    </cfRule>
    <cfRule type="expression" dxfId="10" priority="5" stopIfTrue="1">
      <formula>AND(ABS((C8/#REF!-1)*100)&gt;5,C8&lt;&gt;"")</formula>
    </cfRule>
    <cfRule type="expression" dxfId="9" priority="6" stopIfTrue="1">
      <formula>AND(ABS((C8/#REF!-1)*100)&gt;3,C8&lt;&gt;"")</formula>
    </cfRule>
  </conditionalFormatting>
  <conditionalFormatting sqref="F8:J8">
    <cfRule type="expression" dxfId="8" priority="1" stopIfTrue="1">
      <formula>AND(ABS((F8/#REF!-1)*100)&gt;10,F8&lt;&gt;"")</formula>
    </cfRule>
    <cfRule type="expression" dxfId="7" priority="2" stopIfTrue="1">
      <formula>AND(ABS((F8/#REF!-1)*100)&gt;5,F8&lt;&gt;"")</formula>
    </cfRule>
    <cfRule type="expression" dxfId="6" priority="3" stopIfTrue="1">
      <formula>AND(ABS((F8/#REF!-1)*100)&gt;3,F8&lt;&gt;"")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0066-00D1-48D8-9761-16F400D88C43}">
  <sheetPr>
    <tabColor theme="5" tint="-0.499984740745262"/>
  </sheetPr>
  <dimension ref="A1:BT691"/>
  <sheetViews>
    <sheetView zoomScale="80" zoomScaleNormal="80" workbookViewId="0">
      <selection activeCell="B12" sqref="B12:B15"/>
    </sheetView>
  </sheetViews>
  <sheetFormatPr baseColWidth="10" defaultColWidth="11.44140625" defaultRowHeight="15" x14ac:dyDescent="0.4"/>
  <cols>
    <col min="1" max="1" width="11.44140625" style="1"/>
    <col min="2" max="2" width="87" style="2" customWidth="1"/>
    <col min="3" max="3" width="14.77734375" style="1" customWidth="1"/>
    <col min="4" max="4" width="12.77734375" style="1" customWidth="1"/>
    <col min="5" max="5" width="13.44140625" style="1" customWidth="1"/>
    <col min="6" max="6" width="13.6640625" style="1" customWidth="1"/>
    <col min="7" max="7" width="14.77734375" style="1" customWidth="1"/>
    <col min="8" max="8" width="13.88671875" style="1" customWidth="1"/>
    <col min="9" max="9" width="13.33203125" style="1" customWidth="1"/>
    <col min="10" max="10" width="14" style="1" customWidth="1"/>
    <col min="11" max="11" width="14.33203125" style="1" customWidth="1"/>
    <col min="12" max="32" width="17.6640625" style="1" customWidth="1"/>
    <col min="33" max="34" width="17.6640625" style="2" customWidth="1"/>
    <col min="35" max="64" width="17.6640625" style="1" customWidth="1"/>
    <col min="65" max="65" width="14.33203125" style="1" customWidth="1"/>
    <col min="66" max="66" width="17.5546875" style="1" customWidth="1"/>
    <col min="67" max="67" width="7" style="1" customWidth="1"/>
    <col min="68" max="68" width="19" style="1" customWidth="1"/>
    <col min="69" max="69" width="11" style="1" customWidth="1"/>
    <col min="70" max="70" width="9.109375" style="1" customWidth="1"/>
    <col min="71" max="71" width="18.33203125" style="1" customWidth="1"/>
    <col min="72" max="16384" width="11.44140625" style="1"/>
  </cols>
  <sheetData>
    <row r="1" spans="1:72" ht="15.6" thickBot="1" x14ac:dyDescent="0.45"/>
    <row r="2" spans="1:72" ht="23.25" customHeight="1" thickBot="1" x14ac:dyDescent="0.45">
      <c r="B2" s="44" t="s">
        <v>93</v>
      </c>
      <c r="C2" s="45"/>
      <c r="D2" s="45"/>
      <c r="E2" s="46"/>
    </row>
    <row r="3" spans="1:72" ht="23.25" customHeight="1" thickBot="1" x14ac:dyDescent="0.45">
      <c r="B3" s="3"/>
      <c r="C3" s="3"/>
      <c r="D3" s="3"/>
      <c r="E3" s="3"/>
    </row>
    <row r="4" spans="1:72" ht="18.75" customHeight="1" thickBot="1" x14ac:dyDescent="0.45">
      <c r="B4" s="4" t="s">
        <v>1</v>
      </c>
      <c r="F4" s="5"/>
      <c r="G4" s="5"/>
      <c r="H4" s="5"/>
      <c r="I4" s="5"/>
      <c r="J4" s="5"/>
    </row>
    <row r="5" spans="1:72" ht="15.6" thickBot="1" x14ac:dyDescent="0.45">
      <c r="C5" s="6"/>
      <c r="D5" s="6"/>
      <c r="E5" s="2"/>
      <c r="F5" s="6"/>
      <c r="G5" s="6"/>
      <c r="H5" s="2"/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s="9" customFormat="1" ht="43.5" customHeight="1" thickBot="1" x14ac:dyDescent="0.45">
      <c r="A6" s="7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8" t="s">
        <v>12</v>
      </c>
      <c r="L6" s="8" t="s">
        <v>13</v>
      </c>
      <c r="M6" s="8" t="s">
        <v>14</v>
      </c>
      <c r="N6" s="8" t="s">
        <v>15</v>
      </c>
      <c r="O6" s="8" t="s">
        <v>16</v>
      </c>
      <c r="P6" s="8" t="s">
        <v>17</v>
      </c>
      <c r="Q6" s="8" t="s">
        <v>18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8" t="s">
        <v>27</v>
      </c>
      <c r="AA6" s="8" t="s">
        <v>28</v>
      </c>
      <c r="AB6" s="8" t="s">
        <v>29</v>
      </c>
      <c r="AC6" s="8" t="s">
        <v>30</v>
      </c>
      <c r="AD6" s="8" t="s">
        <v>31</v>
      </c>
      <c r="AE6" s="8" t="s">
        <v>32</v>
      </c>
      <c r="AF6" s="8" t="s">
        <v>33</v>
      </c>
      <c r="AG6" s="8" t="s">
        <v>34</v>
      </c>
      <c r="AH6" s="8" t="s">
        <v>35</v>
      </c>
      <c r="AI6" s="8" t="s">
        <v>36</v>
      </c>
      <c r="AJ6" s="8" t="s">
        <v>37</v>
      </c>
      <c r="AK6" s="8" t="s">
        <v>38</v>
      </c>
    </row>
    <row r="7" spans="1:72" ht="34.5" customHeight="1" thickBot="1" x14ac:dyDescent="0.45">
      <c r="A7" s="10" t="s">
        <v>39</v>
      </c>
      <c r="B7" s="11" t="s">
        <v>40</v>
      </c>
      <c r="C7" s="12">
        <v>100.36952912177125</v>
      </c>
      <c r="D7" s="12">
        <v>98.858487447667088</v>
      </c>
      <c r="E7" s="12">
        <v>98.50404775632451</v>
      </c>
      <c r="F7" s="12">
        <v>102.26793567423725</v>
      </c>
      <c r="G7" s="12">
        <v>104.5447471024868</v>
      </c>
      <c r="H7" s="12">
        <v>105.43965973355002</v>
      </c>
      <c r="I7" s="12">
        <v>103.30322599790865</v>
      </c>
      <c r="J7" s="12">
        <v>104.88773023083908</v>
      </c>
      <c r="K7" s="12">
        <v>104.09278392476027</v>
      </c>
      <c r="L7" s="12">
        <v>103.50433464061715</v>
      </c>
      <c r="M7" s="12">
        <v>103.16538654530569</v>
      </c>
      <c r="N7" s="12">
        <v>102.99286798104329</v>
      </c>
      <c r="O7" s="12">
        <v>103.51453988779019</v>
      </c>
      <c r="P7" s="12">
        <v>101.56248223692144</v>
      </c>
      <c r="Q7" s="12">
        <v>104.24873485273743</v>
      </c>
      <c r="R7" s="12">
        <v>103.2987545425769</v>
      </c>
      <c r="S7" s="12">
        <v>105.42382200914311</v>
      </c>
      <c r="T7" s="12">
        <v>106.15442347934165</v>
      </c>
      <c r="U7" s="12">
        <v>113.42016020188099</v>
      </c>
      <c r="V7" s="12">
        <v>113.83994352352801</v>
      </c>
      <c r="W7" s="12">
        <v>114.44001048255852</v>
      </c>
      <c r="X7" s="12">
        <v>114.44139127642272</v>
      </c>
      <c r="Y7" s="12">
        <v>114.44334811205503</v>
      </c>
      <c r="Z7" s="12">
        <v>114.44524326076019</v>
      </c>
      <c r="AA7" s="12">
        <v>115.96144991186266</v>
      </c>
      <c r="AB7" s="12">
        <v>116.5462657488124</v>
      </c>
      <c r="AC7" s="12">
        <v>121.76332517178642</v>
      </c>
      <c r="AD7" s="12">
        <v>125.19138774583635</v>
      </c>
      <c r="AE7" s="12">
        <v>130.30599520079269</v>
      </c>
      <c r="AF7" s="12">
        <v>133.71976441007652</v>
      </c>
      <c r="AG7" s="12">
        <v>142.41359103794704</v>
      </c>
      <c r="AH7" s="12">
        <v>140.06324054375355</v>
      </c>
      <c r="AI7" s="12">
        <v>145.21060880695899</v>
      </c>
      <c r="AJ7" s="12">
        <v>149.83441534500247</v>
      </c>
      <c r="AK7" s="12">
        <v>160.21520815883616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ht="24.9" customHeight="1" thickBot="1" x14ac:dyDescent="0.45">
      <c r="B8" s="13"/>
      <c r="C8" s="14"/>
      <c r="D8" s="14"/>
      <c r="E8" s="14"/>
      <c r="F8" s="14"/>
      <c r="G8" s="14"/>
      <c r="H8" s="14"/>
      <c r="I8" s="14"/>
      <c r="J8" s="1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ht="18.75" customHeight="1" thickBot="1" x14ac:dyDescent="0.45">
      <c r="B9" s="4" t="s">
        <v>41</v>
      </c>
      <c r="F9" s="5"/>
      <c r="G9" s="5"/>
      <c r="H9" s="5"/>
      <c r="I9" s="5"/>
      <c r="J9" s="5"/>
      <c r="AI9" s="2"/>
      <c r="AJ9" s="2"/>
      <c r="AK9" s="2"/>
    </row>
    <row r="10" spans="1:72" ht="15.6" thickBot="1" x14ac:dyDescent="0.45">
      <c r="C10" s="6"/>
      <c r="D10" s="6"/>
      <c r="E10" s="2"/>
      <c r="F10" s="6"/>
      <c r="G10" s="6"/>
      <c r="H10" s="2"/>
      <c r="I10" s="6"/>
      <c r="J10" s="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s="9" customFormat="1" ht="43.5" customHeight="1" thickBot="1" x14ac:dyDescent="0.45">
      <c r="A11" s="7" t="s">
        <v>2</v>
      </c>
      <c r="B11" s="8" t="s">
        <v>42</v>
      </c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8" t="s">
        <v>9</v>
      </c>
      <c r="I11" s="8" t="s">
        <v>10</v>
      </c>
      <c r="J11" s="8" t="s">
        <v>11</v>
      </c>
      <c r="K11" s="8" t="s">
        <v>12</v>
      </c>
      <c r="L11" s="8" t="s">
        <v>13</v>
      </c>
      <c r="M11" s="8" t="s">
        <v>14</v>
      </c>
      <c r="N11" s="8" t="s">
        <v>15</v>
      </c>
      <c r="O11" s="8" t="s">
        <v>16</v>
      </c>
      <c r="P11" s="8" t="s">
        <v>17</v>
      </c>
      <c r="Q11" s="8" t="s">
        <v>18</v>
      </c>
      <c r="R11" s="8" t="s">
        <v>19</v>
      </c>
      <c r="S11" s="8" t="s">
        <v>20</v>
      </c>
      <c r="T11" s="8" t="s">
        <v>21</v>
      </c>
      <c r="U11" s="8" t="s">
        <v>22</v>
      </c>
      <c r="V11" s="8" t="s">
        <v>23</v>
      </c>
      <c r="W11" s="8" t="s">
        <v>24</v>
      </c>
      <c r="X11" s="8" t="s">
        <v>25</v>
      </c>
      <c r="Y11" s="8" t="s">
        <v>26</v>
      </c>
      <c r="Z11" s="8" t="s">
        <v>27</v>
      </c>
      <c r="AA11" s="8" t="s">
        <v>28</v>
      </c>
      <c r="AB11" s="8" t="s">
        <v>29</v>
      </c>
      <c r="AC11" s="8" t="s">
        <v>30</v>
      </c>
      <c r="AD11" s="8" t="s">
        <v>31</v>
      </c>
      <c r="AE11" s="8" t="s">
        <v>32</v>
      </c>
      <c r="AF11" s="8" t="s">
        <v>33</v>
      </c>
      <c r="AG11" s="8" t="s">
        <v>34</v>
      </c>
      <c r="AH11" s="8" t="s">
        <v>35</v>
      </c>
      <c r="AI11" s="8" t="s">
        <v>36</v>
      </c>
      <c r="AJ11" s="8" t="s">
        <v>37</v>
      </c>
      <c r="AK11" s="8" t="s">
        <v>38</v>
      </c>
    </row>
    <row r="12" spans="1:72" ht="27" customHeight="1" x14ac:dyDescent="0.4">
      <c r="A12" s="16" t="s">
        <v>43</v>
      </c>
      <c r="B12" s="17" t="s">
        <v>44</v>
      </c>
      <c r="C12" s="18">
        <v>99.513139711290023</v>
      </c>
      <c r="D12" s="18">
        <v>100.16228676290331</v>
      </c>
      <c r="E12" s="18">
        <v>100.16228676290331</v>
      </c>
      <c r="F12" s="18">
        <v>100.16228676290331</v>
      </c>
      <c r="G12" s="18">
        <v>104.61394395236577</v>
      </c>
      <c r="H12" s="18">
        <v>104.61394395236577</v>
      </c>
      <c r="I12" s="18">
        <v>104.61394395236577</v>
      </c>
      <c r="J12" s="18">
        <v>104.61394395236577</v>
      </c>
      <c r="K12" s="18">
        <v>158.17557118627346</v>
      </c>
      <c r="L12" s="18">
        <v>158.17557118627346</v>
      </c>
      <c r="M12" s="18">
        <v>158.17557118627346</v>
      </c>
      <c r="N12" s="18">
        <v>158.17557118627346</v>
      </c>
      <c r="O12" s="18">
        <v>161.55323241191454</v>
      </c>
      <c r="P12" s="18">
        <v>161.62802658405877</v>
      </c>
      <c r="Q12" s="18">
        <v>161.62802658405877</v>
      </c>
      <c r="R12" s="18">
        <v>161.62802658405877</v>
      </c>
      <c r="S12" s="18">
        <v>145.66300885197396</v>
      </c>
      <c r="T12" s="18">
        <v>145.66300885197396</v>
      </c>
      <c r="U12" s="18">
        <v>145.66300885197396</v>
      </c>
      <c r="V12" s="18">
        <v>145.66300885197396</v>
      </c>
      <c r="W12" s="18">
        <v>145.66300885197401</v>
      </c>
      <c r="X12" s="18">
        <v>145.66300885197401</v>
      </c>
      <c r="Y12" s="18">
        <v>145.66300885197401</v>
      </c>
      <c r="Z12" s="18">
        <v>145.66300885197401</v>
      </c>
      <c r="AA12" s="18">
        <v>145.6630088519741</v>
      </c>
      <c r="AB12" s="18">
        <v>145.6630088519741</v>
      </c>
      <c r="AC12" s="18">
        <v>151.92782641516931</v>
      </c>
      <c r="AD12" s="18">
        <v>148.99060539962747</v>
      </c>
      <c r="AE12" s="18">
        <v>163.08061693459916</v>
      </c>
      <c r="AF12" s="18">
        <v>184.91792373796059</v>
      </c>
      <c r="AG12" s="18">
        <v>191.20125615508783</v>
      </c>
      <c r="AH12" s="18">
        <v>184.83397273105629</v>
      </c>
      <c r="AI12" s="18">
        <v>185.44910196267048</v>
      </c>
      <c r="AJ12" s="18">
        <v>192.92951298081073</v>
      </c>
      <c r="AK12" s="18">
        <v>181.15952713730914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ht="22.5" customHeight="1" x14ac:dyDescent="0.4">
      <c r="A13" s="19" t="s">
        <v>45</v>
      </c>
      <c r="B13" s="20" t="s">
        <v>46</v>
      </c>
      <c r="C13" s="21">
        <v>100.91711477378692</v>
      </c>
      <c r="D13" s="21">
        <v>97.221640939843198</v>
      </c>
      <c r="E13" s="21">
        <v>96.396727028025282</v>
      </c>
      <c r="F13" s="21">
        <v>105.46451725834466</v>
      </c>
      <c r="G13" s="21">
        <v>110.65471952286067</v>
      </c>
      <c r="H13" s="21">
        <v>112.80958873396928</v>
      </c>
      <c r="I13" s="21">
        <v>107.76215948004311</v>
      </c>
      <c r="J13" s="21">
        <v>111.74596566564013</v>
      </c>
      <c r="K13" s="21">
        <v>106.29488783822366</v>
      </c>
      <c r="L13" s="21">
        <v>104.85086115826098</v>
      </c>
      <c r="M13" s="21">
        <v>104.01841324940588</v>
      </c>
      <c r="N13" s="21">
        <v>103.61327792786298</v>
      </c>
      <c r="O13" s="21">
        <v>104.4002698085975</v>
      </c>
      <c r="P13" s="21">
        <v>100.13730915103899</v>
      </c>
      <c r="Q13" s="21">
        <v>105.89018828088579</v>
      </c>
      <c r="R13" s="21">
        <v>103.88260937758294</v>
      </c>
      <c r="S13" s="21">
        <v>110.00994257172236</v>
      </c>
      <c r="T13" s="21">
        <v>111.55188134194881</v>
      </c>
      <c r="U13" s="21">
        <v>126.90065598638252</v>
      </c>
      <c r="V13" s="21">
        <v>127.7865049510963</v>
      </c>
      <c r="W13" s="21">
        <v>127.73924455010344</v>
      </c>
      <c r="X13" s="21">
        <v>127.73924455010344</v>
      </c>
      <c r="Y13" s="21">
        <v>127.73924455010344</v>
      </c>
      <c r="Z13" s="21">
        <v>127.73924455010344</v>
      </c>
      <c r="AA13" s="21">
        <v>127.73924455010351</v>
      </c>
      <c r="AB13" s="21">
        <v>127.73924455010351</v>
      </c>
      <c r="AC13" s="21">
        <v>134.33210988699639</v>
      </c>
      <c r="AD13" s="21">
        <v>139.50221981605392</v>
      </c>
      <c r="AE13" s="29">
        <v>144.37652254652119</v>
      </c>
      <c r="AF13" s="29">
        <v>148.6623776276362</v>
      </c>
      <c r="AG13" s="29">
        <v>164.82898807898135</v>
      </c>
      <c r="AH13" s="29">
        <v>163.57040026055947</v>
      </c>
      <c r="AI13" s="29">
        <v>171.83233759008618</v>
      </c>
      <c r="AJ13" s="29">
        <v>180.18896630628549</v>
      </c>
      <c r="AK13" s="29">
        <v>180.57516319194769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ht="24.9" customHeight="1" x14ac:dyDescent="0.4">
      <c r="A14" s="19" t="s">
        <v>47</v>
      </c>
      <c r="B14" s="20" t="s">
        <v>48</v>
      </c>
      <c r="C14" s="21">
        <v>99.997769548599095</v>
      </c>
      <c r="D14" s="21">
        <v>100.01883974242641</v>
      </c>
      <c r="E14" s="21">
        <v>99.996832842824531</v>
      </c>
      <c r="F14" s="21">
        <v>99.986557866150406</v>
      </c>
      <c r="G14" s="21">
        <v>100.03064874999934</v>
      </c>
      <c r="H14" s="21">
        <v>100.02908887556129</v>
      </c>
      <c r="I14" s="21">
        <v>99.956001203077463</v>
      </c>
      <c r="J14" s="21">
        <v>99.819716538040737</v>
      </c>
      <c r="K14" s="21">
        <v>99.856125404958718</v>
      </c>
      <c r="L14" s="21">
        <v>99.863113221765431</v>
      </c>
      <c r="M14" s="21">
        <v>99.867681874028889</v>
      </c>
      <c r="N14" s="21">
        <v>99.855279455685391</v>
      </c>
      <c r="O14" s="21">
        <v>100.0975280690795</v>
      </c>
      <c r="P14" s="21">
        <v>100.14824470702193</v>
      </c>
      <c r="Q14" s="21">
        <v>100.18556733680083</v>
      </c>
      <c r="R14" s="21">
        <v>100.14536418158281</v>
      </c>
      <c r="S14" s="21">
        <v>99.321201851304991</v>
      </c>
      <c r="T14" s="21">
        <v>99.31642080404103</v>
      </c>
      <c r="U14" s="21">
        <v>99.253904857525015</v>
      </c>
      <c r="V14" s="21">
        <v>99.251268291156038</v>
      </c>
      <c r="W14" s="21">
        <v>100.38072378173332</v>
      </c>
      <c r="X14" s="21">
        <v>100.38388931388663</v>
      </c>
      <c r="Y14" s="21">
        <v>100.38837544775018</v>
      </c>
      <c r="Z14" s="21">
        <v>100.3927201615536</v>
      </c>
      <c r="AA14" s="21">
        <v>103.76106680424434</v>
      </c>
      <c r="AB14" s="21">
        <v>105.0603462947124</v>
      </c>
      <c r="AC14" s="21">
        <v>109.32823283616797</v>
      </c>
      <c r="AD14" s="21">
        <v>111.63243983894775</v>
      </c>
      <c r="AE14" s="29">
        <v>117.10341401177817</v>
      </c>
      <c r="AF14" s="29">
        <v>118.90479379415491</v>
      </c>
      <c r="AG14" s="29">
        <v>120.59773086214763</v>
      </c>
      <c r="AH14" s="29">
        <v>117.00601803831762</v>
      </c>
      <c r="AI14" s="29">
        <v>118.58925328952803</v>
      </c>
      <c r="AJ14" s="29">
        <v>118.93824073436346</v>
      </c>
      <c r="AK14" s="29">
        <v>145.32361035541837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ht="24.9" customHeight="1" thickBot="1" x14ac:dyDescent="0.45">
      <c r="A15" s="22" t="s">
        <v>49</v>
      </c>
      <c r="B15" s="23" t="s">
        <v>50</v>
      </c>
      <c r="C15" s="24">
        <v>100</v>
      </c>
      <c r="D15" s="24">
        <v>100</v>
      </c>
      <c r="E15" s="24">
        <v>100</v>
      </c>
      <c r="F15" s="24">
        <v>100</v>
      </c>
      <c r="G15" s="24">
        <v>100</v>
      </c>
      <c r="H15" s="24">
        <v>100</v>
      </c>
      <c r="I15" s="24">
        <v>100</v>
      </c>
      <c r="J15" s="24">
        <v>100</v>
      </c>
      <c r="K15" s="24">
        <v>100.00000000000001</v>
      </c>
      <c r="L15" s="24">
        <v>100.00000000000001</v>
      </c>
      <c r="M15" s="24">
        <v>100.00000000000001</v>
      </c>
      <c r="N15" s="24">
        <v>100.00000000000001</v>
      </c>
      <c r="O15" s="24">
        <v>100.00000000000003</v>
      </c>
      <c r="P15" s="24">
        <v>100.00000000000003</v>
      </c>
      <c r="Q15" s="24">
        <v>100.00000000000003</v>
      </c>
      <c r="R15" s="24">
        <v>100.00000000000003</v>
      </c>
      <c r="S15" s="24">
        <v>100.00000000000001</v>
      </c>
      <c r="T15" s="24">
        <v>100.00000000000001</v>
      </c>
      <c r="U15" s="24">
        <v>100.00000000000001</v>
      </c>
      <c r="V15" s="24">
        <v>100.00000000000001</v>
      </c>
      <c r="W15" s="24">
        <v>100.00000000000004</v>
      </c>
      <c r="X15" s="24">
        <v>100.00000000000004</v>
      </c>
      <c r="Y15" s="24">
        <v>100.00000000000004</v>
      </c>
      <c r="Z15" s="24">
        <v>100.00000000000004</v>
      </c>
      <c r="AA15" s="24">
        <v>100.00000000000007</v>
      </c>
      <c r="AB15" s="24">
        <v>100.00000000000007</v>
      </c>
      <c r="AC15" s="24">
        <v>100.00000000000007</v>
      </c>
      <c r="AD15" s="24">
        <v>100.00000000000007</v>
      </c>
      <c r="AE15" s="33">
        <v>100.0000000000001</v>
      </c>
      <c r="AF15" s="33">
        <v>100.0000000000001</v>
      </c>
      <c r="AG15" s="33">
        <v>100.0000000000001</v>
      </c>
      <c r="AH15" s="33">
        <v>100.0000000000001</v>
      </c>
      <c r="AI15" s="33">
        <v>100.00000000000013</v>
      </c>
      <c r="AJ15" s="33">
        <v>100.00000000000013</v>
      </c>
      <c r="AK15" s="33">
        <v>100.00000000000013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ht="24.9" customHeight="1" thickBot="1" x14ac:dyDescent="0.45">
      <c r="B16" s="2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ht="18.75" customHeight="1" thickBot="1" x14ac:dyDescent="0.45">
      <c r="B17" s="4" t="s">
        <v>51</v>
      </c>
      <c r="F17" s="5"/>
      <c r="G17" s="5"/>
      <c r="H17" s="5"/>
      <c r="I17" s="5"/>
      <c r="J17" s="5"/>
      <c r="AI17" s="2"/>
      <c r="AJ17" s="2"/>
      <c r="AK17" s="2"/>
    </row>
    <row r="18" spans="1:72" ht="15.6" thickBot="1" x14ac:dyDescent="0.45">
      <c r="C18" s="6"/>
      <c r="D18" s="6"/>
      <c r="E18" s="2"/>
      <c r="F18" s="6"/>
      <c r="G18" s="6"/>
      <c r="H18" s="2"/>
      <c r="I18" s="6"/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s="9" customFormat="1" ht="43.5" customHeight="1" thickBot="1" x14ac:dyDescent="0.45">
      <c r="A19" s="7" t="s">
        <v>2</v>
      </c>
      <c r="B19" s="8" t="s">
        <v>52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8" t="s">
        <v>9</v>
      </c>
      <c r="I19" s="8" t="s">
        <v>10</v>
      </c>
      <c r="J19" s="8" t="s">
        <v>11</v>
      </c>
      <c r="K19" s="8" t="s">
        <v>12</v>
      </c>
      <c r="L19" s="8" t="s">
        <v>13</v>
      </c>
      <c r="M19" s="8" t="s">
        <v>14</v>
      </c>
      <c r="N19" s="8" t="s">
        <v>15</v>
      </c>
      <c r="O19" s="8" t="s">
        <v>16</v>
      </c>
      <c r="P19" s="8" t="s">
        <v>17</v>
      </c>
      <c r="Q19" s="8" t="s">
        <v>18</v>
      </c>
      <c r="R19" s="8" t="s">
        <v>19</v>
      </c>
      <c r="S19" s="8" t="s">
        <v>20</v>
      </c>
      <c r="T19" s="8" t="s">
        <v>21</v>
      </c>
      <c r="U19" s="8" t="s">
        <v>22</v>
      </c>
      <c r="V19" s="8" t="s">
        <v>23</v>
      </c>
      <c r="W19" s="8" t="s">
        <v>24</v>
      </c>
      <c r="X19" s="8" t="s">
        <v>25</v>
      </c>
      <c r="Y19" s="8" t="s">
        <v>26</v>
      </c>
      <c r="Z19" s="8" t="s">
        <v>27</v>
      </c>
      <c r="AA19" s="8" t="s">
        <v>28</v>
      </c>
      <c r="AB19" s="8" t="s">
        <v>29</v>
      </c>
      <c r="AC19" s="8" t="s">
        <v>30</v>
      </c>
      <c r="AD19" s="8" t="s">
        <v>31</v>
      </c>
      <c r="AE19" s="8" t="s">
        <v>32</v>
      </c>
      <c r="AF19" s="8" t="s">
        <v>33</v>
      </c>
      <c r="AG19" s="8" t="s">
        <v>34</v>
      </c>
      <c r="AH19" s="8" t="s">
        <v>35</v>
      </c>
      <c r="AI19" s="8" t="s">
        <v>36</v>
      </c>
      <c r="AJ19" s="8" t="s">
        <v>37</v>
      </c>
      <c r="AK19" s="8" t="s">
        <v>38</v>
      </c>
    </row>
    <row r="20" spans="1:72" ht="27" customHeight="1" x14ac:dyDescent="0.4">
      <c r="A20" s="26" t="s">
        <v>43</v>
      </c>
      <c r="B20" s="27" t="s">
        <v>44</v>
      </c>
      <c r="C20" s="18">
        <v>99.513139711290023</v>
      </c>
      <c r="D20" s="18">
        <v>100.16228676290331</v>
      </c>
      <c r="E20" s="18">
        <v>100.16228676290331</v>
      </c>
      <c r="F20" s="18">
        <v>100.16228676290331</v>
      </c>
      <c r="G20" s="18">
        <v>104.61394395236577</v>
      </c>
      <c r="H20" s="18">
        <v>104.61394395236577</v>
      </c>
      <c r="I20" s="18">
        <v>104.61394395236577</v>
      </c>
      <c r="J20" s="18">
        <v>104.61394395236577</v>
      </c>
      <c r="K20" s="18">
        <v>158.17557118627346</v>
      </c>
      <c r="L20" s="18">
        <v>158.17557118627346</v>
      </c>
      <c r="M20" s="18">
        <v>158.17557118627346</v>
      </c>
      <c r="N20" s="18">
        <v>158.17557118627346</v>
      </c>
      <c r="O20" s="18">
        <v>161.55323241191454</v>
      </c>
      <c r="P20" s="18">
        <v>161.62802658405877</v>
      </c>
      <c r="Q20" s="18">
        <v>161.62802658405877</v>
      </c>
      <c r="R20" s="18">
        <v>161.62802658405877</v>
      </c>
      <c r="S20" s="18">
        <v>145.66300885197396</v>
      </c>
      <c r="T20" s="18">
        <v>145.66300885197396</v>
      </c>
      <c r="U20" s="18">
        <v>145.66300885197396</v>
      </c>
      <c r="V20" s="18">
        <v>145.66300885197396</v>
      </c>
      <c r="W20" s="18">
        <v>145.66300885197401</v>
      </c>
      <c r="X20" s="18">
        <v>145.66300885197401</v>
      </c>
      <c r="Y20" s="18">
        <v>145.66300885197401</v>
      </c>
      <c r="Z20" s="18">
        <v>145.66300885197401</v>
      </c>
      <c r="AA20" s="18">
        <v>145.6630088519741</v>
      </c>
      <c r="AB20" s="18">
        <v>145.6630088519741</v>
      </c>
      <c r="AC20" s="18">
        <v>151.92782641516931</v>
      </c>
      <c r="AD20" s="18">
        <v>148.99060539962747</v>
      </c>
      <c r="AE20" s="18">
        <v>163.08061693459916</v>
      </c>
      <c r="AF20" s="18">
        <v>184.91792373796059</v>
      </c>
      <c r="AG20" s="18">
        <v>191.20125615508783</v>
      </c>
      <c r="AH20" s="18">
        <v>184.83397273105629</v>
      </c>
      <c r="AI20" s="18">
        <v>185.44910196267048</v>
      </c>
      <c r="AJ20" s="18">
        <v>192.92951298081073</v>
      </c>
      <c r="AK20" s="18">
        <v>181.15952713730914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ht="22.5" customHeight="1" x14ac:dyDescent="0.4">
      <c r="A21" s="19" t="s">
        <v>53</v>
      </c>
      <c r="B21" s="28" t="s">
        <v>54</v>
      </c>
      <c r="C21" s="29">
        <v>100.92761225536037</v>
      </c>
      <c r="D21" s="29">
        <v>97.18983927894746</v>
      </c>
      <c r="E21" s="29">
        <v>96.35548323530864</v>
      </c>
      <c r="F21" s="29">
        <v>105.52706523038357</v>
      </c>
      <c r="G21" s="29">
        <v>110.65992433467785</v>
      </c>
      <c r="H21" s="29">
        <v>112.8394586155066</v>
      </c>
      <c r="I21" s="29">
        <v>107.73425546337178</v>
      </c>
      <c r="J21" s="29">
        <v>111.76366110197166</v>
      </c>
      <c r="K21" s="29">
        <v>106.3271447541504</v>
      </c>
      <c r="L21" s="29">
        <v>104.86565686124619</v>
      </c>
      <c r="M21" s="29">
        <v>104.02314296787642</v>
      </c>
      <c r="N21" s="29">
        <v>103.61310873815006</v>
      </c>
      <c r="O21" s="29">
        <v>104.14890184217947</v>
      </c>
      <c r="P21" s="29">
        <v>99.736617676298508</v>
      </c>
      <c r="Q21" s="29">
        <v>105.6910093612989</v>
      </c>
      <c r="R21" s="29">
        <v>103.61310873815003</v>
      </c>
      <c r="S21" s="29">
        <v>110.22536602961291</v>
      </c>
      <c r="T21" s="29">
        <v>111.82316803619936</v>
      </c>
      <c r="U21" s="29">
        <v>127.35218908790165</v>
      </c>
      <c r="V21" s="29">
        <v>128.40149037072575</v>
      </c>
      <c r="W21" s="29">
        <v>127.80379972364152</v>
      </c>
      <c r="X21" s="29">
        <v>127.80379972364152</v>
      </c>
      <c r="Y21" s="29">
        <v>127.80379972364152</v>
      </c>
      <c r="Z21" s="29">
        <v>127.80379972364152</v>
      </c>
      <c r="AA21" s="29">
        <v>127.8037997236416</v>
      </c>
      <c r="AB21" s="29">
        <v>127.8037997236416</v>
      </c>
      <c r="AC21" s="29">
        <v>134.19428166157184</v>
      </c>
      <c r="AD21" s="29">
        <v>139.01732832451941</v>
      </c>
      <c r="AE21" s="29">
        <v>144.07301397063281</v>
      </c>
      <c r="AF21" s="29">
        <v>148.4409782102511</v>
      </c>
      <c r="AG21" s="29">
        <v>165.37471658011734</v>
      </c>
      <c r="AH21" s="29">
        <v>164.05640703732243</v>
      </c>
      <c r="AI21" s="29">
        <v>172.33449359840873</v>
      </c>
      <c r="AJ21" s="29">
        <v>180.88913239674687</v>
      </c>
      <c r="AK21" s="29">
        <v>181.28448020674099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ht="24.9" customHeight="1" x14ac:dyDescent="0.4">
      <c r="A22" s="30" t="s">
        <v>55</v>
      </c>
      <c r="B22" s="28" t="s">
        <v>56</v>
      </c>
      <c r="C22" s="29">
        <v>100.00000000000004</v>
      </c>
      <c r="D22" s="29">
        <v>100.00000000000004</v>
      </c>
      <c r="E22" s="29">
        <v>100.00000000000004</v>
      </c>
      <c r="F22" s="29">
        <v>100.00000000000004</v>
      </c>
      <c r="G22" s="29">
        <v>110.2</v>
      </c>
      <c r="H22" s="29">
        <v>110.2</v>
      </c>
      <c r="I22" s="29">
        <v>110.2</v>
      </c>
      <c r="J22" s="29">
        <v>110.2</v>
      </c>
      <c r="K22" s="29">
        <v>103.59999999999997</v>
      </c>
      <c r="L22" s="29">
        <v>103.59999999999997</v>
      </c>
      <c r="M22" s="29">
        <v>103.59999999999997</v>
      </c>
      <c r="N22" s="29">
        <v>103.59999999999997</v>
      </c>
      <c r="O22" s="29">
        <v>110.79999999999993</v>
      </c>
      <c r="P22" s="29">
        <v>110.79999999999993</v>
      </c>
      <c r="Q22" s="29">
        <v>110.79999999999993</v>
      </c>
      <c r="R22" s="29">
        <v>110.79999999999993</v>
      </c>
      <c r="S22" s="29">
        <v>109.78399999999992</v>
      </c>
      <c r="T22" s="29">
        <v>110.50933333333326</v>
      </c>
      <c r="U22" s="29">
        <v>123.51466666666651</v>
      </c>
      <c r="V22" s="29">
        <v>121.90933333333325</v>
      </c>
      <c r="W22" s="29">
        <v>131.99999999999991</v>
      </c>
      <c r="X22" s="29">
        <v>131.99999999999991</v>
      </c>
      <c r="Y22" s="29">
        <v>131.99999999999991</v>
      </c>
      <c r="Z22" s="29">
        <v>131.99999999999991</v>
      </c>
      <c r="AA22" s="29">
        <v>131.99999999999997</v>
      </c>
      <c r="AB22" s="29">
        <v>131.99999999999997</v>
      </c>
      <c r="AC22" s="29">
        <v>143.19999999999987</v>
      </c>
      <c r="AD22" s="29">
        <v>155.99999999999991</v>
      </c>
      <c r="AE22" s="29">
        <v>157.33333333333326</v>
      </c>
      <c r="AF22" s="29">
        <v>159.99999999999986</v>
      </c>
      <c r="AG22" s="29">
        <v>159.99999999999986</v>
      </c>
      <c r="AH22" s="29">
        <v>159.99999999999986</v>
      </c>
      <c r="AI22" s="29">
        <v>159.99999999999986</v>
      </c>
      <c r="AJ22" s="29">
        <v>159.99999999999986</v>
      </c>
      <c r="AK22" s="29">
        <v>159.99999999999986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ht="24.9" customHeight="1" x14ac:dyDescent="0.4">
      <c r="A23" s="19" t="s">
        <v>57</v>
      </c>
      <c r="B23" s="31" t="s">
        <v>58</v>
      </c>
      <c r="C23" s="29">
        <v>100.04650525480263</v>
      </c>
      <c r="D23" s="29">
        <v>100.03986455535876</v>
      </c>
      <c r="E23" s="29">
        <v>99.978864376818635</v>
      </c>
      <c r="F23" s="29">
        <v>99.934765813020206</v>
      </c>
      <c r="G23" s="29">
        <v>100.02883027292383</v>
      </c>
      <c r="H23" s="29">
        <v>100.0410751609195</v>
      </c>
      <c r="I23" s="29">
        <v>100.04480681332333</v>
      </c>
      <c r="J23" s="29">
        <v>100.04480681332333</v>
      </c>
      <c r="K23" s="29">
        <v>100.18271964304505</v>
      </c>
      <c r="L23" s="29">
        <v>100.19655535284802</v>
      </c>
      <c r="M23" s="29">
        <v>100.20560117483457</v>
      </c>
      <c r="N23" s="29">
        <v>100.18104468375837</v>
      </c>
      <c r="O23" s="29">
        <v>100.62708970389504</v>
      </c>
      <c r="P23" s="29">
        <v>100.65010452930203</v>
      </c>
      <c r="Q23" s="29">
        <v>100.66617710126165</v>
      </c>
      <c r="R23" s="29">
        <v>100.62440504928502</v>
      </c>
      <c r="S23" s="29">
        <v>99.279006610455752</v>
      </c>
      <c r="T23" s="29">
        <v>99.270832849849484</v>
      </c>
      <c r="U23" s="29">
        <v>99.155061197637153</v>
      </c>
      <c r="V23" s="29">
        <v>99.152772817773922</v>
      </c>
      <c r="W23" s="29">
        <v>101.34134590821901</v>
      </c>
      <c r="X23" s="29">
        <v>101.35519711262042</v>
      </c>
      <c r="Y23" s="29">
        <v>101.35519711262042</v>
      </c>
      <c r="Z23" s="29">
        <v>101.3688401586146</v>
      </c>
      <c r="AA23" s="29">
        <v>107.36925149114543</v>
      </c>
      <c r="AB23" s="29">
        <v>110.03665035532106</v>
      </c>
      <c r="AC23" s="29">
        <v>118.37893665677572</v>
      </c>
      <c r="AD23" s="29">
        <v>122.19817479588319</v>
      </c>
      <c r="AE23" s="29">
        <v>132.05907206539132</v>
      </c>
      <c r="AF23" s="29">
        <v>134.94224473003592</v>
      </c>
      <c r="AG23" s="29">
        <v>138.62806110200322</v>
      </c>
      <c r="AH23" s="29">
        <v>132.65018373644946</v>
      </c>
      <c r="AI23" s="29">
        <v>136.47146675096886</v>
      </c>
      <c r="AJ23" s="29">
        <v>135.17309667885354</v>
      </c>
      <c r="AK23" s="29">
        <v>239.55148475970464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ht="24.9" customHeight="1" x14ac:dyDescent="0.4">
      <c r="A24" s="19" t="s">
        <v>59</v>
      </c>
      <c r="B24" s="28" t="s">
        <v>60</v>
      </c>
      <c r="C24" s="29">
        <v>100.00000000000004</v>
      </c>
      <c r="D24" s="29">
        <v>100.00000000000004</v>
      </c>
      <c r="E24" s="29">
        <v>100.00000000000004</v>
      </c>
      <c r="F24" s="29">
        <v>100.00000000000004</v>
      </c>
      <c r="G24" s="29">
        <v>100.00000000000004</v>
      </c>
      <c r="H24" s="29">
        <v>100.00000000000004</v>
      </c>
      <c r="I24" s="29">
        <v>100.00000000000004</v>
      </c>
      <c r="J24" s="29">
        <v>100.00000000000004</v>
      </c>
      <c r="K24" s="29">
        <v>100.00000000000004</v>
      </c>
      <c r="L24" s="29">
        <v>100.00000000000004</v>
      </c>
      <c r="M24" s="29">
        <v>100.00000000000004</v>
      </c>
      <c r="N24" s="29">
        <v>100.00000000000004</v>
      </c>
      <c r="O24" s="29">
        <v>100.00000000000006</v>
      </c>
      <c r="P24" s="29">
        <v>100.00000000000006</v>
      </c>
      <c r="Q24" s="29">
        <v>100.00000000000006</v>
      </c>
      <c r="R24" s="29">
        <v>100.00000000000006</v>
      </c>
      <c r="S24" s="29">
        <v>100.00000000000006</v>
      </c>
      <c r="T24" s="29">
        <v>100.00000000000006</v>
      </c>
      <c r="U24" s="29">
        <v>100.00000000000006</v>
      </c>
      <c r="V24" s="29">
        <v>100.00000000000006</v>
      </c>
      <c r="W24" s="29">
        <v>100.00000000000009</v>
      </c>
      <c r="X24" s="29">
        <v>100.00000000000009</v>
      </c>
      <c r="Y24" s="29">
        <v>100.00000000000009</v>
      </c>
      <c r="Z24" s="29">
        <v>100.00000000000009</v>
      </c>
      <c r="AA24" s="29">
        <v>100.00000000000011</v>
      </c>
      <c r="AB24" s="29">
        <v>100.00000000000011</v>
      </c>
      <c r="AC24" s="29">
        <v>100.00000000000011</v>
      </c>
      <c r="AD24" s="29">
        <v>100.00000000000011</v>
      </c>
      <c r="AE24" s="29">
        <v>100.00065465091683</v>
      </c>
      <c r="AF24" s="29">
        <v>100.00065465091683</v>
      </c>
      <c r="AG24" s="29">
        <v>100.00065465091683</v>
      </c>
      <c r="AH24" s="29">
        <v>100.00065465091683</v>
      </c>
      <c r="AI24" s="29">
        <v>100.00065465091681</v>
      </c>
      <c r="AJ24" s="29">
        <v>100.00065465091681</v>
      </c>
      <c r="AK24" s="29">
        <v>99.989210142220131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ht="24.9" customHeight="1" x14ac:dyDescent="0.4">
      <c r="A25" s="19" t="s">
        <v>61</v>
      </c>
      <c r="B25" s="28" t="s">
        <v>62</v>
      </c>
      <c r="C25" s="29">
        <v>100</v>
      </c>
      <c r="D25" s="29">
        <v>100</v>
      </c>
      <c r="E25" s="29">
        <v>100</v>
      </c>
      <c r="F25" s="29">
        <v>100</v>
      </c>
      <c r="G25" s="29">
        <v>100</v>
      </c>
      <c r="H25" s="29">
        <v>100</v>
      </c>
      <c r="I25" s="29">
        <v>100</v>
      </c>
      <c r="J25" s="29">
        <v>100</v>
      </c>
      <c r="K25" s="29">
        <v>100</v>
      </c>
      <c r="L25" s="29">
        <v>100</v>
      </c>
      <c r="M25" s="29">
        <v>100</v>
      </c>
      <c r="N25" s="29">
        <v>100</v>
      </c>
      <c r="O25" s="29">
        <v>100</v>
      </c>
      <c r="P25" s="29">
        <v>100</v>
      </c>
      <c r="Q25" s="29">
        <v>100</v>
      </c>
      <c r="R25" s="29">
        <v>100</v>
      </c>
      <c r="S25" s="29">
        <v>100</v>
      </c>
      <c r="T25" s="29">
        <v>100</v>
      </c>
      <c r="U25" s="29">
        <v>100</v>
      </c>
      <c r="V25" s="29">
        <v>100</v>
      </c>
      <c r="W25" s="29">
        <v>100</v>
      </c>
      <c r="X25" s="29">
        <v>100</v>
      </c>
      <c r="Y25" s="29">
        <v>100</v>
      </c>
      <c r="Z25" s="29">
        <v>100</v>
      </c>
      <c r="AA25" s="29">
        <v>134.56975965235952</v>
      </c>
      <c r="AB25" s="29">
        <v>134.56975965235952</v>
      </c>
      <c r="AC25" s="29">
        <v>134.56975965235952</v>
      </c>
      <c r="AD25" s="29">
        <v>134.56975965235952</v>
      </c>
      <c r="AE25" s="29">
        <v>134.56975965235958</v>
      </c>
      <c r="AF25" s="29">
        <v>134.56975965235958</v>
      </c>
      <c r="AG25" s="29">
        <v>181.34312248667365</v>
      </c>
      <c r="AH25" s="29">
        <v>101.26140661236944</v>
      </c>
      <c r="AI25" s="29">
        <v>101.2614066124502</v>
      </c>
      <c r="AJ25" s="29">
        <v>101.2614066124502</v>
      </c>
      <c r="AK25" s="29">
        <v>101.2614066124502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ht="24.9" customHeight="1" x14ac:dyDescent="0.4">
      <c r="A26" s="19" t="s">
        <v>63</v>
      </c>
      <c r="B26" s="28" t="s">
        <v>64</v>
      </c>
      <c r="C26" s="29">
        <v>100.24701084341227</v>
      </c>
      <c r="D26" s="29">
        <v>99.869933375310282</v>
      </c>
      <c r="E26" s="29">
        <v>99.869933375310282</v>
      </c>
      <c r="F26" s="29">
        <v>100.01312240596739</v>
      </c>
      <c r="G26" s="29">
        <v>100.29950046728167</v>
      </c>
      <c r="H26" s="29">
        <v>100.29950046728167</v>
      </c>
      <c r="I26" s="29">
        <v>100.29950046728167</v>
      </c>
      <c r="J26" s="29">
        <v>100.29950046728167</v>
      </c>
      <c r="K26" s="29">
        <v>100.29950046728165</v>
      </c>
      <c r="L26" s="29">
        <v>100.29950046728165</v>
      </c>
      <c r="M26" s="29">
        <v>100.29950046728165</v>
      </c>
      <c r="N26" s="29">
        <v>100.29950046728165</v>
      </c>
      <c r="O26" s="29">
        <v>100.29950046728165</v>
      </c>
      <c r="P26" s="29">
        <v>100.29950046728165</v>
      </c>
      <c r="Q26" s="29">
        <v>100.29950046728165</v>
      </c>
      <c r="R26" s="29">
        <v>100.29950046728165</v>
      </c>
      <c r="S26" s="29">
        <v>100.29950046728163</v>
      </c>
      <c r="T26" s="29">
        <v>100.29950046728163</v>
      </c>
      <c r="U26" s="29">
        <v>100.29950046728163</v>
      </c>
      <c r="V26" s="29">
        <v>100.29950046728163</v>
      </c>
      <c r="W26" s="29">
        <v>100.29950046728163</v>
      </c>
      <c r="X26" s="29">
        <v>100.29950046728163</v>
      </c>
      <c r="Y26" s="29">
        <v>100.29950046728163</v>
      </c>
      <c r="Z26" s="29">
        <v>100.29950046728163</v>
      </c>
      <c r="AA26" s="29">
        <v>100.29950046728163</v>
      </c>
      <c r="AB26" s="29">
        <v>100.29950046728163</v>
      </c>
      <c r="AC26" s="29">
        <v>100.29950046728163</v>
      </c>
      <c r="AD26" s="29">
        <v>100.29950046728163</v>
      </c>
      <c r="AE26" s="29">
        <v>100.3627705304438</v>
      </c>
      <c r="AF26" s="29">
        <v>100.48931065676811</v>
      </c>
      <c r="AG26" s="29">
        <v>100.08999602021392</v>
      </c>
      <c r="AH26" s="29">
        <v>100.08999602021392</v>
      </c>
      <c r="AI26" s="29">
        <v>99.94720577109365</v>
      </c>
      <c r="AJ26" s="29">
        <v>99.94720577109365</v>
      </c>
      <c r="AK26" s="29">
        <v>99.94720577109365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24.9" customHeight="1" x14ac:dyDescent="0.4">
      <c r="A27" s="30" t="s">
        <v>65</v>
      </c>
      <c r="B27" s="28" t="s">
        <v>66</v>
      </c>
      <c r="C27" s="29">
        <v>100</v>
      </c>
      <c r="D27" s="29">
        <v>100</v>
      </c>
      <c r="E27" s="29">
        <v>100</v>
      </c>
      <c r="F27" s="29">
        <v>100</v>
      </c>
      <c r="G27" s="29">
        <v>100</v>
      </c>
      <c r="H27" s="29">
        <v>100</v>
      </c>
      <c r="I27" s="29">
        <v>100</v>
      </c>
      <c r="J27" s="29">
        <v>100</v>
      </c>
      <c r="K27" s="29">
        <v>100</v>
      </c>
      <c r="L27" s="29">
        <v>100</v>
      </c>
      <c r="M27" s="29">
        <v>100</v>
      </c>
      <c r="N27" s="29">
        <v>100</v>
      </c>
      <c r="O27" s="29">
        <v>100.00000000000003</v>
      </c>
      <c r="P27" s="29">
        <v>100.00000000000003</v>
      </c>
      <c r="Q27" s="29">
        <v>100.00000000000003</v>
      </c>
      <c r="R27" s="29">
        <v>100.00000000000003</v>
      </c>
      <c r="S27" s="29">
        <v>100.00000000000003</v>
      </c>
      <c r="T27" s="29">
        <v>100.00000000000003</v>
      </c>
      <c r="U27" s="29">
        <v>100.00000000000003</v>
      </c>
      <c r="V27" s="29">
        <v>100.00000000000003</v>
      </c>
      <c r="W27" s="29">
        <v>100.00000000000004</v>
      </c>
      <c r="X27" s="29">
        <v>100.00000000000004</v>
      </c>
      <c r="Y27" s="29">
        <v>100.00000000000004</v>
      </c>
      <c r="Z27" s="29">
        <v>100.00000000000004</v>
      </c>
      <c r="AA27" s="29">
        <v>100.0000000000001</v>
      </c>
      <c r="AB27" s="29">
        <v>100.0000000000001</v>
      </c>
      <c r="AC27" s="29">
        <v>101.66666666221394</v>
      </c>
      <c r="AD27" s="29">
        <v>104.37005097956207</v>
      </c>
      <c r="AE27" s="29">
        <v>104.35461790372415</v>
      </c>
      <c r="AF27" s="29">
        <v>104.35461790372415</v>
      </c>
      <c r="AG27" s="29">
        <v>104.35461790372415</v>
      </c>
      <c r="AH27" s="29">
        <v>100.01070944793751</v>
      </c>
      <c r="AI27" s="29">
        <v>99.624105419119161</v>
      </c>
      <c r="AJ27" s="29">
        <v>99.850548769862584</v>
      </c>
      <c r="AK27" s="29">
        <v>99.860768180618436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ht="24.9" customHeight="1" x14ac:dyDescent="0.4">
      <c r="A28" s="19" t="s">
        <v>67</v>
      </c>
      <c r="B28" s="28" t="s">
        <v>68</v>
      </c>
      <c r="C28" s="29">
        <v>101.58730158730161</v>
      </c>
      <c r="D28" s="29">
        <v>101.58730158730161</v>
      </c>
      <c r="E28" s="29">
        <v>98.41269841269839</v>
      </c>
      <c r="F28" s="29">
        <v>98.41269841269839</v>
      </c>
      <c r="G28" s="29">
        <v>98.41269841269839</v>
      </c>
      <c r="H28" s="29">
        <v>98.41269841269839</v>
      </c>
      <c r="I28" s="29">
        <v>98.41269841269839</v>
      </c>
      <c r="J28" s="29">
        <v>98.41269841269839</v>
      </c>
      <c r="K28" s="29">
        <v>98.412698412698433</v>
      </c>
      <c r="L28" s="29">
        <v>98.412698412698433</v>
      </c>
      <c r="M28" s="29">
        <v>98.412698412698433</v>
      </c>
      <c r="N28" s="29">
        <v>98.412698412698433</v>
      </c>
      <c r="O28" s="29">
        <v>98.412698412698447</v>
      </c>
      <c r="P28" s="29">
        <v>98.412698412698447</v>
      </c>
      <c r="Q28" s="29">
        <v>98.412698412698447</v>
      </c>
      <c r="R28" s="29">
        <v>98.412698412698447</v>
      </c>
      <c r="S28" s="29">
        <v>98.412698412698447</v>
      </c>
      <c r="T28" s="29">
        <v>98.412698412698447</v>
      </c>
      <c r="U28" s="29">
        <v>98.412698412698447</v>
      </c>
      <c r="V28" s="29">
        <v>98.412698412698447</v>
      </c>
      <c r="W28" s="29">
        <v>89.339144173347577</v>
      </c>
      <c r="X28" s="29">
        <v>89.339144173347577</v>
      </c>
      <c r="Y28" s="29">
        <v>89.339144173347577</v>
      </c>
      <c r="Z28" s="29">
        <v>89.999039027118542</v>
      </c>
      <c r="AA28" s="29">
        <v>91.318828734660471</v>
      </c>
      <c r="AB28" s="29">
        <v>91.318828734660471</v>
      </c>
      <c r="AC28" s="29">
        <v>105.17662066385091</v>
      </c>
      <c r="AD28" s="29">
        <v>105.17662066385091</v>
      </c>
      <c r="AE28" s="29">
        <v>115.09799658584342</v>
      </c>
      <c r="AF28" s="29">
        <v>115.09799658584342</v>
      </c>
      <c r="AG28" s="29">
        <v>115.09799658584342</v>
      </c>
      <c r="AH28" s="29">
        <v>115.09799658584342</v>
      </c>
      <c r="AI28" s="29">
        <v>115.09799658584345</v>
      </c>
      <c r="AJ28" s="29">
        <v>115.09799658584345</v>
      </c>
      <c r="AK28" s="29">
        <v>115.09799658584345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ht="24.9" customHeight="1" x14ac:dyDescent="0.4">
      <c r="A29" s="19" t="s">
        <v>69</v>
      </c>
      <c r="B29" s="28" t="s">
        <v>70</v>
      </c>
      <c r="C29" s="29">
        <v>100.00000000000009</v>
      </c>
      <c r="D29" s="29">
        <v>100.00000000000009</v>
      </c>
      <c r="E29" s="29">
        <v>100.00000000000009</v>
      </c>
      <c r="F29" s="29">
        <v>100.00000000000009</v>
      </c>
      <c r="G29" s="29">
        <v>100.00000000000009</v>
      </c>
      <c r="H29" s="29">
        <v>100.00000000000009</v>
      </c>
      <c r="I29" s="29">
        <v>100.00000000000009</v>
      </c>
      <c r="J29" s="29">
        <v>100.00000000000009</v>
      </c>
      <c r="K29" s="29">
        <v>100.00000000000009</v>
      </c>
      <c r="L29" s="29">
        <v>100.00000000000009</v>
      </c>
      <c r="M29" s="29">
        <v>100.00000000000009</v>
      </c>
      <c r="N29" s="29">
        <v>100.00000000000009</v>
      </c>
      <c r="O29" s="29">
        <v>100.00000000000011</v>
      </c>
      <c r="P29" s="29">
        <v>100.00000000000011</v>
      </c>
      <c r="Q29" s="29">
        <v>100.00000000000011</v>
      </c>
      <c r="R29" s="29">
        <v>100.00000000000011</v>
      </c>
      <c r="S29" s="29">
        <v>100.00000000000013</v>
      </c>
      <c r="T29" s="29">
        <v>100.00000000000013</v>
      </c>
      <c r="U29" s="29">
        <v>100.00000000000013</v>
      </c>
      <c r="V29" s="29">
        <v>100.00000000000013</v>
      </c>
      <c r="W29" s="29">
        <v>100.00000000000016</v>
      </c>
      <c r="X29" s="29">
        <v>100.00000000000016</v>
      </c>
      <c r="Y29" s="29">
        <v>100.00000000000016</v>
      </c>
      <c r="Z29" s="29">
        <v>100.00000000000016</v>
      </c>
      <c r="AA29" s="29">
        <v>100.00000000000017</v>
      </c>
      <c r="AB29" s="29">
        <v>100.00000000000017</v>
      </c>
      <c r="AC29" s="29">
        <v>100.00000000000017</v>
      </c>
      <c r="AD29" s="29">
        <v>100.00000000000017</v>
      </c>
      <c r="AE29" s="29">
        <v>101.21804768649631</v>
      </c>
      <c r="AF29" s="29">
        <v>103.65414305948853</v>
      </c>
      <c r="AG29" s="29">
        <v>103.65414305948853</v>
      </c>
      <c r="AH29" s="29">
        <v>103.65414305948853</v>
      </c>
      <c r="AI29" s="29">
        <v>103.65414305957231</v>
      </c>
      <c r="AJ29" s="29">
        <v>103.65414305957231</v>
      </c>
      <c r="AK29" s="29">
        <v>103.65414305957231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ht="24.9" customHeight="1" x14ac:dyDescent="0.4">
      <c r="A30" s="19" t="s">
        <v>71</v>
      </c>
      <c r="B30" s="28" t="s">
        <v>72</v>
      </c>
      <c r="C30" s="29">
        <v>99.944524418701221</v>
      </c>
      <c r="D30" s="29">
        <v>99.944524418701221</v>
      </c>
      <c r="E30" s="29">
        <v>99.989016001380833</v>
      </c>
      <c r="F30" s="29">
        <v>100.12193516121695</v>
      </c>
      <c r="G30" s="29">
        <v>100.16605741605126</v>
      </c>
      <c r="H30" s="29">
        <v>100.16605741605126</v>
      </c>
      <c r="I30" s="29">
        <v>100.16605741605126</v>
      </c>
      <c r="J30" s="29">
        <v>100.16605741605126</v>
      </c>
      <c r="K30" s="29">
        <v>100.16605741605122</v>
      </c>
      <c r="L30" s="29">
        <v>100.16605741605122</v>
      </c>
      <c r="M30" s="29">
        <v>100.16605741605122</v>
      </c>
      <c r="N30" s="29">
        <v>100.16605741605122</v>
      </c>
      <c r="O30" s="29">
        <v>100.16605741605122</v>
      </c>
      <c r="P30" s="29">
        <v>100.16605741605122</v>
      </c>
      <c r="Q30" s="29">
        <v>100.16605741605122</v>
      </c>
      <c r="R30" s="29">
        <v>100.16605741605122</v>
      </c>
      <c r="S30" s="29">
        <v>92.058648168295008</v>
      </c>
      <c r="T30" s="29">
        <v>92.058648168295008</v>
      </c>
      <c r="U30" s="29">
        <v>92.058648168295008</v>
      </c>
      <c r="V30" s="29">
        <v>92.058648168295008</v>
      </c>
      <c r="W30" s="29">
        <v>99.527938786623963</v>
      </c>
      <c r="X30" s="29">
        <v>99.527938786623963</v>
      </c>
      <c r="Y30" s="29">
        <v>99.527938786623963</v>
      </c>
      <c r="Z30" s="29">
        <v>99.624644815162753</v>
      </c>
      <c r="AA30" s="29">
        <v>114.46209234184185</v>
      </c>
      <c r="AB30" s="29">
        <v>114.46209234184185</v>
      </c>
      <c r="AC30" s="29">
        <v>115.49877460662391</v>
      </c>
      <c r="AD30" s="29">
        <v>115.49877460662391</v>
      </c>
      <c r="AE30" s="29">
        <v>115.87724161659708</v>
      </c>
      <c r="AF30" s="29">
        <v>116.28619644734303</v>
      </c>
      <c r="AG30" s="29">
        <v>113.34630183820379</v>
      </c>
      <c r="AH30" s="29">
        <v>113.34630183820379</v>
      </c>
      <c r="AI30" s="29">
        <v>113.25646998473957</v>
      </c>
      <c r="AJ30" s="29">
        <v>175.5956960708983</v>
      </c>
      <c r="AK30" s="29">
        <v>200.13788742603765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ht="24.9" customHeight="1" x14ac:dyDescent="0.4">
      <c r="A31" s="19" t="s">
        <v>73</v>
      </c>
      <c r="B31" s="28" t="s">
        <v>74</v>
      </c>
      <c r="C31" s="29">
        <v>100.00000000000009</v>
      </c>
      <c r="D31" s="29">
        <v>100.00000000000009</v>
      </c>
      <c r="E31" s="29">
        <v>100.00000000000009</v>
      </c>
      <c r="F31" s="29">
        <v>100.00000000000009</v>
      </c>
      <c r="G31" s="29">
        <v>100.00000000000009</v>
      </c>
      <c r="H31" s="29">
        <v>100.00000000000009</v>
      </c>
      <c r="I31" s="29">
        <v>100.00000000000009</v>
      </c>
      <c r="J31" s="29">
        <v>100.00000000000009</v>
      </c>
      <c r="K31" s="29">
        <v>100.00000000000007</v>
      </c>
      <c r="L31" s="29">
        <v>100.00000000000007</v>
      </c>
      <c r="M31" s="29">
        <v>100.00000000000007</v>
      </c>
      <c r="N31" s="29">
        <v>100.00000000000007</v>
      </c>
      <c r="O31" s="29">
        <v>100.00000000000009</v>
      </c>
      <c r="P31" s="29">
        <v>100.00000000000009</v>
      </c>
      <c r="Q31" s="29">
        <v>100.00000000000009</v>
      </c>
      <c r="R31" s="29">
        <v>100.00000000000009</v>
      </c>
      <c r="S31" s="29">
        <v>100.0000000000001</v>
      </c>
      <c r="T31" s="29">
        <v>100.0000000000001</v>
      </c>
      <c r="U31" s="29">
        <v>100.0000000000001</v>
      </c>
      <c r="V31" s="29">
        <v>100.0000000000001</v>
      </c>
      <c r="W31" s="29">
        <v>100.00000000000011</v>
      </c>
      <c r="X31" s="29">
        <v>100.00000000000011</v>
      </c>
      <c r="Y31" s="29">
        <v>100.00000000000011</v>
      </c>
      <c r="Z31" s="29">
        <v>100.00000000000011</v>
      </c>
      <c r="AA31" s="29">
        <v>101.37165638468015</v>
      </c>
      <c r="AB31" s="29">
        <v>101.37165638468015</v>
      </c>
      <c r="AC31" s="29">
        <v>108.8259123443099</v>
      </c>
      <c r="AD31" s="29">
        <v>109.07011196196162</v>
      </c>
      <c r="AE31" s="29">
        <v>108.82991243413933</v>
      </c>
      <c r="AF31" s="29">
        <v>111.72982942654124</v>
      </c>
      <c r="AG31" s="29">
        <v>111.72982942654124</v>
      </c>
      <c r="AH31" s="29">
        <v>91.344419906738977</v>
      </c>
      <c r="AI31" s="29">
        <v>109.42678018724067</v>
      </c>
      <c r="AJ31" s="29">
        <v>111.08781966653486</v>
      </c>
      <c r="AK31" s="29">
        <v>269.81702108253143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ht="24.9" customHeight="1" x14ac:dyDescent="0.4">
      <c r="A32" s="19" t="s">
        <v>75</v>
      </c>
      <c r="B32" s="28" t="s">
        <v>76</v>
      </c>
      <c r="C32" s="29">
        <v>100.25679493643226</v>
      </c>
      <c r="D32" s="29">
        <v>99.808846475484273</v>
      </c>
      <c r="E32" s="29">
        <v>99.96717929404187</v>
      </c>
      <c r="F32" s="29">
        <v>99.96717929404187</v>
      </c>
      <c r="G32" s="29">
        <v>98.82907354341387</v>
      </c>
      <c r="H32" s="29">
        <v>98.82907354341387</v>
      </c>
      <c r="I32" s="29">
        <v>98.82907354341387</v>
      </c>
      <c r="J32" s="29">
        <v>98.82907354341387</v>
      </c>
      <c r="K32" s="29">
        <v>98.829073543413912</v>
      </c>
      <c r="L32" s="29">
        <v>98.829073543413912</v>
      </c>
      <c r="M32" s="29">
        <v>98.829073543413912</v>
      </c>
      <c r="N32" s="29">
        <v>98.829073543413912</v>
      </c>
      <c r="O32" s="29">
        <v>98.829073543413912</v>
      </c>
      <c r="P32" s="29">
        <v>98.829073543413912</v>
      </c>
      <c r="Q32" s="29">
        <v>98.829073543413912</v>
      </c>
      <c r="R32" s="29">
        <v>98.829073543413912</v>
      </c>
      <c r="S32" s="29">
        <v>99.619875565070728</v>
      </c>
      <c r="T32" s="29">
        <v>99.595072909889183</v>
      </c>
      <c r="U32" s="29">
        <v>99.520059986082757</v>
      </c>
      <c r="V32" s="29">
        <v>99.444174386237023</v>
      </c>
      <c r="W32" s="29">
        <v>100.55207499114596</v>
      </c>
      <c r="X32" s="29">
        <v>100.55207499114596</v>
      </c>
      <c r="Y32" s="29">
        <v>100.55207499114596</v>
      </c>
      <c r="Z32" s="29">
        <v>100.55207499114596</v>
      </c>
      <c r="AA32" s="29">
        <v>108.56735196986415</v>
      </c>
      <c r="AB32" s="29">
        <v>108.56735196986415</v>
      </c>
      <c r="AC32" s="29">
        <v>108.57954443860937</v>
      </c>
      <c r="AD32" s="29">
        <v>108.57954443860937</v>
      </c>
      <c r="AE32" s="29">
        <v>130.17690541158541</v>
      </c>
      <c r="AF32" s="29">
        <v>140.74446660044615</v>
      </c>
      <c r="AG32" s="29">
        <v>135.92143888739156</v>
      </c>
      <c r="AH32" s="29">
        <v>135.71122341959449</v>
      </c>
      <c r="AI32" s="29">
        <v>126.56908947932352</v>
      </c>
      <c r="AJ32" s="29">
        <v>129.17693302246218</v>
      </c>
      <c r="AK32" s="29">
        <v>129.2720630717989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ht="24.9" customHeight="1" x14ac:dyDescent="0.4">
      <c r="A33" s="19" t="s">
        <v>77</v>
      </c>
      <c r="B33" s="28" t="s">
        <v>78</v>
      </c>
      <c r="C33" s="29">
        <v>97.710602422521646</v>
      </c>
      <c r="D33" s="29">
        <v>99.239047586159629</v>
      </c>
      <c r="E33" s="29">
        <v>100.76421923805826</v>
      </c>
      <c r="F33" s="29">
        <v>102.28613075326044</v>
      </c>
      <c r="G33" s="29">
        <v>127.11178056107441</v>
      </c>
      <c r="H33" s="29">
        <v>127.11178056107441</v>
      </c>
      <c r="I33" s="29">
        <v>127.11178056107441</v>
      </c>
      <c r="J33" s="29">
        <v>127.11178056107441</v>
      </c>
      <c r="K33" s="29">
        <v>127.11178056107441</v>
      </c>
      <c r="L33" s="29">
        <v>127.11178056107441</v>
      </c>
      <c r="M33" s="29">
        <v>127.11178056107441</v>
      </c>
      <c r="N33" s="29">
        <v>127.11178056107441</v>
      </c>
      <c r="O33" s="29">
        <v>126.70878635248677</v>
      </c>
      <c r="P33" s="29">
        <v>126.70878635248677</v>
      </c>
      <c r="Q33" s="29">
        <v>126.70878635248677</v>
      </c>
      <c r="R33" s="29">
        <v>126.70878635248677</v>
      </c>
      <c r="S33" s="29">
        <v>126.70878635248681</v>
      </c>
      <c r="T33" s="29">
        <v>126.70878635248681</v>
      </c>
      <c r="U33" s="29">
        <v>126.70878635248681</v>
      </c>
      <c r="V33" s="29">
        <v>126.70878635248681</v>
      </c>
      <c r="W33" s="29">
        <v>124.23048429877998</v>
      </c>
      <c r="X33" s="29">
        <v>124.19163735970476</v>
      </c>
      <c r="Y33" s="29">
        <v>124.17221389016716</v>
      </c>
      <c r="Z33" s="29">
        <v>124.68958987290431</v>
      </c>
      <c r="AA33" s="29">
        <v>123.54718829486238</v>
      </c>
      <c r="AB33" s="29">
        <v>123.54718829486238</v>
      </c>
      <c r="AC33" s="29">
        <v>112.09228706408749</v>
      </c>
      <c r="AD33" s="29">
        <v>113.72389189396689</v>
      </c>
      <c r="AE33" s="29">
        <v>114.51417790939297</v>
      </c>
      <c r="AF33" s="29">
        <v>112.28991705295492</v>
      </c>
      <c r="AG33" s="29">
        <v>127.95425996125658</v>
      </c>
      <c r="AH33" s="29">
        <v>280.94503707816625</v>
      </c>
      <c r="AI33" s="29">
        <v>233.13534657913254</v>
      </c>
      <c r="AJ33" s="29">
        <v>249.92951759185877</v>
      </c>
      <c r="AK33" s="29">
        <v>274.3734727451041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ht="24.9" customHeight="1" x14ac:dyDescent="0.4">
      <c r="A34" s="19" t="s">
        <v>79</v>
      </c>
      <c r="B34" s="28" t="s">
        <v>80</v>
      </c>
      <c r="C34" s="29">
        <v>98.966471026795418</v>
      </c>
      <c r="D34" s="29">
        <v>100.34450965773489</v>
      </c>
      <c r="E34" s="29">
        <v>100.34450965773489</v>
      </c>
      <c r="F34" s="29">
        <v>100.34450965773489</v>
      </c>
      <c r="G34" s="29">
        <v>97.826203786503086</v>
      </c>
      <c r="H34" s="29">
        <v>97.595053313059807</v>
      </c>
      <c r="I34" s="29">
        <v>95.400386158682252</v>
      </c>
      <c r="J34" s="29">
        <v>91.413470543099976</v>
      </c>
      <c r="K34" s="29">
        <v>91.986369776390134</v>
      </c>
      <c r="L34" s="29">
        <v>91.986369776390134</v>
      </c>
      <c r="M34" s="29">
        <v>91.986369776390134</v>
      </c>
      <c r="N34" s="29">
        <v>91.986369776390134</v>
      </c>
      <c r="O34" s="29">
        <v>92.286353306538345</v>
      </c>
      <c r="P34" s="29">
        <v>92.882005152312672</v>
      </c>
      <c r="Q34" s="29">
        <v>93.326907796806125</v>
      </c>
      <c r="R34" s="29">
        <v>93.033326484061035</v>
      </c>
      <c r="S34" s="29">
        <v>90.553930235903337</v>
      </c>
      <c r="T34" s="29">
        <v>90.553930235903337</v>
      </c>
      <c r="U34" s="29">
        <v>90.553930235903337</v>
      </c>
      <c r="V34" s="29">
        <v>90.553930235903337</v>
      </c>
      <c r="W34" s="29">
        <v>90.265645975458199</v>
      </c>
      <c r="X34" s="29">
        <v>90.197003246239817</v>
      </c>
      <c r="Y34" s="29">
        <v>90.28109863779396</v>
      </c>
      <c r="Z34" s="29">
        <v>90.231467691055826</v>
      </c>
      <c r="AA34" s="29">
        <v>90.268429380786927</v>
      </c>
      <c r="AB34" s="29">
        <v>90.181736908989251</v>
      </c>
      <c r="AC34" s="29">
        <v>90.181736908989251</v>
      </c>
      <c r="AD34" s="29">
        <v>90.181736908989251</v>
      </c>
      <c r="AE34" s="29">
        <v>93.731961884589097</v>
      </c>
      <c r="AF34" s="29">
        <v>94.717997189985084</v>
      </c>
      <c r="AG34" s="29">
        <v>94.717997189985084</v>
      </c>
      <c r="AH34" s="29">
        <v>94.717997189985084</v>
      </c>
      <c r="AI34" s="29">
        <v>94.677754704105354</v>
      </c>
      <c r="AJ34" s="29">
        <v>96.545261157095354</v>
      </c>
      <c r="AK34" s="29">
        <v>96.569475537039551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ht="24.9" customHeight="1" x14ac:dyDescent="0.4">
      <c r="A35" s="19" t="s">
        <v>81</v>
      </c>
      <c r="B35" s="28" t="s">
        <v>82</v>
      </c>
      <c r="C35" s="29">
        <v>100.00000000000007</v>
      </c>
      <c r="D35" s="29">
        <v>100.00000000000007</v>
      </c>
      <c r="E35" s="29">
        <v>100.00000000000007</v>
      </c>
      <c r="F35" s="29">
        <v>100.00000000000007</v>
      </c>
      <c r="G35" s="29">
        <v>100.00000000000007</v>
      </c>
      <c r="H35" s="29">
        <v>100.00000000000007</v>
      </c>
      <c r="I35" s="29">
        <v>100.00000000000007</v>
      </c>
      <c r="J35" s="29">
        <v>100.00000000000007</v>
      </c>
      <c r="K35" s="29">
        <v>100.00000000000013</v>
      </c>
      <c r="L35" s="29">
        <v>100.00000000000013</v>
      </c>
      <c r="M35" s="29">
        <v>100.00000000000013</v>
      </c>
      <c r="N35" s="29">
        <v>100.00000000000013</v>
      </c>
      <c r="O35" s="29">
        <v>100.0000000000001</v>
      </c>
      <c r="P35" s="29">
        <v>100.0000000000001</v>
      </c>
      <c r="Q35" s="29">
        <v>100.0000000000001</v>
      </c>
      <c r="R35" s="29">
        <v>100.0000000000001</v>
      </c>
      <c r="S35" s="29">
        <v>100.11250961352654</v>
      </c>
      <c r="T35" s="29">
        <v>100.11250961352654</v>
      </c>
      <c r="U35" s="29">
        <v>100.11250961352654</v>
      </c>
      <c r="V35" s="29">
        <v>100.11250961352654</v>
      </c>
      <c r="W35" s="29">
        <v>101.30317898445293</v>
      </c>
      <c r="X35" s="29">
        <v>101.30317898445293</v>
      </c>
      <c r="Y35" s="29">
        <v>101.30317898445293</v>
      </c>
      <c r="Z35" s="29">
        <v>101.30317898445293</v>
      </c>
      <c r="AA35" s="29">
        <v>100.85903640531889</v>
      </c>
      <c r="AB35" s="29">
        <v>100.85903640531889</v>
      </c>
      <c r="AC35" s="29">
        <v>100.86877474400202</v>
      </c>
      <c r="AD35" s="29">
        <v>107.81453380146387</v>
      </c>
      <c r="AE35" s="29">
        <v>115.98754326110765</v>
      </c>
      <c r="AF35" s="29">
        <v>116.72472967568002</v>
      </c>
      <c r="AG35" s="29">
        <v>113.86646305321543</v>
      </c>
      <c r="AH35" s="29">
        <v>113.41871097281577</v>
      </c>
      <c r="AI35" s="29">
        <v>114.48096940358101</v>
      </c>
      <c r="AJ35" s="29">
        <v>114.459054908764</v>
      </c>
      <c r="AK35" s="29">
        <v>114.43568564900062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24.9" customHeight="1" x14ac:dyDescent="0.4">
      <c r="A36" s="19" t="s">
        <v>83</v>
      </c>
      <c r="B36" s="28" t="s">
        <v>84</v>
      </c>
      <c r="C36" s="29">
        <v>100.00000000000003</v>
      </c>
      <c r="D36" s="29">
        <v>100.00000000000003</v>
      </c>
      <c r="E36" s="29">
        <v>100.00000000000003</v>
      </c>
      <c r="F36" s="29">
        <v>100.00000000000003</v>
      </c>
      <c r="G36" s="29">
        <v>100.00000000000003</v>
      </c>
      <c r="H36" s="29">
        <v>100.00000000000003</v>
      </c>
      <c r="I36" s="29">
        <v>100.00000000000003</v>
      </c>
      <c r="J36" s="29">
        <v>100.00000000000003</v>
      </c>
      <c r="K36" s="29">
        <v>100.00000000000003</v>
      </c>
      <c r="L36" s="29">
        <v>100.00000000000003</v>
      </c>
      <c r="M36" s="29">
        <v>100.00000000000003</v>
      </c>
      <c r="N36" s="29">
        <v>100.00000000000003</v>
      </c>
      <c r="O36" s="29">
        <v>100.00000000000007</v>
      </c>
      <c r="P36" s="29">
        <v>100.00000000000007</v>
      </c>
      <c r="Q36" s="29">
        <v>100.00000000000007</v>
      </c>
      <c r="R36" s="29">
        <v>100.00000000000007</v>
      </c>
      <c r="S36" s="29">
        <v>100.132769453073</v>
      </c>
      <c r="T36" s="29">
        <v>100.132769453073</v>
      </c>
      <c r="U36" s="29">
        <v>100.132769453073</v>
      </c>
      <c r="V36" s="29">
        <v>100.132769453073</v>
      </c>
      <c r="W36" s="29">
        <v>100.13276945307304</v>
      </c>
      <c r="X36" s="29">
        <v>100.13276945307304</v>
      </c>
      <c r="Y36" s="29">
        <v>100.13276945307304</v>
      </c>
      <c r="Z36" s="29">
        <v>100.13276945307304</v>
      </c>
      <c r="AA36" s="29">
        <v>100.13276945307307</v>
      </c>
      <c r="AB36" s="29">
        <v>100.13276945307307</v>
      </c>
      <c r="AC36" s="29">
        <v>100.13276945307307</v>
      </c>
      <c r="AD36" s="29">
        <v>101.62750815011087</v>
      </c>
      <c r="AE36" s="29">
        <v>102.60092434024683</v>
      </c>
      <c r="AF36" s="29">
        <v>102.68790412504296</v>
      </c>
      <c r="AG36" s="29">
        <v>103.27612425977642</v>
      </c>
      <c r="AH36" s="29">
        <v>103.27612425977642</v>
      </c>
      <c r="AI36" s="29">
        <v>104.35960355406276</v>
      </c>
      <c r="AJ36" s="29">
        <v>104.35960355406276</v>
      </c>
      <c r="AK36" s="29">
        <v>104.35960355406276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ht="24.9" customHeight="1" x14ac:dyDescent="0.4">
      <c r="A37" s="19" t="s">
        <v>85</v>
      </c>
      <c r="B37" s="28" t="s">
        <v>86</v>
      </c>
      <c r="C37" s="29">
        <v>100.00000000000009</v>
      </c>
      <c r="D37" s="29">
        <v>100.00000000000009</v>
      </c>
      <c r="E37" s="29">
        <v>100.00000000000009</v>
      </c>
      <c r="F37" s="29">
        <v>100.00000000000009</v>
      </c>
      <c r="G37" s="29">
        <v>100.00000000000009</v>
      </c>
      <c r="H37" s="29">
        <v>100.00000000000009</v>
      </c>
      <c r="I37" s="29">
        <v>100.00000000000009</v>
      </c>
      <c r="J37" s="29">
        <v>100.00000000000009</v>
      </c>
      <c r="K37" s="29">
        <v>100.00000000000006</v>
      </c>
      <c r="L37" s="29">
        <v>100.00000000000006</v>
      </c>
      <c r="M37" s="29">
        <v>100.00000000000006</v>
      </c>
      <c r="N37" s="29">
        <v>100.00000000000006</v>
      </c>
      <c r="O37" s="29">
        <v>100.0000000000001</v>
      </c>
      <c r="P37" s="29">
        <v>100.0000000000001</v>
      </c>
      <c r="Q37" s="29">
        <v>100.0000000000001</v>
      </c>
      <c r="R37" s="29">
        <v>100.0000000000001</v>
      </c>
      <c r="S37" s="29">
        <v>100.00000000000016</v>
      </c>
      <c r="T37" s="29">
        <v>100.00000000000016</v>
      </c>
      <c r="U37" s="29">
        <v>100.00000000000016</v>
      </c>
      <c r="V37" s="29">
        <v>100.00000000000016</v>
      </c>
      <c r="W37" s="29">
        <v>100.00000000000014</v>
      </c>
      <c r="X37" s="29">
        <v>100.00000000000014</v>
      </c>
      <c r="Y37" s="29">
        <v>100.00000000000014</v>
      </c>
      <c r="Z37" s="29">
        <v>100.00000000000014</v>
      </c>
      <c r="AA37" s="29">
        <v>99.964548028355907</v>
      </c>
      <c r="AB37" s="29">
        <v>99.964548028355907</v>
      </c>
      <c r="AC37" s="29">
        <v>99.377292683249181</v>
      </c>
      <c r="AD37" s="29">
        <v>103.88942465484942</v>
      </c>
      <c r="AE37" s="29">
        <v>104.21933450980033</v>
      </c>
      <c r="AF37" s="29">
        <v>104.33110278992874</v>
      </c>
      <c r="AG37" s="29">
        <v>102.98512035867947</v>
      </c>
      <c r="AH37" s="29">
        <v>100.73355721093445</v>
      </c>
      <c r="AI37" s="29">
        <v>103.89082840607622</v>
      </c>
      <c r="AJ37" s="29">
        <v>91.619567653981576</v>
      </c>
      <c r="AK37" s="29">
        <v>91.548679272845447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ht="24.9" customHeight="1" x14ac:dyDescent="0.4">
      <c r="A38" s="19" t="s">
        <v>87</v>
      </c>
      <c r="B38" s="28" t="s">
        <v>88</v>
      </c>
      <c r="C38" s="29">
        <v>100.00000000000006</v>
      </c>
      <c r="D38" s="29">
        <v>100.00000000000006</v>
      </c>
      <c r="E38" s="29">
        <v>100.00000000000006</v>
      </c>
      <c r="F38" s="29">
        <v>100.00000000000006</v>
      </c>
      <c r="G38" s="29">
        <v>100.00000000000006</v>
      </c>
      <c r="H38" s="29">
        <v>100.00000000000006</v>
      </c>
      <c r="I38" s="29">
        <v>100.00000000000006</v>
      </c>
      <c r="J38" s="29">
        <v>100.00000000000006</v>
      </c>
      <c r="K38" s="29">
        <v>100.00000000000009</v>
      </c>
      <c r="L38" s="29">
        <v>100.00000000000009</v>
      </c>
      <c r="M38" s="29">
        <v>100.00000000000009</v>
      </c>
      <c r="N38" s="29">
        <v>100.00000000000009</v>
      </c>
      <c r="O38" s="29">
        <v>100.00000000000007</v>
      </c>
      <c r="P38" s="29">
        <v>100.00000000000007</v>
      </c>
      <c r="Q38" s="29">
        <v>100.00000000000007</v>
      </c>
      <c r="R38" s="29">
        <v>100.00000000000007</v>
      </c>
      <c r="S38" s="29">
        <v>100.00000000000011</v>
      </c>
      <c r="T38" s="29">
        <v>100.00000000000011</v>
      </c>
      <c r="U38" s="29">
        <v>100.00000000000011</v>
      </c>
      <c r="V38" s="29">
        <v>100.00000000000011</v>
      </c>
      <c r="W38" s="29">
        <v>100.00000000000013</v>
      </c>
      <c r="X38" s="29">
        <v>100.00000000000013</v>
      </c>
      <c r="Y38" s="29">
        <v>100.00000000000013</v>
      </c>
      <c r="Z38" s="29">
        <v>100.00000000000013</v>
      </c>
      <c r="AA38" s="29">
        <v>129.51162015428059</v>
      </c>
      <c r="AB38" s="29">
        <v>129.51162015428059</v>
      </c>
      <c r="AC38" s="29">
        <v>129.51162015428059</v>
      </c>
      <c r="AD38" s="29">
        <v>129.51162015428059</v>
      </c>
      <c r="AE38" s="29">
        <v>148.33551693595305</v>
      </c>
      <c r="AF38" s="29">
        <v>148.33551693595305</v>
      </c>
      <c r="AG38" s="29">
        <v>148.33551693595305</v>
      </c>
      <c r="AH38" s="29">
        <v>148.33551693595305</v>
      </c>
      <c r="AI38" s="29">
        <v>148.33551693595314</v>
      </c>
      <c r="AJ38" s="29">
        <v>141.7931376608401</v>
      </c>
      <c r="AK38" s="29">
        <v>131.01745414888916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ht="24.9" customHeight="1" x14ac:dyDescent="0.4">
      <c r="A39" s="19" t="s">
        <v>89</v>
      </c>
      <c r="B39" s="28" t="s">
        <v>90</v>
      </c>
      <c r="C39" s="29">
        <v>100</v>
      </c>
      <c r="D39" s="29">
        <v>100</v>
      </c>
      <c r="E39" s="29">
        <v>100</v>
      </c>
      <c r="F39" s="29">
        <v>100</v>
      </c>
      <c r="G39" s="29">
        <v>100</v>
      </c>
      <c r="H39" s="29">
        <v>100</v>
      </c>
      <c r="I39" s="29">
        <v>100</v>
      </c>
      <c r="J39" s="29">
        <v>100</v>
      </c>
      <c r="K39" s="29">
        <v>100</v>
      </c>
      <c r="L39" s="29">
        <v>100</v>
      </c>
      <c r="M39" s="29">
        <v>100</v>
      </c>
      <c r="N39" s="29">
        <v>100</v>
      </c>
      <c r="O39" s="29">
        <v>99.999999999999986</v>
      </c>
      <c r="P39" s="29">
        <v>99.999999999999986</v>
      </c>
      <c r="Q39" s="29">
        <v>99.999999999999986</v>
      </c>
      <c r="R39" s="29">
        <v>99.999999999999986</v>
      </c>
      <c r="S39" s="29">
        <v>99.999999999999986</v>
      </c>
      <c r="T39" s="29">
        <v>99.999999999999986</v>
      </c>
      <c r="U39" s="29">
        <v>99.999999999999986</v>
      </c>
      <c r="V39" s="29">
        <v>99.999999999999986</v>
      </c>
      <c r="W39" s="29">
        <v>99.999999999999986</v>
      </c>
      <c r="X39" s="29">
        <v>99.999999999999986</v>
      </c>
      <c r="Y39" s="29">
        <v>99.999999999999986</v>
      </c>
      <c r="Z39" s="29">
        <v>99.999999999999986</v>
      </c>
      <c r="AA39" s="29">
        <v>100</v>
      </c>
      <c r="AB39" s="29">
        <v>100</v>
      </c>
      <c r="AC39" s="29">
        <v>100</v>
      </c>
      <c r="AD39" s="29">
        <v>100</v>
      </c>
      <c r="AE39" s="29">
        <v>100.00000000000001</v>
      </c>
      <c r="AF39" s="29">
        <v>100.00000000000001</v>
      </c>
      <c r="AG39" s="29">
        <v>100.00000000000001</v>
      </c>
      <c r="AH39" s="29">
        <v>100.00000000000001</v>
      </c>
      <c r="AI39" s="29">
        <v>100.00000000000007</v>
      </c>
      <c r="AJ39" s="29">
        <v>100.00000000000007</v>
      </c>
      <c r="AK39" s="29">
        <v>100.00000000000007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ht="24.9" customHeight="1" thickBot="1" x14ac:dyDescent="0.45">
      <c r="A40" s="22" t="s">
        <v>91</v>
      </c>
      <c r="B40" s="32" t="s">
        <v>92</v>
      </c>
      <c r="C40" s="33">
        <v>100</v>
      </c>
      <c r="D40" s="33">
        <v>100</v>
      </c>
      <c r="E40" s="33">
        <v>100</v>
      </c>
      <c r="F40" s="33">
        <v>100</v>
      </c>
      <c r="G40" s="33">
        <v>100</v>
      </c>
      <c r="H40" s="33">
        <v>100</v>
      </c>
      <c r="I40" s="33">
        <v>100</v>
      </c>
      <c r="J40" s="33">
        <v>100</v>
      </c>
      <c r="K40" s="33">
        <v>100</v>
      </c>
      <c r="L40" s="33">
        <v>100</v>
      </c>
      <c r="M40" s="33">
        <v>100</v>
      </c>
      <c r="N40" s="33">
        <v>100</v>
      </c>
      <c r="O40" s="33">
        <v>100</v>
      </c>
      <c r="P40" s="33">
        <v>100</v>
      </c>
      <c r="Q40" s="33">
        <v>100</v>
      </c>
      <c r="R40" s="33">
        <v>100</v>
      </c>
      <c r="S40" s="33">
        <v>100</v>
      </c>
      <c r="T40" s="33">
        <v>100</v>
      </c>
      <c r="U40" s="33">
        <v>100</v>
      </c>
      <c r="V40" s="33">
        <v>100</v>
      </c>
      <c r="W40" s="33">
        <v>100.00000000000001</v>
      </c>
      <c r="X40" s="33">
        <v>100.00000000000001</v>
      </c>
      <c r="Y40" s="33">
        <v>100.00000000000001</v>
      </c>
      <c r="Z40" s="33">
        <v>100.00000000000001</v>
      </c>
      <c r="AA40" s="33">
        <v>100.00000000000001</v>
      </c>
      <c r="AB40" s="33">
        <v>100.00000000000001</v>
      </c>
      <c r="AC40" s="33">
        <v>100.00000000000001</v>
      </c>
      <c r="AD40" s="33">
        <v>100.00000000000001</v>
      </c>
      <c r="AE40" s="33">
        <v>100.00000000000004</v>
      </c>
      <c r="AF40" s="33">
        <v>100.00000000000004</v>
      </c>
      <c r="AG40" s="33">
        <v>100.00000000000004</v>
      </c>
      <c r="AH40" s="33">
        <v>100.00000000000004</v>
      </c>
      <c r="AI40" s="33">
        <v>100.00000000000006</v>
      </c>
      <c r="AJ40" s="33">
        <v>100.00000000000006</v>
      </c>
      <c r="AK40" s="33">
        <v>100.00000000000006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ht="24.9" customHeight="1" thickBot="1" x14ac:dyDescent="0.45">
      <c r="B41" s="3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ht="18.75" customHeight="1" thickBot="1" x14ac:dyDescent="0.45">
      <c r="B42" s="4" t="s">
        <v>94</v>
      </c>
      <c r="F42" s="5"/>
      <c r="G42" s="5"/>
      <c r="H42" s="5"/>
      <c r="I42" s="5"/>
      <c r="J42" s="5"/>
      <c r="AI42" s="2"/>
      <c r="AJ42" s="2"/>
      <c r="AK42" s="2"/>
    </row>
    <row r="43" spans="1:72" ht="15.6" thickBot="1" x14ac:dyDescent="0.45">
      <c r="C43" s="6"/>
      <c r="D43" s="6"/>
      <c r="E43" s="2"/>
      <c r="F43" s="6"/>
      <c r="G43" s="6"/>
      <c r="H43" s="2"/>
      <c r="I43" s="6"/>
      <c r="J43" s="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s="9" customFormat="1" ht="43.5" customHeight="1" thickBot="1" x14ac:dyDescent="0.45">
      <c r="A44" s="7" t="s">
        <v>2</v>
      </c>
      <c r="B44" s="8" t="s">
        <v>95</v>
      </c>
      <c r="C44" s="8" t="s">
        <v>4</v>
      </c>
      <c r="D44" s="8" t="s">
        <v>5</v>
      </c>
      <c r="E44" s="8" t="s">
        <v>6</v>
      </c>
      <c r="F44" s="8" t="s">
        <v>7</v>
      </c>
      <c r="G44" s="8" t="s">
        <v>8</v>
      </c>
      <c r="H44" s="8" t="s">
        <v>9</v>
      </c>
      <c r="I44" s="8" t="s">
        <v>10</v>
      </c>
      <c r="J44" s="8" t="s">
        <v>11</v>
      </c>
      <c r="K44" s="8" t="s">
        <v>12</v>
      </c>
      <c r="L44" s="8" t="s">
        <v>13</v>
      </c>
      <c r="M44" s="8" t="s">
        <v>14</v>
      </c>
      <c r="N44" s="8" t="s">
        <v>15</v>
      </c>
      <c r="O44" s="8" t="s">
        <v>16</v>
      </c>
      <c r="P44" s="8" t="s">
        <v>17</v>
      </c>
      <c r="Q44" s="8" t="s">
        <v>18</v>
      </c>
      <c r="R44" s="8" t="s">
        <v>19</v>
      </c>
      <c r="S44" s="8" t="s">
        <v>20</v>
      </c>
      <c r="T44" s="8" t="s">
        <v>21</v>
      </c>
      <c r="U44" s="8" t="s">
        <v>22</v>
      </c>
      <c r="V44" s="8" t="s">
        <v>23</v>
      </c>
      <c r="W44" s="8" t="s">
        <v>24</v>
      </c>
      <c r="X44" s="8" t="s">
        <v>25</v>
      </c>
      <c r="Y44" s="8" t="s">
        <v>26</v>
      </c>
      <c r="Z44" s="8" t="s">
        <v>27</v>
      </c>
      <c r="AA44" s="8" t="s">
        <v>28</v>
      </c>
      <c r="AB44" s="8" t="s">
        <v>29</v>
      </c>
      <c r="AC44" s="8" t="s">
        <v>30</v>
      </c>
      <c r="AD44" s="8" t="s">
        <v>31</v>
      </c>
      <c r="AE44" s="8" t="s">
        <v>32</v>
      </c>
      <c r="AF44" s="8" t="s">
        <v>33</v>
      </c>
      <c r="AG44" s="8" t="s">
        <v>34</v>
      </c>
      <c r="AH44" s="8" t="s">
        <v>35</v>
      </c>
      <c r="AI44" s="8" t="s">
        <v>36</v>
      </c>
      <c r="AJ44" s="8" t="s">
        <v>37</v>
      </c>
      <c r="AK44" s="8" t="s">
        <v>38</v>
      </c>
    </row>
    <row r="45" spans="1:72" ht="27" customHeight="1" x14ac:dyDescent="0.4">
      <c r="A45" s="19" t="s">
        <v>96</v>
      </c>
      <c r="B45" s="35" t="s">
        <v>97</v>
      </c>
      <c r="C45" s="18">
        <v>99.513139711290023</v>
      </c>
      <c r="D45" s="18">
        <v>100.16228676290331</v>
      </c>
      <c r="E45" s="18">
        <v>100.16228676290331</v>
      </c>
      <c r="F45" s="18">
        <v>100.16228676290331</v>
      </c>
      <c r="G45" s="18">
        <v>104.61394395236577</v>
      </c>
      <c r="H45" s="18">
        <v>104.61394395236577</v>
      </c>
      <c r="I45" s="18">
        <v>104.61394395236577</v>
      </c>
      <c r="J45" s="18">
        <v>104.61394395236577</v>
      </c>
      <c r="K45" s="18">
        <v>158.17557118627346</v>
      </c>
      <c r="L45" s="18">
        <v>158.17557118627346</v>
      </c>
      <c r="M45" s="18">
        <v>158.17557118627346</v>
      </c>
      <c r="N45" s="18">
        <v>158.17557118627346</v>
      </c>
      <c r="O45" s="18">
        <v>161.55323241191454</v>
      </c>
      <c r="P45" s="18">
        <v>161.62802658405877</v>
      </c>
      <c r="Q45" s="18">
        <v>161.62802658405877</v>
      </c>
      <c r="R45" s="18">
        <v>161.62802658405877</v>
      </c>
      <c r="S45" s="18">
        <v>145.66300885197396</v>
      </c>
      <c r="T45" s="18">
        <v>145.66300885197396</v>
      </c>
      <c r="U45" s="18">
        <v>145.66300885197396</v>
      </c>
      <c r="V45" s="18">
        <v>145.66300885197396</v>
      </c>
      <c r="W45" s="18">
        <v>145.66300885197401</v>
      </c>
      <c r="X45" s="18">
        <v>145.66300885197401</v>
      </c>
      <c r="Y45" s="18">
        <v>145.66300885197401</v>
      </c>
      <c r="Z45" s="18">
        <v>145.66300885197401</v>
      </c>
      <c r="AA45" s="18">
        <v>145.6630088519741</v>
      </c>
      <c r="AB45" s="18">
        <v>145.6630088519741</v>
      </c>
      <c r="AC45" s="18">
        <v>151.92782641516928</v>
      </c>
      <c r="AD45" s="18">
        <v>148.99060539962747</v>
      </c>
      <c r="AE45" s="18">
        <v>163.08061693459916</v>
      </c>
      <c r="AF45" s="18">
        <v>184.91792373796056</v>
      </c>
      <c r="AG45" s="18">
        <v>191.20125615508783</v>
      </c>
      <c r="AH45" s="18">
        <v>184.83397273105629</v>
      </c>
      <c r="AI45" s="18">
        <v>185.44910196267048</v>
      </c>
      <c r="AJ45" s="18">
        <v>192.92951298081073</v>
      </c>
      <c r="AK45" s="18">
        <v>181.15952713730914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ht="22.5" customHeight="1" x14ac:dyDescent="0.4">
      <c r="A46" s="19" t="s">
        <v>98</v>
      </c>
      <c r="B46" s="36" t="s">
        <v>99</v>
      </c>
      <c r="C46" s="29">
        <v>100.92761225536037</v>
      </c>
      <c r="D46" s="29">
        <v>97.18983927894746</v>
      </c>
      <c r="E46" s="29">
        <v>96.35548323530864</v>
      </c>
      <c r="F46" s="29">
        <v>105.52706523038357</v>
      </c>
      <c r="G46" s="29">
        <v>110.65992433467785</v>
      </c>
      <c r="H46" s="29">
        <v>112.8394586155066</v>
      </c>
      <c r="I46" s="29">
        <v>107.73425546337178</v>
      </c>
      <c r="J46" s="29">
        <v>111.76366110197166</v>
      </c>
      <c r="K46" s="29">
        <v>106.3271447541504</v>
      </c>
      <c r="L46" s="29">
        <v>104.86565686124619</v>
      </c>
      <c r="M46" s="29">
        <v>104.02314296787642</v>
      </c>
      <c r="N46" s="29">
        <v>103.61310873815006</v>
      </c>
      <c r="O46" s="29">
        <v>104.14890184217947</v>
      </c>
      <c r="P46" s="29">
        <v>99.736617676298508</v>
      </c>
      <c r="Q46" s="29">
        <v>105.6910093612989</v>
      </c>
      <c r="R46" s="29">
        <v>103.61310873815003</v>
      </c>
      <c r="S46" s="29">
        <v>110.22536602961291</v>
      </c>
      <c r="T46" s="29">
        <v>111.82316803619936</v>
      </c>
      <c r="U46" s="29">
        <v>127.35218908790165</v>
      </c>
      <c r="V46" s="29">
        <v>128.40149037072575</v>
      </c>
      <c r="W46" s="29">
        <v>127.80379972364152</v>
      </c>
      <c r="X46" s="29">
        <v>127.80379972364152</v>
      </c>
      <c r="Y46" s="29">
        <v>127.80379972364152</v>
      </c>
      <c r="Z46" s="29">
        <v>127.80379972364152</v>
      </c>
      <c r="AA46" s="29">
        <v>127.8037997236416</v>
      </c>
      <c r="AB46" s="29">
        <v>127.8037997236416</v>
      </c>
      <c r="AC46" s="29">
        <v>134.19428166157184</v>
      </c>
      <c r="AD46" s="29">
        <v>139.01732832451938</v>
      </c>
      <c r="AE46" s="29">
        <v>144.07301397063281</v>
      </c>
      <c r="AF46" s="29">
        <v>148.4409782102511</v>
      </c>
      <c r="AG46" s="29">
        <v>165.37471658011734</v>
      </c>
      <c r="AH46" s="29">
        <v>164.05640703732243</v>
      </c>
      <c r="AI46" s="29">
        <v>172.33449359840873</v>
      </c>
      <c r="AJ46" s="29">
        <v>180.88913239674687</v>
      </c>
      <c r="AK46" s="29">
        <v>181.28448020674099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ht="24.9" customHeight="1" x14ac:dyDescent="0.4">
      <c r="A47" s="19" t="s">
        <v>100</v>
      </c>
      <c r="B47" s="36" t="s">
        <v>101</v>
      </c>
      <c r="C47" s="29">
        <v>100.00000000000004</v>
      </c>
      <c r="D47" s="29">
        <v>100.00000000000004</v>
      </c>
      <c r="E47" s="29">
        <v>100.00000000000004</v>
      </c>
      <c r="F47" s="29">
        <v>100.00000000000004</v>
      </c>
      <c r="G47" s="29">
        <v>110.2</v>
      </c>
      <c r="H47" s="29">
        <v>110.2</v>
      </c>
      <c r="I47" s="29">
        <v>110.2</v>
      </c>
      <c r="J47" s="29">
        <v>110.2</v>
      </c>
      <c r="K47" s="29">
        <v>103.59999999999995</v>
      </c>
      <c r="L47" s="29">
        <v>103.59999999999995</v>
      </c>
      <c r="M47" s="29">
        <v>103.59999999999995</v>
      </c>
      <c r="N47" s="29">
        <v>103.59999999999995</v>
      </c>
      <c r="O47" s="29">
        <v>110.79999999999993</v>
      </c>
      <c r="P47" s="29">
        <v>110.79999999999993</v>
      </c>
      <c r="Q47" s="29">
        <v>110.79999999999993</v>
      </c>
      <c r="R47" s="29">
        <v>110.79999999999993</v>
      </c>
      <c r="S47" s="29">
        <v>109.78399999999992</v>
      </c>
      <c r="T47" s="29">
        <v>110.50933333333326</v>
      </c>
      <c r="U47" s="29">
        <v>123.51466666666651</v>
      </c>
      <c r="V47" s="29">
        <v>121.90933333333325</v>
      </c>
      <c r="W47" s="29">
        <v>131.99999999999991</v>
      </c>
      <c r="X47" s="29">
        <v>131.99999999999991</v>
      </c>
      <c r="Y47" s="29">
        <v>131.99999999999991</v>
      </c>
      <c r="Z47" s="29">
        <v>131.99999999999991</v>
      </c>
      <c r="AA47" s="29">
        <v>131.99999999999997</v>
      </c>
      <c r="AB47" s="29">
        <v>131.99999999999997</v>
      </c>
      <c r="AC47" s="29">
        <v>143.19999999999987</v>
      </c>
      <c r="AD47" s="29">
        <v>155.99999999999991</v>
      </c>
      <c r="AE47" s="29">
        <v>157.33333333333326</v>
      </c>
      <c r="AF47" s="29">
        <v>159.99999999999983</v>
      </c>
      <c r="AG47" s="29">
        <v>159.99999999999983</v>
      </c>
      <c r="AH47" s="29">
        <v>159.99999999999983</v>
      </c>
      <c r="AI47" s="29">
        <v>159.99999999999983</v>
      </c>
      <c r="AJ47" s="29">
        <v>159.99999999999983</v>
      </c>
      <c r="AK47" s="29">
        <v>159.99999999999983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24.9" customHeight="1" x14ac:dyDescent="0.4">
      <c r="A48" s="19" t="s">
        <v>102</v>
      </c>
      <c r="B48" s="36" t="s">
        <v>103</v>
      </c>
      <c r="C48" s="29">
        <v>100.00000000000004</v>
      </c>
      <c r="D48" s="29">
        <v>100.00000000000004</v>
      </c>
      <c r="E48" s="29">
        <v>100.00000000000004</v>
      </c>
      <c r="F48" s="29">
        <v>100.00000000000004</v>
      </c>
      <c r="G48" s="29">
        <v>100.00000000000004</v>
      </c>
      <c r="H48" s="29">
        <v>100.00000000000004</v>
      </c>
      <c r="I48" s="29">
        <v>100.00000000000004</v>
      </c>
      <c r="J48" s="29">
        <v>100.00000000000004</v>
      </c>
      <c r="K48" s="29">
        <v>100.00000000000004</v>
      </c>
      <c r="L48" s="29">
        <v>100.00000000000004</v>
      </c>
      <c r="M48" s="29">
        <v>100.00000000000004</v>
      </c>
      <c r="N48" s="29">
        <v>100.00000000000004</v>
      </c>
      <c r="O48" s="29">
        <v>100.00000000000004</v>
      </c>
      <c r="P48" s="29">
        <v>100.00000000000004</v>
      </c>
      <c r="Q48" s="29">
        <v>100.00000000000004</v>
      </c>
      <c r="R48" s="29">
        <v>100.00000000000004</v>
      </c>
      <c r="S48" s="29">
        <v>100.00000000000006</v>
      </c>
      <c r="T48" s="29">
        <v>100.00000000000006</v>
      </c>
      <c r="U48" s="29">
        <v>100.00000000000006</v>
      </c>
      <c r="V48" s="29">
        <v>100.00000000000006</v>
      </c>
      <c r="W48" s="29">
        <v>105.05676322991225</v>
      </c>
      <c r="X48" s="29">
        <v>105.05676322991225</v>
      </c>
      <c r="Y48" s="29">
        <v>105.05676322991225</v>
      </c>
      <c r="Z48" s="29">
        <v>105.05676322991225</v>
      </c>
      <c r="AA48" s="29">
        <v>105.05676322991228</v>
      </c>
      <c r="AB48" s="29">
        <v>105.05676322991228</v>
      </c>
      <c r="AC48" s="29">
        <v>114.08558715552205</v>
      </c>
      <c r="AD48" s="29">
        <v>114.08558715552205</v>
      </c>
      <c r="AE48" s="29">
        <v>114.08558715552199</v>
      </c>
      <c r="AF48" s="29">
        <v>114.08558715552199</v>
      </c>
      <c r="AG48" s="29">
        <v>114.08558715552199</v>
      </c>
      <c r="AH48" s="29">
        <v>114.08558715552199</v>
      </c>
      <c r="AI48" s="29">
        <v>85.822586085233695</v>
      </c>
      <c r="AJ48" s="29">
        <v>103.33666461984529</v>
      </c>
      <c r="AK48" s="29">
        <v>103.33666461984529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24.9" customHeight="1" x14ac:dyDescent="0.4">
      <c r="A49" s="19" t="s">
        <v>104</v>
      </c>
      <c r="B49" s="36" t="s">
        <v>105</v>
      </c>
      <c r="C49" s="29">
        <v>100.00000000000007</v>
      </c>
      <c r="D49" s="29">
        <v>100.00000000000007</v>
      </c>
      <c r="E49" s="29">
        <v>100.00000000000007</v>
      </c>
      <c r="F49" s="29">
        <v>100.00000000000007</v>
      </c>
      <c r="G49" s="29">
        <v>100.00000000000007</v>
      </c>
      <c r="H49" s="29">
        <v>100.00000000000007</v>
      </c>
      <c r="I49" s="29">
        <v>100.00000000000007</v>
      </c>
      <c r="J49" s="29">
        <v>100.00000000000007</v>
      </c>
      <c r="K49" s="29">
        <v>100.0000000000001</v>
      </c>
      <c r="L49" s="29">
        <v>100.0000000000001</v>
      </c>
      <c r="M49" s="29">
        <v>100.0000000000001</v>
      </c>
      <c r="N49" s="29">
        <v>100.0000000000001</v>
      </c>
      <c r="O49" s="29">
        <v>100.00000000000011</v>
      </c>
      <c r="P49" s="29">
        <v>100.00000000000011</v>
      </c>
      <c r="Q49" s="29">
        <v>100.00000000000011</v>
      </c>
      <c r="R49" s="29">
        <v>100.00000000000011</v>
      </c>
      <c r="S49" s="29">
        <v>107.8751372800163</v>
      </c>
      <c r="T49" s="29">
        <v>107.8751372800163</v>
      </c>
      <c r="U49" s="29">
        <v>107.8751372800163</v>
      </c>
      <c r="V49" s="29">
        <v>107.8751372800163</v>
      </c>
      <c r="W49" s="29">
        <v>107.87513728001636</v>
      </c>
      <c r="X49" s="29">
        <v>107.87513728001636</v>
      </c>
      <c r="Y49" s="29">
        <v>107.87513728001636</v>
      </c>
      <c r="Z49" s="29">
        <v>107.87513728001636</v>
      </c>
      <c r="AA49" s="29">
        <v>107.87513728001638</v>
      </c>
      <c r="AB49" s="29">
        <v>107.87513728001638</v>
      </c>
      <c r="AC49" s="29">
        <v>107.87513728001638</v>
      </c>
      <c r="AD49" s="29">
        <v>107.87513728001638</v>
      </c>
      <c r="AE49" s="29">
        <v>107.87513728001639</v>
      </c>
      <c r="AF49" s="29">
        <v>107.87513728001639</v>
      </c>
      <c r="AG49" s="29">
        <v>107.87513728001639</v>
      </c>
      <c r="AH49" s="29">
        <v>107.87513728001639</v>
      </c>
      <c r="AI49" s="29">
        <v>107.89208279552663</v>
      </c>
      <c r="AJ49" s="29">
        <v>107.89208279552663</v>
      </c>
      <c r="AK49" s="29">
        <v>107.89208279552663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24.9" customHeight="1" x14ac:dyDescent="0.4">
      <c r="A50" s="19" t="s">
        <v>106</v>
      </c>
      <c r="B50" s="36" t="s">
        <v>107</v>
      </c>
      <c r="C50" s="29">
        <v>100.00000000000003</v>
      </c>
      <c r="D50" s="29">
        <v>100.00000000000003</v>
      </c>
      <c r="E50" s="29">
        <v>100.00000000000003</v>
      </c>
      <c r="F50" s="29">
        <v>100.00000000000003</v>
      </c>
      <c r="G50" s="29">
        <v>100.00000000000003</v>
      </c>
      <c r="H50" s="29">
        <v>100.00000000000003</v>
      </c>
      <c r="I50" s="29">
        <v>100.00000000000003</v>
      </c>
      <c r="J50" s="29">
        <v>100.00000000000003</v>
      </c>
      <c r="K50" s="29">
        <v>100.00000000000006</v>
      </c>
      <c r="L50" s="29">
        <v>100.00000000000006</v>
      </c>
      <c r="M50" s="29">
        <v>100.00000000000006</v>
      </c>
      <c r="N50" s="29">
        <v>100.00000000000006</v>
      </c>
      <c r="O50" s="29">
        <v>100.00000000000004</v>
      </c>
      <c r="P50" s="29">
        <v>100.00000000000004</v>
      </c>
      <c r="Q50" s="29">
        <v>100.00000000000004</v>
      </c>
      <c r="R50" s="29">
        <v>100.00000000000004</v>
      </c>
      <c r="S50" s="29">
        <v>100.00000000000007</v>
      </c>
      <c r="T50" s="29">
        <v>100.00000000000007</v>
      </c>
      <c r="U50" s="29">
        <v>100.00000000000007</v>
      </c>
      <c r="V50" s="29">
        <v>100.00000000000007</v>
      </c>
      <c r="W50" s="29">
        <v>100.00000000000011</v>
      </c>
      <c r="X50" s="29">
        <v>100.00000000000011</v>
      </c>
      <c r="Y50" s="29">
        <v>100.00000000000011</v>
      </c>
      <c r="Z50" s="29">
        <v>100.00000000000011</v>
      </c>
      <c r="AA50" s="29">
        <v>130.36993765524161</v>
      </c>
      <c r="AB50" s="29">
        <v>147.37841900568463</v>
      </c>
      <c r="AC50" s="29">
        <v>148.39030537015563</v>
      </c>
      <c r="AD50" s="29">
        <v>172.54789887911085</v>
      </c>
      <c r="AE50" s="29">
        <v>204.38048202327806</v>
      </c>
      <c r="AF50" s="29">
        <v>205.24942406024985</v>
      </c>
      <c r="AG50" s="29">
        <v>205.55804132858771</v>
      </c>
      <c r="AH50" s="29">
        <v>145.59603474937569</v>
      </c>
      <c r="AI50" s="29">
        <v>147.35445076183007</v>
      </c>
      <c r="AJ50" s="29">
        <v>134.16643285222068</v>
      </c>
      <c r="AK50" s="29">
        <v>775.7477697180957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24.9" customHeight="1" x14ac:dyDescent="0.4">
      <c r="A51" s="19" t="s">
        <v>108</v>
      </c>
      <c r="B51" s="36" t="s">
        <v>109</v>
      </c>
      <c r="C51" s="29">
        <v>100.00000000000007</v>
      </c>
      <c r="D51" s="29">
        <v>100.00000000000007</v>
      </c>
      <c r="E51" s="29">
        <v>100.00000000000007</v>
      </c>
      <c r="F51" s="29">
        <v>100.00000000000007</v>
      </c>
      <c r="G51" s="29">
        <v>100.00000000000007</v>
      </c>
      <c r="H51" s="29">
        <v>100.00000000000007</v>
      </c>
      <c r="I51" s="29">
        <v>100.00000000000007</v>
      </c>
      <c r="J51" s="29">
        <v>100.00000000000007</v>
      </c>
      <c r="K51" s="29">
        <v>100.00000000000007</v>
      </c>
      <c r="L51" s="29">
        <v>100.00000000000007</v>
      </c>
      <c r="M51" s="29">
        <v>100.00000000000007</v>
      </c>
      <c r="N51" s="29">
        <v>100.00000000000007</v>
      </c>
      <c r="O51" s="29">
        <v>100.00000000000011</v>
      </c>
      <c r="P51" s="29">
        <v>100.00000000000011</v>
      </c>
      <c r="Q51" s="29">
        <v>100.00000000000011</v>
      </c>
      <c r="R51" s="29">
        <v>100.00000000000011</v>
      </c>
      <c r="S51" s="29">
        <v>100.00000000000014</v>
      </c>
      <c r="T51" s="29">
        <v>100.00000000000014</v>
      </c>
      <c r="U51" s="29">
        <v>100.00000000000014</v>
      </c>
      <c r="V51" s="29">
        <v>100.00000000000014</v>
      </c>
      <c r="W51" s="29">
        <v>100.00000000000014</v>
      </c>
      <c r="X51" s="29">
        <v>100.00000000000014</v>
      </c>
      <c r="Y51" s="29">
        <v>100.00000000000014</v>
      </c>
      <c r="Z51" s="29">
        <v>100.00000000000014</v>
      </c>
      <c r="AA51" s="29">
        <v>100.00000000000016</v>
      </c>
      <c r="AB51" s="29">
        <v>100.00000000000016</v>
      </c>
      <c r="AC51" s="29">
        <v>100.00000000000016</v>
      </c>
      <c r="AD51" s="29">
        <v>100.00000000000016</v>
      </c>
      <c r="AE51" s="29">
        <v>100.0000000000002</v>
      </c>
      <c r="AF51" s="29">
        <v>100.0000000000002</v>
      </c>
      <c r="AG51" s="29">
        <v>100.0000000000002</v>
      </c>
      <c r="AH51" s="29">
        <v>100.0000000000002</v>
      </c>
      <c r="AI51" s="29">
        <v>100.00000000000024</v>
      </c>
      <c r="AJ51" s="29">
        <v>100.00000000000024</v>
      </c>
      <c r="AK51" s="29">
        <v>100.00000000000024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24.9" customHeight="1" x14ac:dyDescent="0.4">
      <c r="A52" s="19" t="s">
        <v>110</v>
      </c>
      <c r="B52" s="37" t="s">
        <v>111</v>
      </c>
      <c r="C52" s="29">
        <v>100.00000000000007</v>
      </c>
      <c r="D52" s="29">
        <v>100.00000000000007</v>
      </c>
      <c r="E52" s="29">
        <v>100.00000000000007</v>
      </c>
      <c r="F52" s="29">
        <v>100.00000000000007</v>
      </c>
      <c r="G52" s="29">
        <v>101.72641721891119</v>
      </c>
      <c r="H52" s="29">
        <v>101.72641721891119</v>
      </c>
      <c r="I52" s="29">
        <v>101.72641721891119</v>
      </c>
      <c r="J52" s="29">
        <v>101.72641721891119</v>
      </c>
      <c r="K52" s="29">
        <v>101.72641721891127</v>
      </c>
      <c r="L52" s="29">
        <v>101.72641721891127</v>
      </c>
      <c r="M52" s="29">
        <v>101.72641721891127</v>
      </c>
      <c r="N52" s="29">
        <v>101.72641721891127</v>
      </c>
      <c r="O52" s="29">
        <v>105.59224047423635</v>
      </c>
      <c r="P52" s="29">
        <v>105.59224047423635</v>
      </c>
      <c r="Q52" s="29">
        <v>105.59224047423635</v>
      </c>
      <c r="R52" s="29">
        <v>105.59224047423635</v>
      </c>
      <c r="S52" s="29">
        <v>98.05602110852692</v>
      </c>
      <c r="T52" s="29">
        <v>98.05602110852692</v>
      </c>
      <c r="U52" s="29">
        <v>96.979000480101931</v>
      </c>
      <c r="V52" s="29">
        <v>96.979000480101931</v>
      </c>
      <c r="W52" s="29">
        <v>97.443983033146594</v>
      </c>
      <c r="X52" s="29">
        <v>97.44619778208596</v>
      </c>
      <c r="Y52" s="29">
        <v>97.44619778208596</v>
      </c>
      <c r="Z52" s="29">
        <v>97.447083681661709</v>
      </c>
      <c r="AA52" s="29">
        <v>97.448855480813208</v>
      </c>
      <c r="AB52" s="29">
        <v>97.448855480813208</v>
      </c>
      <c r="AC52" s="29">
        <v>107.37946278295611</v>
      </c>
      <c r="AD52" s="29">
        <v>107.37946278295611</v>
      </c>
      <c r="AE52" s="29">
        <v>122.19297441454029</v>
      </c>
      <c r="AF52" s="29">
        <v>127.11106434375199</v>
      </c>
      <c r="AG52" s="29">
        <v>155.28192431058142</v>
      </c>
      <c r="AH52" s="29">
        <v>155.28192431058142</v>
      </c>
      <c r="AI52" s="29">
        <v>153.96837270785315</v>
      </c>
      <c r="AJ52" s="29">
        <v>154.67913180423241</v>
      </c>
      <c r="AK52" s="29">
        <v>154.67913180423241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24.9" customHeight="1" x14ac:dyDescent="0.4">
      <c r="A53" s="19" t="s">
        <v>112</v>
      </c>
      <c r="B53" s="37" t="s">
        <v>113</v>
      </c>
      <c r="C53" s="29">
        <v>99.923161652303662</v>
      </c>
      <c r="D53" s="29">
        <v>99.863952632055941</v>
      </c>
      <c r="E53" s="29">
        <v>100.1064428578202</v>
      </c>
      <c r="F53" s="29">
        <v>100.1064428578202</v>
      </c>
      <c r="G53" s="29">
        <v>100.1064428578202</v>
      </c>
      <c r="H53" s="29">
        <v>100.1064428578202</v>
      </c>
      <c r="I53" s="29">
        <v>100.1064428578202</v>
      </c>
      <c r="J53" s="29">
        <v>100.1064428578202</v>
      </c>
      <c r="K53" s="29">
        <v>100.10644285782023</v>
      </c>
      <c r="L53" s="29">
        <v>100.10644285782023</v>
      </c>
      <c r="M53" s="29">
        <v>100.10644285782023</v>
      </c>
      <c r="N53" s="29">
        <v>100.10644285782023</v>
      </c>
      <c r="O53" s="29">
        <v>100.10644285782026</v>
      </c>
      <c r="P53" s="29">
        <v>100.10644285782026</v>
      </c>
      <c r="Q53" s="29">
        <v>100.10644285782026</v>
      </c>
      <c r="R53" s="29">
        <v>100.10644285782026</v>
      </c>
      <c r="S53" s="29">
        <v>97.187256105778033</v>
      </c>
      <c r="T53" s="29">
        <v>97.187256105778033</v>
      </c>
      <c r="U53" s="29">
        <v>97.187256105778033</v>
      </c>
      <c r="V53" s="29">
        <v>97.187256105778033</v>
      </c>
      <c r="W53" s="29">
        <v>97.257845185713592</v>
      </c>
      <c r="X53" s="29">
        <v>97.399023345584723</v>
      </c>
      <c r="Y53" s="29">
        <v>97.399023345584723</v>
      </c>
      <c r="Z53" s="29">
        <v>97.540201505455812</v>
      </c>
      <c r="AA53" s="29">
        <v>97.540099419409131</v>
      </c>
      <c r="AB53" s="29">
        <v>97.540099419409131</v>
      </c>
      <c r="AC53" s="29">
        <v>97.540099419409131</v>
      </c>
      <c r="AD53" s="29">
        <v>97.540099419409131</v>
      </c>
      <c r="AE53" s="29">
        <v>97.986234401441152</v>
      </c>
      <c r="AF53" s="29">
        <v>97.986234401441152</v>
      </c>
      <c r="AG53" s="29">
        <v>95.860555256981414</v>
      </c>
      <c r="AH53" s="29">
        <v>95.860555256981414</v>
      </c>
      <c r="AI53" s="29">
        <v>96.768022834278824</v>
      </c>
      <c r="AJ53" s="29">
        <v>96.775236178610996</v>
      </c>
      <c r="AK53" s="29">
        <v>96.775236178610996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24.9" customHeight="1" x14ac:dyDescent="0.4">
      <c r="A54" s="19" t="s">
        <v>114</v>
      </c>
      <c r="B54" s="37" t="s">
        <v>115</v>
      </c>
      <c r="C54" s="29">
        <v>100.19325860667205</v>
      </c>
      <c r="D54" s="29">
        <v>100.19325860667205</v>
      </c>
      <c r="E54" s="29">
        <v>99.884044835996761</v>
      </c>
      <c r="F54" s="29">
        <v>99.729437950659104</v>
      </c>
      <c r="G54" s="29">
        <v>99.729437950659104</v>
      </c>
      <c r="H54" s="29">
        <v>99.729437950659104</v>
      </c>
      <c r="I54" s="29">
        <v>99.729437950659104</v>
      </c>
      <c r="J54" s="29">
        <v>99.729437950659104</v>
      </c>
      <c r="K54" s="29">
        <v>99.729437950659118</v>
      </c>
      <c r="L54" s="29">
        <v>99.729437950659118</v>
      </c>
      <c r="M54" s="29">
        <v>99.729437950659118</v>
      </c>
      <c r="N54" s="29">
        <v>99.729437950659118</v>
      </c>
      <c r="O54" s="29">
        <v>99.729437950659118</v>
      </c>
      <c r="P54" s="29">
        <v>99.729437950659118</v>
      </c>
      <c r="Q54" s="29">
        <v>99.729437950659118</v>
      </c>
      <c r="R54" s="29">
        <v>99.729437950659118</v>
      </c>
      <c r="S54" s="29">
        <v>99.729437950659147</v>
      </c>
      <c r="T54" s="29">
        <v>99.729437950659147</v>
      </c>
      <c r="U54" s="29">
        <v>99.729437950659147</v>
      </c>
      <c r="V54" s="29">
        <v>99.729437950659147</v>
      </c>
      <c r="W54" s="29">
        <v>99.729437950659147</v>
      </c>
      <c r="X54" s="29">
        <v>99.729437950659147</v>
      </c>
      <c r="Y54" s="29">
        <v>99.729437950659147</v>
      </c>
      <c r="Z54" s="29">
        <v>99.729437950659147</v>
      </c>
      <c r="AA54" s="29">
        <v>105.85806328755849</v>
      </c>
      <c r="AB54" s="29">
        <v>107.08378835493835</v>
      </c>
      <c r="AC54" s="29">
        <v>116.35097543794735</v>
      </c>
      <c r="AD54" s="29">
        <v>118.18956303901712</v>
      </c>
      <c r="AE54" s="29">
        <v>132.05223293200922</v>
      </c>
      <c r="AF54" s="29">
        <v>137.75925856712453</v>
      </c>
      <c r="AG54" s="29">
        <v>134.70043765097867</v>
      </c>
      <c r="AH54" s="29">
        <v>134.70043765097867</v>
      </c>
      <c r="AI54" s="29">
        <v>134.54153156261415</v>
      </c>
      <c r="AJ54" s="29">
        <v>153.76605225066305</v>
      </c>
      <c r="AK54" s="29">
        <v>153.22503666277186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24.9" customHeight="1" x14ac:dyDescent="0.4">
      <c r="A55" s="19" t="s">
        <v>116</v>
      </c>
      <c r="B55" s="37" t="s">
        <v>117</v>
      </c>
      <c r="C55" s="29">
        <v>100.00000000000007</v>
      </c>
      <c r="D55" s="29">
        <v>100.00000000000007</v>
      </c>
      <c r="E55" s="29">
        <v>100.00000000000007</v>
      </c>
      <c r="F55" s="29">
        <v>100.00000000000007</v>
      </c>
      <c r="G55" s="29">
        <v>92.89961303670708</v>
      </c>
      <c r="H55" s="29">
        <v>93.45408103153531</v>
      </c>
      <c r="I55" s="29">
        <v>93.623056184797477</v>
      </c>
      <c r="J55" s="29">
        <v>93.623056184797477</v>
      </c>
      <c r="K55" s="29">
        <v>100.0786300067118</v>
      </c>
      <c r="L55" s="29">
        <v>100.72553798168251</v>
      </c>
      <c r="M55" s="29">
        <v>101.14848804832714</v>
      </c>
      <c r="N55" s="29">
        <v>100.00031494115051</v>
      </c>
      <c r="O55" s="29">
        <v>100.07683827141057</v>
      </c>
      <c r="P55" s="29">
        <v>100.71425258584381</v>
      </c>
      <c r="Q55" s="29">
        <v>101.15939554285778</v>
      </c>
      <c r="R55" s="29">
        <v>100.00248457775973</v>
      </c>
      <c r="S55" s="29">
        <v>91.282413204993532</v>
      </c>
      <c r="T55" s="29">
        <v>90.832355359477035</v>
      </c>
      <c r="U55" s="29">
        <v>91.183946589424565</v>
      </c>
      <c r="V55" s="29">
        <v>91.05794543027929</v>
      </c>
      <c r="W55" s="29">
        <v>90.960834314986514</v>
      </c>
      <c r="X55" s="29">
        <v>90.960834314986514</v>
      </c>
      <c r="Y55" s="29">
        <v>90.960834314986514</v>
      </c>
      <c r="Z55" s="29">
        <v>90.960834314986514</v>
      </c>
      <c r="AA55" s="29">
        <v>90.960834314986556</v>
      </c>
      <c r="AB55" s="29">
        <v>90.960834314986556</v>
      </c>
      <c r="AC55" s="29">
        <v>90.993512766446756</v>
      </c>
      <c r="AD55" s="29">
        <v>90.993512766446756</v>
      </c>
      <c r="AE55" s="29">
        <v>98.265595558933313</v>
      </c>
      <c r="AF55" s="29">
        <v>104.09039928523819</v>
      </c>
      <c r="AG55" s="29">
        <v>104.3512752765796</v>
      </c>
      <c r="AH55" s="29">
        <v>108.21386468724057</v>
      </c>
      <c r="AI55" s="29">
        <v>108.4110946712271</v>
      </c>
      <c r="AJ55" s="29">
        <v>107.83752565882178</v>
      </c>
      <c r="AK55" s="29">
        <v>107.96576718467888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24.9" customHeight="1" x14ac:dyDescent="0.4">
      <c r="A56" s="19" t="s">
        <v>118</v>
      </c>
      <c r="B56" s="38" t="s">
        <v>119</v>
      </c>
      <c r="C56" s="29">
        <v>100.00000000000004</v>
      </c>
      <c r="D56" s="29">
        <v>100.00000000000004</v>
      </c>
      <c r="E56" s="29">
        <v>100.00000000000004</v>
      </c>
      <c r="F56" s="29">
        <v>100.00000000000004</v>
      </c>
      <c r="G56" s="29">
        <v>100.00000000000004</v>
      </c>
      <c r="H56" s="29">
        <v>100.00000000000004</v>
      </c>
      <c r="I56" s="29">
        <v>100.00000000000004</v>
      </c>
      <c r="J56" s="29">
        <v>100.00000000000004</v>
      </c>
      <c r="K56" s="29">
        <v>100.00000000000004</v>
      </c>
      <c r="L56" s="29">
        <v>100.00000000000004</v>
      </c>
      <c r="M56" s="29">
        <v>100.00000000000004</v>
      </c>
      <c r="N56" s="29">
        <v>100.00000000000004</v>
      </c>
      <c r="O56" s="29">
        <v>100.00000000000006</v>
      </c>
      <c r="P56" s="29">
        <v>100.00000000000006</v>
      </c>
      <c r="Q56" s="29">
        <v>100.00000000000006</v>
      </c>
      <c r="R56" s="29">
        <v>100.00000000000006</v>
      </c>
      <c r="S56" s="29">
        <v>100.00000000000006</v>
      </c>
      <c r="T56" s="29">
        <v>100.00000000000006</v>
      </c>
      <c r="U56" s="29">
        <v>100.00000000000006</v>
      </c>
      <c r="V56" s="29">
        <v>100.00000000000006</v>
      </c>
      <c r="W56" s="29">
        <v>100.00000000000009</v>
      </c>
      <c r="X56" s="29">
        <v>100.00000000000009</v>
      </c>
      <c r="Y56" s="29">
        <v>100.00000000000009</v>
      </c>
      <c r="Z56" s="29">
        <v>100.00000000000009</v>
      </c>
      <c r="AA56" s="29">
        <v>100.00000000000011</v>
      </c>
      <c r="AB56" s="29">
        <v>100.00000000000011</v>
      </c>
      <c r="AC56" s="29">
        <v>100.00000000000011</v>
      </c>
      <c r="AD56" s="29">
        <v>100.00000000000011</v>
      </c>
      <c r="AE56" s="29">
        <v>100.00065465091681</v>
      </c>
      <c r="AF56" s="29">
        <v>100.00065465091681</v>
      </c>
      <c r="AG56" s="29">
        <v>100.00065465091681</v>
      </c>
      <c r="AH56" s="29">
        <v>100.00065465091681</v>
      </c>
      <c r="AI56" s="29">
        <v>100.0006546509168</v>
      </c>
      <c r="AJ56" s="29">
        <v>100.0006546509168</v>
      </c>
      <c r="AK56" s="29">
        <v>99.989210142220116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24.9" customHeight="1" x14ac:dyDescent="0.4">
      <c r="A57" s="19" t="s">
        <v>120</v>
      </c>
      <c r="B57" s="39" t="s">
        <v>121</v>
      </c>
      <c r="C57" s="29">
        <v>100.00000000000003</v>
      </c>
      <c r="D57" s="29">
        <v>100.00000000000003</v>
      </c>
      <c r="E57" s="29">
        <v>100.00000000000003</v>
      </c>
      <c r="F57" s="29">
        <v>100.00000000000003</v>
      </c>
      <c r="G57" s="29">
        <v>100.00000000000003</v>
      </c>
      <c r="H57" s="29">
        <v>100.00000000000003</v>
      </c>
      <c r="I57" s="29">
        <v>100.00000000000003</v>
      </c>
      <c r="J57" s="29">
        <v>100.00000000000003</v>
      </c>
      <c r="K57" s="29">
        <v>100.00000000000004</v>
      </c>
      <c r="L57" s="29">
        <v>100.00000000000004</v>
      </c>
      <c r="M57" s="29">
        <v>100.00000000000004</v>
      </c>
      <c r="N57" s="29">
        <v>100.00000000000004</v>
      </c>
      <c r="O57" s="29">
        <v>100.00000000000004</v>
      </c>
      <c r="P57" s="29">
        <v>100.00000000000004</v>
      </c>
      <c r="Q57" s="29">
        <v>100.00000000000004</v>
      </c>
      <c r="R57" s="29">
        <v>100.00000000000004</v>
      </c>
      <c r="S57" s="29">
        <v>100.00000000000004</v>
      </c>
      <c r="T57" s="29">
        <v>100.00000000000004</v>
      </c>
      <c r="U57" s="29">
        <v>100.00000000000004</v>
      </c>
      <c r="V57" s="29">
        <v>100.00000000000004</v>
      </c>
      <c r="W57" s="29">
        <v>100.00000000000007</v>
      </c>
      <c r="X57" s="29">
        <v>100.00000000000007</v>
      </c>
      <c r="Y57" s="29">
        <v>100.00000000000007</v>
      </c>
      <c r="Z57" s="29">
        <v>100.00000000000007</v>
      </c>
      <c r="AA57" s="29">
        <v>134.56975965235964</v>
      </c>
      <c r="AB57" s="29">
        <v>134.56975965235964</v>
      </c>
      <c r="AC57" s="29">
        <v>134.56975965235964</v>
      </c>
      <c r="AD57" s="29">
        <v>134.56975965235964</v>
      </c>
      <c r="AE57" s="29">
        <v>100.00000000000016</v>
      </c>
      <c r="AF57" s="29">
        <v>100.00000000000016</v>
      </c>
      <c r="AG57" s="29">
        <v>134.75770704736797</v>
      </c>
      <c r="AH57" s="29">
        <v>75.248262963360389</v>
      </c>
      <c r="AI57" s="29">
        <v>73.412351117613966</v>
      </c>
      <c r="AJ57" s="29">
        <v>73.412351117613966</v>
      </c>
      <c r="AK57" s="29">
        <v>73.412351117613966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24.9" customHeight="1" x14ac:dyDescent="0.4">
      <c r="A58" s="19" t="s">
        <v>122</v>
      </c>
      <c r="B58" s="40" t="s">
        <v>123</v>
      </c>
      <c r="C58" s="29">
        <v>100.29600659057068</v>
      </c>
      <c r="D58" s="29">
        <v>99.844134056668935</v>
      </c>
      <c r="E58" s="29">
        <v>99.844134056668935</v>
      </c>
      <c r="F58" s="29">
        <v>100.01572529609156</v>
      </c>
      <c r="G58" s="29">
        <v>100.35890777493688</v>
      </c>
      <c r="H58" s="29">
        <v>100.35890777493688</v>
      </c>
      <c r="I58" s="29">
        <v>100.35890777493688</v>
      </c>
      <c r="J58" s="29">
        <v>100.35890777493688</v>
      </c>
      <c r="K58" s="29">
        <v>100</v>
      </c>
      <c r="L58" s="29">
        <v>100</v>
      </c>
      <c r="M58" s="29">
        <v>100</v>
      </c>
      <c r="N58" s="29">
        <v>100</v>
      </c>
      <c r="O58" s="29">
        <v>100</v>
      </c>
      <c r="P58" s="29">
        <v>100</v>
      </c>
      <c r="Q58" s="29">
        <v>100</v>
      </c>
      <c r="R58" s="29">
        <v>100</v>
      </c>
      <c r="S58" s="29">
        <v>99.999999999999986</v>
      </c>
      <c r="T58" s="29">
        <v>99.999999999999986</v>
      </c>
      <c r="U58" s="29">
        <v>99.999999999999986</v>
      </c>
      <c r="V58" s="29">
        <v>99.999999999999986</v>
      </c>
      <c r="W58" s="29">
        <v>99.999999999999986</v>
      </c>
      <c r="X58" s="29">
        <v>99.999999999999986</v>
      </c>
      <c r="Y58" s="29">
        <v>99.999999999999986</v>
      </c>
      <c r="Z58" s="29">
        <v>99.999999999999986</v>
      </c>
      <c r="AA58" s="29">
        <v>100</v>
      </c>
      <c r="AB58" s="29">
        <v>100</v>
      </c>
      <c r="AC58" s="29">
        <v>100</v>
      </c>
      <c r="AD58" s="29">
        <v>100</v>
      </c>
      <c r="AE58" s="29">
        <v>134.67148573879908</v>
      </c>
      <c r="AF58" s="29">
        <v>134.87493791167816</v>
      </c>
      <c r="AG58" s="29">
        <v>134.23291681663707</v>
      </c>
      <c r="AH58" s="29">
        <v>134.23291681663707</v>
      </c>
      <c r="AI58" s="29">
        <v>137.49681633095884</v>
      </c>
      <c r="AJ58" s="29">
        <v>137.49681633095884</v>
      </c>
      <c r="AK58" s="29">
        <v>137.49681633095884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24.9" customHeight="1" x14ac:dyDescent="0.4">
      <c r="A59" s="19" t="s">
        <v>124</v>
      </c>
      <c r="B59" s="37" t="s">
        <v>125</v>
      </c>
      <c r="C59" s="29">
        <v>100.00000000000007</v>
      </c>
      <c r="D59" s="29">
        <v>100.00000000000007</v>
      </c>
      <c r="E59" s="29">
        <v>100.00000000000007</v>
      </c>
      <c r="F59" s="29">
        <v>100.00000000000007</v>
      </c>
      <c r="G59" s="29">
        <v>100.00000000000007</v>
      </c>
      <c r="H59" s="29">
        <v>100.00000000000007</v>
      </c>
      <c r="I59" s="29">
        <v>100.00000000000007</v>
      </c>
      <c r="J59" s="29">
        <v>100.00000000000007</v>
      </c>
      <c r="K59" s="29">
        <v>100.35890777493692</v>
      </c>
      <c r="L59" s="29">
        <v>100.35890777493692</v>
      </c>
      <c r="M59" s="29">
        <v>100.35890777493692</v>
      </c>
      <c r="N59" s="29">
        <v>100.35890777493692</v>
      </c>
      <c r="O59" s="29">
        <v>100.35890777493691</v>
      </c>
      <c r="P59" s="29">
        <v>100.35890777493691</v>
      </c>
      <c r="Q59" s="29">
        <v>100.35890777493691</v>
      </c>
      <c r="R59" s="29">
        <v>100.35890777493691</v>
      </c>
      <c r="S59" s="29">
        <v>100.35890777493691</v>
      </c>
      <c r="T59" s="29">
        <v>100.35890777493691</v>
      </c>
      <c r="U59" s="29">
        <v>100.35890777493691</v>
      </c>
      <c r="V59" s="29">
        <v>100.35890777493691</v>
      </c>
      <c r="W59" s="29">
        <v>100.35890777493688</v>
      </c>
      <c r="X59" s="29">
        <v>100.35890777493688</v>
      </c>
      <c r="Y59" s="29">
        <v>100.35890777493688</v>
      </c>
      <c r="Z59" s="29">
        <v>100.35890777493688</v>
      </c>
      <c r="AA59" s="29">
        <v>100.35890777493688</v>
      </c>
      <c r="AB59" s="29">
        <v>100.35890777493688</v>
      </c>
      <c r="AC59" s="29">
        <v>100.35890777493688</v>
      </c>
      <c r="AD59" s="29">
        <v>100.35890777493688</v>
      </c>
      <c r="AE59" s="29">
        <v>100.35890777493688</v>
      </c>
      <c r="AF59" s="29">
        <v>100.35890777493688</v>
      </c>
      <c r="AG59" s="29">
        <v>100.35890777493688</v>
      </c>
      <c r="AH59" s="29">
        <v>100.35890777493688</v>
      </c>
      <c r="AI59" s="29">
        <v>100.30916799214721</v>
      </c>
      <c r="AJ59" s="29">
        <v>100.30916799214721</v>
      </c>
      <c r="AK59" s="29">
        <v>100.30916799214721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ht="24.9" customHeight="1" x14ac:dyDescent="0.4">
      <c r="A60" s="19">
        <v>140</v>
      </c>
      <c r="B60" s="37" t="s">
        <v>126</v>
      </c>
      <c r="C60" s="29">
        <v>100.00000000000004</v>
      </c>
      <c r="D60" s="29">
        <v>100.00000000000004</v>
      </c>
      <c r="E60" s="29">
        <v>100.00000000000004</v>
      </c>
      <c r="F60" s="29">
        <v>100.00000000000004</v>
      </c>
      <c r="G60" s="29">
        <v>100.00000000000004</v>
      </c>
      <c r="H60" s="29">
        <v>100.00000000000004</v>
      </c>
      <c r="I60" s="29">
        <v>100.00000000000004</v>
      </c>
      <c r="J60" s="29">
        <v>100.00000000000004</v>
      </c>
      <c r="K60" s="29">
        <v>100.00000000000007</v>
      </c>
      <c r="L60" s="29">
        <v>100.00000000000007</v>
      </c>
      <c r="M60" s="29">
        <v>100.00000000000007</v>
      </c>
      <c r="N60" s="29">
        <v>100.00000000000007</v>
      </c>
      <c r="O60" s="29">
        <v>100.00000000000011</v>
      </c>
      <c r="P60" s="29">
        <v>100.00000000000011</v>
      </c>
      <c r="Q60" s="29">
        <v>100.00000000000011</v>
      </c>
      <c r="R60" s="29">
        <v>100.00000000000011</v>
      </c>
      <c r="S60" s="29">
        <v>100.0000000000001</v>
      </c>
      <c r="T60" s="29">
        <v>100.0000000000001</v>
      </c>
      <c r="U60" s="29">
        <v>100.0000000000001</v>
      </c>
      <c r="V60" s="29">
        <v>100.0000000000001</v>
      </c>
      <c r="W60" s="29">
        <v>100.0000000000001</v>
      </c>
      <c r="X60" s="29">
        <v>100.0000000000001</v>
      </c>
      <c r="Y60" s="29">
        <v>100.0000000000001</v>
      </c>
      <c r="Z60" s="29">
        <v>100.0000000000001</v>
      </c>
      <c r="AA60" s="29">
        <v>100.00000000000014</v>
      </c>
      <c r="AB60" s="29">
        <v>100.00000000000014</v>
      </c>
      <c r="AC60" s="29">
        <v>101.666666662214</v>
      </c>
      <c r="AD60" s="29">
        <v>104.37005097956214</v>
      </c>
      <c r="AE60" s="29">
        <v>102.80313416954634</v>
      </c>
      <c r="AF60" s="29">
        <v>102.80313416954634</v>
      </c>
      <c r="AG60" s="29">
        <v>102.80313416954634</v>
      </c>
      <c r="AH60" s="29">
        <v>98.523808416924098</v>
      </c>
      <c r="AI60" s="29">
        <v>96.470820819577469</v>
      </c>
      <c r="AJ60" s="29">
        <v>96.690096825353891</v>
      </c>
      <c r="AK60" s="29">
        <v>96.699992773124379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ht="24.9" customHeight="1" x14ac:dyDescent="0.4">
      <c r="A61" s="19" t="s">
        <v>127</v>
      </c>
      <c r="B61" s="37" t="s">
        <v>128</v>
      </c>
      <c r="C61" s="29">
        <v>101.5873015873016</v>
      </c>
      <c r="D61" s="29">
        <v>101.5873015873016</v>
      </c>
      <c r="E61" s="29">
        <v>98.412698412698376</v>
      </c>
      <c r="F61" s="29">
        <v>98.412698412698376</v>
      </c>
      <c r="G61" s="29">
        <v>98.412698412698376</v>
      </c>
      <c r="H61" s="29">
        <v>98.412698412698376</v>
      </c>
      <c r="I61" s="29">
        <v>98.412698412698376</v>
      </c>
      <c r="J61" s="29">
        <v>98.412698412698376</v>
      </c>
      <c r="K61" s="29">
        <v>100.00000000000001</v>
      </c>
      <c r="L61" s="29">
        <v>100.00000000000001</v>
      </c>
      <c r="M61" s="29">
        <v>100.00000000000001</v>
      </c>
      <c r="N61" s="29">
        <v>100.00000000000001</v>
      </c>
      <c r="O61" s="29">
        <v>100.00000000000003</v>
      </c>
      <c r="P61" s="29">
        <v>100.00000000000003</v>
      </c>
      <c r="Q61" s="29">
        <v>100.00000000000003</v>
      </c>
      <c r="R61" s="29">
        <v>100.00000000000003</v>
      </c>
      <c r="S61" s="29">
        <v>100.00000000000003</v>
      </c>
      <c r="T61" s="29">
        <v>100.00000000000003</v>
      </c>
      <c r="U61" s="29">
        <v>100.00000000000003</v>
      </c>
      <c r="V61" s="29">
        <v>100.00000000000003</v>
      </c>
      <c r="W61" s="29">
        <v>90.780098111627382</v>
      </c>
      <c r="X61" s="29">
        <v>90.780098111627382</v>
      </c>
      <c r="Y61" s="29">
        <v>90.780098111627382</v>
      </c>
      <c r="Z61" s="29">
        <v>91.450636430781742</v>
      </c>
      <c r="AA61" s="29">
        <v>102.02751660003568</v>
      </c>
      <c r="AB61" s="29">
        <v>102.02751660003568</v>
      </c>
      <c r="AC61" s="29">
        <v>117.51037063667178</v>
      </c>
      <c r="AD61" s="29">
        <v>117.51037063667178</v>
      </c>
      <c r="AE61" s="29">
        <v>118.91881690878047</v>
      </c>
      <c r="AF61" s="29">
        <v>118.91881690878047</v>
      </c>
      <c r="AG61" s="29">
        <v>118.91881690878047</v>
      </c>
      <c r="AH61" s="29">
        <v>118.91881690878047</v>
      </c>
      <c r="AI61" s="29">
        <v>103.26864078977754</v>
      </c>
      <c r="AJ61" s="29">
        <v>103.26864078977754</v>
      </c>
      <c r="AK61" s="29">
        <v>103.26864078977754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ht="24.9" customHeight="1" x14ac:dyDescent="0.4">
      <c r="A62" s="19" t="s">
        <v>129</v>
      </c>
      <c r="B62" s="37" t="s">
        <v>130</v>
      </c>
      <c r="C62" s="29">
        <v>100.00000000000006</v>
      </c>
      <c r="D62" s="29">
        <v>100.00000000000006</v>
      </c>
      <c r="E62" s="29">
        <v>100.00000000000006</v>
      </c>
      <c r="F62" s="29">
        <v>100.00000000000006</v>
      </c>
      <c r="G62" s="29">
        <v>100.00000000000006</v>
      </c>
      <c r="H62" s="29">
        <v>100.00000000000006</v>
      </c>
      <c r="I62" s="29">
        <v>100.00000000000006</v>
      </c>
      <c r="J62" s="29">
        <v>100.00000000000006</v>
      </c>
      <c r="K62" s="29">
        <v>98.412698412698433</v>
      </c>
      <c r="L62" s="29">
        <v>98.412698412698433</v>
      </c>
      <c r="M62" s="29">
        <v>98.412698412698433</v>
      </c>
      <c r="N62" s="29">
        <v>98.412698412698433</v>
      </c>
      <c r="O62" s="29">
        <v>98.412698412698447</v>
      </c>
      <c r="P62" s="29">
        <v>98.412698412698447</v>
      </c>
      <c r="Q62" s="29">
        <v>98.412698412698447</v>
      </c>
      <c r="R62" s="29">
        <v>98.412698412698447</v>
      </c>
      <c r="S62" s="29">
        <v>98.412698412698461</v>
      </c>
      <c r="T62" s="29">
        <v>98.412698412698461</v>
      </c>
      <c r="U62" s="29">
        <v>98.412698412698461</v>
      </c>
      <c r="V62" s="29">
        <v>98.412698412698461</v>
      </c>
      <c r="W62" s="29">
        <v>98.412698412698475</v>
      </c>
      <c r="X62" s="29">
        <v>98.412698412698475</v>
      </c>
      <c r="Y62" s="29">
        <v>98.412698412698475</v>
      </c>
      <c r="Z62" s="29">
        <v>98.412698412698475</v>
      </c>
      <c r="AA62" s="29">
        <v>89.504117886790368</v>
      </c>
      <c r="AB62" s="29">
        <v>89.504117886790368</v>
      </c>
      <c r="AC62" s="29">
        <v>89.504117886790368</v>
      </c>
      <c r="AD62" s="29">
        <v>89.504117886790368</v>
      </c>
      <c r="AE62" s="29">
        <v>99.444428836990056</v>
      </c>
      <c r="AF62" s="29">
        <v>101.83783711245877</v>
      </c>
      <c r="AG62" s="29">
        <v>101.83783711245877</v>
      </c>
      <c r="AH62" s="29">
        <v>101.83783711245877</v>
      </c>
      <c r="AI62" s="29">
        <v>115.77825611461743</v>
      </c>
      <c r="AJ62" s="29">
        <v>115.77825611461743</v>
      </c>
      <c r="AK62" s="29">
        <v>115.77825611461743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ht="24.9" customHeight="1" x14ac:dyDescent="0.4">
      <c r="A63" s="19" t="s">
        <v>131</v>
      </c>
      <c r="B63" s="37" t="s">
        <v>132</v>
      </c>
      <c r="C63" s="29">
        <v>99.944524418701207</v>
      </c>
      <c r="D63" s="29">
        <v>99.944524418701207</v>
      </c>
      <c r="E63" s="29">
        <v>99.989016001380818</v>
      </c>
      <c r="F63" s="29">
        <v>100.12193516121694</v>
      </c>
      <c r="G63" s="29">
        <v>100.16605741605125</v>
      </c>
      <c r="H63" s="29">
        <v>100.16605741605125</v>
      </c>
      <c r="I63" s="29">
        <v>100.16605741605125</v>
      </c>
      <c r="J63" s="29">
        <v>100.16605741605125</v>
      </c>
      <c r="K63" s="29">
        <v>100.00000000000004</v>
      </c>
      <c r="L63" s="29">
        <v>100.00000000000004</v>
      </c>
      <c r="M63" s="29">
        <v>100.00000000000004</v>
      </c>
      <c r="N63" s="29">
        <v>100.00000000000004</v>
      </c>
      <c r="O63" s="29">
        <v>100.00000000000007</v>
      </c>
      <c r="P63" s="29">
        <v>100.00000000000007</v>
      </c>
      <c r="Q63" s="29">
        <v>100.00000000000007</v>
      </c>
      <c r="R63" s="29">
        <v>100.00000000000007</v>
      </c>
      <c r="S63" s="29">
        <v>91.906031387377993</v>
      </c>
      <c r="T63" s="29">
        <v>91.906031387377993</v>
      </c>
      <c r="U63" s="29">
        <v>91.906031387377993</v>
      </c>
      <c r="V63" s="29">
        <v>91.906031387377993</v>
      </c>
      <c r="W63" s="29">
        <v>108.11362187795137</v>
      </c>
      <c r="X63" s="29">
        <v>108.11362187795137</v>
      </c>
      <c r="Y63" s="29">
        <v>108.11362187795137</v>
      </c>
      <c r="Z63" s="29">
        <v>108.21867016017468</v>
      </c>
      <c r="AA63" s="29">
        <v>114.97705699581265</v>
      </c>
      <c r="AB63" s="29">
        <v>114.97705699581265</v>
      </c>
      <c r="AC63" s="29">
        <v>116.01840329139161</v>
      </c>
      <c r="AD63" s="29">
        <v>116.01840329139161</v>
      </c>
      <c r="AE63" s="29">
        <v>100.77996587355481</v>
      </c>
      <c r="AF63" s="29">
        <v>101.13563928544676</v>
      </c>
      <c r="AG63" s="29">
        <v>98.578774156043593</v>
      </c>
      <c r="AH63" s="29">
        <v>98.578774156043593</v>
      </c>
      <c r="AI63" s="29">
        <v>101.73584209395277</v>
      </c>
      <c r="AJ63" s="29">
        <v>157.73382315600793</v>
      </c>
      <c r="AK63" s="29">
        <v>179.77954385242782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ht="24.9" customHeight="1" x14ac:dyDescent="0.4">
      <c r="A64" s="19" t="s">
        <v>133</v>
      </c>
      <c r="B64" s="37" t="s">
        <v>134</v>
      </c>
      <c r="C64" s="29">
        <v>100.00000000000009</v>
      </c>
      <c r="D64" s="29">
        <v>100.00000000000009</v>
      </c>
      <c r="E64" s="29">
        <v>100.00000000000009</v>
      </c>
      <c r="F64" s="29">
        <v>100.00000000000009</v>
      </c>
      <c r="G64" s="29">
        <v>100.00000000000009</v>
      </c>
      <c r="H64" s="29">
        <v>100.00000000000009</v>
      </c>
      <c r="I64" s="29">
        <v>100.00000000000009</v>
      </c>
      <c r="J64" s="29">
        <v>100.00000000000009</v>
      </c>
      <c r="K64" s="29">
        <v>100.16605741605126</v>
      </c>
      <c r="L64" s="29">
        <v>100.16605741605126</v>
      </c>
      <c r="M64" s="29">
        <v>100.16605741605126</v>
      </c>
      <c r="N64" s="29">
        <v>100.16605741605126</v>
      </c>
      <c r="O64" s="29">
        <v>100.16605741605129</v>
      </c>
      <c r="P64" s="29">
        <v>100.16605741605129</v>
      </c>
      <c r="Q64" s="29">
        <v>100.16605741605129</v>
      </c>
      <c r="R64" s="29">
        <v>100.16605741605129</v>
      </c>
      <c r="S64" s="29">
        <v>100.16605741605126</v>
      </c>
      <c r="T64" s="29">
        <v>100.16605741605126</v>
      </c>
      <c r="U64" s="29">
        <v>100.16605741605126</v>
      </c>
      <c r="V64" s="29">
        <v>100.16605741605126</v>
      </c>
      <c r="W64" s="29">
        <v>92.058648168295036</v>
      </c>
      <c r="X64" s="29">
        <v>92.058648168295036</v>
      </c>
      <c r="Y64" s="29">
        <v>92.058648168295036</v>
      </c>
      <c r="Z64" s="29">
        <v>92.058648168295036</v>
      </c>
      <c r="AA64" s="29">
        <v>100.91762823926955</v>
      </c>
      <c r="AB64" s="29">
        <v>100.91762823926955</v>
      </c>
      <c r="AC64" s="29">
        <v>108.33849772649201</v>
      </c>
      <c r="AD64" s="29">
        <v>108.58160361140355</v>
      </c>
      <c r="AE64" s="29">
        <v>118.99325054699034</v>
      </c>
      <c r="AF64" s="29">
        <v>122.16398312890968</v>
      </c>
      <c r="AG64" s="29">
        <v>122.16398312890968</v>
      </c>
      <c r="AH64" s="29">
        <v>99.874834049966779</v>
      </c>
      <c r="AI64" s="29">
        <v>118.52481212754994</v>
      </c>
      <c r="AJ64" s="29">
        <v>120.323954822628</v>
      </c>
      <c r="AK64" s="29">
        <v>292.25032188556651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ht="24.9" customHeight="1" x14ac:dyDescent="0.4">
      <c r="A65" s="19" t="s">
        <v>135</v>
      </c>
      <c r="B65" s="37" t="s">
        <v>136</v>
      </c>
      <c r="C65" s="29">
        <v>104.17659995543688</v>
      </c>
      <c r="D65" s="29">
        <v>96.891014234678764</v>
      </c>
      <c r="E65" s="29">
        <v>99.466192904942176</v>
      </c>
      <c r="F65" s="29">
        <v>99.466192904942176</v>
      </c>
      <c r="G65" s="29">
        <v>80.955654911485638</v>
      </c>
      <c r="H65" s="29">
        <v>80.955654911485638</v>
      </c>
      <c r="I65" s="29">
        <v>80.955654911485638</v>
      </c>
      <c r="J65" s="29">
        <v>80.955654911485638</v>
      </c>
      <c r="K65" s="29">
        <v>100.00000000000009</v>
      </c>
      <c r="L65" s="29">
        <v>100.00000000000009</v>
      </c>
      <c r="M65" s="29">
        <v>100.00000000000009</v>
      </c>
      <c r="N65" s="29">
        <v>100.00000000000009</v>
      </c>
      <c r="O65" s="29">
        <v>100.00000000000007</v>
      </c>
      <c r="P65" s="29">
        <v>100.00000000000007</v>
      </c>
      <c r="Q65" s="29">
        <v>100.00000000000007</v>
      </c>
      <c r="R65" s="29">
        <v>100.00000000000007</v>
      </c>
      <c r="S65" s="29">
        <v>111.36474529080701</v>
      </c>
      <c r="T65" s="29">
        <v>111.00830227352256</v>
      </c>
      <c r="U65" s="29">
        <v>109.93027926747051</v>
      </c>
      <c r="V65" s="29">
        <v>108.83971489121845</v>
      </c>
      <c r="W65" s="29">
        <v>99.676254368243036</v>
      </c>
      <c r="X65" s="29">
        <v>99.676254368243036</v>
      </c>
      <c r="Y65" s="29">
        <v>99.676254368243036</v>
      </c>
      <c r="Z65" s="29">
        <v>99.676254368243036</v>
      </c>
      <c r="AA65" s="29">
        <v>210.99135034111168</v>
      </c>
      <c r="AB65" s="29">
        <v>210.99135034111168</v>
      </c>
      <c r="AC65" s="29">
        <v>211.16018525144815</v>
      </c>
      <c r="AD65" s="29">
        <v>211.16018525144815</v>
      </c>
      <c r="AE65" s="29">
        <v>106.01583573940511</v>
      </c>
      <c r="AF65" s="29">
        <v>106.3995605365245</v>
      </c>
      <c r="AG65" s="29">
        <v>40.027932670342921</v>
      </c>
      <c r="AH65" s="29">
        <v>37.192935900974469</v>
      </c>
      <c r="AI65" s="29">
        <v>63.51755390381485</v>
      </c>
      <c r="AJ65" s="29">
        <v>74.841304187964127</v>
      </c>
      <c r="AK65" s="29">
        <v>75.254376868663215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ht="24.9" customHeight="1" x14ac:dyDescent="0.4">
      <c r="A66" s="19" t="s">
        <v>137</v>
      </c>
      <c r="B66" s="37" t="s">
        <v>138</v>
      </c>
      <c r="C66" s="29">
        <v>99.999999999999972</v>
      </c>
      <c r="D66" s="29">
        <v>99.999999999999972</v>
      </c>
      <c r="E66" s="29">
        <v>99.999999999999972</v>
      </c>
      <c r="F66" s="29">
        <v>99.999999999999972</v>
      </c>
      <c r="G66" s="29">
        <v>99.999999999999972</v>
      </c>
      <c r="H66" s="29">
        <v>99.999999999999972</v>
      </c>
      <c r="I66" s="29">
        <v>99.999999999999972</v>
      </c>
      <c r="J66" s="29">
        <v>99.999999999999972</v>
      </c>
      <c r="K66" s="29">
        <v>80.955654911485638</v>
      </c>
      <c r="L66" s="29">
        <v>80.955654911485638</v>
      </c>
      <c r="M66" s="29">
        <v>80.955654911485638</v>
      </c>
      <c r="N66" s="29">
        <v>80.955654911485638</v>
      </c>
      <c r="O66" s="29">
        <v>80.955654911485638</v>
      </c>
      <c r="P66" s="29">
        <v>80.955654911485638</v>
      </c>
      <c r="Q66" s="29">
        <v>80.955654911485638</v>
      </c>
      <c r="R66" s="29">
        <v>80.955654911485638</v>
      </c>
      <c r="S66" s="29">
        <v>80.955654911485652</v>
      </c>
      <c r="T66" s="29">
        <v>80.955654911485652</v>
      </c>
      <c r="U66" s="29">
        <v>80.955654911485652</v>
      </c>
      <c r="V66" s="29">
        <v>80.955654911485652</v>
      </c>
      <c r="W66" s="29">
        <v>90.278266463411512</v>
      </c>
      <c r="X66" s="29">
        <v>90.278266463411512</v>
      </c>
      <c r="Y66" s="29">
        <v>90.278266463411512</v>
      </c>
      <c r="Z66" s="29">
        <v>90.278266463411512</v>
      </c>
      <c r="AA66" s="29">
        <v>88.993511244103772</v>
      </c>
      <c r="AB66" s="29">
        <v>88.993511244103772</v>
      </c>
      <c r="AC66" s="29">
        <v>88.993511244103772</v>
      </c>
      <c r="AD66" s="29">
        <v>88.993511244103772</v>
      </c>
      <c r="AE66" s="29">
        <v>227.99375344408719</v>
      </c>
      <c r="AF66" s="29">
        <v>247.63839868930563</v>
      </c>
      <c r="AG66" s="29">
        <v>247.82188700571021</v>
      </c>
      <c r="AH66" s="29">
        <v>247.82188700571021</v>
      </c>
      <c r="AI66" s="29">
        <v>130.14795435712685</v>
      </c>
      <c r="AJ66" s="29">
        <v>130.14795435712685</v>
      </c>
      <c r="AK66" s="29">
        <v>130.14795435712685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ht="24.9" customHeight="1" x14ac:dyDescent="0.4">
      <c r="A67" s="19" t="s">
        <v>139</v>
      </c>
      <c r="B67" s="37" t="s">
        <v>140</v>
      </c>
      <c r="C67" s="29">
        <v>96.414366618451794</v>
      </c>
      <c r="D67" s="29">
        <v>98.808203344112499</v>
      </c>
      <c r="E67" s="29">
        <v>101.19691312586318</v>
      </c>
      <c r="F67" s="29">
        <v>103.58051691157266</v>
      </c>
      <c r="G67" s="29">
        <v>104.37410712586295</v>
      </c>
      <c r="H67" s="29">
        <v>104.37410712586295</v>
      </c>
      <c r="I67" s="29">
        <v>104.37410712586295</v>
      </c>
      <c r="J67" s="29">
        <v>104.37410712586295</v>
      </c>
      <c r="K67" s="29">
        <v>100.00000000000004</v>
      </c>
      <c r="L67" s="29">
        <v>100.00000000000004</v>
      </c>
      <c r="M67" s="29">
        <v>100.00000000000004</v>
      </c>
      <c r="N67" s="29">
        <v>100.00000000000004</v>
      </c>
      <c r="O67" s="29">
        <v>100.00000000000007</v>
      </c>
      <c r="P67" s="29">
        <v>100.00000000000007</v>
      </c>
      <c r="Q67" s="29">
        <v>100.00000000000007</v>
      </c>
      <c r="R67" s="29">
        <v>100.00000000000007</v>
      </c>
      <c r="S67" s="29">
        <v>100.0000000000001</v>
      </c>
      <c r="T67" s="29">
        <v>100.0000000000001</v>
      </c>
      <c r="U67" s="29">
        <v>100.0000000000001</v>
      </c>
      <c r="V67" s="29">
        <v>100.0000000000001</v>
      </c>
      <c r="W67" s="29">
        <v>100.00000000000006</v>
      </c>
      <c r="X67" s="29">
        <v>100.00000000000006</v>
      </c>
      <c r="Y67" s="29">
        <v>100.00000000000006</v>
      </c>
      <c r="Z67" s="29">
        <v>100.00000000000006</v>
      </c>
      <c r="AA67" s="29">
        <v>101.11523105598589</v>
      </c>
      <c r="AB67" s="29">
        <v>101.11523105598589</v>
      </c>
      <c r="AC67" s="29">
        <v>86.519667695015698</v>
      </c>
      <c r="AD67" s="29">
        <v>86.31409968821842</v>
      </c>
      <c r="AE67" s="29">
        <v>94.372916020301162</v>
      </c>
      <c r="AF67" s="29">
        <v>91.363035670472442</v>
      </c>
      <c r="AG67" s="29">
        <v>111.00626947874261</v>
      </c>
      <c r="AH67" s="29">
        <v>315.79655142395842</v>
      </c>
      <c r="AI67" s="29">
        <v>218.73787139808132</v>
      </c>
      <c r="AJ67" s="29">
        <v>229.54708063604025</v>
      </c>
      <c r="AK67" s="29">
        <v>96.957235559336425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ht="24.9" customHeight="1" x14ac:dyDescent="0.4">
      <c r="A68" s="19" t="s">
        <v>141</v>
      </c>
      <c r="B68" s="37" t="s">
        <v>142</v>
      </c>
      <c r="C68" s="29">
        <v>100.00000000000001</v>
      </c>
      <c r="D68" s="29">
        <v>100.00000000000001</v>
      </c>
      <c r="E68" s="29">
        <v>100.00000000000001</v>
      </c>
      <c r="F68" s="29">
        <v>100.00000000000001</v>
      </c>
      <c r="G68" s="29">
        <v>167.27081205567148</v>
      </c>
      <c r="H68" s="29">
        <v>167.27081205567148</v>
      </c>
      <c r="I68" s="29">
        <v>167.27081205567148</v>
      </c>
      <c r="J68" s="29">
        <v>167.27081205567148</v>
      </c>
      <c r="K68" s="29">
        <v>104.37410712586295</v>
      </c>
      <c r="L68" s="29">
        <v>104.37410712586295</v>
      </c>
      <c r="M68" s="29">
        <v>104.37410712586295</v>
      </c>
      <c r="N68" s="29">
        <v>104.37410712586295</v>
      </c>
      <c r="O68" s="29">
        <v>103.45875615773789</v>
      </c>
      <c r="P68" s="29">
        <v>103.45875615773789</v>
      </c>
      <c r="Q68" s="29">
        <v>103.45875615773789</v>
      </c>
      <c r="R68" s="29">
        <v>103.45875615773789</v>
      </c>
      <c r="S68" s="29">
        <v>104.37410712586298</v>
      </c>
      <c r="T68" s="29">
        <v>104.37410712586298</v>
      </c>
      <c r="U68" s="29">
        <v>104.37410712586298</v>
      </c>
      <c r="V68" s="29">
        <v>104.37410712586298</v>
      </c>
      <c r="W68" s="29">
        <v>98.727050428425542</v>
      </c>
      <c r="X68" s="29">
        <v>98.638533830074905</v>
      </c>
      <c r="Y68" s="29">
        <v>98.594275530899566</v>
      </c>
      <c r="Z68" s="29">
        <v>99.773167952038904</v>
      </c>
      <c r="AA68" s="29">
        <v>102.57707830062984</v>
      </c>
      <c r="AB68" s="29">
        <v>102.57707830062984</v>
      </c>
      <c r="AC68" s="29">
        <v>102.58398264838257</v>
      </c>
      <c r="AD68" s="29">
        <v>106.74793583244436</v>
      </c>
      <c r="AE68" s="29">
        <v>99.777302573427136</v>
      </c>
      <c r="AF68" s="29">
        <v>99.828842920420513</v>
      </c>
      <c r="AG68" s="29">
        <v>102.09278405295711</v>
      </c>
      <c r="AH68" s="29">
        <v>102.33053688974847</v>
      </c>
      <c r="AI68" s="29">
        <v>213.11305612725315</v>
      </c>
      <c r="AJ68" s="29">
        <v>228.81563138298353</v>
      </c>
      <c r="AK68" s="29">
        <v>262.18480980231914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ht="24.9" customHeight="1" x14ac:dyDescent="0.4">
      <c r="A69" s="19" t="s">
        <v>143</v>
      </c>
      <c r="B69" s="37" t="s">
        <v>144</v>
      </c>
      <c r="C69" s="29">
        <v>100.00000000000004</v>
      </c>
      <c r="D69" s="29">
        <v>100.00000000000004</v>
      </c>
      <c r="E69" s="29">
        <v>100.00000000000004</v>
      </c>
      <c r="F69" s="29">
        <v>100.00000000000004</v>
      </c>
      <c r="G69" s="29">
        <v>100.00000000000004</v>
      </c>
      <c r="H69" s="29">
        <v>100.00000000000004</v>
      </c>
      <c r="I69" s="29">
        <v>100.00000000000004</v>
      </c>
      <c r="J69" s="29">
        <v>100.00000000000004</v>
      </c>
      <c r="K69" s="29">
        <v>167.2708120556716</v>
      </c>
      <c r="L69" s="29">
        <v>167.2708120556716</v>
      </c>
      <c r="M69" s="29">
        <v>167.2708120556716</v>
      </c>
      <c r="N69" s="29">
        <v>167.2708120556716</v>
      </c>
      <c r="O69" s="29">
        <v>167.27081205567166</v>
      </c>
      <c r="P69" s="29">
        <v>167.27081205567166</v>
      </c>
      <c r="Q69" s="29">
        <v>167.27081205567166</v>
      </c>
      <c r="R69" s="29">
        <v>167.27081205567166</v>
      </c>
      <c r="S69" s="29">
        <v>165.80386298208981</v>
      </c>
      <c r="T69" s="29">
        <v>165.80386298208981</v>
      </c>
      <c r="U69" s="29">
        <v>165.80386298208981</v>
      </c>
      <c r="V69" s="29">
        <v>165.80386298208981</v>
      </c>
      <c r="W69" s="29">
        <v>165.80386298208984</v>
      </c>
      <c r="X69" s="29">
        <v>165.80386298208984</v>
      </c>
      <c r="Y69" s="29">
        <v>165.80386298208984</v>
      </c>
      <c r="Z69" s="29">
        <v>165.80386298208984</v>
      </c>
      <c r="AA69" s="29">
        <v>157.1607808582406</v>
      </c>
      <c r="AB69" s="29">
        <v>157.1607808582406</v>
      </c>
      <c r="AC69" s="29">
        <v>157.1607808582406</v>
      </c>
      <c r="AD69" s="29">
        <v>157.1607808582406</v>
      </c>
      <c r="AE69" s="29">
        <v>163.30886159319613</v>
      </c>
      <c r="AF69" s="29">
        <v>177.87143523844929</v>
      </c>
      <c r="AG69" s="29">
        <v>177.87143523844929</v>
      </c>
      <c r="AH69" s="29">
        <v>177.87143523844929</v>
      </c>
      <c r="AI69" s="29">
        <v>166.23170355658434</v>
      </c>
      <c r="AJ69" s="29">
        <v>166.23170355658434</v>
      </c>
      <c r="AK69" s="29">
        <v>166.23170355658434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ht="24.9" customHeight="1" x14ac:dyDescent="0.4">
      <c r="A70" s="19" t="s">
        <v>145</v>
      </c>
      <c r="B70" s="37" t="s">
        <v>146</v>
      </c>
      <c r="C70" s="29">
        <v>98.78299270258178</v>
      </c>
      <c r="D70" s="29">
        <v>100.40566909913947</v>
      </c>
      <c r="E70" s="29">
        <v>100.40566909913947</v>
      </c>
      <c r="F70" s="29">
        <v>100.40566909913947</v>
      </c>
      <c r="G70" s="29">
        <v>97.440298314305522</v>
      </c>
      <c r="H70" s="29">
        <v>97.168112608558062</v>
      </c>
      <c r="I70" s="29">
        <v>94.583834846126209</v>
      </c>
      <c r="J70" s="29">
        <v>89.889137818611033</v>
      </c>
      <c r="K70" s="29">
        <v>95.76599246711524</v>
      </c>
      <c r="L70" s="29">
        <v>95.76599246711524</v>
      </c>
      <c r="M70" s="29">
        <v>95.76599246711524</v>
      </c>
      <c r="N70" s="29">
        <v>95.76599246711524</v>
      </c>
      <c r="O70" s="29">
        <v>100.36833276335464</v>
      </c>
      <c r="P70" s="29">
        <v>101.09969988288593</v>
      </c>
      <c r="Q70" s="29">
        <v>101.64597060777899</v>
      </c>
      <c r="R70" s="29">
        <v>101.28549876407727</v>
      </c>
      <c r="S70" s="29">
        <v>97.128553925358176</v>
      </c>
      <c r="T70" s="29">
        <v>97.128553925358176</v>
      </c>
      <c r="U70" s="29">
        <v>97.128553925358176</v>
      </c>
      <c r="V70" s="29">
        <v>97.128553925358176</v>
      </c>
      <c r="W70" s="29">
        <v>99.639411252568465</v>
      </c>
      <c r="X70" s="29">
        <v>99.553552261477776</v>
      </c>
      <c r="Y70" s="29">
        <v>99.658739592407514</v>
      </c>
      <c r="Z70" s="29">
        <v>99.596660723132729</v>
      </c>
      <c r="AA70" s="29">
        <v>100.03090765714276</v>
      </c>
      <c r="AB70" s="29">
        <v>99.922099229272746</v>
      </c>
      <c r="AC70" s="29">
        <v>99.922099229272746</v>
      </c>
      <c r="AD70" s="29">
        <v>99.922099229272746</v>
      </c>
      <c r="AE70" s="29">
        <v>103.81162983581737</v>
      </c>
      <c r="AF70" s="29">
        <v>103.81162983581737</v>
      </c>
      <c r="AG70" s="29">
        <v>103.81162983581737</v>
      </c>
      <c r="AH70" s="29">
        <v>103.81162983581737</v>
      </c>
      <c r="AI70" s="29">
        <v>111.66666666666687</v>
      </c>
      <c r="AJ70" s="29">
        <v>114.13165248174722</v>
      </c>
      <c r="AK70" s="29">
        <v>114.16361387228905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ht="24.9" customHeight="1" x14ac:dyDescent="0.4">
      <c r="A71" s="19" t="s">
        <v>147</v>
      </c>
      <c r="B71" s="37" t="s">
        <v>148</v>
      </c>
      <c r="C71" s="29">
        <v>100.00000000000007</v>
      </c>
      <c r="D71" s="29">
        <v>100.00000000000007</v>
      </c>
      <c r="E71" s="29">
        <v>100.00000000000007</v>
      </c>
      <c r="F71" s="29">
        <v>100.00000000000007</v>
      </c>
      <c r="G71" s="29">
        <v>100.00000000000007</v>
      </c>
      <c r="H71" s="29">
        <v>100.00000000000007</v>
      </c>
      <c r="I71" s="29">
        <v>100.00000000000007</v>
      </c>
      <c r="J71" s="29">
        <v>100.00000000000007</v>
      </c>
      <c r="K71" s="29">
        <v>94.770345896900267</v>
      </c>
      <c r="L71" s="29">
        <v>94.770345896900267</v>
      </c>
      <c r="M71" s="29">
        <v>94.770345896900267</v>
      </c>
      <c r="N71" s="29">
        <v>94.770345896900267</v>
      </c>
      <c r="O71" s="29">
        <v>90.757762312684505</v>
      </c>
      <c r="P71" s="29">
        <v>90.757762312684505</v>
      </c>
      <c r="Q71" s="29">
        <v>90.757762312684505</v>
      </c>
      <c r="R71" s="29">
        <v>90.757762312684505</v>
      </c>
      <c r="S71" s="29">
        <v>91.859219012599212</v>
      </c>
      <c r="T71" s="29">
        <v>91.859219012599212</v>
      </c>
      <c r="U71" s="29">
        <v>91.859219012599212</v>
      </c>
      <c r="V71" s="29">
        <v>91.859219012599212</v>
      </c>
      <c r="W71" s="29">
        <v>90.181208104107782</v>
      </c>
      <c r="X71" s="29">
        <v>90.181208104107782</v>
      </c>
      <c r="Y71" s="29">
        <v>90.181208104107782</v>
      </c>
      <c r="Z71" s="29">
        <v>90.181208104107782</v>
      </c>
      <c r="AA71" s="29">
        <v>88.386333837067653</v>
      </c>
      <c r="AB71" s="29">
        <v>88.386333837067653</v>
      </c>
      <c r="AC71" s="29">
        <v>88.394867887010477</v>
      </c>
      <c r="AD71" s="29">
        <v>94.481681728236936</v>
      </c>
      <c r="AE71" s="29">
        <v>100.30802269576272</v>
      </c>
      <c r="AF71" s="29">
        <v>100.94555418858407</v>
      </c>
      <c r="AG71" s="29">
        <v>98.473676043951812</v>
      </c>
      <c r="AH71" s="29">
        <v>98.086452342336742</v>
      </c>
      <c r="AI71" s="29">
        <v>91.697399659447342</v>
      </c>
      <c r="AJ71" s="29">
        <v>91.679846504542738</v>
      </c>
      <c r="AK71" s="29">
        <v>91.661128106511754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24.9" customHeight="1" x14ac:dyDescent="0.4">
      <c r="A72" s="19" t="s">
        <v>149</v>
      </c>
      <c r="B72" s="37" t="s">
        <v>150</v>
      </c>
      <c r="C72" s="29">
        <v>100.00000000000004</v>
      </c>
      <c r="D72" s="29">
        <v>100.00000000000004</v>
      </c>
      <c r="E72" s="29">
        <v>100.00000000000004</v>
      </c>
      <c r="F72" s="29">
        <v>100.00000000000004</v>
      </c>
      <c r="G72" s="29">
        <v>100.00000000000004</v>
      </c>
      <c r="H72" s="29">
        <v>100.00000000000004</v>
      </c>
      <c r="I72" s="29">
        <v>100.00000000000004</v>
      </c>
      <c r="J72" s="29">
        <v>100.00000000000004</v>
      </c>
      <c r="K72" s="29">
        <v>100.00000000000011</v>
      </c>
      <c r="L72" s="29">
        <v>100.00000000000011</v>
      </c>
      <c r="M72" s="29">
        <v>100.00000000000011</v>
      </c>
      <c r="N72" s="29">
        <v>100.00000000000011</v>
      </c>
      <c r="O72" s="29">
        <v>100.00000000000013</v>
      </c>
      <c r="P72" s="29">
        <v>100.00000000000013</v>
      </c>
      <c r="Q72" s="29">
        <v>100.00000000000013</v>
      </c>
      <c r="R72" s="29">
        <v>100.00000000000013</v>
      </c>
      <c r="S72" s="29">
        <v>101.17021826036073</v>
      </c>
      <c r="T72" s="29">
        <v>101.17021826036073</v>
      </c>
      <c r="U72" s="29">
        <v>101.17021826036073</v>
      </c>
      <c r="V72" s="29">
        <v>101.17021826036073</v>
      </c>
      <c r="W72" s="29">
        <v>100.11250961352654</v>
      </c>
      <c r="X72" s="29">
        <v>100.11250961352654</v>
      </c>
      <c r="Y72" s="29">
        <v>100.11250961352654</v>
      </c>
      <c r="Z72" s="29">
        <v>100.11250961352654</v>
      </c>
      <c r="AA72" s="29">
        <v>101.30087563237178</v>
      </c>
      <c r="AB72" s="29">
        <v>101.30087563237178</v>
      </c>
      <c r="AC72" s="29">
        <v>101.30087563237178</v>
      </c>
      <c r="AD72" s="29">
        <v>103.76417321788449</v>
      </c>
      <c r="AE72" s="29">
        <v>109.40141932721059</v>
      </c>
      <c r="AF72" s="29">
        <v>109.40418514500566</v>
      </c>
      <c r="AG72" s="29">
        <v>109.40418514500566</v>
      </c>
      <c r="AH72" s="29">
        <v>109.40418514500566</v>
      </c>
      <c r="AI72" s="29">
        <v>115.00006338569438</v>
      </c>
      <c r="AJ72" s="29">
        <v>115.00006338569438</v>
      </c>
      <c r="AK72" s="29">
        <v>115.00006338569438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ht="24.9" customHeight="1" x14ac:dyDescent="0.4">
      <c r="A73" s="19" t="s">
        <v>151</v>
      </c>
      <c r="B73" s="41" t="s">
        <v>152</v>
      </c>
      <c r="C73" s="29">
        <v>100.00000000000003</v>
      </c>
      <c r="D73" s="29">
        <v>100.00000000000003</v>
      </c>
      <c r="E73" s="29">
        <v>100.00000000000003</v>
      </c>
      <c r="F73" s="29">
        <v>100.00000000000003</v>
      </c>
      <c r="G73" s="29">
        <v>100.00000000000003</v>
      </c>
      <c r="H73" s="29">
        <v>100.00000000000003</v>
      </c>
      <c r="I73" s="29">
        <v>100.00000000000003</v>
      </c>
      <c r="J73" s="29">
        <v>100.00000000000003</v>
      </c>
      <c r="K73" s="29">
        <v>100.00000000000001</v>
      </c>
      <c r="L73" s="29">
        <v>100.00000000000001</v>
      </c>
      <c r="M73" s="29">
        <v>100.00000000000001</v>
      </c>
      <c r="N73" s="29">
        <v>100.00000000000001</v>
      </c>
      <c r="O73" s="29">
        <v>100.00000000000004</v>
      </c>
      <c r="P73" s="29">
        <v>100.00000000000004</v>
      </c>
      <c r="Q73" s="29">
        <v>100.00000000000004</v>
      </c>
      <c r="R73" s="29">
        <v>100.00000000000004</v>
      </c>
      <c r="S73" s="29">
        <v>100.00000000000004</v>
      </c>
      <c r="T73" s="29">
        <v>100.00000000000004</v>
      </c>
      <c r="U73" s="29">
        <v>100.00000000000004</v>
      </c>
      <c r="V73" s="29">
        <v>100.00000000000004</v>
      </c>
      <c r="W73" s="29">
        <v>101.17021826036067</v>
      </c>
      <c r="X73" s="29">
        <v>101.17021826036067</v>
      </c>
      <c r="Y73" s="29">
        <v>101.17021826036067</v>
      </c>
      <c r="Z73" s="29">
        <v>101.17021826036067</v>
      </c>
      <c r="AA73" s="29">
        <v>101.17021826036071</v>
      </c>
      <c r="AB73" s="29">
        <v>101.17021826036071</v>
      </c>
      <c r="AC73" s="29">
        <v>101.17021826036071</v>
      </c>
      <c r="AD73" s="29">
        <v>105.07007785657287</v>
      </c>
      <c r="AE73" s="29">
        <v>108.69162544749148</v>
      </c>
      <c r="AF73" s="29">
        <v>109.46799420068783</v>
      </c>
      <c r="AG73" s="29">
        <v>114.7183605206138</v>
      </c>
      <c r="AH73" s="29">
        <v>114.7183605206138</v>
      </c>
      <c r="AI73" s="29">
        <v>111.09455331499487</v>
      </c>
      <c r="AJ73" s="29">
        <v>111.09455331499487</v>
      </c>
      <c r="AK73" s="29">
        <v>111.09455331499487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ht="24.9" customHeight="1" x14ac:dyDescent="0.4">
      <c r="A74" s="19" t="s">
        <v>153</v>
      </c>
      <c r="B74" s="37" t="s">
        <v>154</v>
      </c>
      <c r="C74" s="29">
        <v>100.00000000000009</v>
      </c>
      <c r="D74" s="29">
        <v>100.00000000000009</v>
      </c>
      <c r="E74" s="29">
        <v>100.00000000000009</v>
      </c>
      <c r="F74" s="29">
        <v>100.00000000000009</v>
      </c>
      <c r="G74" s="29">
        <v>100.00000000000009</v>
      </c>
      <c r="H74" s="29">
        <v>100.00000000000009</v>
      </c>
      <c r="I74" s="29">
        <v>100.00000000000009</v>
      </c>
      <c r="J74" s="29">
        <v>100.00000000000009</v>
      </c>
      <c r="K74" s="29">
        <v>100.00000000000007</v>
      </c>
      <c r="L74" s="29">
        <v>100.00000000000007</v>
      </c>
      <c r="M74" s="29">
        <v>100.00000000000007</v>
      </c>
      <c r="N74" s="29">
        <v>100.00000000000007</v>
      </c>
      <c r="O74" s="29">
        <v>100.00000000000011</v>
      </c>
      <c r="P74" s="29">
        <v>100.00000000000011</v>
      </c>
      <c r="Q74" s="29">
        <v>100.00000000000011</v>
      </c>
      <c r="R74" s="29">
        <v>100.00000000000011</v>
      </c>
      <c r="S74" s="29">
        <v>100.00000000000014</v>
      </c>
      <c r="T74" s="29">
        <v>100.00000000000014</v>
      </c>
      <c r="U74" s="29">
        <v>100.00000000000014</v>
      </c>
      <c r="V74" s="29">
        <v>100.00000000000014</v>
      </c>
      <c r="W74" s="29">
        <v>100.00000000000014</v>
      </c>
      <c r="X74" s="29">
        <v>100.00000000000014</v>
      </c>
      <c r="Y74" s="29">
        <v>100.00000000000014</v>
      </c>
      <c r="Z74" s="29">
        <v>100.00000000000014</v>
      </c>
      <c r="AA74" s="29">
        <v>99.964548028355907</v>
      </c>
      <c r="AB74" s="29">
        <v>99.964548028355907</v>
      </c>
      <c r="AC74" s="29">
        <v>99.377292683249166</v>
      </c>
      <c r="AD74" s="29">
        <v>103.88942465484944</v>
      </c>
      <c r="AE74" s="29">
        <v>102.29273760431171</v>
      </c>
      <c r="AF74" s="29">
        <v>102.29273760431171</v>
      </c>
      <c r="AG74" s="29">
        <v>102.29273760431171</v>
      </c>
      <c r="AH74" s="29">
        <v>102.29273760431171</v>
      </c>
      <c r="AI74" s="29">
        <v>102.29273760431174</v>
      </c>
      <c r="AJ74" s="29">
        <v>102.29273760431174</v>
      </c>
      <c r="AK74" s="29">
        <v>102.29273760431174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ht="24.9" customHeight="1" x14ac:dyDescent="0.4">
      <c r="A75" s="19" t="s">
        <v>155</v>
      </c>
      <c r="B75" s="37" t="s">
        <v>156</v>
      </c>
      <c r="C75" s="29">
        <v>100.00000000000006</v>
      </c>
      <c r="D75" s="29">
        <v>100.00000000000006</v>
      </c>
      <c r="E75" s="29">
        <v>100.00000000000006</v>
      </c>
      <c r="F75" s="29">
        <v>100.00000000000006</v>
      </c>
      <c r="G75" s="29">
        <v>100.00000000000006</v>
      </c>
      <c r="H75" s="29">
        <v>100.00000000000006</v>
      </c>
      <c r="I75" s="29">
        <v>100.00000000000006</v>
      </c>
      <c r="J75" s="29">
        <v>100.00000000000006</v>
      </c>
      <c r="K75" s="29">
        <v>100.00000000000009</v>
      </c>
      <c r="L75" s="29">
        <v>100.00000000000009</v>
      </c>
      <c r="M75" s="29">
        <v>100.00000000000009</v>
      </c>
      <c r="N75" s="29">
        <v>100.00000000000009</v>
      </c>
      <c r="O75" s="29">
        <v>100.00000000000007</v>
      </c>
      <c r="P75" s="29">
        <v>100.00000000000007</v>
      </c>
      <c r="Q75" s="29">
        <v>100.00000000000007</v>
      </c>
      <c r="R75" s="29">
        <v>100.00000000000007</v>
      </c>
      <c r="S75" s="29">
        <v>100.00000000000011</v>
      </c>
      <c r="T75" s="29">
        <v>100.00000000000011</v>
      </c>
      <c r="U75" s="29">
        <v>100.00000000000011</v>
      </c>
      <c r="V75" s="29">
        <v>100.00000000000011</v>
      </c>
      <c r="W75" s="29">
        <v>100.00000000000013</v>
      </c>
      <c r="X75" s="29">
        <v>100.00000000000013</v>
      </c>
      <c r="Y75" s="29">
        <v>100.00000000000013</v>
      </c>
      <c r="Z75" s="29">
        <v>100.00000000000013</v>
      </c>
      <c r="AA75" s="29">
        <v>129.51162015428059</v>
      </c>
      <c r="AB75" s="29">
        <v>129.51162015428059</v>
      </c>
      <c r="AC75" s="29">
        <v>129.51162015428059</v>
      </c>
      <c r="AD75" s="29">
        <v>129.51162015428059</v>
      </c>
      <c r="AE75" s="29">
        <v>133.90629977150348</v>
      </c>
      <c r="AF75" s="29">
        <v>134.0499053404146</v>
      </c>
      <c r="AG75" s="29">
        <v>132.32051867935229</v>
      </c>
      <c r="AH75" s="29">
        <v>129.42759587155925</v>
      </c>
      <c r="AI75" s="29">
        <v>133.48421842729846</v>
      </c>
      <c r="AJ75" s="29">
        <v>117.71747870886597</v>
      </c>
      <c r="AK75" s="29">
        <v>117.62639771262494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24.9" customHeight="1" x14ac:dyDescent="0.4">
      <c r="A76" s="19" t="s">
        <v>157</v>
      </c>
      <c r="B76" s="37" t="s">
        <v>158</v>
      </c>
      <c r="C76" s="29">
        <v>100</v>
      </c>
      <c r="D76" s="29">
        <v>100</v>
      </c>
      <c r="E76" s="29">
        <v>100</v>
      </c>
      <c r="F76" s="29">
        <v>100</v>
      </c>
      <c r="G76" s="29">
        <v>100</v>
      </c>
      <c r="H76" s="29">
        <v>100</v>
      </c>
      <c r="I76" s="29">
        <v>100</v>
      </c>
      <c r="J76" s="29">
        <v>100</v>
      </c>
      <c r="K76" s="29">
        <v>99.999999999999986</v>
      </c>
      <c r="L76" s="29">
        <v>99.999999999999986</v>
      </c>
      <c r="M76" s="29">
        <v>99.999999999999986</v>
      </c>
      <c r="N76" s="29">
        <v>99.999999999999986</v>
      </c>
      <c r="O76" s="29">
        <v>99.999999999999972</v>
      </c>
      <c r="P76" s="29">
        <v>99.999999999999972</v>
      </c>
      <c r="Q76" s="29">
        <v>99.999999999999972</v>
      </c>
      <c r="R76" s="29">
        <v>99.999999999999972</v>
      </c>
      <c r="S76" s="29">
        <v>99.999999999999972</v>
      </c>
      <c r="T76" s="29">
        <v>99.999999999999972</v>
      </c>
      <c r="U76" s="29">
        <v>99.999999999999972</v>
      </c>
      <c r="V76" s="29">
        <v>99.999999999999972</v>
      </c>
      <c r="W76" s="29">
        <v>99.999999999999972</v>
      </c>
      <c r="X76" s="29">
        <v>99.999999999999972</v>
      </c>
      <c r="Y76" s="29">
        <v>99.999999999999972</v>
      </c>
      <c r="Z76" s="29">
        <v>99.999999999999972</v>
      </c>
      <c r="AA76" s="29">
        <v>99.999999999999986</v>
      </c>
      <c r="AB76" s="29">
        <v>99.999999999999986</v>
      </c>
      <c r="AC76" s="29">
        <v>99.999999999999986</v>
      </c>
      <c r="AD76" s="29">
        <v>99.999999999999986</v>
      </c>
      <c r="AE76" s="29">
        <v>114.53452343445977</v>
      </c>
      <c r="AF76" s="29">
        <v>114.53452343445977</v>
      </c>
      <c r="AG76" s="29">
        <v>114.53452343445977</v>
      </c>
      <c r="AH76" s="29">
        <v>114.53452343445977</v>
      </c>
      <c r="AI76" s="29">
        <v>114.53452343445984</v>
      </c>
      <c r="AJ76" s="29">
        <v>109.48294638884845</v>
      </c>
      <c r="AK76" s="29">
        <v>101.16270184313557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24.9" customHeight="1" x14ac:dyDescent="0.4">
      <c r="A77" s="19" t="s">
        <v>159</v>
      </c>
      <c r="B77" s="41" t="s">
        <v>160</v>
      </c>
      <c r="C77" s="29">
        <v>100.00000000000007</v>
      </c>
      <c r="D77" s="29">
        <v>100.00000000000007</v>
      </c>
      <c r="E77" s="29">
        <v>100.00000000000007</v>
      </c>
      <c r="F77" s="29">
        <v>100.00000000000007</v>
      </c>
      <c r="G77" s="29">
        <v>100.00000000000007</v>
      </c>
      <c r="H77" s="29">
        <v>100.00000000000007</v>
      </c>
      <c r="I77" s="29">
        <v>100.00000000000007</v>
      </c>
      <c r="J77" s="29">
        <v>100.00000000000007</v>
      </c>
      <c r="K77" s="29">
        <v>100.00000000000009</v>
      </c>
      <c r="L77" s="29">
        <v>100.00000000000009</v>
      </c>
      <c r="M77" s="29">
        <v>100.00000000000009</v>
      </c>
      <c r="N77" s="29">
        <v>100.00000000000009</v>
      </c>
      <c r="O77" s="29">
        <v>100.00000000000011</v>
      </c>
      <c r="P77" s="29">
        <v>100.00000000000011</v>
      </c>
      <c r="Q77" s="29">
        <v>100.00000000000011</v>
      </c>
      <c r="R77" s="29">
        <v>100.00000000000011</v>
      </c>
      <c r="S77" s="29">
        <v>100.00000000000011</v>
      </c>
      <c r="T77" s="29">
        <v>100.00000000000011</v>
      </c>
      <c r="U77" s="29">
        <v>100.00000000000011</v>
      </c>
      <c r="V77" s="29">
        <v>100.00000000000011</v>
      </c>
      <c r="W77" s="29">
        <v>100.00000000000014</v>
      </c>
      <c r="X77" s="29">
        <v>100.00000000000014</v>
      </c>
      <c r="Y77" s="29">
        <v>100.00000000000014</v>
      </c>
      <c r="Z77" s="29">
        <v>100.00000000000014</v>
      </c>
      <c r="AA77" s="29">
        <v>100.0000000000001</v>
      </c>
      <c r="AB77" s="29">
        <v>100.0000000000001</v>
      </c>
      <c r="AC77" s="29">
        <v>100.0000000000001</v>
      </c>
      <c r="AD77" s="29">
        <v>100.0000000000001</v>
      </c>
      <c r="AE77" s="29">
        <v>100.0000000000001</v>
      </c>
      <c r="AF77" s="29">
        <v>100.0000000000001</v>
      </c>
      <c r="AG77" s="29">
        <v>100.0000000000001</v>
      </c>
      <c r="AH77" s="29">
        <v>100.0000000000001</v>
      </c>
      <c r="AI77" s="29">
        <v>100.00000000000013</v>
      </c>
      <c r="AJ77" s="29">
        <v>100.00000000000013</v>
      </c>
      <c r="AK77" s="29">
        <v>100.00000000000013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24.9" customHeight="1" thickBot="1" x14ac:dyDescent="0.45">
      <c r="A78" s="22" t="s">
        <v>161</v>
      </c>
      <c r="B78" s="42" t="s">
        <v>162</v>
      </c>
      <c r="C78" s="33">
        <v>100</v>
      </c>
      <c r="D78" s="33">
        <v>100</v>
      </c>
      <c r="E78" s="33">
        <v>100</v>
      </c>
      <c r="F78" s="33">
        <v>100</v>
      </c>
      <c r="G78" s="33">
        <v>100</v>
      </c>
      <c r="H78" s="33">
        <v>100</v>
      </c>
      <c r="I78" s="33">
        <v>100</v>
      </c>
      <c r="J78" s="33">
        <v>100</v>
      </c>
      <c r="K78" s="33">
        <v>100</v>
      </c>
      <c r="L78" s="33">
        <v>100</v>
      </c>
      <c r="M78" s="33">
        <v>100</v>
      </c>
      <c r="N78" s="33">
        <v>100</v>
      </c>
      <c r="O78" s="33">
        <v>100</v>
      </c>
      <c r="P78" s="33">
        <v>100</v>
      </c>
      <c r="Q78" s="33">
        <v>100</v>
      </c>
      <c r="R78" s="33">
        <v>100</v>
      </c>
      <c r="S78" s="33">
        <v>100</v>
      </c>
      <c r="T78" s="33">
        <v>100</v>
      </c>
      <c r="U78" s="33">
        <v>100</v>
      </c>
      <c r="V78" s="33">
        <v>100</v>
      </c>
      <c r="W78" s="33">
        <v>100.00000000000001</v>
      </c>
      <c r="X78" s="33">
        <v>100.00000000000001</v>
      </c>
      <c r="Y78" s="33">
        <v>100.00000000000001</v>
      </c>
      <c r="Z78" s="33">
        <v>100.00000000000001</v>
      </c>
      <c r="AA78" s="33">
        <v>100</v>
      </c>
      <c r="AB78" s="33">
        <v>100</v>
      </c>
      <c r="AC78" s="33">
        <v>100</v>
      </c>
      <c r="AD78" s="33">
        <v>100</v>
      </c>
      <c r="AE78" s="33">
        <v>100</v>
      </c>
      <c r="AF78" s="33">
        <v>100</v>
      </c>
      <c r="AG78" s="33">
        <v>100</v>
      </c>
      <c r="AH78" s="33">
        <v>100</v>
      </c>
      <c r="AI78" s="33">
        <v>100.00000000000001</v>
      </c>
      <c r="AJ78" s="33">
        <v>100.00000000000001</v>
      </c>
      <c r="AK78" s="33">
        <v>100.00000000000001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24.9" customHeight="1" x14ac:dyDescent="0.4">
      <c r="B79" s="3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24.9" customHeight="1" x14ac:dyDescent="0.4">
      <c r="B80" s="4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2:72" ht="24.9" customHeight="1" x14ac:dyDescent="0.4">
      <c r="B81" s="4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2:72" ht="24.9" customHeight="1" x14ac:dyDescent="0.4">
      <c r="B82" s="4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2:72" ht="24.9" customHeight="1" x14ac:dyDescent="0.4">
      <c r="B83" s="4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2:72" ht="24.9" customHeight="1" x14ac:dyDescent="0.4">
      <c r="B84" s="4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2:72" ht="24.9" customHeight="1" x14ac:dyDescent="0.4">
      <c r="B85" s="4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2:72" ht="24.9" customHeight="1" x14ac:dyDescent="0.4">
      <c r="B86" s="4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2:72" ht="24.9" customHeight="1" x14ac:dyDescent="0.4">
      <c r="B87" s="4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2:72" ht="24.9" customHeight="1" x14ac:dyDescent="0.4">
      <c r="B88" s="4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2:72" ht="24.9" customHeight="1" x14ac:dyDescent="0.4">
      <c r="B89" s="4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2:72" ht="24.9" customHeight="1" x14ac:dyDescent="0.4">
      <c r="B90" s="4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2:72" ht="24.9" customHeight="1" x14ac:dyDescent="0.4">
      <c r="B91" s="4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2:72" ht="24.9" customHeight="1" x14ac:dyDescent="0.4">
      <c r="B92" s="4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2:72" ht="24.9" customHeight="1" x14ac:dyDescent="0.4">
      <c r="B93" s="4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2:72" ht="24.9" customHeight="1" x14ac:dyDescent="0.4">
      <c r="B94" s="4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2:72" ht="24.9" customHeight="1" x14ac:dyDescent="0.4">
      <c r="B95" s="4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2:72" ht="24.9" customHeight="1" x14ac:dyDescent="0.4">
      <c r="B96" s="4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2:72" ht="24.9" customHeight="1" x14ac:dyDescent="0.4">
      <c r="B97" s="4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2:72" ht="24.9" customHeight="1" x14ac:dyDescent="0.4">
      <c r="B98" s="4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2:72" ht="24.9" customHeight="1" x14ac:dyDescent="0.4">
      <c r="B99" s="4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2:72" ht="24.9" customHeight="1" x14ac:dyDescent="0.4">
      <c r="B100" s="4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2:72" ht="24.9" customHeight="1" x14ac:dyDescent="0.4">
      <c r="B101" s="4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2:72" ht="24.9" customHeight="1" x14ac:dyDescent="0.4">
      <c r="B102" s="4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2:72" ht="24.9" customHeight="1" x14ac:dyDescent="0.4">
      <c r="B103" s="4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2:72" ht="24.9" customHeight="1" x14ac:dyDescent="0.4">
      <c r="B104" s="4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2:72" ht="24.9" customHeight="1" x14ac:dyDescent="0.4">
      <c r="B105" s="4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2:72" ht="24.9" customHeight="1" x14ac:dyDescent="0.4">
      <c r="B106" s="4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2:72" ht="24.9" customHeight="1" x14ac:dyDescent="0.4">
      <c r="B107" s="4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2:72" ht="24.9" customHeight="1" x14ac:dyDescent="0.4">
      <c r="B108" s="4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2:72" ht="24.9" customHeight="1" x14ac:dyDescent="0.4">
      <c r="B109" s="4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2:72" ht="24.9" customHeight="1" x14ac:dyDescent="0.4">
      <c r="B110" s="4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2:72" ht="24.9" customHeight="1" x14ac:dyDescent="0.4">
      <c r="B111" s="4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2:72" ht="24.9" customHeight="1" x14ac:dyDescent="0.4">
      <c r="B112" s="4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2:72" ht="24.9" customHeight="1" x14ac:dyDescent="0.4">
      <c r="B113" s="4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2:72" ht="24.9" customHeight="1" x14ac:dyDescent="0.4">
      <c r="B114" s="4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2:72" ht="24.9" customHeight="1" x14ac:dyDescent="0.4">
      <c r="B115" s="4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2:72" ht="24.9" customHeight="1" x14ac:dyDescent="0.4">
      <c r="B116" s="4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2:72" ht="24.9" customHeight="1" x14ac:dyDescent="0.4">
      <c r="B117" s="4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2:72" ht="24.9" customHeight="1" x14ac:dyDescent="0.4">
      <c r="B118" s="4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2:72" ht="24.9" customHeight="1" x14ac:dyDescent="0.4">
      <c r="B119" s="4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2:72" ht="24.9" customHeight="1" x14ac:dyDescent="0.4">
      <c r="B120" s="4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2:72" ht="24.9" customHeight="1" x14ac:dyDescent="0.4">
      <c r="B121" s="4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2:72" ht="24.9" customHeight="1" x14ac:dyDescent="0.4">
      <c r="B122" s="4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2:72" ht="24.9" customHeight="1" x14ac:dyDescent="0.4">
      <c r="B123" s="4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2:72" ht="24.9" customHeight="1" x14ac:dyDescent="0.4">
      <c r="B124" s="4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2:72" ht="24.9" customHeight="1" x14ac:dyDescent="0.4">
      <c r="B125" s="4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2:72" ht="24.9" customHeight="1" x14ac:dyDescent="0.4">
      <c r="B126" s="4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2:72" ht="24.9" customHeight="1" x14ac:dyDescent="0.4">
      <c r="B127" s="4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2:72" ht="24.9" customHeight="1" x14ac:dyDescent="0.4">
      <c r="B128" s="4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2:72" ht="24.9" customHeight="1" x14ac:dyDescent="0.4">
      <c r="B129" s="4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2:72" ht="24.9" customHeight="1" x14ac:dyDescent="0.4">
      <c r="B130" s="4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2:72" ht="24.9" customHeight="1" x14ac:dyDescent="0.4">
      <c r="B131" s="4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2:72" ht="24.9" customHeight="1" x14ac:dyDescent="0.4">
      <c r="B132" s="4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2:72" ht="24.9" customHeight="1" x14ac:dyDescent="0.4">
      <c r="B133" s="4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2:72" ht="24.9" customHeight="1" x14ac:dyDescent="0.4">
      <c r="B134" s="4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2:72" ht="24.9" customHeight="1" x14ac:dyDescent="0.4">
      <c r="B135" s="4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2:72" ht="24.9" customHeight="1" x14ac:dyDescent="0.4">
      <c r="B136" s="4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2:72" ht="24.9" customHeight="1" x14ac:dyDescent="0.4">
      <c r="B137" s="4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2:72" ht="24.9" customHeight="1" x14ac:dyDescent="0.4">
      <c r="B138" s="4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2:72" ht="24.9" customHeight="1" x14ac:dyDescent="0.4">
      <c r="B139" s="25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2:72" ht="24.9" customHeight="1" x14ac:dyDescent="0.4">
      <c r="B140" s="25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2:72" ht="24.9" customHeight="1" x14ac:dyDescent="0.4">
      <c r="B141" s="2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2:72" ht="24.9" customHeight="1" x14ac:dyDescent="0.4">
      <c r="B142" s="25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2:72" ht="24.9" customHeight="1" x14ac:dyDescent="0.4">
      <c r="B143" s="25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2:72" ht="24.9" customHeight="1" x14ac:dyDescent="0.4">
      <c r="B144" s="25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2:72" ht="24.9" customHeight="1" x14ac:dyDescent="0.4">
      <c r="B145" s="25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2:72" ht="24.9" customHeight="1" x14ac:dyDescent="0.4">
      <c r="B146" s="25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2:72" ht="24.9" customHeight="1" x14ac:dyDescent="0.4">
      <c r="B147" s="25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2:72" ht="24.9" customHeight="1" x14ac:dyDescent="0.4">
      <c r="B148" s="25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2:72" ht="24.9" customHeight="1" x14ac:dyDescent="0.4">
      <c r="B149" s="25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2:72" ht="24.9" customHeight="1" x14ac:dyDescent="0.4">
      <c r="B150" s="25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2:72" ht="24.9" customHeight="1" x14ac:dyDescent="0.4">
      <c r="B151" s="25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2:72" ht="24.9" customHeight="1" x14ac:dyDescent="0.4">
      <c r="B152" s="25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2:72" ht="24.9" customHeight="1" x14ac:dyDescent="0.4">
      <c r="B153" s="25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2:72" ht="24.9" customHeight="1" x14ac:dyDescent="0.4">
      <c r="B154" s="2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2:72" ht="24.9" customHeight="1" x14ac:dyDescent="0.4">
      <c r="B155" s="25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2:72" ht="24.9" customHeight="1" x14ac:dyDescent="0.4">
      <c r="B156" s="25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2:72" ht="24.9" customHeight="1" x14ac:dyDescent="0.4">
      <c r="B157" s="25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2:72" ht="24.9" customHeight="1" x14ac:dyDescent="0.4">
      <c r="B158" s="25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2:72" ht="24.9" customHeight="1" x14ac:dyDescent="0.4">
      <c r="B159" s="25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2:72" ht="24.9" customHeight="1" x14ac:dyDescent="0.4">
      <c r="B160" s="25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2:72" ht="24.9" customHeight="1" x14ac:dyDescent="0.4">
      <c r="B161" s="25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2:72" ht="24.9" customHeight="1" x14ac:dyDescent="0.4">
      <c r="B162" s="25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2:72" ht="24.9" customHeight="1" x14ac:dyDescent="0.4">
      <c r="B163" s="25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2:72" ht="24.9" customHeight="1" x14ac:dyDescent="0.4">
      <c r="B164" s="25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2:72" ht="24.9" customHeight="1" x14ac:dyDescent="0.4">
      <c r="B165" s="2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2:72" ht="24.9" customHeight="1" x14ac:dyDescent="0.4">
      <c r="B166" s="25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2:72" ht="24.9" customHeight="1" x14ac:dyDescent="0.4">
      <c r="B167" s="25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2:72" ht="24.9" customHeight="1" x14ac:dyDescent="0.4">
      <c r="B168" s="25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2:72" ht="24.9" customHeight="1" x14ac:dyDescent="0.4">
      <c r="B169" s="25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2:72" ht="24.9" customHeight="1" x14ac:dyDescent="0.4">
      <c r="B170" s="25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2:72" ht="24.9" customHeight="1" x14ac:dyDescent="0.4">
      <c r="B171" s="2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2:72" ht="24.9" customHeight="1" x14ac:dyDescent="0.4">
      <c r="B172" s="25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2:72" ht="24.9" customHeight="1" x14ac:dyDescent="0.4">
      <c r="B173" s="25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2:72" ht="24.9" customHeight="1" x14ac:dyDescent="0.4">
      <c r="B174" s="25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2:72" ht="24.9" customHeight="1" x14ac:dyDescent="0.4">
      <c r="B175" s="2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2:72" ht="24.9" customHeight="1" x14ac:dyDescent="0.4">
      <c r="B176" s="25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2:72" ht="24.9" customHeight="1" x14ac:dyDescent="0.4">
      <c r="B177" s="25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2:72" ht="24.9" customHeight="1" x14ac:dyDescent="0.4">
      <c r="B178" s="25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2:72" ht="24.9" customHeight="1" x14ac:dyDescent="0.4">
      <c r="B179" s="25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2:72" ht="24.9" customHeight="1" x14ac:dyDescent="0.4">
      <c r="B180" s="25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2:72" ht="24.9" customHeight="1" x14ac:dyDescent="0.4">
      <c r="B181" s="25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2:72" ht="24.9" customHeight="1" x14ac:dyDescent="0.4">
      <c r="B182" s="25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2:72" ht="24.9" customHeight="1" x14ac:dyDescent="0.4">
      <c r="B183" s="25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2:72" ht="24.9" customHeight="1" x14ac:dyDescent="0.4">
      <c r="B184" s="25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2:72" ht="24.9" customHeight="1" x14ac:dyDescent="0.4">
      <c r="B185" s="2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2:72" ht="24.9" customHeight="1" x14ac:dyDescent="0.4">
      <c r="B186" s="2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2:72" ht="24.9" customHeight="1" x14ac:dyDescent="0.4">
      <c r="B187" s="25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2:72" ht="24.9" customHeight="1" x14ac:dyDescent="0.4">
      <c r="B188" s="25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2:72" ht="24.9" customHeight="1" x14ac:dyDescent="0.4">
      <c r="B189" s="25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2:72" ht="24.9" customHeight="1" x14ac:dyDescent="0.4">
      <c r="B190" s="25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2:72" ht="24.9" customHeight="1" x14ac:dyDescent="0.4">
      <c r="B191" s="25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2:72" ht="24.9" customHeight="1" x14ac:dyDescent="0.4">
      <c r="B192" s="25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2:72" ht="24.9" customHeight="1" x14ac:dyDescent="0.4">
      <c r="B193" s="25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2:72" ht="24.9" customHeight="1" x14ac:dyDescent="0.4">
      <c r="B194" s="25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2:72" ht="24.9" customHeight="1" x14ac:dyDescent="0.4">
      <c r="B195" s="2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2:72" ht="24.9" customHeight="1" x14ac:dyDescent="0.4">
      <c r="B196" s="25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2:72" ht="24.9" customHeight="1" x14ac:dyDescent="0.4">
      <c r="B197" s="25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2:72" ht="24.9" customHeight="1" x14ac:dyDescent="0.4">
      <c r="B198" s="25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2:72" ht="24.9" customHeight="1" x14ac:dyDescent="0.4">
      <c r="B199" s="25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2:72" ht="24.9" customHeight="1" x14ac:dyDescent="0.4">
      <c r="B200" s="25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2:72" ht="24.9" customHeight="1" x14ac:dyDescent="0.4">
      <c r="B201" s="25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2:72" ht="24.9" customHeight="1" x14ac:dyDescent="0.4">
      <c r="B202" s="2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2:72" ht="24.9" customHeight="1" x14ac:dyDescent="0.4">
      <c r="B203" s="25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2:72" ht="24.9" customHeight="1" x14ac:dyDescent="0.4">
      <c r="B204" s="25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2:72" ht="24.9" customHeight="1" x14ac:dyDescent="0.4">
      <c r="B205" s="2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2:72" ht="24.9" customHeight="1" x14ac:dyDescent="0.4">
      <c r="B206" s="2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2:72" ht="24.9" customHeight="1" x14ac:dyDescent="0.4">
      <c r="B207" s="25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2:72" ht="24.9" customHeight="1" x14ac:dyDescent="0.4">
      <c r="B208" s="25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2:72" ht="24.9" customHeight="1" x14ac:dyDescent="0.4">
      <c r="B209" s="2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2:72" ht="24.9" customHeight="1" x14ac:dyDescent="0.4">
      <c r="B210" s="25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2:72" ht="24.9" customHeight="1" x14ac:dyDescent="0.4">
      <c r="B211" s="25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2:72" ht="24.9" customHeight="1" x14ac:dyDescent="0.4">
      <c r="B212" s="25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2:72" ht="24.9" customHeight="1" x14ac:dyDescent="0.4">
      <c r="B213" s="25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2:72" ht="24.9" customHeight="1" x14ac:dyDescent="0.4">
      <c r="B214" s="25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2:72" ht="24.9" customHeight="1" x14ac:dyDescent="0.4">
      <c r="B215" s="2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2:72" ht="24.9" customHeight="1" x14ac:dyDescent="0.4">
      <c r="B216" s="25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2:72" ht="24.9" customHeight="1" x14ac:dyDescent="0.4">
      <c r="B217" s="2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2:72" ht="24.9" customHeight="1" x14ac:dyDescent="0.4">
      <c r="B218" s="2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2:72" ht="24.9" customHeight="1" x14ac:dyDescent="0.4">
      <c r="B219" s="2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2:72" ht="24.9" customHeight="1" x14ac:dyDescent="0.4">
      <c r="B220" s="2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2:72" ht="24.9" customHeight="1" x14ac:dyDescent="0.4">
      <c r="B221" s="2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2:72" ht="24.9" customHeight="1" x14ac:dyDescent="0.4">
      <c r="B222" s="2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2:72" ht="24.9" customHeight="1" x14ac:dyDescent="0.4">
      <c r="B223" s="2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2:72" ht="24.9" customHeight="1" x14ac:dyDescent="0.4">
      <c r="B224" s="2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2:72" ht="24.9" customHeight="1" x14ac:dyDescent="0.4">
      <c r="B225" s="2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2:72" ht="24.9" customHeight="1" x14ac:dyDescent="0.4">
      <c r="B226" s="2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2:72" ht="24.9" customHeight="1" x14ac:dyDescent="0.4">
      <c r="B227" s="2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2:72" ht="24.9" customHeight="1" x14ac:dyDescent="0.4">
      <c r="B228" s="2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2:72" ht="24.9" customHeight="1" x14ac:dyDescent="0.4">
      <c r="B229" s="2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2:72" ht="24.9" customHeight="1" x14ac:dyDescent="0.4">
      <c r="B230" s="2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2:72" ht="24.9" customHeight="1" x14ac:dyDescent="0.4">
      <c r="B231" s="2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2:72" ht="24.9" customHeight="1" x14ac:dyDescent="0.4">
      <c r="B232" s="2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2:72" ht="24.9" customHeight="1" x14ac:dyDescent="0.4">
      <c r="B233" s="2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2:72" ht="24.9" customHeight="1" x14ac:dyDescent="0.4">
      <c r="B234" s="2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2:72" ht="24.9" customHeight="1" x14ac:dyDescent="0.4">
      <c r="B235" s="2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2:72" ht="24.9" customHeight="1" x14ac:dyDescent="0.4">
      <c r="B236" s="2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2:72" ht="24.9" customHeight="1" x14ac:dyDescent="0.4">
      <c r="B237" s="2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2:72" ht="24.9" customHeight="1" x14ac:dyDescent="0.4">
      <c r="B238" s="2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2:72" ht="24.9" customHeight="1" x14ac:dyDescent="0.4">
      <c r="B239" s="2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2:72" ht="24.9" customHeight="1" x14ac:dyDescent="0.4">
      <c r="B240" s="2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2:72" ht="24.9" customHeight="1" x14ac:dyDescent="0.4">
      <c r="B241" s="2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2:72" ht="24.9" customHeight="1" x14ac:dyDescent="0.4">
      <c r="B242" s="2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2:72" ht="24.9" customHeight="1" x14ac:dyDescent="0.4">
      <c r="B243" s="2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2:72" ht="24.9" customHeight="1" x14ac:dyDescent="0.4">
      <c r="B244" s="2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2:72" ht="24.9" customHeight="1" x14ac:dyDescent="0.4">
      <c r="B245" s="2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2:72" ht="24.9" customHeight="1" x14ac:dyDescent="0.4">
      <c r="B246" s="2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2:72" ht="24.9" customHeight="1" x14ac:dyDescent="0.4">
      <c r="B247" s="2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2:72" ht="24.9" customHeight="1" x14ac:dyDescent="0.4">
      <c r="B248" s="2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2:72" ht="24.9" customHeight="1" x14ac:dyDescent="0.4">
      <c r="B249" s="2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2:72" ht="24.9" customHeight="1" x14ac:dyDescent="0.4">
      <c r="B250" s="2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2:72" ht="24.9" customHeight="1" x14ac:dyDescent="0.4">
      <c r="B251" s="2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2:72" ht="24.9" customHeight="1" x14ac:dyDescent="0.4">
      <c r="B252" s="2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2:72" ht="24.9" customHeight="1" x14ac:dyDescent="0.4">
      <c r="B253" s="2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2:72" ht="24.9" customHeight="1" x14ac:dyDescent="0.4">
      <c r="B254" s="2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2:72" ht="24.9" customHeight="1" x14ac:dyDescent="0.4">
      <c r="B255" s="2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2:72" ht="24.9" customHeight="1" x14ac:dyDescent="0.4">
      <c r="B256" s="2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2:72" ht="24.9" customHeight="1" x14ac:dyDescent="0.4">
      <c r="B257" s="2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2:72" ht="24.9" customHeight="1" x14ac:dyDescent="0.4">
      <c r="B258" s="2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2:72" ht="24.9" customHeight="1" x14ac:dyDescent="0.4">
      <c r="B259" s="2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2:72" ht="24.9" customHeight="1" x14ac:dyDescent="0.4">
      <c r="B260" s="2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2:72" ht="24.9" customHeight="1" x14ac:dyDescent="0.4">
      <c r="B261" s="2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2:72" ht="24.9" customHeight="1" x14ac:dyDescent="0.4">
      <c r="B262" s="2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2:72" ht="24.9" customHeight="1" x14ac:dyDescent="0.4">
      <c r="B263" s="2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2:72" ht="24.9" customHeight="1" x14ac:dyDescent="0.4">
      <c r="B264" s="2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2:72" ht="24.9" customHeight="1" x14ac:dyDescent="0.4">
      <c r="B265" s="2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2:72" ht="24.9" customHeight="1" x14ac:dyDescent="0.4">
      <c r="B266" s="2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2:72" ht="24.9" customHeight="1" x14ac:dyDescent="0.4">
      <c r="B267" s="2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2:72" ht="24.9" customHeight="1" x14ac:dyDescent="0.4">
      <c r="B268" s="2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2:72" ht="24.9" customHeight="1" x14ac:dyDescent="0.4">
      <c r="B269" s="2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2:72" ht="24.9" customHeight="1" x14ac:dyDescent="0.4">
      <c r="B270" s="2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2:72" ht="24.9" customHeight="1" x14ac:dyDescent="0.4">
      <c r="B271" s="2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2:72" ht="24.9" customHeight="1" x14ac:dyDescent="0.4">
      <c r="B272" s="2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2:72" ht="24.9" customHeight="1" x14ac:dyDescent="0.4">
      <c r="B273" s="2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2:72" ht="24.9" customHeight="1" x14ac:dyDescent="0.4">
      <c r="B274" s="2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2:72" ht="24.9" customHeight="1" x14ac:dyDescent="0.4">
      <c r="B275" s="2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2:72" ht="24.9" customHeight="1" x14ac:dyDescent="0.4">
      <c r="B276" s="2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2:72" ht="24.9" customHeight="1" x14ac:dyDescent="0.4">
      <c r="B277" s="2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2:72" ht="24.9" customHeight="1" x14ac:dyDescent="0.4">
      <c r="B278" s="2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2:72" ht="24.9" customHeight="1" x14ac:dyDescent="0.4">
      <c r="B279" s="2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2:72" ht="24.9" customHeight="1" x14ac:dyDescent="0.4">
      <c r="B280" s="2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2:72" ht="24.9" customHeight="1" x14ac:dyDescent="0.4">
      <c r="B281" s="2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2:72" ht="24.9" customHeight="1" x14ac:dyDescent="0.4">
      <c r="B282" s="2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2:72" ht="24.9" customHeight="1" x14ac:dyDescent="0.4">
      <c r="B283" s="2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2:72" ht="24.9" customHeight="1" x14ac:dyDescent="0.4">
      <c r="B284" s="2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2:72" ht="24.9" customHeight="1" x14ac:dyDescent="0.4">
      <c r="B285" s="2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2:72" ht="24.9" customHeight="1" x14ac:dyDescent="0.4">
      <c r="B286" s="2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2:72" ht="24.9" customHeight="1" x14ac:dyDescent="0.4">
      <c r="B287" s="2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2:72" ht="24.9" customHeight="1" x14ac:dyDescent="0.4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3:72" ht="24.9" customHeight="1" x14ac:dyDescent="0.4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3:72" ht="24.9" customHeight="1" x14ac:dyDescent="0.4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3:72" ht="24.9" customHeight="1" x14ac:dyDescent="0.4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3:72" ht="24.9" customHeight="1" x14ac:dyDescent="0.4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3:72" ht="24.9" customHeight="1" x14ac:dyDescent="0.4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3:72" ht="24.9" customHeight="1" x14ac:dyDescent="0.4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3:72" ht="24.9" customHeight="1" x14ac:dyDescent="0.4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3:72" ht="24.9" customHeight="1" x14ac:dyDescent="0.4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3:72" ht="24.9" customHeight="1" x14ac:dyDescent="0.4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3:72" ht="24.9" customHeight="1" x14ac:dyDescent="0.4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3:72" ht="24.9" customHeight="1" x14ac:dyDescent="0.4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3:72" ht="24.9" customHeight="1" x14ac:dyDescent="0.4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3:72" ht="24.9" customHeight="1" x14ac:dyDescent="0.4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3:72" ht="24.9" customHeight="1" x14ac:dyDescent="0.4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3:72" ht="24.9" customHeight="1" x14ac:dyDescent="0.4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3:72" ht="24.9" customHeight="1" x14ac:dyDescent="0.4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3:72" ht="24.9" customHeight="1" x14ac:dyDescent="0.4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3:72" ht="24.9" customHeight="1" x14ac:dyDescent="0.4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3:72" ht="24.9" customHeight="1" x14ac:dyDescent="0.4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3:72" ht="24.9" customHeight="1" x14ac:dyDescent="0.4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3:72" ht="24.9" customHeight="1" x14ac:dyDescent="0.4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3:72" ht="24.9" customHeight="1" x14ac:dyDescent="0.4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3:72" ht="24.9" customHeight="1" x14ac:dyDescent="0.4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3:72" ht="24.9" customHeight="1" x14ac:dyDescent="0.4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3:72" ht="24.9" customHeight="1" x14ac:dyDescent="0.4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3:72" ht="24.9" customHeight="1" x14ac:dyDescent="0.4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3:72" ht="24.9" customHeight="1" x14ac:dyDescent="0.4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3:72" ht="24.9" customHeight="1" x14ac:dyDescent="0.4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3:72" ht="24.9" customHeight="1" x14ac:dyDescent="0.4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3:72" ht="24.9" customHeight="1" x14ac:dyDescent="0.4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3:72" ht="24.9" customHeight="1" x14ac:dyDescent="0.4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3:72" ht="24.9" customHeight="1" x14ac:dyDescent="0.4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3:72" ht="24.9" customHeight="1" x14ac:dyDescent="0.4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3:72" ht="24.9" customHeight="1" x14ac:dyDescent="0.4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3:72" ht="24.9" customHeight="1" x14ac:dyDescent="0.4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3:72" ht="24.9" customHeight="1" x14ac:dyDescent="0.4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3:72" ht="24.9" customHeight="1" x14ac:dyDescent="0.4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3:72" ht="24.9" customHeight="1" x14ac:dyDescent="0.4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3:72" ht="24.9" customHeight="1" x14ac:dyDescent="0.4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3:72" ht="24.9" customHeight="1" x14ac:dyDescent="0.4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3:72" ht="24.9" customHeight="1" x14ac:dyDescent="0.4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3:72" ht="24.9" customHeight="1" x14ac:dyDescent="0.4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3:72" ht="24.9" customHeight="1" x14ac:dyDescent="0.4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3:72" ht="24.9" customHeight="1" x14ac:dyDescent="0.4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3:72" ht="24.9" customHeight="1" x14ac:dyDescent="0.4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3:72" ht="24.9" customHeight="1" x14ac:dyDescent="0.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3:72" ht="24.9" customHeight="1" x14ac:dyDescent="0.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3:72" ht="24.9" customHeight="1" x14ac:dyDescent="0.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3:72" ht="24.9" customHeight="1" x14ac:dyDescent="0.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3:72" ht="24.9" customHeight="1" x14ac:dyDescent="0.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3:72" ht="24.9" customHeight="1" x14ac:dyDescent="0.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3:72" ht="24.9" customHeight="1" x14ac:dyDescent="0.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3:72" ht="24.9" customHeight="1" x14ac:dyDescent="0.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3:72" ht="24.9" customHeight="1" x14ac:dyDescent="0.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3:72" ht="24.9" customHeight="1" x14ac:dyDescent="0.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3:72" ht="24.9" customHeight="1" x14ac:dyDescent="0.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3:72" ht="24.9" customHeight="1" x14ac:dyDescent="0.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3:72" ht="24.9" customHeight="1" x14ac:dyDescent="0.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3:72" ht="24.9" customHeight="1" x14ac:dyDescent="0.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3:72" ht="24.9" customHeight="1" x14ac:dyDescent="0.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3:72" ht="24.9" customHeight="1" x14ac:dyDescent="0.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3:72" ht="24.9" customHeight="1" x14ac:dyDescent="0.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3:72" ht="24.9" customHeight="1" x14ac:dyDescent="0.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3:72" ht="24.9" customHeight="1" x14ac:dyDescent="0.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3:72" ht="24.9" customHeight="1" x14ac:dyDescent="0.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3:72" ht="24.9" customHeight="1" x14ac:dyDescent="0.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3:72" ht="24.9" customHeight="1" x14ac:dyDescent="0.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3:72" ht="24.9" customHeight="1" x14ac:dyDescent="0.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3:72" ht="24.9" customHeight="1" x14ac:dyDescent="0.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3:72" ht="24.9" customHeight="1" x14ac:dyDescent="0.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3:72" ht="24.9" customHeight="1" x14ac:dyDescent="0.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3:72" ht="24.9" customHeight="1" x14ac:dyDescent="0.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3:72" ht="24.9" customHeight="1" x14ac:dyDescent="0.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3:72" ht="24.9" customHeight="1" x14ac:dyDescent="0.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3:72" ht="24.9" customHeight="1" x14ac:dyDescent="0.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3:72" ht="24.9" customHeight="1" x14ac:dyDescent="0.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3:72" ht="24.9" customHeight="1" x14ac:dyDescent="0.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3:72" ht="24.9" customHeight="1" x14ac:dyDescent="0.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3:72" ht="24.9" customHeight="1" x14ac:dyDescent="0.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3:72" ht="24.9" customHeight="1" x14ac:dyDescent="0.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3:72" ht="24.9" customHeight="1" x14ac:dyDescent="0.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3:72" ht="24.9" customHeight="1" x14ac:dyDescent="0.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3:72" ht="24.9" customHeight="1" x14ac:dyDescent="0.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3:72" ht="24.9" customHeight="1" x14ac:dyDescent="0.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3:72" ht="24.9" customHeight="1" x14ac:dyDescent="0.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3:72" ht="24.9" customHeight="1" x14ac:dyDescent="0.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3:72" ht="24.9" customHeight="1" x14ac:dyDescent="0.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3:72" ht="24.9" customHeight="1" x14ac:dyDescent="0.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3:72" ht="24.9" customHeight="1" x14ac:dyDescent="0.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3:72" ht="24.9" customHeight="1" x14ac:dyDescent="0.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3:72" ht="24.9" customHeight="1" x14ac:dyDescent="0.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3:72" ht="24.9" customHeight="1" x14ac:dyDescent="0.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3:72" ht="24.9" customHeight="1" x14ac:dyDescent="0.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3:72" ht="24.9" customHeight="1" x14ac:dyDescent="0.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3:72" ht="24.9" customHeight="1" x14ac:dyDescent="0.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3:72" ht="24.9" customHeight="1" x14ac:dyDescent="0.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3:72" ht="24.9" customHeight="1" x14ac:dyDescent="0.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3:72" ht="24.9" customHeight="1" x14ac:dyDescent="0.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3:72" ht="24.9" customHeight="1" x14ac:dyDescent="0.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3:72" ht="24.9" customHeight="1" x14ac:dyDescent="0.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3:72" ht="24.9" customHeight="1" x14ac:dyDescent="0.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3:72" ht="24.9" customHeight="1" x14ac:dyDescent="0.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3:72" ht="24.9" customHeight="1" x14ac:dyDescent="0.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3:72" ht="24.9" customHeight="1" x14ac:dyDescent="0.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3:72" ht="24.9" customHeight="1" x14ac:dyDescent="0.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3:72" ht="24.9" customHeight="1" x14ac:dyDescent="0.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3:72" ht="24.9" customHeight="1" x14ac:dyDescent="0.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3:72" ht="24.9" customHeight="1" x14ac:dyDescent="0.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3:72" ht="24.9" customHeight="1" x14ac:dyDescent="0.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3:72" ht="24.9" customHeight="1" x14ac:dyDescent="0.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3:72" ht="24.9" customHeight="1" x14ac:dyDescent="0.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3:72" ht="24.9" customHeight="1" x14ac:dyDescent="0.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3:72" ht="24.9" customHeight="1" x14ac:dyDescent="0.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3:72" ht="24.9" customHeight="1" x14ac:dyDescent="0.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3:72" ht="24.9" customHeight="1" x14ac:dyDescent="0.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3:72" ht="24.9" customHeight="1" x14ac:dyDescent="0.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3:72" ht="24.9" customHeight="1" x14ac:dyDescent="0.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3:72" ht="24.9" customHeight="1" x14ac:dyDescent="0.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3:72" ht="24.9" customHeight="1" x14ac:dyDescent="0.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3:72" ht="24.9" customHeight="1" x14ac:dyDescent="0.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3:72" ht="24.9" customHeight="1" x14ac:dyDescent="0.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3:72" ht="24.9" customHeight="1" x14ac:dyDescent="0.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3:72" ht="24.9" customHeight="1" x14ac:dyDescent="0.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3:72" ht="24.9" customHeight="1" x14ac:dyDescent="0.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3:72" ht="24.9" customHeight="1" x14ac:dyDescent="0.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3:72" ht="24.9" customHeight="1" x14ac:dyDescent="0.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3:72" ht="24.9" customHeight="1" x14ac:dyDescent="0.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3:72" ht="24.9" customHeight="1" x14ac:dyDescent="0.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3:72" ht="24.9" customHeight="1" x14ac:dyDescent="0.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3:72" ht="24.9" customHeight="1" x14ac:dyDescent="0.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3:72" ht="24.9" customHeight="1" x14ac:dyDescent="0.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3:72" ht="24.9" customHeight="1" x14ac:dyDescent="0.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3:72" ht="24.9" customHeight="1" x14ac:dyDescent="0.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3:72" ht="24.9" customHeight="1" x14ac:dyDescent="0.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3:72" ht="24.9" customHeight="1" x14ac:dyDescent="0.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3:72" ht="24.9" customHeight="1" x14ac:dyDescent="0.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3:72" ht="24.9" customHeight="1" x14ac:dyDescent="0.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3:72" ht="24.9" customHeight="1" x14ac:dyDescent="0.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3:72" ht="24.9" customHeight="1" x14ac:dyDescent="0.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3:72" ht="24.9" customHeight="1" x14ac:dyDescent="0.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3:72" ht="24.9" customHeight="1" x14ac:dyDescent="0.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3:72" ht="24.9" customHeight="1" x14ac:dyDescent="0.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3:72" ht="24.9" customHeight="1" x14ac:dyDescent="0.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3:72" ht="24.9" customHeight="1" x14ac:dyDescent="0.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3:72" ht="24.9" customHeight="1" x14ac:dyDescent="0.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3:72" ht="24.9" customHeight="1" x14ac:dyDescent="0.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3:72" ht="24.9" customHeight="1" x14ac:dyDescent="0.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3:72" ht="24.9" customHeight="1" x14ac:dyDescent="0.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3:72" ht="24.9" customHeight="1" x14ac:dyDescent="0.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3:72" ht="24.9" customHeight="1" x14ac:dyDescent="0.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3:72" ht="24.9" customHeight="1" x14ac:dyDescent="0.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3:72" ht="24.9" customHeight="1" x14ac:dyDescent="0.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3:72" ht="24.9" customHeight="1" x14ac:dyDescent="0.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3:72" ht="24.9" customHeight="1" x14ac:dyDescent="0.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3:72" ht="24.9" customHeight="1" x14ac:dyDescent="0.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3:72" ht="24.9" customHeight="1" x14ac:dyDescent="0.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3:72" ht="24.9" customHeight="1" x14ac:dyDescent="0.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3:72" ht="24.9" customHeight="1" x14ac:dyDescent="0.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3:72" ht="24.9" customHeight="1" x14ac:dyDescent="0.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3:72" ht="24.9" customHeight="1" x14ac:dyDescent="0.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3:72" ht="24.9" customHeight="1" x14ac:dyDescent="0.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3:72" ht="24.9" customHeight="1" x14ac:dyDescent="0.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3:72" ht="24.9" customHeight="1" x14ac:dyDescent="0.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3:72" ht="24.9" customHeight="1" x14ac:dyDescent="0.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3:72" ht="24.9" customHeight="1" x14ac:dyDescent="0.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3:72" ht="24.9" customHeight="1" x14ac:dyDescent="0.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3:72" ht="24.9" customHeight="1" x14ac:dyDescent="0.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3:72" ht="24.9" customHeight="1" x14ac:dyDescent="0.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3:72" ht="24.9" customHeight="1" x14ac:dyDescent="0.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3:72" ht="24.9" customHeight="1" x14ac:dyDescent="0.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3:72" ht="24.9" customHeight="1" x14ac:dyDescent="0.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3:72" ht="24.9" customHeight="1" x14ac:dyDescent="0.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3:72" ht="24.9" customHeight="1" x14ac:dyDescent="0.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3:72" ht="24.9" customHeight="1" x14ac:dyDescent="0.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3:72" ht="24.9" customHeight="1" x14ac:dyDescent="0.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3:72" ht="24.9" customHeight="1" x14ac:dyDescent="0.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3:72" ht="24.9" customHeight="1" x14ac:dyDescent="0.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3:72" ht="24.9" customHeight="1" x14ac:dyDescent="0.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3:72" ht="24.9" customHeight="1" x14ac:dyDescent="0.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3:72" ht="24.9" customHeight="1" x14ac:dyDescent="0.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3:72" ht="24.9" customHeight="1" x14ac:dyDescent="0.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3:72" ht="24.9" customHeight="1" x14ac:dyDescent="0.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3:72" ht="24.9" customHeight="1" x14ac:dyDescent="0.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3:72" ht="24.9" customHeight="1" x14ac:dyDescent="0.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3:72" ht="24.9" customHeight="1" x14ac:dyDescent="0.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3:72" ht="24.9" customHeight="1" x14ac:dyDescent="0.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3:72" ht="24.9" customHeight="1" x14ac:dyDescent="0.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3:72" ht="24.9" customHeight="1" x14ac:dyDescent="0.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3:72" ht="24.9" customHeight="1" x14ac:dyDescent="0.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3:72" ht="24.9" customHeight="1" x14ac:dyDescent="0.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3:72" ht="24.9" customHeight="1" x14ac:dyDescent="0.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3:72" ht="24.9" customHeight="1" x14ac:dyDescent="0.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3:72" ht="24.9" customHeight="1" x14ac:dyDescent="0.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3:72" ht="24.9" customHeight="1" x14ac:dyDescent="0.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3:72" ht="24.9" customHeight="1" x14ac:dyDescent="0.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3:72" ht="24.9" customHeight="1" x14ac:dyDescent="0.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3:72" ht="24.9" customHeight="1" x14ac:dyDescent="0.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3:72" ht="24.9" customHeight="1" x14ac:dyDescent="0.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3:72" ht="24.9" customHeight="1" x14ac:dyDescent="0.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3:72" ht="24.9" customHeight="1" x14ac:dyDescent="0.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3:72" ht="24.9" customHeight="1" x14ac:dyDescent="0.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3:72" ht="24.9" customHeight="1" x14ac:dyDescent="0.4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3:72" ht="24.9" customHeight="1" x14ac:dyDescent="0.4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3:72" ht="24.9" customHeight="1" x14ac:dyDescent="0.4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3:72" ht="24.9" customHeight="1" x14ac:dyDescent="0.4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3:72" ht="24.9" customHeight="1" x14ac:dyDescent="0.4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3:72" ht="24.9" customHeight="1" x14ac:dyDescent="0.4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3:72" ht="24.9" customHeight="1" x14ac:dyDescent="0.4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3:72" ht="24.9" customHeight="1" x14ac:dyDescent="0.4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3:72" ht="24.9" customHeight="1" x14ac:dyDescent="0.4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3:72" ht="24.9" customHeight="1" x14ac:dyDescent="0.4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3:72" ht="24.9" customHeight="1" x14ac:dyDescent="0.4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3:72" ht="24.9" customHeight="1" x14ac:dyDescent="0.4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3:72" ht="24.9" customHeight="1" x14ac:dyDescent="0.4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3:72" ht="24.9" customHeight="1" x14ac:dyDescent="0.4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3:72" ht="24.9" customHeight="1" x14ac:dyDescent="0.4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3:72" ht="24.9" customHeight="1" x14ac:dyDescent="0.4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3:72" x14ac:dyDescent="0.4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3:72" x14ac:dyDescent="0.4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3:72" x14ac:dyDescent="0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3:72" x14ac:dyDescent="0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3:72" x14ac:dyDescent="0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3:72" x14ac:dyDescent="0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3:72" x14ac:dyDescent="0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3:72" x14ac:dyDescent="0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3:72" x14ac:dyDescent="0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3:72" x14ac:dyDescent="0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3:72" x14ac:dyDescent="0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3:72" x14ac:dyDescent="0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3:72" x14ac:dyDescent="0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3:72" x14ac:dyDescent="0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3:72" x14ac:dyDescent="0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3:72" x14ac:dyDescent="0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3:72" x14ac:dyDescent="0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3:72" x14ac:dyDescent="0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3:72" x14ac:dyDescent="0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3:72" x14ac:dyDescent="0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3:72" x14ac:dyDescent="0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3:72" x14ac:dyDescent="0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3:72" x14ac:dyDescent="0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3:72" x14ac:dyDescent="0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3:72" x14ac:dyDescent="0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3:72" x14ac:dyDescent="0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3:72" x14ac:dyDescent="0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3:72" x14ac:dyDescent="0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3:72" x14ac:dyDescent="0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3:72" x14ac:dyDescent="0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3:72" x14ac:dyDescent="0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3:72" x14ac:dyDescent="0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3:72" x14ac:dyDescent="0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3:72" x14ac:dyDescent="0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3:72" x14ac:dyDescent="0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3:72" x14ac:dyDescent="0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3:72" x14ac:dyDescent="0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3:72" x14ac:dyDescent="0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3:72" x14ac:dyDescent="0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  <row r="545" spans="3:72" x14ac:dyDescent="0.4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</row>
    <row r="546" spans="3:72" x14ac:dyDescent="0.4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</row>
    <row r="547" spans="3:72" x14ac:dyDescent="0.4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</row>
    <row r="548" spans="3:72" x14ac:dyDescent="0.4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</row>
    <row r="549" spans="3:72" x14ac:dyDescent="0.4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</row>
    <row r="550" spans="3:72" x14ac:dyDescent="0.4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</row>
    <row r="551" spans="3:72" x14ac:dyDescent="0.4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</row>
    <row r="552" spans="3:72" x14ac:dyDescent="0.4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</row>
    <row r="553" spans="3:72" x14ac:dyDescent="0.4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</row>
    <row r="554" spans="3:72" x14ac:dyDescent="0.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</row>
    <row r="555" spans="3:72" x14ac:dyDescent="0.4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</row>
    <row r="556" spans="3:72" x14ac:dyDescent="0.4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</row>
    <row r="557" spans="3:72" x14ac:dyDescent="0.4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</row>
    <row r="558" spans="3:72" x14ac:dyDescent="0.4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</row>
    <row r="559" spans="3:72" x14ac:dyDescent="0.4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</row>
    <row r="560" spans="3:72" x14ac:dyDescent="0.4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</row>
    <row r="561" spans="3:72" x14ac:dyDescent="0.4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</row>
    <row r="562" spans="3:72" x14ac:dyDescent="0.4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</row>
    <row r="563" spans="3:72" x14ac:dyDescent="0.4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</row>
    <row r="564" spans="3:72" x14ac:dyDescent="0.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</row>
    <row r="565" spans="3:72" x14ac:dyDescent="0.4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</row>
    <row r="566" spans="3:72" x14ac:dyDescent="0.4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</row>
    <row r="567" spans="3:72" x14ac:dyDescent="0.4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</row>
    <row r="568" spans="3:72" x14ac:dyDescent="0.4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</row>
    <row r="569" spans="3:72" x14ac:dyDescent="0.4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</row>
    <row r="570" spans="3:72" x14ac:dyDescent="0.4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</row>
    <row r="571" spans="3:72" x14ac:dyDescent="0.4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</row>
    <row r="572" spans="3:72" x14ac:dyDescent="0.4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</row>
    <row r="573" spans="3:72" x14ac:dyDescent="0.4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</row>
    <row r="574" spans="3:72" x14ac:dyDescent="0.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</row>
    <row r="575" spans="3:72" x14ac:dyDescent="0.4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</row>
    <row r="576" spans="3:72" x14ac:dyDescent="0.4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</row>
    <row r="577" spans="3:72" x14ac:dyDescent="0.4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</row>
    <row r="578" spans="3:72" x14ac:dyDescent="0.4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</row>
    <row r="579" spans="3:72" x14ac:dyDescent="0.4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</row>
    <row r="580" spans="3:72" x14ac:dyDescent="0.4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</row>
    <row r="581" spans="3:72" x14ac:dyDescent="0.4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</row>
    <row r="582" spans="3:72" x14ac:dyDescent="0.4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</row>
    <row r="583" spans="3:72" x14ac:dyDescent="0.4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</row>
    <row r="584" spans="3:72" x14ac:dyDescent="0.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</row>
    <row r="585" spans="3:72" x14ac:dyDescent="0.4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</row>
    <row r="586" spans="3:72" x14ac:dyDescent="0.4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</row>
    <row r="587" spans="3:72" x14ac:dyDescent="0.4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</row>
    <row r="588" spans="3:72" x14ac:dyDescent="0.4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</row>
    <row r="589" spans="3:72" x14ac:dyDescent="0.4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</row>
    <row r="590" spans="3:72" x14ac:dyDescent="0.4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</row>
    <row r="591" spans="3:72" x14ac:dyDescent="0.4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</row>
    <row r="592" spans="3:72" x14ac:dyDescent="0.4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</row>
    <row r="593" spans="3:72" x14ac:dyDescent="0.4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</row>
    <row r="594" spans="3:72" x14ac:dyDescent="0.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</row>
    <row r="595" spans="3:72" x14ac:dyDescent="0.4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</row>
    <row r="596" spans="3:72" x14ac:dyDescent="0.4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</row>
    <row r="597" spans="3:72" x14ac:dyDescent="0.4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</row>
    <row r="598" spans="3:72" x14ac:dyDescent="0.4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</row>
    <row r="599" spans="3:72" x14ac:dyDescent="0.4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</row>
    <row r="600" spans="3:72" x14ac:dyDescent="0.4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</row>
    <row r="601" spans="3:72" x14ac:dyDescent="0.4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</row>
    <row r="602" spans="3:72" x14ac:dyDescent="0.4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</row>
    <row r="603" spans="3:72" x14ac:dyDescent="0.4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</row>
    <row r="604" spans="3:72" x14ac:dyDescent="0.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</row>
    <row r="605" spans="3:72" x14ac:dyDescent="0.4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</row>
    <row r="606" spans="3:72" x14ac:dyDescent="0.4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</row>
    <row r="607" spans="3:72" x14ac:dyDescent="0.4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</row>
    <row r="608" spans="3:72" x14ac:dyDescent="0.4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</row>
    <row r="609" spans="3:72" x14ac:dyDescent="0.4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</row>
    <row r="610" spans="3:72" x14ac:dyDescent="0.4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</row>
    <row r="611" spans="3:72" x14ac:dyDescent="0.4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</row>
    <row r="612" spans="3:72" x14ac:dyDescent="0.4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</row>
    <row r="613" spans="3:72" x14ac:dyDescent="0.4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</row>
    <row r="614" spans="3:72" x14ac:dyDescent="0.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</row>
    <row r="615" spans="3:72" x14ac:dyDescent="0.4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</row>
    <row r="616" spans="3:72" x14ac:dyDescent="0.4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</row>
    <row r="617" spans="3:72" x14ac:dyDescent="0.4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</row>
    <row r="618" spans="3:72" x14ac:dyDescent="0.4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</row>
    <row r="619" spans="3:72" x14ac:dyDescent="0.4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</row>
    <row r="620" spans="3:72" x14ac:dyDescent="0.4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</row>
    <row r="621" spans="3:72" x14ac:dyDescent="0.4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</row>
    <row r="622" spans="3:72" x14ac:dyDescent="0.4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</row>
    <row r="623" spans="3:72" x14ac:dyDescent="0.4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</row>
    <row r="624" spans="3:72" x14ac:dyDescent="0.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3:72" x14ac:dyDescent="0.4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3:72" x14ac:dyDescent="0.4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3:72" x14ac:dyDescent="0.4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3:72" x14ac:dyDescent="0.4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3:72" x14ac:dyDescent="0.4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3:72" x14ac:dyDescent="0.4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3:72" x14ac:dyDescent="0.4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3:72" x14ac:dyDescent="0.4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3:72" x14ac:dyDescent="0.4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3:72" x14ac:dyDescent="0.4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3:72" x14ac:dyDescent="0.4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3:72" x14ac:dyDescent="0.4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3:72" x14ac:dyDescent="0.4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3:72" x14ac:dyDescent="0.4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3:72" x14ac:dyDescent="0.4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3:72" x14ac:dyDescent="0.4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3:72" x14ac:dyDescent="0.4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3:72" x14ac:dyDescent="0.4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3:72" x14ac:dyDescent="0.4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3:72" x14ac:dyDescent="0.4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3:72" x14ac:dyDescent="0.4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3:72" x14ac:dyDescent="0.4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3:72" x14ac:dyDescent="0.4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3:72" x14ac:dyDescent="0.4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3:72" x14ac:dyDescent="0.4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3:72" x14ac:dyDescent="0.4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3:72" x14ac:dyDescent="0.4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3:72" x14ac:dyDescent="0.4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3:72" x14ac:dyDescent="0.4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3:72" x14ac:dyDescent="0.4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3:72" x14ac:dyDescent="0.4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3:72" x14ac:dyDescent="0.4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3:72" x14ac:dyDescent="0.4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3:72" x14ac:dyDescent="0.4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3:72" x14ac:dyDescent="0.4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3:72" x14ac:dyDescent="0.4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3:72" x14ac:dyDescent="0.4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3:72" x14ac:dyDescent="0.4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3:72" x14ac:dyDescent="0.4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3:72" x14ac:dyDescent="0.4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3:72" x14ac:dyDescent="0.4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3:72" x14ac:dyDescent="0.4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3:72" x14ac:dyDescent="0.4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3:72" x14ac:dyDescent="0.4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3:72" x14ac:dyDescent="0.4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3:72" x14ac:dyDescent="0.4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3:72" x14ac:dyDescent="0.4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3:72" x14ac:dyDescent="0.4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3:72" x14ac:dyDescent="0.4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3:72" x14ac:dyDescent="0.4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3:72" x14ac:dyDescent="0.4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3:72" x14ac:dyDescent="0.4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3:72" x14ac:dyDescent="0.4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3:72" x14ac:dyDescent="0.4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3:72" x14ac:dyDescent="0.4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3:72" x14ac:dyDescent="0.4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3:72" x14ac:dyDescent="0.4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3:72" x14ac:dyDescent="0.4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3:72" x14ac:dyDescent="0.4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3:72" x14ac:dyDescent="0.4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3:72" x14ac:dyDescent="0.4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3:72" x14ac:dyDescent="0.4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3:72" x14ac:dyDescent="0.4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3:72" x14ac:dyDescent="0.4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3:72" x14ac:dyDescent="0.4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3:72" x14ac:dyDescent="0.4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3:72" x14ac:dyDescent="0.4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</sheetData>
  <mergeCells count="1">
    <mergeCell ref="B2:E2"/>
  </mergeCells>
  <conditionalFormatting sqref="C8:J8">
    <cfRule type="expression" dxfId="5" priority="4" stopIfTrue="1">
      <formula>AND(ABS((C8/#REF!-1)*100)&gt;10,C8&lt;&gt;"")</formula>
    </cfRule>
    <cfRule type="expression" dxfId="4" priority="5" stopIfTrue="1">
      <formula>AND(ABS((C8/#REF!-1)*100)&gt;5,C8&lt;&gt;"")</formula>
    </cfRule>
    <cfRule type="expression" dxfId="3" priority="6" stopIfTrue="1">
      <formula>AND(ABS((C8/#REF!-1)*100)&gt;3,C8&lt;&gt;"")</formula>
    </cfRule>
  </conditionalFormatting>
  <conditionalFormatting sqref="F8:J8">
    <cfRule type="expression" dxfId="2" priority="1" stopIfTrue="1">
      <formula>AND(ABS((F8/#REF!-1)*100)&gt;10,F8&lt;&gt;"")</formula>
    </cfRule>
    <cfRule type="expression" dxfId="1" priority="2" stopIfTrue="1">
      <formula>AND(ABS((F8/#REF!-1)*100)&gt;5,F8&lt;&gt;"")</formula>
    </cfRule>
    <cfRule type="expression" dxfId="0" priority="3" stopIfTrue="1">
      <formula>AND(ABS((F8/#REF!-1)*100)&gt;3,F8&lt;&gt;"")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AD7-4619-450F-B0AA-BF8627681998}">
  <dimension ref="A2:K24"/>
  <sheetViews>
    <sheetView tabSelected="1" workbookViewId="0">
      <selection activeCell="C3" sqref="C3"/>
    </sheetView>
  </sheetViews>
  <sheetFormatPr baseColWidth="10" defaultRowHeight="14.4" x14ac:dyDescent="0.3"/>
  <cols>
    <col min="1" max="1" width="77.77734375" bestFit="1" customWidth="1"/>
    <col min="2" max="2" width="6.109375" bestFit="1" customWidth="1"/>
  </cols>
  <sheetData>
    <row r="2" spans="1:11" ht="15" thickBot="1" x14ac:dyDescent="0.35"/>
    <row r="3" spans="1:11" ht="16.8" thickTop="1" thickBot="1" x14ac:dyDescent="0.45">
      <c r="B3" s="8" t="str">
        <f>'Indices chainés_trim  IPI'!AF11</f>
        <v>T2-22</v>
      </c>
      <c r="C3" s="8" t="str">
        <f>'Indices chainés_trim  IPI'!AG11</f>
        <v>T3-22</v>
      </c>
      <c r="D3" s="8" t="str">
        <f>'Indices chainés_trim  IPI'!AH11</f>
        <v>T4-22</v>
      </c>
      <c r="E3" s="8" t="str">
        <f>'Indices chainés_trim  IPI'!AI11</f>
        <v>T1-23</v>
      </c>
      <c r="F3" s="8" t="str">
        <f>'Indices chainés_trim  IPI'!AJ11</f>
        <v>T2-23</v>
      </c>
      <c r="G3" s="8" t="str">
        <f>'Indices chainés_trim  IPI'!AK11</f>
        <v>T3-23</v>
      </c>
      <c r="H3" s="47" t="s">
        <v>163</v>
      </c>
      <c r="I3" s="47" t="s">
        <v>164</v>
      </c>
      <c r="K3" s="17" t="s">
        <v>44</v>
      </c>
    </row>
    <row r="4" spans="1:11" ht="15.6" x14ac:dyDescent="0.4">
      <c r="A4" s="27" t="s">
        <v>44</v>
      </c>
      <c r="B4">
        <f>INDEX('Indices chainés_trim  IPI'!$B$19:$AK$40,MATCH(Feuil1!$A4,'Indices chainés_trim  IPI'!$B$19:$B$40,0),MATCH(Feuil1!B$3,'Indices chainés_trim  IPI'!$B$19:$AK$19,0))</f>
        <v>70.81029225961278</v>
      </c>
      <c r="C4">
        <f>INDEX('Indices chainés_trim  IPI'!$B$19:$AK$40,MATCH(Feuil1!$A4,'Indices chainés_trim  IPI'!$B$19:$B$40,0),MATCH(Feuil1!C$3,'Indices chainés_trim  IPI'!$B$19:$AK$19,0))</f>
        <v>25.628627111346432</v>
      </c>
      <c r="D4">
        <f>INDEX('Indices chainés_trim  IPI'!$B$19:$AK$40,MATCH(Feuil1!$A4,'Indices chainés_trim  IPI'!$B$19:$B$40,0),MATCH(Feuil1!D$3,'Indices chainés_trim  IPI'!$B$19:$AK$19,0))</f>
        <v>17.478450450922253</v>
      </c>
      <c r="E4">
        <f>INDEX('Indices chainés_trim  IPI'!$B$19:$AK$40,MATCH(Feuil1!$A4,'Indices chainés_trim  IPI'!$B$19:$B$40,0),MATCH(Feuil1!E$3,'Indices chainés_trim  IPI'!$B$19:$AK$19,0))</f>
        <v>33.926856622157182</v>
      </c>
      <c r="F4">
        <f>INDEX('Indices chainés_trim  IPI'!$B$19:$AK$40,MATCH(Feuil1!$A4,'Indices chainés_trim  IPI'!$B$19:$B$40,0),MATCH(Feuil1!F$3,'Indices chainés_trim  IPI'!$B$19:$AK$19,0))</f>
        <v>2.5194725213707696</v>
      </c>
      <c r="G4">
        <f>INDEX('Indices chainés_trim  IPI'!$B$19:$AK$40,MATCH(Feuil1!$A4,'Indices chainés_trim  IPI'!$B$19:$B$40,0),MATCH(Feuil1!G$3,'Indices chainés_trim  IPI'!$B$19:$AK$19,0))</f>
        <v>9.0071324039467058</v>
      </c>
      <c r="H4">
        <f>G4/F4-1</f>
        <v>2.5750071999381023</v>
      </c>
      <c r="I4">
        <f>H4/G4-1</f>
        <v>-0.71411464998451701</v>
      </c>
      <c r="K4" s="20" t="s">
        <v>46</v>
      </c>
    </row>
    <row r="5" spans="1:11" ht="15.6" x14ac:dyDescent="0.4">
      <c r="A5" s="28" t="s">
        <v>54</v>
      </c>
      <c r="B5">
        <f>INDEX('Indices chainés_trim  IPI'!$B$19:$AK$40,MATCH(Feuil1!$A5,'Indices chainés_trim  IPI'!$B$19:$B$40,0),MATCH(Feuil1!B$3,'Indices chainés_trim  IPI'!$B$19:$AK$19,0))</f>
        <v>111.69558571132801</v>
      </c>
      <c r="C5">
        <f>INDEX('Indices chainés_trim  IPI'!$B$19:$AK$40,MATCH(Feuil1!$A5,'Indices chainés_trim  IPI'!$B$19:$B$40,0),MATCH(Feuil1!C$3,'Indices chainés_trim  IPI'!$B$19:$AK$19,0))</f>
        <v>93.833652416648832</v>
      </c>
      <c r="D5">
        <f>INDEX('Indices chainés_trim  IPI'!$B$19:$AK$40,MATCH(Feuil1!$A5,'Indices chainés_trim  IPI'!$B$19:$B$40,0),MATCH(Feuil1!D$3,'Indices chainés_trim  IPI'!$B$19:$AK$19,0))</f>
        <v>133.82718682543921</v>
      </c>
      <c r="E5">
        <f>INDEX('Indices chainés_trim  IPI'!$B$19:$AK$40,MATCH(Feuil1!$A5,'Indices chainés_trim  IPI'!$B$19:$B$40,0),MATCH(Feuil1!E$3,'Indices chainés_trim  IPI'!$B$19:$AK$19,0))</f>
        <v>104.21641625178154</v>
      </c>
      <c r="F5">
        <f>INDEX('Indices chainés_trim  IPI'!$B$19:$AK$40,MATCH(Feuil1!$A5,'Indices chainés_trim  IPI'!$B$19:$B$40,0),MATCH(Feuil1!F$3,'Indices chainés_trim  IPI'!$B$19:$AK$19,0))</f>
        <v>104.31150983187554</v>
      </c>
      <c r="G5">
        <f>INDEX('Indices chainés_trim  IPI'!$B$19:$AK$40,MATCH(Feuil1!$A5,'Indices chainés_trim  IPI'!$B$19:$B$40,0),MATCH(Feuil1!G$3,'Indices chainés_trim  IPI'!$B$19:$AK$19,0))</f>
        <v>93.5637237998437</v>
      </c>
      <c r="H5">
        <f t="shared" ref="H5:I24" si="0">G5/F5-1</f>
        <v>-0.10303547565704518</v>
      </c>
      <c r="I5">
        <f t="shared" si="0"/>
        <v>-1.0011012331646554</v>
      </c>
      <c r="K5" s="20" t="s">
        <v>48</v>
      </c>
    </row>
    <row r="6" spans="1:11" ht="16.2" thickBot="1" x14ac:dyDescent="0.45">
      <c r="A6" s="28" t="s">
        <v>56</v>
      </c>
      <c r="B6">
        <f>INDEX('Indices chainés_trim  IPI'!$B$19:$AK$40,MATCH(Feuil1!$A6,'Indices chainés_trim  IPI'!$B$19:$B$40,0),MATCH(Feuil1!B$3,'Indices chainés_trim  IPI'!$B$19:$AK$19,0))</f>
        <v>258.79959778044298</v>
      </c>
      <c r="C6">
        <f>INDEX('Indices chainés_trim  IPI'!$B$19:$AK$40,MATCH(Feuil1!$A6,'Indices chainés_trim  IPI'!$B$19:$B$40,0),MATCH(Feuil1!C$3,'Indices chainés_trim  IPI'!$B$19:$AK$19,0))</f>
        <v>358.76983249900508</v>
      </c>
      <c r="D6">
        <f>INDEX('Indices chainés_trim  IPI'!$B$19:$AK$40,MATCH(Feuil1!$A6,'Indices chainés_trim  IPI'!$B$19:$B$40,0),MATCH(Feuil1!D$3,'Indices chainés_trim  IPI'!$B$19:$AK$19,0))</f>
        <v>248.9965324121458</v>
      </c>
      <c r="E6">
        <f>INDEX('Indices chainés_trim  IPI'!$B$19:$AK$40,MATCH(Feuil1!$A6,'Indices chainés_trim  IPI'!$B$19:$B$40,0),MATCH(Feuil1!E$3,'Indices chainés_trim  IPI'!$B$19:$AK$19,0))</f>
        <v>194.30223626655965</v>
      </c>
      <c r="F6">
        <f>INDEX('Indices chainés_trim  IPI'!$B$19:$AK$40,MATCH(Feuil1!$A6,'Indices chainés_trim  IPI'!$B$19:$B$40,0),MATCH(Feuil1!F$3,'Indices chainés_trim  IPI'!$B$19:$AK$19,0))</f>
        <v>172.35119061350852</v>
      </c>
      <c r="G6">
        <f>INDEX('Indices chainés_trim  IPI'!$B$19:$AK$40,MATCH(Feuil1!$A6,'Indices chainés_trim  IPI'!$B$19:$B$40,0),MATCH(Feuil1!G$3,'Indices chainés_trim  IPI'!$B$19:$AK$19,0))</f>
        <v>238.92775845761105</v>
      </c>
      <c r="H6">
        <f t="shared" si="0"/>
        <v>0.38628435119661075</v>
      </c>
      <c r="I6">
        <f t="shared" si="0"/>
        <v>-0.99838325879885093</v>
      </c>
      <c r="K6" s="23" t="s">
        <v>50</v>
      </c>
    </row>
    <row r="7" spans="1:11" ht="15" x14ac:dyDescent="0.3">
      <c r="A7" s="31" t="s">
        <v>58</v>
      </c>
      <c r="B7">
        <f>INDEX('Indices chainés_trim  IPI'!$B$19:$AK$40,MATCH(Feuil1!$A7,'Indices chainés_trim  IPI'!$B$19:$B$40,0),MATCH(Feuil1!B$3,'Indices chainés_trim  IPI'!$B$19:$AK$19,0))</f>
        <v>100.2422672887119</v>
      </c>
      <c r="C7">
        <f>INDEX('Indices chainés_trim  IPI'!$B$19:$AK$40,MATCH(Feuil1!$A7,'Indices chainés_trim  IPI'!$B$19:$B$40,0),MATCH(Feuil1!C$3,'Indices chainés_trim  IPI'!$B$19:$AK$19,0))</f>
        <v>82.089260853239452</v>
      </c>
      <c r="D7">
        <f>INDEX('Indices chainés_trim  IPI'!$B$19:$AK$40,MATCH(Feuil1!$A7,'Indices chainés_trim  IPI'!$B$19:$B$40,0),MATCH(Feuil1!D$3,'Indices chainés_trim  IPI'!$B$19:$AK$19,0))</f>
        <v>82.968044474606842</v>
      </c>
      <c r="E7">
        <f>INDEX('Indices chainés_trim  IPI'!$B$19:$AK$40,MATCH(Feuil1!$A7,'Indices chainés_trim  IPI'!$B$19:$B$40,0),MATCH(Feuil1!E$3,'Indices chainés_trim  IPI'!$B$19:$AK$19,0))</f>
        <v>72.279827076292477</v>
      </c>
      <c r="F7">
        <f>INDEX('Indices chainés_trim  IPI'!$B$19:$AK$40,MATCH(Feuil1!$A7,'Indices chainés_trim  IPI'!$B$19:$B$40,0),MATCH(Feuil1!F$3,'Indices chainés_trim  IPI'!$B$19:$AK$19,0))</f>
        <v>86.392873760811469</v>
      </c>
      <c r="G7">
        <f>INDEX('Indices chainés_trim  IPI'!$B$19:$AK$40,MATCH(Feuil1!$A7,'Indices chainés_trim  IPI'!$B$19:$B$40,0),MATCH(Feuil1!G$3,'Indices chainés_trim  IPI'!$B$19:$AK$19,0))</f>
        <v>63.142388121474873</v>
      </c>
      <c r="H7">
        <f t="shared" si="0"/>
        <v>-0.2691250403790042</v>
      </c>
      <c r="I7">
        <f t="shared" si="0"/>
        <v>-1.0042621929322859</v>
      </c>
    </row>
    <row r="8" spans="1:11" ht="15" x14ac:dyDescent="0.3">
      <c r="A8" s="28" t="s">
        <v>60</v>
      </c>
      <c r="B8">
        <f>INDEX('Indices chainés_trim  IPI'!$B$19:$AK$40,MATCH(Feuil1!$A8,'Indices chainés_trim  IPI'!$B$19:$B$40,0),MATCH(Feuil1!B$3,'Indices chainés_trim  IPI'!$B$19:$AK$19,0))</f>
        <v>130.44627518914183</v>
      </c>
      <c r="C8">
        <f>INDEX('Indices chainés_trim  IPI'!$B$19:$AK$40,MATCH(Feuil1!$A8,'Indices chainés_trim  IPI'!$B$19:$B$40,0),MATCH(Feuil1!C$3,'Indices chainés_trim  IPI'!$B$19:$AK$19,0))</f>
        <v>158.98356033450881</v>
      </c>
      <c r="D8">
        <f>INDEX('Indices chainés_trim  IPI'!$B$19:$AK$40,MATCH(Feuil1!$A8,'Indices chainés_trim  IPI'!$B$19:$B$40,0),MATCH(Feuil1!D$3,'Indices chainés_trim  IPI'!$B$19:$AK$19,0))</f>
        <v>228.46950635102988</v>
      </c>
      <c r="E8">
        <f>INDEX('Indices chainés_trim  IPI'!$B$19:$AK$40,MATCH(Feuil1!$A8,'Indices chainés_trim  IPI'!$B$19:$B$40,0),MATCH(Feuil1!E$3,'Indices chainés_trim  IPI'!$B$19:$AK$19,0))</f>
        <v>177.53878327252892</v>
      </c>
      <c r="F8">
        <f>INDEX('Indices chainés_trim  IPI'!$B$19:$AK$40,MATCH(Feuil1!$A8,'Indices chainés_trim  IPI'!$B$19:$B$40,0),MATCH(Feuil1!F$3,'Indices chainés_trim  IPI'!$B$19:$AK$19,0))</f>
        <v>196.04803253308597</v>
      </c>
      <c r="G8">
        <f>INDEX('Indices chainés_trim  IPI'!$B$19:$AK$40,MATCH(Feuil1!$A8,'Indices chainés_trim  IPI'!$B$19:$B$40,0),MATCH(Feuil1!G$3,'Indices chainés_trim  IPI'!$B$19:$AK$19,0))</f>
        <v>242.69464924536592</v>
      </c>
      <c r="H8">
        <f t="shared" si="0"/>
        <v>0.23793463320988772</v>
      </c>
      <c r="I8">
        <f t="shared" si="0"/>
        <v>-0.99901961318904342</v>
      </c>
    </row>
    <row r="9" spans="1:11" ht="15" x14ac:dyDescent="0.3">
      <c r="A9" s="28" t="s">
        <v>62</v>
      </c>
      <c r="B9">
        <f>INDEX('Indices chainés_trim  IPI'!$B$19:$AK$40,MATCH(Feuil1!$A9,'Indices chainés_trim  IPI'!$B$19:$B$40,0),MATCH(Feuil1!B$3,'Indices chainés_trim  IPI'!$B$19:$AK$19,0))</f>
        <v>126.99172410305229</v>
      </c>
      <c r="C9">
        <f>INDEX('Indices chainés_trim  IPI'!$B$19:$AK$40,MATCH(Feuil1!$A9,'Indices chainés_trim  IPI'!$B$19:$B$40,0),MATCH(Feuil1!C$3,'Indices chainés_trim  IPI'!$B$19:$AK$19,0))</f>
        <v>81.9983499721301</v>
      </c>
      <c r="D9">
        <f>INDEX('Indices chainés_trim  IPI'!$B$19:$AK$40,MATCH(Feuil1!$A9,'Indices chainés_trim  IPI'!$B$19:$B$40,0),MATCH(Feuil1!D$3,'Indices chainés_trim  IPI'!$B$19:$AK$19,0))</f>
        <v>92.046529877291022</v>
      </c>
      <c r="E9">
        <f>INDEX('Indices chainés_trim  IPI'!$B$19:$AK$40,MATCH(Feuil1!$A9,'Indices chainés_trim  IPI'!$B$19:$B$40,0),MATCH(Feuil1!E$3,'Indices chainés_trim  IPI'!$B$19:$AK$19,0))</f>
        <v>161.69676922964845</v>
      </c>
      <c r="F9">
        <f>INDEX('Indices chainés_trim  IPI'!$B$19:$AK$40,MATCH(Feuil1!$A9,'Indices chainés_trim  IPI'!$B$19:$B$40,0),MATCH(Feuil1!F$3,'Indices chainés_trim  IPI'!$B$19:$AK$19,0))</f>
        <v>113.65016826643757</v>
      </c>
      <c r="G9">
        <f>INDEX('Indices chainés_trim  IPI'!$B$19:$AK$40,MATCH(Feuil1!$A9,'Indices chainés_trim  IPI'!$B$19:$B$40,0),MATCH(Feuil1!G$3,'Indices chainés_trim  IPI'!$B$19:$AK$19,0))</f>
        <v>73.383729040015709</v>
      </c>
      <c r="H9">
        <f t="shared" si="0"/>
        <v>-0.35430162436735335</v>
      </c>
      <c r="I9">
        <f t="shared" si="0"/>
        <v>-1.0048280678701154</v>
      </c>
    </row>
    <row r="10" spans="1:11" ht="15" x14ac:dyDescent="0.3">
      <c r="A10" s="28" t="s">
        <v>64</v>
      </c>
      <c r="B10">
        <f>INDEX('Indices chainés_trim  IPI'!$B$19:$AK$40,MATCH(Feuil1!$A10,'Indices chainés_trim  IPI'!$B$19:$B$40,0),MATCH(Feuil1!B$3,'Indices chainés_trim  IPI'!$B$19:$AK$19,0))</f>
        <v>115.49239879599617</v>
      </c>
      <c r="C10">
        <f>INDEX('Indices chainés_trim  IPI'!$B$19:$AK$40,MATCH(Feuil1!$A10,'Indices chainés_trim  IPI'!$B$19:$B$40,0),MATCH(Feuil1!C$3,'Indices chainés_trim  IPI'!$B$19:$AK$19,0))</f>
        <v>116.12943274699909</v>
      </c>
      <c r="D10">
        <f>INDEX('Indices chainés_trim  IPI'!$B$19:$AK$40,MATCH(Feuil1!$A10,'Indices chainés_trim  IPI'!$B$19:$B$40,0),MATCH(Feuil1!D$3,'Indices chainés_trim  IPI'!$B$19:$AK$19,0))</f>
        <v>108.30045789928307</v>
      </c>
      <c r="E10">
        <f>INDEX('Indices chainés_trim  IPI'!$B$19:$AK$40,MATCH(Feuil1!$A10,'Indices chainés_trim  IPI'!$B$19:$B$40,0),MATCH(Feuil1!E$3,'Indices chainés_trim  IPI'!$B$19:$AK$19,0))</f>
        <v>138.48256983377118</v>
      </c>
      <c r="F10">
        <f>INDEX('Indices chainés_trim  IPI'!$B$19:$AK$40,MATCH(Feuil1!$A10,'Indices chainés_trim  IPI'!$B$19:$B$40,0),MATCH(Feuil1!F$3,'Indices chainés_trim  IPI'!$B$19:$AK$19,0))</f>
        <v>118.66640409331735</v>
      </c>
      <c r="G10">
        <f>INDEX('Indices chainés_trim  IPI'!$B$19:$AK$40,MATCH(Feuil1!$A10,'Indices chainés_trim  IPI'!$B$19:$B$40,0),MATCH(Feuil1!G$3,'Indices chainés_trim  IPI'!$B$19:$AK$19,0))</f>
        <v>110.34682378720299</v>
      </c>
      <c r="H10">
        <f t="shared" si="0"/>
        <v>-7.0108977934243089E-2</v>
      </c>
      <c r="I10">
        <f t="shared" si="0"/>
        <v>-1.0006353511186643</v>
      </c>
    </row>
    <row r="11" spans="1:11" ht="15" x14ac:dyDescent="0.3">
      <c r="A11" s="28" t="s">
        <v>66</v>
      </c>
      <c r="B11">
        <f>INDEX('Indices chainés_trim  IPI'!$B$19:$AK$40,MATCH(Feuil1!$A11,'Indices chainés_trim  IPI'!$B$19:$B$40,0),MATCH(Feuil1!B$3,'Indices chainés_trim  IPI'!$B$19:$AK$19,0))</f>
        <v>323.35615112091159</v>
      </c>
      <c r="C11">
        <f>INDEX('Indices chainés_trim  IPI'!$B$19:$AK$40,MATCH(Feuil1!$A11,'Indices chainés_trim  IPI'!$B$19:$B$40,0),MATCH(Feuil1!C$3,'Indices chainés_trim  IPI'!$B$19:$AK$19,0))</f>
        <v>275.73724212884025</v>
      </c>
      <c r="D11">
        <f>INDEX('Indices chainés_trim  IPI'!$B$19:$AK$40,MATCH(Feuil1!$A11,'Indices chainés_trim  IPI'!$B$19:$B$40,0),MATCH(Feuil1!D$3,'Indices chainés_trim  IPI'!$B$19:$AK$19,0))</f>
        <v>173.70418900926367</v>
      </c>
      <c r="E11">
        <f>INDEX('Indices chainés_trim  IPI'!$B$19:$AK$40,MATCH(Feuil1!$A11,'Indices chainés_trim  IPI'!$B$19:$B$40,0),MATCH(Feuil1!E$3,'Indices chainés_trim  IPI'!$B$19:$AK$19,0))</f>
        <v>160.96902450848123</v>
      </c>
      <c r="F11">
        <f>INDEX('Indices chainés_trim  IPI'!$B$19:$AK$40,MATCH(Feuil1!$A11,'Indices chainés_trim  IPI'!$B$19:$B$40,0),MATCH(Feuil1!F$3,'Indices chainés_trim  IPI'!$B$19:$AK$19,0))</f>
        <v>138.06815013973517</v>
      </c>
      <c r="G11">
        <f>INDEX('Indices chainés_trim  IPI'!$B$19:$AK$40,MATCH(Feuil1!$A11,'Indices chainés_trim  IPI'!$B$19:$B$40,0),MATCH(Feuil1!G$3,'Indices chainés_trim  IPI'!$B$19:$AK$19,0))</f>
        <v>128.63268025451976</v>
      </c>
      <c r="H11">
        <f t="shared" si="0"/>
        <v>-6.8339221432792585E-2</v>
      </c>
      <c r="I11">
        <f t="shared" si="0"/>
        <v>-1.0005312741777406</v>
      </c>
    </row>
    <row r="12" spans="1:11" ht="15" x14ac:dyDescent="0.3">
      <c r="A12" s="28" t="s">
        <v>68</v>
      </c>
      <c r="B12">
        <f>INDEX('Indices chainés_trim  IPI'!$B$19:$AK$40,MATCH(Feuil1!$A12,'Indices chainés_trim  IPI'!$B$19:$B$40,0),MATCH(Feuil1!B$3,'Indices chainés_trim  IPI'!$B$19:$AK$19,0))</f>
        <v>33.329122577497699</v>
      </c>
      <c r="C12">
        <f>INDEX('Indices chainés_trim  IPI'!$B$19:$AK$40,MATCH(Feuil1!$A12,'Indices chainés_trim  IPI'!$B$19:$B$40,0),MATCH(Feuil1!C$3,'Indices chainés_trim  IPI'!$B$19:$AK$19,0))</f>
        <v>33.246197464281813</v>
      </c>
      <c r="D12">
        <f>INDEX('Indices chainés_trim  IPI'!$B$19:$AK$40,MATCH(Feuil1!$A12,'Indices chainés_trim  IPI'!$B$19:$B$40,0),MATCH(Feuil1!D$3,'Indices chainés_trim  IPI'!$B$19:$AK$19,0))</f>
        <v>20.010113765848459</v>
      </c>
      <c r="E12">
        <f>INDEX('Indices chainés_trim  IPI'!$B$19:$AK$40,MATCH(Feuil1!$A12,'Indices chainés_trim  IPI'!$B$19:$B$40,0),MATCH(Feuil1!E$3,'Indices chainés_trim  IPI'!$B$19:$AK$19,0))</f>
        <v>40.750093660150107</v>
      </c>
      <c r="F12">
        <f>INDEX('Indices chainés_trim  IPI'!$B$19:$AK$40,MATCH(Feuil1!$A12,'Indices chainés_trim  IPI'!$B$19:$B$40,0),MATCH(Feuil1!F$3,'Indices chainés_trim  IPI'!$B$19:$AK$19,0))</f>
        <v>31.718711871698588</v>
      </c>
      <c r="G12">
        <f>INDEX('Indices chainés_trim  IPI'!$B$19:$AK$40,MATCH(Feuil1!$A12,'Indices chainés_trim  IPI'!$B$19:$B$40,0),MATCH(Feuil1!G$3,'Indices chainés_trim  IPI'!$B$19:$AK$19,0))</f>
        <v>31.654209532910478</v>
      </c>
      <c r="H12">
        <f t="shared" si="0"/>
        <v>-2.0335737166445877E-3</v>
      </c>
      <c r="I12">
        <f t="shared" si="0"/>
        <v>-1.0000642433896361</v>
      </c>
    </row>
    <row r="13" spans="1:11" ht="15" x14ac:dyDescent="0.3">
      <c r="A13" s="28" t="s">
        <v>70</v>
      </c>
      <c r="B13">
        <f>INDEX('Indices chainés_trim  IPI'!$B$19:$AK$40,MATCH(Feuil1!$A13,'Indices chainés_trim  IPI'!$B$19:$B$40,0),MATCH(Feuil1!B$3,'Indices chainés_trim  IPI'!$B$19:$AK$19,0))</f>
        <v>141.5286434051925</v>
      </c>
      <c r="C13">
        <f>INDEX('Indices chainés_trim  IPI'!$B$19:$AK$40,MATCH(Feuil1!$A13,'Indices chainés_trim  IPI'!$B$19:$B$40,0),MATCH(Feuil1!C$3,'Indices chainés_trim  IPI'!$B$19:$AK$19,0))</f>
        <v>184.25087457989417</v>
      </c>
      <c r="D13">
        <f>INDEX('Indices chainés_trim  IPI'!$B$19:$AK$40,MATCH(Feuil1!$A13,'Indices chainés_trim  IPI'!$B$19:$B$40,0),MATCH(Feuil1!D$3,'Indices chainés_trim  IPI'!$B$19:$AK$19,0))</f>
        <v>173.44824009833849</v>
      </c>
      <c r="E13">
        <f>INDEX('Indices chainés_trim  IPI'!$B$19:$AK$40,MATCH(Feuil1!$A13,'Indices chainés_trim  IPI'!$B$19:$B$40,0),MATCH(Feuil1!E$3,'Indices chainés_trim  IPI'!$B$19:$AK$19,0))</f>
        <v>217.82233143883442</v>
      </c>
      <c r="F13">
        <f>INDEX('Indices chainés_trim  IPI'!$B$19:$AK$40,MATCH(Feuil1!$A13,'Indices chainés_trim  IPI'!$B$19:$B$40,0),MATCH(Feuil1!F$3,'Indices chainés_trim  IPI'!$B$19:$AK$19,0))</f>
        <v>205.05140140217026</v>
      </c>
      <c r="G13">
        <f>INDEX('Indices chainés_trim  IPI'!$B$19:$AK$40,MATCH(Feuil1!$A13,'Indices chainés_trim  IPI'!$B$19:$B$40,0),MATCH(Feuil1!G$3,'Indices chainés_trim  IPI'!$B$19:$AK$19,0))</f>
        <v>266.94878953949404</v>
      </c>
      <c r="H13">
        <f t="shared" si="0"/>
        <v>0.3018627900812223</v>
      </c>
      <c r="I13">
        <f t="shared" si="0"/>
        <v>-0.99886921086773994</v>
      </c>
    </row>
    <row r="14" spans="1:11" ht="15" x14ac:dyDescent="0.3">
      <c r="A14" s="28" t="s">
        <v>72</v>
      </c>
      <c r="B14">
        <f>INDEX('Indices chainés_trim  IPI'!$B$19:$AK$40,MATCH(Feuil1!$A14,'Indices chainés_trim  IPI'!$B$19:$B$40,0),MATCH(Feuil1!B$3,'Indices chainés_trim  IPI'!$B$19:$AK$19,0))</f>
        <v>301.63854319916516</v>
      </c>
      <c r="C14">
        <f>INDEX('Indices chainés_trim  IPI'!$B$19:$AK$40,MATCH(Feuil1!$A14,'Indices chainés_trim  IPI'!$B$19:$B$40,0),MATCH(Feuil1!C$3,'Indices chainés_trim  IPI'!$B$19:$AK$19,0))</f>
        <v>197.30218399751371</v>
      </c>
      <c r="D14">
        <f>INDEX('Indices chainés_trim  IPI'!$B$19:$AK$40,MATCH(Feuil1!$A14,'Indices chainés_trim  IPI'!$B$19:$B$40,0),MATCH(Feuil1!D$3,'Indices chainés_trim  IPI'!$B$19:$AK$19,0))</f>
        <v>215.93003077621751</v>
      </c>
      <c r="E14">
        <f>INDEX('Indices chainés_trim  IPI'!$B$19:$AK$40,MATCH(Feuil1!$A14,'Indices chainés_trim  IPI'!$B$19:$B$40,0),MATCH(Feuil1!E$3,'Indices chainés_trim  IPI'!$B$19:$AK$19,0))</f>
        <v>299.22668183715052</v>
      </c>
      <c r="F14">
        <f>INDEX('Indices chainés_trim  IPI'!$B$19:$AK$40,MATCH(Feuil1!$A14,'Indices chainés_trim  IPI'!$B$19:$B$40,0),MATCH(Feuil1!F$3,'Indices chainés_trim  IPI'!$B$19:$AK$19,0))</f>
        <v>220.71128715450962</v>
      </c>
      <c r="G14">
        <f>INDEX('Indices chainés_trim  IPI'!$B$19:$AK$40,MATCH(Feuil1!$A14,'Indices chainés_trim  IPI'!$B$19:$B$40,0),MATCH(Feuil1!G$3,'Indices chainés_trim  IPI'!$B$19:$AK$19,0))</f>
        <v>29.887575301680261</v>
      </c>
      <c r="H14">
        <f t="shared" si="0"/>
        <v>-0.86458519776219067</v>
      </c>
      <c r="I14">
        <f t="shared" si="0"/>
        <v>-1.0289279136576055</v>
      </c>
    </row>
    <row r="15" spans="1:11" ht="15" x14ac:dyDescent="0.3">
      <c r="A15" s="28" t="s">
        <v>74</v>
      </c>
      <c r="B15">
        <f>INDEX('Indices chainés_trim  IPI'!$B$19:$AK$40,MATCH(Feuil1!$A15,'Indices chainés_trim  IPI'!$B$19:$B$40,0),MATCH(Feuil1!B$3,'Indices chainés_trim  IPI'!$B$19:$AK$19,0))</f>
        <v>197.12855528849008</v>
      </c>
      <c r="C15">
        <f>INDEX('Indices chainés_trim  IPI'!$B$19:$AK$40,MATCH(Feuil1!$A15,'Indices chainés_trim  IPI'!$B$19:$B$40,0),MATCH(Feuil1!C$3,'Indices chainés_trim  IPI'!$B$19:$AK$19,0))</f>
        <v>122.88916885807781</v>
      </c>
      <c r="D15">
        <f>INDEX('Indices chainés_trim  IPI'!$B$19:$AK$40,MATCH(Feuil1!$A15,'Indices chainés_trim  IPI'!$B$19:$B$40,0),MATCH(Feuil1!D$3,'Indices chainés_trim  IPI'!$B$19:$AK$19,0))</f>
        <v>108.31953398491208</v>
      </c>
      <c r="E15">
        <f>INDEX('Indices chainés_trim  IPI'!$B$19:$AK$40,MATCH(Feuil1!$A15,'Indices chainés_trim  IPI'!$B$19:$B$40,0),MATCH(Feuil1!E$3,'Indices chainés_trim  IPI'!$B$19:$AK$19,0))</f>
        <v>228.59156179555384</v>
      </c>
      <c r="F15">
        <f>INDEX('Indices chainés_trim  IPI'!$B$19:$AK$40,MATCH(Feuil1!$A15,'Indices chainés_trim  IPI'!$B$19:$B$40,0),MATCH(Feuil1!F$3,'Indices chainés_trim  IPI'!$B$19:$AK$19,0))</f>
        <v>201.6991876351463</v>
      </c>
      <c r="G15">
        <f>INDEX('Indices chainés_trim  IPI'!$B$19:$AK$40,MATCH(Feuil1!$A15,'Indices chainés_trim  IPI'!$B$19:$B$40,0),MATCH(Feuil1!G$3,'Indices chainés_trim  IPI'!$B$19:$AK$19,0))</f>
        <v>186.55697322793864</v>
      </c>
      <c r="H15">
        <f t="shared" si="0"/>
        <v>-7.507325430877998E-2</v>
      </c>
      <c r="I15">
        <f t="shared" si="0"/>
        <v>-1.0004024146243895</v>
      </c>
    </row>
    <row r="16" spans="1:11" ht="15" x14ac:dyDescent="0.3">
      <c r="A16" s="28" t="s">
        <v>76</v>
      </c>
      <c r="B16">
        <f>INDEX('Indices chainés_trim  IPI'!$B$19:$AK$40,MATCH(Feuil1!$A16,'Indices chainés_trim  IPI'!$B$19:$B$40,0),MATCH(Feuil1!B$3,'Indices chainés_trim  IPI'!$B$19:$AK$19,0))</f>
        <v>166.79593164184942</v>
      </c>
      <c r="C16">
        <f>INDEX('Indices chainés_trim  IPI'!$B$19:$AK$40,MATCH(Feuil1!$A16,'Indices chainés_trim  IPI'!$B$19:$B$40,0),MATCH(Feuil1!C$3,'Indices chainés_trim  IPI'!$B$19:$AK$19,0))</f>
        <v>162.0433320159525</v>
      </c>
      <c r="D16">
        <f>INDEX('Indices chainés_trim  IPI'!$B$19:$AK$40,MATCH(Feuil1!$A16,'Indices chainés_trim  IPI'!$B$19:$B$40,0),MATCH(Feuil1!D$3,'Indices chainés_trim  IPI'!$B$19:$AK$19,0))</f>
        <v>182.43654010162004</v>
      </c>
      <c r="E16">
        <f>INDEX('Indices chainés_trim  IPI'!$B$19:$AK$40,MATCH(Feuil1!$A16,'Indices chainés_trim  IPI'!$B$19:$B$40,0),MATCH(Feuil1!E$3,'Indices chainés_trim  IPI'!$B$19:$AK$19,0))</f>
        <v>641.91762490032534</v>
      </c>
      <c r="F16">
        <f>INDEX('Indices chainés_trim  IPI'!$B$19:$AK$40,MATCH(Feuil1!$A16,'Indices chainés_trim  IPI'!$B$19:$B$40,0),MATCH(Feuil1!F$3,'Indices chainés_trim  IPI'!$B$19:$AK$19,0))</f>
        <v>592.96961754197685</v>
      </c>
      <c r="G16">
        <f>INDEX('Indices chainés_trim  IPI'!$B$19:$AK$40,MATCH(Feuil1!$A16,'Indices chainés_trim  IPI'!$B$19:$B$40,0),MATCH(Feuil1!G$3,'Indices chainés_trim  IPI'!$B$19:$AK$19,0))</f>
        <v>801.73317626152846</v>
      </c>
      <c r="H16">
        <f t="shared" si="0"/>
        <v>0.35206451147519879</v>
      </c>
      <c r="I16">
        <f t="shared" si="0"/>
        <v>-0.99956087072120814</v>
      </c>
    </row>
    <row r="17" spans="1:9" ht="15" x14ac:dyDescent="0.3">
      <c r="A17" s="28" t="s">
        <v>78</v>
      </c>
      <c r="B17">
        <f>INDEX('Indices chainés_trim  IPI'!$B$19:$AK$40,MATCH(Feuil1!$A17,'Indices chainés_trim  IPI'!$B$19:$B$40,0),MATCH(Feuil1!B$3,'Indices chainés_trim  IPI'!$B$19:$AK$19,0))</f>
        <v>126.21378420494064</v>
      </c>
      <c r="C17">
        <f>INDEX('Indices chainés_trim  IPI'!$B$19:$AK$40,MATCH(Feuil1!$A17,'Indices chainés_trim  IPI'!$B$19:$B$40,0),MATCH(Feuil1!C$3,'Indices chainés_trim  IPI'!$B$19:$AK$19,0))</f>
        <v>113.01260509526696</v>
      </c>
      <c r="D17">
        <f>INDEX('Indices chainés_trim  IPI'!$B$19:$AK$40,MATCH(Feuil1!$A17,'Indices chainés_trim  IPI'!$B$19:$B$40,0),MATCH(Feuil1!D$3,'Indices chainés_trim  IPI'!$B$19:$AK$19,0))</f>
        <v>149.39462154989903</v>
      </c>
      <c r="E17">
        <f>INDEX('Indices chainés_trim  IPI'!$B$19:$AK$40,MATCH(Feuil1!$A17,'Indices chainés_trim  IPI'!$B$19:$B$40,0),MATCH(Feuil1!E$3,'Indices chainés_trim  IPI'!$B$19:$AK$19,0))</f>
        <v>171.87578072281318</v>
      </c>
      <c r="F17">
        <f>INDEX('Indices chainés_trim  IPI'!$B$19:$AK$40,MATCH(Feuil1!$A17,'Indices chainés_trim  IPI'!$B$19:$B$40,0),MATCH(Feuil1!F$3,'Indices chainés_trim  IPI'!$B$19:$AK$19,0))</f>
        <v>159.30312931922569</v>
      </c>
      <c r="G17">
        <f>INDEX('Indices chainés_trim  IPI'!$B$19:$AK$40,MATCH(Feuil1!$A17,'Indices chainés_trim  IPI'!$B$19:$B$40,0),MATCH(Feuil1!G$3,'Indices chainés_trim  IPI'!$B$19:$AK$19,0))</f>
        <v>122.24124302178664</v>
      </c>
      <c r="H17">
        <f t="shared" si="0"/>
        <v>-0.23265008324582981</v>
      </c>
      <c r="I17">
        <f t="shared" si="0"/>
        <v>-1.0019032044954286</v>
      </c>
    </row>
    <row r="18" spans="1:9" ht="15" x14ac:dyDescent="0.3">
      <c r="A18" s="28" t="s">
        <v>80</v>
      </c>
      <c r="B18">
        <f>INDEX('Indices chainés_trim  IPI'!$B$19:$AK$40,MATCH(Feuil1!$A18,'Indices chainés_trim  IPI'!$B$19:$B$40,0),MATCH(Feuil1!B$3,'Indices chainés_trim  IPI'!$B$19:$AK$19,0))</f>
        <v>85.679469064172437</v>
      </c>
      <c r="C18">
        <f>INDEX('Indices chainés_trim  IPI'!$B$19:$AK$40,MATCH(Feuil1!$A18,'Indices chainés_trim  IPI'!$B$19:$B$40,0),MATCH(Feuil1!C$3,'Indices chainés_trim  IPI'!$B$19:$AK$19,0))</f>
        <v>80.919323526596926</v>
      </c>
      <c r="D18">
        <f>INDEX('Indices chainés_trim  IPI'!$B$19:$AK$40,MATCH(Feuil1!$A18,'Indices chainés_trim  IPI'!$B$19:$B$40,0),MATCH(Feuil1!D$3,'Indices chainés_trim  IPI'!$B$19:$AK$19,0))</f>
        <v>79.952315700523869</v>
      </c>
      <c r="E18">
        <f>INDEX('Indices chainés_trim  IPI'!$B$19:$AK$40,MATCH(Feuil1!$A18,'Indices chainés_trim  IPI'!$B$19:$B$40,0),MATCH(Feuil1!E$3,'Indices chainés_trim  IPI'!$B$19:$AK$19,0))</f>
        <v>88.208919188115416</v>
      </c>
      <c r="F18">
        <f>INDEX('Indices chainés_trim  IPI'!$B$19:$AK$40,MATCH(Feuil1!$A18,'Indices chainés_trim  IPI'!$B$19:$B$40,0),MATCH(Feuil1!F$3,'Indices chainés_trim  IPI'!$B$19:$AK$19,0))</f>
        <v>96.644964964760248</v>
      </c>
      <c r="G18">
        <f>INDEX('Indices chainés_trim  IPI'!$B$19:$AK$40,MATCH(Feuil1!$A18,'Indices chainés_trim  IPI'!$B$19:$B$40,0),MATCH(Feuil1!G$3,'Indices chainés_trim  IPI'!$B$19:$AK$19,0))</f>
        <v>72.451209781053649</v>
      </c>
      <c r="H18">
        <f t="shared" si="0"/>
        <v>-0.25033642665738864</v>
      </c>
      <c r="I18">
        <f t="shared" si="0"/>
        <v>-1.003455241498574</v>
      </c>
    </row>
    <row r="19" spans="1:9" ht="15" x14ac:dyDescent="0.3">
      <c r="A19" s="28" t="s">
        <v>82</v>
      </c>
      <c r="B19">
        <f>INDEX('Indices chainés_trim  IPI'!$B$19:$AK$40,MATCH(Feuil1!$A19,'Indices chainés_trim  IPI'!$B$19:$B$40,0),MATCH(Feuil1!B$3,'Indices chainés_trim  IPI'!$B$19:$AK$19,0))</f>
        <v>58.290066714644027</v>
      </c>
      <c r="C19">
        <f>INDEX('Indices chainés_trim  IPI'!$B$19:$AK$40,MATCH(Feuil1!$A19,'Indices chainés_trim  IPI'!$B$19:$B$40,0),MATCH(Feuil1!C$3,'Indices chainés_trim  IPI'!$B$19:$AK$19,0))</f>
        <v>54.340499047470963</v>
      </c>
      <c r="D19">
        <f>INDEX('Indices chainés_trim  IPI'!$B$19:$AK$40,MATCH(Feuil1!$A19,'Indices chainés_trim  IPI'!$B$19:$B$40,0),MATCH(Feuil1!D$3,'Indices chainés_trim  IPI'!$B$19:$AK$19,0))</f>
        <v>60.993917666655385</v>
      </c>
      <c r="E19">
        <f>INDEX('Indices chainés_trim  IPI'!$B$19:$AK$40,MATCH(Feuil1!$A19,'Indices chainés_trim  IPI'!$B$19:$B$40,0),MATCH(Feuil1!E$3,'Indices chainés_trim  IPI'!$B$19:$AK$19,0))</f>
        <v>58.025109232494572</v>
      </c>
      <c r="F19">
        <f>INDEX('Indices chainés_trim  IPI'!$B$19:$AK$40,MATCH(Feuil1!$A19,'Indices chainés_trim  IPI'!$B$19:$B$40,0),MATCH(Feuil1!F$3,'Indices chainés_trim  IPI'!$B$19:$AK$19,0))</f>
        <v>76.852216360663064</v>
      </c>
      <c r="G19">
        <f>INDEX('Indices chainés_trim  IPI'!$B$19:$AK$40,MATCH(Feuil1!$A19,'Indices chainés_trim  IPI'!$B$19:$B$40,0),MATCH(Feuil1!G$3,'Indices chainés_trim  IPI'!$B$19:$AK$19,0))</f>
        <v>68.889672259324797</v>
      </c>
      <c r="H19">
        <f t="shared" si="0"/>
        <v>-0.10360851616784217</v>
      </c>
      <c r="I19">
        <f t="shared" si="0"/>
        <v>-1.0015039774870438</v>
      </c>
    </row>
    <row r="20" spans="1:9" ht="15" x14ac:dyDescent="0.3">
      <c r="A20" s="28" t="s">
        <v>84</v>
      </c>
      <c r="B20">
        <f>INDEX('Indices chainés_trim  IPI'!$B$19:$AK$40,MATCH(Feuil1!$A20,'Indices chainés_trim  IPI'!$B$19:$B$40,0),MATCH(Feuil1!B$3,'Indices chainés_trim  IPI'!$B$19:$AK$19,0))</f>
        <v>192.61710139844175</v>
      </c>
      <c r="C20">
        <f>INDEX('Indices chainés_trim  IPI'!$B$19:$AK$40,MATCH(Feuil1!$A20,'Indices chainés_trim  IPI'!$B$19:$B$40,0),MATCH(Feuil1!C$3,'Indices chainés_trim  IPI'!$B$19:$AK$19,0))</f>
        <v>416.98618278398959</v>
      </c>
      <c r="D20">
        <f>INDEX('Indices chainés_trim  IPI'!$B$19:$AK$40,MATCH(Feuil1!$A20,'Indices chainés_trim  IPI'!$B$19:$B$40,0),MATCH(Feuil1!D$3,'Indices chainés_trim  IPI'!$B$19:$AK$19,0))</f>
        <v>435.75585196457251</v>
      </c>
      <c r="E20">
        <f>INDEX('Indices chainés_trim  IPI'!$B$19:$AK$40,MATCH(Feuil1!$A20,'Indices chainés_trim  IPI'!$B$19:$B$40,0),MATCH(Feuil1!E$3,'Indices chainés_trim  IPI'!$B$19:$AK$19,0))</f>
        <v>90.663806327823579</v>
      </c>
      <c r="F20">
        <f>INDEX('Indices chainés_trim  IPI'!$B$19:$AK$40,MATCH(Feuil1!$A20,'Indices chainés_trim  IPI'!$B$19:$B$40,0),MATCH(Feuil1!F$3,'Indices chainés_trim  IPI'!$B$19:$AK$19,0))</f>
        <v>137.65198356552284</v>
      </c>
      <c r="G20">
        <f>INDEX('Indices chainés_trim  IPI'!$B$19:$AK$40,MATCH(Feuil1!$A20,'Indices chainés_trim  IPI'!$B$19:$B$40,0),MATCH(Feuil1!G$3,'Indices chainés_trim  IPI'!$B$19:$AK$19,0))</f>
        <v>146.0664936993594</v>
      </c>
      <c r="H20">
        <f t="shared" si="0"/>
        <v>6.1128869456728241E-2</v>
      </c>
      <c r="I20">
        <f t="shared" si="0"/>
        <v>-0.99958149971353083</v>
      </c>
    </row>
    <row r="21" spans="1:9" ht="15" x14ac:dyDescent="0.3">
      <c r="A21" s="28" t="s">
        <v>86</v>
      </c>
      <c r="B21">
        <f>INDEX('Indices chainés_trim  IPI'!$B$19:$AK$40,MATCH(Feuil1!$A21,'Indices chainés_trim  IPI'!$B$19:$B$40,0),MATCH(Feuil1!B$3,'Indices chainés_trim  IPI'!$B$19:$AK$19,0))</f>
        <v>305.33665913790361</v>
      </c>
      <c r="C21">
        <f>INDEX('Indices chainés_trim  IPI'!$B$19:$AK$40,MATCH(Feuil1!$A21,'Indices chainés_trim  IPI'!$B$19:$B$40,0),MATCH(Feuil1!C$3,'Indices chainés_trim  IPI'!$B$19:$AK$19,0))</f>
        <v>274.5988492544144</v>
      </c>
      <c r="D21">
        <f>INDEX('Indices chainés_trim  IPI'!$B$19:$AK$40,MATCH(Feuil1!$A21,'Indices chainés_trim  IPI'!$B$19:$B$40,0),MATCH(Feuil1!D$3,'Indices chainés_trim  IPI'!$B$19:$AK$19,0))</f>
        <v>191.82815062997005</v>
      </c>
      <c r="E21">
        <f>INDEX('Indices chainés_trim  IPI'!$B$19:$AK$40,MATCH(Feuil1!$A21,'Indices chainés_trim  IPI'!$B$19:$B$40,0),MATCH(Feuil1!E$3,'Indices chainés_trim  IPI'!$B$19:$AK$19,0))</f>
        <v>259.39422493940691</v>
      </c>
      <c r="F21">
        <f>INDEX('Indices chainés_trim  IPI'!$B$19:$AK$40,MATCH(Feuil1!$A21,'Indices chainés_trim  IPI'!$B$19:$B$40,0),MATCH(Feuil1!F$3,'Indices chainés_trim  IPI'!$B$19:$AK$19,0))</f>
        <v>374.37911005063756</v>
      </c>
      <c r="G21">
        <f>INDEX('Indices chainés_trim  IPI'!$B$19:$AK$40,MATCH(Feuil1!$A21,'Indices chainés_trim  IPI'!$B$19:$B$40,0),MATCH(Feuil1!G$3,'Indices chainés_trim  IPI'!$B$19:$AK$19,0))</f>
        <v>161.97060958376693</v>
      </c>
      <c r="H21">
        <f t="shared" si="0"/>
        <v>-0.56736205296855591</v>
      </c>
      <c r="I21">
        <f t="shared" si="0"/>
        <v>-1.0035028703937496</v>
      </c>
    </row>
    <row r="22" spans="1:9" ht="15" x14ac:dyDescent="0.3">
      <c r="A22" s="28" t="s">
        <v>88</v>
      </c>
      <c r="B22">
        <f>INDEX('Indices chainés_trim  IPI'!$B$19:$AK$40,MATCH(Feuil1!$A22,'Indices chainés_trim  IPI'!$B$19:$B$40,0),MATCH(Feuil1!B$3,'Indices chainés_trim  IPI'!$B$19:$AK$19,0))</f>
        <v>85.939362918553584</v>
      </c>
      <c r="C22">
        <f>INDEX('Indices chainés_trim  IPI'!$B$19:$AK$40,MATCH(Feuil1!$A22,'Indices chainés_trim  IPI'!$B$19:$B$40,0),MATCH(Feuil1!C$3,'Indices chainés_trim  IPI'!$B$19:$AK$19,0))</f>
        <v>63.557716900300001</v>
      </c>
      <c r="D22">
        <f>INDEX('Indices chainés_trim  IPI'!$B$19:$AK$40,MATCH(Feuil1!$A22,'Indices chainés_trim  IPI'!$B$19:$B$40,0),MATCH(Feuil1!D$3,'Indices chainés_trim  IPI'!$B$19:$AK$19,0))</f>
        <v>137.2660202066979</v>
      </c>
      <c r="E22">
        <f>INDEX('Indices chainés_trim  IPI'!$B$19:$AK$40,MATCH(Feuil1!$A22,'Indices chainés_trim  IPI'!$B$19:$B$40,0),MATCH(Feuil1!E$3,'Indices chainés_trim  IPI'!$B$19:$AK$19,0))</f>
        <v>166.17172506852089</v>
      </c>
      <c r="F22">
        <f>INDEX('Indices chainés_trim  IPI'!$B$19:$AK$40,MATCH(Feuil1!$A22,'Indices chainés_trim  IPI'!$B$19:$B$40,0),MATCH(Feuil1!F$3,'Indices chainés_trim  IPI'!$B$19:$AK$19,0))</f>
        <v>28.421940205632669</v>
      </c>
      <c r="G22">
        <f>INDEX('Indices chainés_trim  IPI'!$B$19:$AK$40,MATCH(Feuil1!$A22,'Indices chainés_trim  IPI'!$B$19:$B$40,0),MATCH(Feuil1!G$3,'Indices chainés_trim  IPI'!$B$19:$AK$19,0))</f>
        <v>296.07572226330376</v>
      </c>
      <c r="H22">
        <f t="shared" si="0"/>
        <v>9.4171537946106643</v>
      </c>
      <c r="I22">
        <f t="shared" si="0"/>
        <v>-0.96819342794261298</v>
      </c>
    </row>
    <row r="23" spans="1:9" ht="15" x14ac:dyDescent="0.3">
      <c r="A23" s="28" t="s">
        <v>90</v>
      </c>
      <c r="B23">
        <f>INDEX('Indices chainés_trim  IPI'!$B$19:$AK$40,MATCH(Feuil1!$A23,'Indices chainés_trim  IPI'!$B$19:$B$40,0),MATCH(Feuil1!B$3,'Indices chainés_trim  IPI'!$B$19:$AK$19,0))</f>
        <v>414.51140297582128</v>
      </c>
      <c r="C23">
        <f>INDEX('Indices chainés_trim  IPI'!$B$19:$AK$40,MATCH(Feuil1!$A23,'Indices chainés_trim  IPI'!$B$19:$B$40,0),MATCH(Feuil1!C$3,'Indices chainés_trim  IPI'!$B$19:$AK$19,0))</f>
        <v>342.37712695475739</v>
      </c>
      <c r="D23">
        <f>INDEX('Indices chainés_trim  IPI'!$B$19:$AK$40,MATCH(Feuil1!$A23,'Indices chainés_trim  IPI'!$B$19:$B$40,0),MATCH(Feuil1!D$3,'Indices chainés_trim  IPI'!$B$19:$AK$19,0))</f>
        <v>362.77620132923465</v>
      </c>
      <c r="E23">
        <f>INDEX('Indices chainés_trim  IPI'!$B$19:$AK$40,MATCH(Feuil1!$A23,'Indices chainés_trim  IPI'!$B$19:$B$40,0),MATCH(Feuil1!E$3,'Indices chainés_trim  IPI'!$B$19:$AK$19,0))</f>
        <v>424.18941963653839</v>
      </c>
      <c r="F23">
        <f>INDEX('Indices chainés_trim  IPI'!$B$19:$AK$40,MATCH(Feuil1!$A23,'Indices chainés_trim  IPI'!$B$19:$B$40,0),MATCH(Feuil1!F$3,'Indices chainés_trim  IPI'!$B$19:$AK$19,0))</f>
        <v>607.31714539946051</v>
      </c>
      <c r="G23">
        <f>INDEX('Indices chainés_trim  IPI'!$B$19:$AK$40,MATCH(Feuil1!$A23,'Indices chainés_trim  IPI'!$B$19:$B$40,0),MATCH(Feuil1!G$3,'Indices chainés_trim  IPI'!$B$19:$AK$19,0))</f>
        <v>503.50656994991522</v>
      </c>
      <c r="H23">
        <f t="shared" si="0"/>
        <v>-0.17093305571220829</v>
      </c>
      <c r="I23">
        <f t="shared" si="0"/>
        <v>-1.0003394852538452</v>
      </c>
    </row>
    <row r="24" spans="1:9" ht="15.6" thickBot="1" x14ac:dyDescent="0.35">
      <c r="A24" s="32" t="s">
        <v>92</v>
      </c>
      <c r="B24">
        <f>INDEX('Indices chainés_trim  IPI'!$B$19:$AK$40,MATCH(Feuil1!$A24,'Indices chainés_trim  IPI'!$B$19:$B$40,0),MATCH(Feuil1!B$3,'Indices chainés_trim  IPI'!$B$19:$AK$19,0))</f>
        <v>223.44464795071906</v>
      </c>
      <c r="C24">
        <f>INDEX('Indices chainés_trim  IPI'!$B$19:$AK$40,MATCH(Feuil1!$A24,'Indices chainés_trim  IPI'!$B$19:$B$40,0),MATCH(Feuil1!C$3,'Indices chainés_trim  IPI'!$B$19:$AK$19,0))</f>
        <v>222.11676201509161</v>
      </c>
      <c r="D24">
        <f>INDEX('Indices chainés_trim  IPI'!$B$19:$AK$40,MATCH(Feuil1!$A24,'Indices chainés_trim  IPI'!$B$19:$B$40,0),MATCH(Feuil1!D$3,'Indices chainés_trim  IPI'!$B$19:$AK$19,0))</f>
        <v>245.07318397645497</v>
      </c>
      <c r="E24">
        <f>INDEX('Indices chainés_trim  IPI'!$B$19:$AK$40,MATCH(Feuil1!$A24,'Indices chainés_trim  IPI'!$B$19:$B$40,0),MATCH(Feuil1!E$3,'Indices chainés_trim  IPI'!$B$19:$AK$19,0))</f>
        <v>249.29100518305773</v>
      </c>
      <c r="F24">
        <f>INDEX('Indices chainés_trim  IPI'!$B$19:$AK$40,MATCH(Feuil1!$A24,'Indices chainés_trim  IPI'!$B$19:$B$40,0),MATCH(Feuil1!F$3,'Indices chainés_trim  IPI'!$B$19:$AK$19,0))</f>
        <v>229.17917078185528</v>
      </c>
      <c r="G24">
        <f>INDEX('Indices chainés_trim  IPI'!$B$19:$AK$40,MATCH(Feuil1!$A24,'Indices chainés_trim  IPI'!$B$19:$B$40,0),MATCH(Feuil1!G$3,'Indices chainés_trim  IPI'!$B$19:$AK$19,0))</f>
        <v>228.80903178355095</v>
      </c>
      <c r="H24">
        <f t="shared" si="0"/>
        <v>-1.6150638692058461E-3</v>
      </c>
      <c r="I24">
        <f t="shared" si="0"/>
        <v>-1.0000070585669483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Indices chainés_trim  IPI</vt:lpstr>
      <vt:lpstr>Indices chainés_trim IPPI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Saidou YAMEOGO</cp:lastModifiedBy>
  <dcterms:created xsi:type="dcterms:W3CDTF">2024-01-18T10:26:44Z</dcterms:created>
  <dcterms:modified xsi:type="dcterms:W3CDTF">2025-03-24T12:47:05Z</dcterms:modified>
</cp:coreProperties>
</file>