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muna.v.lv\Desktop\Excel_internal_test\"/>
    </mc:Choice>
  </mc:AlternateContent>
  <xr:revisionPtr revIDLastSave="0" documentId="13_ncr:1_{AF6A0CF2-67C2-485E-8A10-9FA83C221978}" xr6:coauthVersionLast="47" xr6:coauthVersionMax="47" xr10:uidLastSave="{00000000-0000-0000-0000-000000000000}"/>
  <bookViews>
    <workbookView xWindow="-110" yWindow="-110" windowWidth="19420" windowHeight="10300" activeTab="7" xr2:uid="{65C14963-D7D9-489F-85DF-B390E3AF6B64}"/>
  </bookViews>
  <sheets>
    <sheet name="q1" sheetId="9" r:id="rId1"/>
    <sheet name="q3" sheetId="13" r:id="rId2"/>
    <sheet name="q4" sheetId="14" r:id="rId3"/>
    <sheet name="q7" sheetId="16" r:id="rId4"/>
    <sheet name="Sheet18" sheetId="19" r:id="rId5"/>
    <sheet name="q8" sheetId="20" r:id="rId6"/>
    <sheet name="Sheet20" sheetId="21" r:id="rId7"/>
    <sheet name="Sheet21" sheetId="22" r:id="rId8"/>
    <sheet name="Data" sheetId="1" r:id="rId9"/>
    <sheet name="Sheet16" sheetId="17" r:id="rId10"/>
    <sheet name="Sheet9" sheetId="10" r:id="rId11"/>
    <sheet name="q6" sheetId="15" r:id="rId12"/>
    <sheet name="q2" sheetId="11" r:id="rId13"/>
  </sheets>
  <definedNames>
    <definedName name="_xlnm._FilterDatabase" localSheetId="11" hidden="1">'q6'!$A$1:$A$1001</definedName>
    <definedName name="_xlnm._FilterDatabase" localSheetId="9" hidden="1">Sheet16!$A$1:$N$1001</definedName>
    <definedName name="_xlnm._FilterDatabase" localSheetId="10" hidden="1">Sheet9!$A$1:$B$1001</definedName>
  </definedNames>
  <calcPr calcId="191029"/>
  <pivotCaches>
    <pivotCache cacheId="2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5" l="1"/>
  <c r="B2" i="15" a="1"/>
  <c r="B2" i="15" s="1"/>
  <c r="H3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<sst xmlns="http://schemas.openxmlformats.org/spreadsheetml/2006/main" count="20882" uniqueCount="2006">
  <si>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</si>
  <si>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</si>
  <si>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</si>
  <si>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</si>
  <si>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</si>
  <si>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</si>
  <si>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</si>
  <si>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</si>
  <si>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</si>
  <si>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</si>
  <si>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</si>
  <si>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</si>
  <si>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</si>
  <si>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</si>
  <si>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</si>
  <si>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</si>
  <si>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</si>
  <si>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</si>
  <si>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</si>
  <si>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</si>
  <si>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</si>
  <si>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</si>
  <si>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</si>
  <si>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</si>
  <si>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</si>
  <si>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</si>
  <si>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</si>
  <si>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</si>
  <si>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</si>
  <si>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</si>
  <si>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</si>
  <si>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</si>
  <si>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</si>
  <si>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</si>
  <si>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</si>
  <si>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</si>
  <si>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</si>
  <si>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</si>
  <si>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</si>
  <si>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</si>
  <si>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</si>
  <si>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</si>
  <si>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</si>
  <si>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</si>
  <si>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</si>
  <si>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</si>
  <si>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</si>
  <si>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</si>
  <si>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</si>
  <si>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</si>
  <si>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</si>
  <si>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</si>
  <si>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</si>
  <si>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</si>
  <si>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</si>
  <si>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</si>
  <si>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</si>
  <si>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</si>
  <si>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</si>
  <si>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</si>
  <si>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</si>
  <si>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</si>
  <si>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</si>
  <si>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</si>
  <si>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</si>
  <si>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</si>
  <si>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</si>
  <si>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</si>
  <si>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</si>
  <si>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</si>
  <si>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</si>
  <si>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</si>
  <si>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</si>
  <si>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</si>
  <si>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</si>
  <si>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</si>
  <si>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</si>
  <si>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</si>
  <si>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</si>
  <si>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</si>
  <si>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</si>
  <si>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</si>
  <si>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</si>
  <si>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</si>
  <si>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</si>
  <si>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</si>
  <si>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</si>
  <si>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</si>
  <si>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</si>
  <si>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</si>
  <si>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</si>
  <si>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</si>
  <si>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</si>
  <si>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</si>
  <si>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</si>
  <si>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</si>
  <si>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</si>
  <si>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</si>
  <si>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</si>
  <si>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</si>
  <si>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</si>
  <si>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</si>
  <si>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</si>
  <si>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</si>
  <si>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</si>
  <si>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</si>
  <si>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</si>
  <si>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</si>
  <si>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</si>
  <si>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</si>
  <si>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</si>
  <si>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</si>
  <si>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</si>
  <si>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</si>
  <si>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</si>
  <si>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</si>
  <si>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</si>
  <si>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</si>
  <si>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</si>
  <si>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</si>
  <si>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</si>
  <si>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</si>
  <si>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</si>
  <si>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</si>
  <si>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</si>
  <si>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</si>
  <si>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</si>
  <si>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</si>
  <si>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</si>
  <si>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</si>
  <si>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</si>
  <si>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</si>
  <si>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</si>
  <si>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</si>
  <si>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</si>
  <si>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</si>
  <si>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</si>
  <si>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</si>
  <si>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</si>
  <si>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</si>
  <si>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</si>
  <si>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</si>
  <si>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</si>
  <si>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</si>
  <si>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</si>
  <si>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</si>
  <si>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</si>
  <si>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</si>
  <si>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</si>
  <si>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</si>
  <si>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</si>
  <si>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</si>
  <si>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</si>
  <si>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</si>
  <si>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</si>
  <si>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</si>
  <si>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</si>
  <si>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</si>
  <si>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</si>
  <si>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</si>
  <si>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</si>
  <si>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</si>
  <si>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</si>
  <si>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</si>
  <si>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</si>
  <si>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</si>
  <si>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</si>
  <si>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</si>
  <si>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</si>
  <si>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</si>
  <si>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</si>
  <si>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</si>
  <si>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</si>
  <si>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</si>
  <si>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</si>
  <si>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</si>
  <si>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</si>
  <si>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</si>
  <si>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</si>
  <si>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</si>
  <si>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</si>
  <si>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</si>
  <si>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</si>
  <si>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</si>
  <si>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</si>
  <si>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</si>
  <si>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</si>
  <si>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</si>
  <si>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</si>
  <si>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</si>
  <si>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</si>
  <si>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</si>
  <si>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</si>
  <si>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</si>
  <si>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</si>
  <si>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</si>
  <si>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</si>
  <si>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</si>
  <si>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</si>
  <si>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</si>
  <si>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</si>
  <si>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</si>
  <si>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</si>
  <si>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</si>
  <si>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</si>
  <si>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</si>
  <si>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</si>
  <si>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</si>
  <si>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</si>
  <si>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</si>
  <si>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</si>
  <si>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</si>
  <si>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</si>
  <si>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</si>
  <si>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</si>
  <si>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</si>
  <si>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</si>
  <si>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</si>
  <si>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</si>
  <si>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</si>
  <si>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</si>
  <si>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</si>
  <si>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</si>
  <si>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</si>
  <si>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</si>
  <si>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</si>
  <si>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</si>
  <si>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</si>
  <si>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</si>
  <si>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</si>
  <si>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</si>
  <si>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</si>
  <si>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</si>
  <si>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</si>
  <si>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</si>
  <si>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</si>
  <si>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</si>
  <si>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</si>
  <si>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</si>
  <si>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</si>
  <si>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</si>
  <si>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</si>
  <si>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</si>
  <si>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</si>
  <si>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</si>
  <si>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</si>
  <si>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</si>
  <si>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</si>
  <si>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</si>
  <si>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</si>
  <si>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</si>
  <si>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</si>
  <si>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</si>
  <si>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</si>
  <si>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</si>
  <si>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</si>
  <si>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</si>
  <si>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</si>
  <si>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</si>
  <si>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</si>
  <si>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</si>
  <si>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</si>
  <si>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</si>
  <si>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</si>
  <si>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</si>
  <si>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</si>
  <si>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</si>
  <si>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</si>
  <si>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</si>
  <si>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</si>
  <si>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</si>
  <si>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</si>
  <si>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</si>
  <si>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</si>
  <si>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</si>
  <si>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</si>
  <si>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</si>
  <si>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</si>
  <si>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</si>
  <si>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</si>
  <si>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</si>
  <si>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</si>
  <si>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</si>
  <si>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</si>
  <si>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</si>
  <si>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</si>
  <si>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</si>
  <si>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</si>
  <si>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</si>
  <si>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</si>
  <si>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</si>
  <si>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</si>
  <si>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</si>
  <si>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</si>
  <si>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</si>
  <si>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</si>
  <si>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</si>
  <si>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</si>
  <si>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</si>
  <si>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</si>
  <si>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</si>
  <si>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</si>
  <si>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</si>
  <si>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</si>
  <si>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</si>
  <si>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</si>
  <si>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</si>
  <si>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</si>
  <si>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</si>
  <si>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</si>
  <si>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</si>
  <si>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</si>
  <si>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</si>
  <si>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</si>
  <si>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</si>
  <si>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</si>
  <si>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</si>
  <si>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</si>
  <si>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</si>
  <si>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</si>
  <si>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</si>
  <si>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</si>
  <si>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</si>
  <si>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</si>
  <si>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</si>
  <si>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</si>
  <si>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</si>
  <si>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</si>
  <si>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</si>
  <si>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</si>
  <si>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</si>
  <si>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</si>
  <si>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</si>
  <si>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</si>
  <si>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</si>
  <si>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</si>
  <si>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</si>
  <si>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</si>
  <si>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</si>
  <si>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</si>
  <si>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</si>
  <si>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</si>
  <si>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</si>
  <si>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</si>
  <si>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</si>
  <si>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</si>
  <si>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</si>
  <si>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</si>
  <si>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</si>
  <si>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</si>
  <si>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</si>
  <si>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</si>
  <si>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</si>
  <si>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</si>
  <si>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</si>
  <si>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</si>
  <si>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</si>
  <si>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</si>
  <si>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</si>
  <si>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</si>
  <si>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</si>
  <si>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</si>
  <si>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</si>
  <si>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</si>
  <si>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</si>
  <si>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</si>
  <si>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</si>
  <si>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</si>
  <si>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</si>
  <si>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</si>
  <si>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</si>
  <si>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</si>
  <si>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</si>
  <si>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</si>
  <si>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</si>
  <si>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</si>
  <si>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</si>
  <si>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</si>
  <si>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</si>
  <si>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</si>
  <si>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</si>
  <si>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</si>
  <si>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</si>
  <si>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</si>
  <si>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</si>
  <si>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</si>
  <si>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</si>
  <si>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</si>
  <si>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</si>
  <si>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</si>
  <si>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</si>
  <si>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</si>
  <si>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</si>
  <si>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</si>
  <si>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</si>
  <si>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</si>
  <si>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</si>
  <si>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</si>
  <si>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</si>
  <si>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</si>
  <si>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</si>
  <si>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</si>
  <si>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</si>
  <si>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</si>
  <si>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</si>
  <si>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</si>
  <si>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</si>
  <si>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</si>
  <si>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</si>
  <si>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</si>
  <si>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</si>
  <si>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</si>
  <si>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</si>
  <si>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</si>
  <si>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</si>
  <si>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</si>
  <si>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</si>
  <si>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</si>
  <si>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</si>
  <si>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</si>
  <si>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</si>
  <si>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</si>
  <si>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</si>
  <si>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</si>
  <si>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</si>
  <si>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</si>
  <si>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</si>
  <si>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</si>
  <si>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</si>
  <si>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</si>
  <si>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</si>
  <si>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</si>
  <si>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</si>
  <si>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</si>
  <si>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</si>
  <si>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</si>
  <si>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</si>
  <si>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</si>
  <si>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</si>
  <si>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</si>
  <si>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</si>
  <si>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</si>
  <si>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</si>
  <si>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</si>
  <si>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</si>
  <si>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</si>
  <si>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</si>
  <si>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</si>
  <si>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</si>
  <si>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</si>
  <si>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</si>
  <si>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</si>
  <si>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</si>
  <si>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</si>
  <si>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</si>
  <si>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</si>
  <si>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</si>
  <si>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</si>
  <si>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</si>
  <si>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</si>
  <si>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</si>
  <si>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</si>
  <si>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</si>
  <si>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</si>
  <si>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</si>
  <si>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</si>
  <si>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</si>
  <si>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</si>
  <si>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</si>
  <si>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</si>
  <si>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</si>
  <si>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</si>
  <si>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</si>
  <si>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</si>
  <si>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</si>
  <si>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</si>
  <si>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</si>
  <si>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</si>
  <si>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</si>
  <si>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</si>
  <si>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</si>
  <si>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</si>
  <si>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</si>
  <si>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</si>
  <si>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</si>
  <si>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</si>
  <si>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</si>
  <si>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</si>
  <si>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</si>
  <si>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</si>
  <si>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</si>
  <si>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</si>
  <si>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</si>
  <si>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</si>
  <si>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</si>
  <si>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</si>
  <si>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</si>
  <si>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</si>
  <si>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</si>
  <si>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</si>
  <si>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</si>
  <si>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</si>
  <si>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</si>
  <si>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</si>
  <si>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</si>
  <si>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</si>
  <si>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</si>
  <si>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</si>
  <si>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</si>
  <si>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</si>
  <si>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</si>
  <si>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</si>
  <si>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</si>
  <si>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</si>
  <si>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</si>
  <si>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</si>
  <si>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</si>
  <si>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</si>
  <si>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</si>
  <si>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</si>
  <si>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</si>
  <si>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</si>
  <si>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</si>
  <si>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</si>
  <si>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</si>
  <si>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</si>
  <si>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</si>
  <si>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</si>
  <si>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</si>
  <si>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</si>
  <si>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</si>
  <si>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</si>
  <si>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</si>
  <si>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</si>
  <si>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</si>
  <si>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</si>
  <si>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</si>
  <si>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</si>
  <si>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</si>
  <si>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</si>
  <si>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</si>
  <si>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</si>
  <si>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</si>
  <si>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</si>
  <si>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</si>
  <si>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</si>
  <si>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</si>
  <si>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</si>
  <si>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</si>
  <si>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</si>
  <si>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</si>
  <si>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</si>
  <si>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</si>
  <si>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</si>
  <si>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</si>
  <si>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</si>
  <si>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</si>
  <si>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</si>
  <si>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</si>
  <si>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</si>
  <si>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</si>
  <si>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</si>
  <si>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</si>
  <si>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</si>
  <si>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</si>
  <si>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</si>
  <si>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</si>
  <si>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</si>
  <si>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</si>
  <si>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</si>
  <si>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</si>
  <si>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</si>
  <si>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</si>
  <si>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</si>
  <si>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</si>
  <si>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</si>
  <si>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</si>
  <si>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</si>
  <si>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</si>
  <si>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</si>
  <si>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</si>
  <si>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</si>
  <si>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</si>
  <si>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</si>
  <si>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</si>
  <si>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</si>
  <si>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</si>
  <si>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</si>
  <si>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</si>
  <si>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</si>
  <si>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</si>
  <si>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</si>
  <si>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</si>
  <si>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</si>
  <si>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</si>
  <si>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</si>
  <si>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</si>
  <si>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</si>
  <si>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</si>
  <si>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</si>
  <si>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</si>
  <si>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</si>
  <si>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</si>
  <si>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</si>
  <si>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</si>
  <si>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</si>
  <si>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</si>
  <si>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</si>
  <si>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</si>
  <si>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</si>
  <si>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</si>
  <si>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</si>
  <si>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</si>
  <si>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</si>
  <si>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</si>
  <si>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</si>
  <si>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</si>
  <si>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</si>
  <si>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</si>
  <si>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</si>
  <si>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</si>
  <si>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</si>
  <si>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</si>
  <si>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</si>
  <si>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</si>
  <si>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</si>
  <si>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</si>
  <si>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</si>
  <si>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</si>
  <si>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</si>
  <si>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</si>
  <si>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</si>
  <si>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</si>
  <si>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</si>
  <si>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</si>
  <si>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</si>
  <si>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</si>
  <si>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</si>
  <si>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</si>
  <si>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</si>
  <si>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</si>
  <si>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</si>
  <si>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</si>
  <si>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</si>
  <si>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</si>
  <si>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</si>
  <si>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</si>
  <si>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</si>
  <si>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</si>
  <si>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</si>
  <si>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</si>
  <si>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</si>
  <si>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</si>
  <si>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</si>
  <si>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</si>
  <si>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</si>
  <si>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</si>
  <si>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</si>
  <si>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</si>
  <si>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</si>
  <si>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</si>
  <si>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</si>
  <si>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</si>
  <si>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</si>
  <si>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</si>
  <si>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</si>
  <si>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</si>
  <si>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</si>
  <si>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</si>
  <si>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</si>
  <si>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</si>
  <si>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</si>
  <si>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</si>
  <si>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</si>
  <si>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</si>
  <si>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</si>
  <si>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</si>
  <si>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</si>
  <si>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</si>
  <si>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</si>
  <si>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</si>
  <si>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</si>
  <si>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</si>
  <si>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</si>
  <si>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</si>
  <si>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</si>
  <si>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</si>
  <si>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</si>
  <si>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</si>
  <si>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</si>
  <si>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</si>
  <si>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</si>
  <si>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</si>
  <si>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</si>
  <si>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</si>
  <si>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</si>
  <si>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</si>
  <si>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</si>
  <si>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</si>
  <si>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</si>
  <si>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</si>
  <si>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</si>
  <si>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</si>
  <si>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</si>
  <si>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</si>
  <si>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</si>
  <si>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</si>
  <si>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</si>
  <si>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</si>
  <si>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</si>
  <si>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</si>
  <si>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</si>
  <si>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</si>
  <si>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</si>
  <si>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</si>
  <si>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</si>
  <si>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</si>
  <si>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</si>
  <si>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</si>
  <si>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</si>
  <si>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</si>
  <si>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</si>
  <si>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</si>
  <si>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</si>
  <si>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</si>
  <si>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</si>
  <si>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</si>
  <si>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</si>
  <si>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</si>
  <si>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</si>
  <si>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</si>
  <si>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</si>
  <si>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</si>
  <si>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</si>
  <si>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</si>
  <si>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</si>
  <si>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</si>
  <si>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</si>
  <si>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</si>
  <si>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</si>
  <si>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</si>
  <si>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</si>
  <si>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</si>
  <si>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</si>
  <si>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</si>
  <si>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</si>
  <si>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</si>
  <si>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</si>
  <si>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</si>
  <si>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</si>
  <si>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</si>
  <si>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</si>
  <si>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</si>
  <si>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</si>
  <si>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</si>
  <si>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</si>
  <si>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</si>
  <si>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</si>
  <si>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</si>
  <si>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</si>
  <si>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</si>
  <si>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</si>
  <si>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</si>
  <si>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</si>
  <si>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</si>
  <si>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</si>
  <si>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</si>
  <si>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</si>
  <si>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</si>
  <si>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</si>
  <si>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</si>
  <si>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</si>
  <si>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</si>
  <si>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</si>
  <si>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</si>
  <si>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</si>
  <si>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</si>
  <si>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</si>
  <si>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</si>
  <si>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</si>
  <si>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</si>
  <si>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</si>
  <si>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</si>
  <si>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</si>
  <si>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</si>
  <si>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</si>
  <si>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</si>
  <si>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</si>
  <si>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</si>
  <si>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</si>
  <si>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</si>
  <si>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</si>
  <si>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</si>
  <si>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</si>
  <si>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</si>
  <si>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</si>
  <si>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</si>
  <si>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</si>
  <si>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</si>
  <si>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</si>
  <si>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</si>
  <si>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</si>
  <si>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</si>
  <si>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</si>
  <si>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</si>
  <si>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</si>
  <si>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</si>
  <si>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</si>
  <si>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</si>
  <si>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</si>
  <si>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</si>
  <si>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</si>
  <si>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</si>
  <si>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</si>
  <si>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</si>
  <si>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</si>
  <si>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</si>
  <si>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</si>
  <si>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</si>
  <si>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</si>
  <si>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</si>
  <si>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</si>
  <si>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</si>
  <si>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</si>
  <si>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</si>
  <si>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</si>
  <si>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</si>
  <si>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</si>
  <si>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</si>
  <si>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</si>
  <si>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</si>
  <si>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</si>
  <si>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</si>
  <si>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</si>
  <si>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</si>
  <si>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</si>
  <si>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</si>
  <si>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</si>
  <si>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</si>
  <si>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</si>
  <si>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</si>
  <si>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</si>
  <si>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</si>
  <si>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</si>
  <si>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</si>
  <si>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</si>
  <si>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</si>
  <si>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</si>
  <si>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</si>
  <si>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</si>
  <si>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</si>
  <si>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</si>
  <si>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</si>
  <si>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</si>
  <si>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</si>
  <si>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</si>
  <si>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</si>
  <si>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</si>
  <si>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</si>
  <si>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</si>
  <si>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</si>
  <si>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</si>
  <si>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</si>
  <si>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</si>
  <si>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</si>
  <si>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</si>
  <si>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</si>
  <si>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</si>
  <si>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</si>
  <si>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</si>
  <si>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</si>
  <si>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</si>
  <si>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</si>
  <si>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</si>
  <si>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</si>
  <si>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</si>
  <si>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</si>
  <si>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</si>
  <si>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</si>
  <si>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</si>
  <si>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</si>
  <si>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</si>
  <si>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</si>
  <si>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</si>
  <si>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</si>
  <si>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</si>
  <si>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</si>
  <si>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</si>
  <si>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</si>
  <si>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</si>
  <si>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</si>
  <si>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</si>
  <si>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</si>
  <si>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</si>
  <si>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</si>
  <si>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</si>
  <si>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</si>
  <si>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</si>
  <si>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</si>
  <si>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</si>
  <si>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</si>
  <si>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</si>
  <si>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</si>
  <si>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</si>
  <si>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</si>
  <si>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</si>
  <si>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</si>
  <si>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</si>
  <si>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</si>
  <si>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</si>
  <si>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</si>
  <si>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</si>
  <si>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</si>
  <si>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</si>
  <si>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</si>
  <si>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</si>
  <si>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</si>
  <si>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</si>
  <si>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</si>
  <si>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</si>
  <si>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</si>
  <si>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</si>
  <si>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</si>
  <si>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</si>
  <si>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</si>
  <si>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</si>
  <si>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</si>
  <si>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</si>
  <si>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</si>
  <si>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</si>
  <si>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</si>
  <si>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</si>
  <si>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</si>
  <si>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</si>
  <si>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</si>
  <si>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</si>
  <si>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</si>
  <si>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</si>
  <si>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</si>
  <si>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</si>
  <si>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</si>
  <si>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</si>
  <si>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</si>
  <si>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</si>
  <si>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</si>
  <si>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</si>
  <si>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</si>
  <si>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</si>
  <si>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</si>
  <si>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</si>
  <si>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</si>
  <si>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</si>
  <si>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</si>
  <si>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</si>
  <si>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</si>
  <si>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</si>
  <si>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</si>
  <si>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</si>
  <si>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</si>
  <si>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</si>
  <si>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</si>
  <si>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</si>
  <si>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</si>
  <si>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</si>
  <si>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</si>
  <si>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</si>
  <si>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</si>
  <si>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</si>
  <si>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</si>
  <si>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</si>
  <si>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</si>
  <si>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</si>
  <si>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</si>
  <si>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</si>
  <si>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</si>
  <si>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</si>
  <si>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</si>
  <si>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</si>
  <si>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</si>
  <si>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</si>
  <si>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</si>
  <si>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</si>
  <si>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</si>
  <si>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</si>
  <si>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</si>
  <si>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</si>
  <si>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</si>
  <si>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</si>
  <si>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</si>
  <si>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</si>
  <si>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</si>
  <si>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</si>
  <si>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</si>
  <si>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</si>
  <si>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</si>
  <si>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</si>
  <si>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</si>
  <si>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</si>
  <si>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</si>
  <si>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</si>
  <si>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</si>
  <si>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</si>
  <si>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</si>
  <si>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</si>
  <si>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</si>
  <si>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</si>
  <si>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</si>
  <si>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</si>
  <si>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</si>
  <si>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</si>
  <si>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</si>
  <si>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</si>
  <si>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</si>
  <si>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</si>
  <si>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</si>
  <si>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</si>
  <si>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</si>
  <si>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</si>
  <si>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</si>
  <si>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</si>
  <si>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</si>
  <si>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</si>
  <si>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</si>
  <si>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</si>
  <si>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</si>
  <si>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</si>
  <si>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</si>
  <si>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</si>
  <si>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</si>
  <si>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</si>
  <si>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</si>
  <si>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</si>
  <si>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</si>
  <si>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</si>
  <si>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</si>
  <si>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</si>
  <si>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</si>
  <si>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</si>
  <si>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</si>
  <si>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</si>
  <si>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</si>
  <si>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</si>
  <si>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</si>
  <si>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</si>
  <si>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</si>
  <si>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</si>
  <si>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</si>
  <si>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</si>
  <si>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</si>
  <si>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</si>
  <si>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</si>
  <si>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</si>
  <si>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</si>
  <si>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</si>
  <si>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</si>
  <si>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</si>
  <si>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</si>
  <si>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</si>
  <si>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</si>
  <si>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</si>
  <si>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</si>
  <si>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</si>
  <si>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</si>
  <si>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</si>
  <si>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</si>
  <si>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</si>
  <si>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</si>
  <si>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</si>
  <si>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</si>
  <si>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</si>
  <si>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</si>
  <si>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</si>
  <si>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</si>
  <si>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</si>
  <si>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</si>
  <si>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</si>
  <si>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</si>
  <si>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</si>
  <si>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</si>
  <si>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</si>
  <si>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</si>
  <si>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</si>
  <si>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</si>
  <si>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</si>
  <si>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</si>
  <si>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</si>
  <si>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</si>
  <si>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</si>
  <si>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</si>
  <si>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</si>
  <si>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</si>
  <si>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</si>
  <si>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</si>
  <si>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</si>
  <si>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</si>
  <si>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</si>
  <si>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</si>
  <si>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</si>
  <si>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</si>
  <si>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</si>
  <si>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</si>
  <si>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</si>
  <si>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</si>
  <si>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</si>
  <si>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</si>
  <si>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</si>
  <si>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</si>
  <si>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</si>
  <si>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</si>
  <si>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</si>
  <si>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</si>
  <si>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</si>
  <si>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</si>
  <si>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</si>
  <si>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</si>
  <si>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</si>
  <si>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</si>
  <si>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</si>
  <si>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</si>
  <si>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</si>
  <si>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</si>
  <si>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</si>
  <si>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</si>
  <si>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</si>
  <si>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</si>
  <si>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</si>
  <si>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</si>
  <si>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</si>
  <si>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</si>
  <si>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</si>
  <si>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</si>
  <si>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</si>
  <si>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</si>
  <si>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</si>
  <si>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</si>
  <si>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</si>
  <si>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</si>
  <si>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</si>
  <si>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</si>
  <si>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</si>
  <si>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</si>
  <si>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</si>
  <si>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</si>
  <si>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</si>
  <si>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</si>
  <si>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</si>
  <si>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</si>
  <si>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</si>
  <si>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</si>
  <si>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</si>
  <si>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</si>
  <si>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</si>
  <si>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</si>
  <si>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</si>
  <si>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</si>
  <si>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</si>
  <si>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</si>
  <si>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</si>
  <si>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</si>
  <si>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</si>
  <si>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</si>
  <si>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</si>
  <si>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</si>
  <si>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</si>
  <si>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</si>
  <si>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</si>
  <si>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</si>
  <si>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</si>
  <si>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</si>
  <si>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</si>
  <si>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</si>
  <si>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</si>
  <si>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</si>
  <si>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</si>
  <si>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</si>
  <si>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</si>
  <si>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</si>
  <si>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</si>
  <si>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</si>
  <si>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</si>
  <si>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</si>
  <si>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</si>
  <si>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</si>
  <si>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</si>
  <si>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</si>
  <si>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</si>
  <si>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</si>
  <si>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</si>
  <si>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</si>
  <si>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</si>
  <si>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</si>
  <si>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</si>
  <si>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</si>
  <si>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</si>
  <si>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</si>
  <si>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</si>
  <si>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</si>
  <si>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</si>
  <si>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</si>
  <si>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</si>
  <si>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</si>
  <si>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</si>
  <si>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</si>
  <si>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</si>
  <si>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</si>
  <si>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</si>
  <si>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</si>
  <si>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</si>
  <si>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</si>
  <si>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</si>
  <si>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</si>
  <si>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</si>
  <si>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</si>
  <si>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</si>
  <si>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</si>
  <si>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</si>
  <si>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</si>
  <si>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</si>
  <si>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</si>
  <si>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</si>
  <si>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</si>
  <si>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</si>
  <si>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</si>
  <si>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</si>
  <si>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</si>
  <si>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</si>
  <si>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</si>
  <si>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</si>
  <si>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</si>
  <si>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</si>
  <si>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</si>
  <si>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</si>
  <si>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</si>
  <si>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</si>
  <si>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</si>
  <si>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</si>
  <si>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</si>
  <si>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</si>
  <si>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</si>
  <si>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</si>
  <si>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</si>
  <si>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</si>
  <si>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</si>
  <si>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</si>
  <si>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</si>
  <si>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</si>
  <si>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</si>
  <si>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</si>
  <si>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</si>
  <si>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</si>
  <si>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</si>
  <si>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</si>
  <si>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</si>
  <si>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</si>
  <si>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</si>
  <si>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</si>
  <si>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</si>
  <si>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</si>
  <si>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</si>
  <si>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</si>
  <si>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</si>
  <si>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</si>
  <si>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</si>
  <si>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</si>
  <si>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</si>
  <si>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</si>
  <si>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</si>
  <si>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</si>
  <si>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</si>
  <si>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</si>
  <si>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</si>
  <si>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</si>
  <si>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</si>
  <si>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</si>
  <si>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</si>
  <si>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</si>
  <si>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</si>
  <si>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</si>
  <si>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</si>
  <si>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</si>
  <si>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</si>
  <si>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</si>
  <si>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</si>
  <si>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</si>
  <si>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</si>
  <si>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</si>
  <si>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</si>
  <si>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</si>
  <si>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</si>
  <si>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</si>
  <si>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</si>
  <si>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</si>
  <si>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</si>
  <si>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</si>
  <si>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</si>
  <si>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</si>
  <si>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</si>
  <si>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</si>
  <si>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</si>
  <si>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</si>
  <si>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</si>
  <si>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</si>
  <si>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</si>
  <si>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</si>
  <si>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</si>
  <si>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</si>
  <si>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</si>
  <si>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</si>
  <si>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</si>
  <si>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</si>
  <si>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</si>
  <si>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</si>
  <si>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</si>
  <si>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</si>
  <si>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</si>
  <si>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</si>
  <si>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</si>
  <si>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</si>
  <si>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</si>
  <si>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</si>
  <si>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</si>
  <si>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</si>
  <si>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</si>
  <si>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</si>
  <si>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</si>
  <si>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</si>
  <si>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</si>
  <si>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</si>
  <si>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</si>
  <si>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</si>
  <si>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</si>
  <si>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</si>
  <si>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</si>
  <si>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</si>
  <si>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</si>
  <si>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</si>
  <si>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</si>
  <si>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</si>
  <si>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</si>
  <si>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</si>
  <si>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</si>
  <si>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</si>
  <si>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</si>
  <si>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</si>
  <si>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</si>
  <si>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</si>
  <si>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</si>
  <si>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</si>
  <si>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</si>
  <si>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</si>
  <si>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</si>
  <si>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</si>
  <si>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</si>
  <si>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</si>
  <si>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</si>
  <si>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</si>
  <si>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</si>
  <si>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</si>
  <si>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</si>
  <si>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</si>
  <si>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</si>
  <si>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</si>
  <si>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</si>
  <si>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</si>
  <si>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</si>
  <si>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</si>
  <si>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</si>
  <si>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</si>
  <si>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</si>
  <si>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</si>
  <si>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</si>
  <si>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</si>
  <si>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</si>
  <si>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</si>
  <si>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</si>
  <si>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</si>
  <si>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</si>
  <si>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</si>
  <si>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</si>
  <si>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</si>
  <si>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</si>
  <si>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</si>
  <si>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</si>
  <si>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</si>
  <si>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</si>
  <si>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</si>
  <si>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</si>
  <si>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</si>
  <si>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</si>
  <si>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</si>
  <si>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</si>
  <si>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</si>
  <si>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</si>
  <si>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</si>
  <si>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</si>
  <si>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</si>
  <si>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</si>
  <si>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</si>
  <si>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</si>
  <si>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</si>
  <si>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</si>
  <si>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</si>
  <si>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</si>
  <si>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</si>
  <si>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</si>
  <si>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</si>
  <si>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</si>
  <si>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</si>
  <si>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</si>
  <si>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</si>
  <si>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</si>
  <si>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</si>
  <si>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</si>
  <si>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</si>
  <si>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</si>
  <si>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</si>
  <si>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</si>
  <si>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</si>
  <si>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</si>
  <si>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</si>
  <si>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</si>
  <si>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</si>
  <si>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</si>
  <si>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</si>
  <si>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</si>
  <si>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</si>
  <si>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</si>
  <si>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</si>
  <si>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</si>
  <si>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</si>
  <si>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</si>
  <si>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</si>
  <si>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</si>
  <si>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</si>
  <si>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</si>
  <si>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</si>
  <si>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</si>
  <si>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</si>
  <si>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</si>
  <si>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</si>
  <si>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</si>
  <si>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</si>
  <si>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</si>
  <si>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</si>
  <si>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</si>
  <si>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</si>
  <si>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</si>
  <si>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</si>
  <si>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</si>
  <si>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</si>
  <si>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</si>
  <si>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</si>
  <si>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</si>
  <si>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</si>
  <si>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</si>
  <si>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</si>
  <si>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</si>
  <si>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</si>
  <si>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</si>
  <si>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</si>
  <si>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</si>
  <si>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</si>
  <si>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</si>
  <si>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</si>
  <si>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</si>
  <si>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</si>
  <si>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</si>
  <si>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</si>
  <si>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</si>
  <si>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</si>
  <si>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</si>
  <si>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</si>
  <si>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</si>
  <si>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</si>
  <si>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</si>
  <si>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</si>
  <si>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</si>
  <si>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</si>
  <si>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</si>
  <si>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</si>
  <si>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</si>
  <si>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</si>
  <si>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</si>
  <si>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</si>
  <si>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</si>
  <si>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</si>
  <si>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</si>
  <si>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</si>
  <si>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</si>
  <si>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</si>
  <si>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</si>
  <si>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</si>
  <si>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</si>
  <si>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</si>
  <si>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</si>
  <si>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</si>
  <si>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</si>
  <si>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</si>
  <si>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</si>
  <si>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</si>
  <si>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</si>
  <si>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</si>
  <si>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</si>
  <si>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</si>
  <si>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</si>
  <si>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</si>
  <si>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</si>
  <si>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</si>
  <si>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</si>
  <si>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</si>
  <si>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</si>
  <si>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</si>
  <si>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</si>
  <si>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</si>
  <si>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</si>
  <si>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</si>
  <si>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</si>
  <si>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</si>
  <si>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</si>
  <si>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</si>
  <si>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</si>
  <si>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</si>
  <si>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</si>
  <si>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</si>
  <si>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</si>
  <si>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</si>
  <si>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</si>
  <si>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</si>
  <si>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</si>
  <si>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</si>
  <si>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</si>
  <si>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</si>
  <si>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</si>
  <si>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</si>
  <si>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</si>
  <si>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</si>
  <si>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</si>
  <si>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</si>
  <si>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</si>
  <si>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</si>
  <si>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</si>
  <si>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</si>
  <si>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</si>
  <si>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</si>
  <si>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</si>
  <si>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</si>
  <si>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</si>
  <si>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</si>
  <si>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</si>
  <si>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</si>
  <si>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</si>
  <si>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</si>
  <si>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</si>
  <si>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</si>
  <si>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</si>
  <si>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</si>
  <si>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</si>
  <si>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</si>
  <si>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</si>
  <si>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</si>
  <si>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</si>
  <si>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</si>
  <si>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</si>
  <si>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</si>
  <si>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</si>
  <si>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</si>
  <si>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</si>
  <si>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</si>
  <si>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</si>
  <si>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</si>
  <si>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</si>
  <si>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</si>
  <si>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</si>
  <si>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</si>
  <si>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</si>
  <si>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</si>
  <si>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</si>
  <si>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</si>
  <si>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</si>
  <si>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</si>
  <si>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</si>
  <si>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</si>
  <si>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</si>
  <si>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</si>
  <si>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</si>
  <si>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</si>
  <si>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</si>
  <si>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</si>
  <si>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</si>
  <si>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</si>
  <si>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</si>
  <si>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</si>
  <si>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</si>
  <si>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</si>
  <si>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</si>
  <si>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</si>
  <si>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</si>
  <si>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</si>
  <si>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</si>
  <si>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</si>
  <si>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</si>
  <si>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</si>
  <si>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</si>
  <si>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</si>
  <si>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</si>
  <si>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</si>
  <si>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</si>
  <si>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</si>
  <si>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</si>
  <si>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</si>
  <si>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</si>
  <si>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</si>
  <si>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</si>
  <si>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</si>
  <si>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</si>
  <si>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</si>
  <si>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</si>
  <si>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</si>
  <si>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</si>
  <si>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</si>
  <si>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</si>
  <si>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</si>
  <si>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</si>
  <si>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</si>
  <si>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</si>
  <si>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</si>
  <si>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</si>
  <si>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</si>
  <si>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</si>
  <si>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</si>
  <si>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</si>
  <si>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</si>
  <si>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</si>
  <si>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</si>
  <si>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</si>
  <si>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</si>
  <si>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</si>
  <si>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</si>
  <si>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</si>
  <si>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</si>
  <si>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</si>
  <si>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</si>
  <si>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</si>
  <si>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</si>
  <si>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</si>
  <si>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</si>
  <si>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</si>
  <si>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</si>
  <si>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</si>
  <si>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</si>
  <si>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</si>
  <si>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</si>
  <si>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</si>
  <si>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</si>
  <si>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</si>
  <si>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</si>
  <si>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</si>
  <si>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</si>
  <si>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</si>
  <si>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</si>
  <si>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</si>
  <si>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</si>
  <si>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</si>
  <si>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</si>
  <si>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</si>
  <si>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</si>
  <si>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</si>
  <si>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</si>
  <si>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</si>
  <si>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</si>
  <si>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</si>
  <si>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</si>
  <si>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</si>
  <si>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</si>
  <si>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</si>
  <si>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</si>
  <si>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</si>
  <si>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</si>
  <si>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</si>
  <si>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</si>
  <si>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</si>
  <si>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</si>
  <si>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</si>
  <si>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</si>
  <si>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</si>
  <si>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</si>
  <si>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</si>
  <si>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</si>
  <si>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</si>
  <si>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</si>
  <si>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</si>
  <si>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</si>
  <si>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</si>
  <si>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</si>
  <si>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</si>
  <si>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</si>
  <si>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</si>
  <si>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</si>
  <si>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</si>
  <si>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</si>
  <si>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</si>
  <si>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</si>
  <si>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</si>
  <si>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</si>
  <si>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</si>
  <si>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</si>
  <si>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</si>
  <si>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</si>
  <si>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</si>
  <si>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</si>
  <si>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</si>
  <si>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</si>
  <si>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</si>
  <si>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</si>
  <si>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</si>
  <si>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</si>
  <si>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</si>
  <si>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</si>
  <si>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</si>
  <si>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</si>
  <si>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</si>
  <si>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</si>
  <si>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</si>
  <si>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</si>
  <si>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</si>
  <si>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</si>
  <si>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</si>
  <si>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</si>
  <si>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</si>
  <si>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</si>
  <si>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</si>
  <si>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</si>
  <si>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</si>
  <si>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</si>
  <si>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</si>
  <si>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</si>
  <si>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</si>
  <si>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</si>
  <si>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</si>
  <si>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</si>
  <si>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</si>
  <si>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</si>
  <si>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</si>
  <si>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</si>
  <si>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</si>
  <si>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</si>
  <si>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</si>
  <si>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</si>
  <si>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</si>
  <si>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</si>
  <si>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</si>
  <si>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</si>
  <si>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</si>
  <si>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</si>
  <si>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</si>
  <si>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</si>
  <si>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</si>
  <si>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</si>
  <si>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</si>
  <si>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</si>
  <si>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</si>
  <si>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</si>
  <si>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</si>
  <si>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</si>
  <si>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</si>
  <si>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</si>
  <si>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</si>
  <si>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</si>
  <si>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</si>
  <si>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</si>
  <si>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</si>
  <si>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</si>
  <si>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</si>
  <si>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</si>
  <si>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</si>
  <si>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</si>
  <si>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</si>
  <si>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</si>
  <si>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</si>
  <si>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</si>
  <si>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</si>
  <si>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</si>
  <si>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</si>
  <si>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</si>
  <si>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</si>
  <si>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</si>
  <si>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</si>
  <si>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</si>
  <si>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</si>
  <si>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</si>
  <si>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</si>
  <si>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</si>
  <si>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</si>
  <si>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</si>
  <si>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</si>
  <si>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</si>
  <si>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</si>
  <si>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</si>
  <si>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</si>
  <si>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</si>
  <si>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</si>
  <si>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</si>
  <si>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</si>
  <si>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</si>
  <si>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</si>
  <si>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</si>
  <si>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</si>
  <si>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</si>
  <si>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</si>
  <si>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</si>
  <si>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</si>
  <si>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</si>
  <si>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</si>
  <si>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</si>
  <si>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</si>
  <si>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</si>
  <si>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</si>
  <si>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</si>
  <si>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</si>
  <si>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</si>
  <si>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</si>
  <si>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</si>
  <si>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</si>
  <si>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</si>
  <si>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</si>
  <si>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</si>
  <si>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</si>
  <si>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</si>
  <si>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</si>
  <si>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</si>
  <si>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</si>
  <si>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</si>
  <si>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</si>
  <si>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</si>
  <si>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</si>
  <si>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</si>
  <si>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</si>
  <si>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</si>
  <si>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</si>
  <si>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</si>
  <si>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</si>
  <si>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</si>
  <si>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</si>
  <si>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</si>
  <si>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</si>
  <si>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</si>
  <si>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</si>
  <si>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</si>
  <si>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</si>
  <si>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</si>
  <si>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</si>
  <si>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</si>
  <si>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</si>
  <si>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</si>
  <si>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</si>
  <si>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</si>
  <si>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</si>
  <si>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</si>
  <si>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</si>
  <si>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</si>
  <si>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</si>
  <si>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</si>
  <si>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</si>
  <si>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</si>
  <si>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</si>
  <si>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</si>
  <si>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</si>
  <si>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</si>
  <si>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</si>
  <si>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</si>
  <si>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</si>
  <si>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</si>
  <si>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</si>
  <si>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</si>
  <si>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</si>
  <si>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</si>
  <si>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</si>
  <si>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</si>
  <si>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</si>
  <si>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</si>
  <si>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</si>
  <si>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</si>
  <si>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</si>
  <si>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</si>
  <si>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</si>
  <si>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</si>
  <si>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</si>
  <si>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</si>
  <si>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</si>
  <si>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</si>
  <si>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</si>
  <si>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</si>
  <si>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</si>
  <si>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</si>
  <si>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</si>
  <si>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</si>
  <si>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</si>
  <si>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</si>
  <si>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</si>
  <si>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</si>
  <si>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</si>
  <si>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</si>
  <si>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</si>
  <si>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</si>
  <si>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</si>
  <si>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</si>
  <si>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</si>
  <si>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</si>
  <si>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</si>
  <si>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</si>
  <si>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</si>
  <si>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</si>
  <si>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</si>
  <si>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</si>
  <si>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</si>
  <si>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</si>
  <si>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</si>
  <si>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</si>
  <si>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</si>
  <si>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</si>
  <si>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</si>
  <si>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</si>
  <si>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</si>
  <si>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</si>
  <si>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</si>
  <si>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</si>
  <si>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</si>
  <si>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</si>
  <si>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</si>
  <si>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</si>
  <si>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</si>
  <si>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</si>
  <si>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</si>
  <si>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</si>
  <si>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</si>
  <si>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</si>
  <si>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</si>
  <si>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</si>
  <si>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</si>
  <si>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</si>
  <si>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</si>
  <si>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</si>
  <si>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</si>
  <si>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</si>
  <si>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</si>
  <si>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</si>
  <si>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</si>
  <si>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</si>
  <si>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</si>
  <si>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</si>
  <si>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</si>
  <si>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</si>
  <si>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</si>
  <si>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</si>
  <si>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</si>
  <si>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</si>
  <si>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</si>
  <si>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</si>
  <si>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</si>
  <si>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</si>
  <si>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</si>
  <si>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</si>
  <si>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</si>
  <si>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</si>
  <si>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</si>
  <si>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</si>
  <si>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</si>
  <si>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</si>
  <si>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</si>
  <si>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</si>
  <si>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</si>
  <si>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</si>
  <si>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</si>
  <si>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</si>
  <si>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</si>
  <si>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</si>
  <si>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</si>
  <si>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</si>
  <si>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</si>
  <si>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</si>
  <si>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</si>
  <si>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</si>
  <si>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</si>
  <si>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</si>
  <si>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(blank)</t>
  </si>
  <si>
    <t>Grand Total</t>
  </si>
  <si>
    <t>Average of Annual Salary</t>
  </si>
  <si>
    <t>Count of Gender</t>
  </si>
  <si>
    <t>Count of EEID</t>
  </si>
  <si>
    <t>Column Labels</t>
  </si>
  <si>
    <t>year_hire</t>
  </si>
  <si>
    <t>year_exit</t>
  </si>
  <si>
    <t>diff_year</t>
  </si>
  <si>
    <t>avg_stay_in_years</t>
  </si>
  <si>
    <t>avg_bonus%</t>
  </si>
  <si>
    <t>unique_bonus(%)</t>
  </si>
  <si>
    <t>Count of Job Title</t>
  </si>
  <si>
    <t>Count of Exit Date</t>
  </si>
  <si>
    <t>Count of Ethnicity</t>
  </si>
  <si>
    <t>Count of Age</t>
  </si>
  <si>
    <t>&lt;0 or (blank)</t>
  </si>
  <si>
    <t>20-29</t>
  </si>
  <si>
    <t>30-39</t>
  </si>
  <si>
    <t>40-49</t>
  </si>
  <si>
    <t>50-59</t>
  </si>
  <si>
    <t>60-69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</si>
</sst>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NumberFormat="1" applyFill="1"/>
  </cellXfs>
  <cellStyles count="1">
    <cellStyle name="Normal" xfId="0" builtinId="0"/>
  </cellStyles>
  <dxfs count="1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muna V(Latentview)" refreshedDate="45380.449484722223" createdVersion="8" refreshedVersion="8" minRefreshableVersion="3" recordCount="1001" xr:uid="{C2FEE1B1-A1F9-4627-A4EE-0B2EA932AEDF}">
  <cacheSource type="worksheet">
    <worksheetSource ref="A1:N1048576" sheet="Data"/>
  </cacheSource>
  <cacheFields count="14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autoStart="0" startNum="0" endNum="65" groupInterval="10"/>
        <groupItems count="9">
          <s v="&lt;0 or (blank)"/>
          <s v="0-9"/>
          <s v="10-19"/>
          <s v="20-29"/>
          <s v="30-39"/>
          <s v="40-49"/>
          <s v="50-59"/>
          <s v="60-69"/>
          <s v="&gt;70"/>
        </groupItems>
      </fieldGroup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x v="0"/>
    <x v="0"/>
    <s v="Research &amp; Development"/>
    <x v="0"/>
    <x v="0"/>
    <x v="0"/>
    <d v="2016-04-08T00:00:00"/>
    <n v="141604"/>
    <n v="0.15"/>
    <x v="0"/>
    <s v="Seattle"/>
    <d v="2021-10-16T00:00:00"/>
  </r>
  <r>
    <s v="E04105"/>
    <s v="Theodore Dinh"/>
    <x v="1"/>
    <x v="0"/>
    <s v="Manufacturing"/>
    <x v="1"/>
    <x v="1"/>
    <x v="1"/>
    <d v="1997-11-29T00:00:00"/>
    <n v="99975"/>
    <n v="0"/>
    <x v="1"/>
    <s v="Chongqing"/>
    <s v=""/>
  </r>
  <r>
    <s v="E02572"/>
    <s v="Luna Sanders"/>
    <x v="2"/>
    <x v="1"/>
    <s v="Speciality Products"/>
    <x v="0"/>
    <x v="2"/>
    <x v="2"/>
    <d v="2006-10-26T00:00:00"/>
    <n v="163099"/>
    <n v="0.2"/>
    <x v="0"/>
    <s v="Chicago"/>
    <s v=""/>
  </r>
  <r>
    <s v="E02832"/>
    <s v="Penelope Jordan"/>
    <x v="3"/>
    <x v="0"/>
    <s v="Manufacturing"/>
    <x v="0"/>
    <x v="2"/>
    <x v="3"/>
    <d v="2019-09-27T00:00:00"/>
    <n v="84913"/>
    <n v="7.0000000000000007E-2"/>
    <x v="0"/>
    <s v="Chicago"/>
    <s v=""/>
  </r>
  <r>
    <s v="E01639"/>
    <s v="Austin Vo"/>
    <x v="4"/>
    <x v="1"/>
    <s v="Manufacturing"/>
    <x v="1"/>
    <x v="1"/>
    <x v="0"/>
    <d v="1995-11-20T00:00:00"/>
    <n v="95409"/>
    <n v="0"/>
    <x v="0"/>
    <s v="Phoenix"/>
    <s v=""/>
  </r>
  <r>
    <s v="E00644"/>
    <s v="Joshua Gupta"/>
    <x v="5"/>
    <x v="2"/>
    <s v="Corporate"/>
    <x v="1"/>
    <x v="1"/>
    <x v="4"/>
    <d v="2017-01-24T00:00:00"/>
    <n v="50994"/>
    <n v="0"/>
    <x v="1"/>
    <s v="Chongqing"/>
    <s v=""/>
  </r>
  <r>
    <s v="E01550"/>
    <s v="Ruby Barnes"/>
    <x v="6"/>
    <x v="0"/>
    <s v="Corporate"/>
    <x v="0"/>
    <x v="2"/>
    <x v="5"/>
    <d v="2020-07-01T00:00:00"/>
    <n v="119746"/>
    <n v="0.1"/>
    <x v="0"/>
    <s v="Phoenix"/>
    <s v=""/>
  </r>
  <r>
    <s v="E04332"/>
    <s v="Luke Martin"/>
    <x v="7"/>
    <x v="1"/>
    <s v="Manufacturing"/>
    <x v="1"/>
    <x v="0"/>
    <x v="6"/>
    <d v="2020-05-16T00:00:00"/>
    <n v="41336"/>
    <n v="0"/>
    <x v="0"/>
    <s v="Miami"/>
    <d v="2021-05-20T00:00:00"/>
  </r>
  <r>
    <s v="E04533"/>
    <s v="Easton Bailey"/>
    <x v="6"/>
    <x v="3"/>
    <s v="Manufacturing"/>
    <x v="1"/>
    <x v="2"/>
    <x v="7"/>
    <d v="2019-01-25T00:00:00"/>
    <n v="113527"/>
    <n v="0.06"/>
    <x v="0"/>
    <s v="Austin"/>
    <s v=""/>
  </r>
  <r>
    <s v="E03838"/>
    <s v="Madeline Walker"/>
    <x v="4"/>
    <x v="1"/>
    <s v="Speciality Products"/>
    <x v="0"/>
    <x v="2"/>
    <x v="8"/>
    <d v="2018-06-13T00:00:00"/>
    <n v="77203"/>
    <n v="0"/>
    <x v="0"/>
    <s v="Chicago"/>
    <s v=""/>
  </r>
  <r>
    <s v="E00591"/>
    <s v="Savannah Ali"/>
    <x v="0"/>
    <x v="4"/>
    <s v="Manufacturing"/>
    <x v="0"/>
    <x v="1"/>
    <x v="9"/>
    <d v="2009-02-11T00:00:00"/>
    <n v="157333"/>
    <n v="0.15"/>
    <x v="0"/>
    <s v="Miami"/>
    <s v=""/>
  </r>
  <r>
    <s v="E03344"/>
    <s v="Camila Rogers"/>
    <x v="8"/>
    <x v="5"/>
    <s v="Speciality Products"/>
    <x v="0"/>
    <x v="2"/>
    <x v="5"/>
    <d v="2021-10-21T00:00:00"/>
    <n v="109851"/>
    <n v="0"/>
    <x v="0"/>
    <s v="Seattle"/>
    <s v=""/>
  </r>
  <r>
    <s v="E00530"/>
    <s v="Eli Jones"/>
    <x v="6"/>
    <x v="4"/>
    <s v="Manufacturing"/>
    <x v="1"/>
    <x v="2"/>
    <x v="1"/>
    <d v="1999-03-14T00:00:00"/>
    <n v="105086"/>
    <n v="0.09"/>
    <x v="0"/>
    <s v="Austin"/>
    <s v=""/>
  </r>
  <r>
    <s v="E04239"/>
    <s v="Everleigh Ng"/>
    <x v="0"/>
    <x v="1"/>
    <s v="Research &amp; Development"/>
    <x v="0"/>
    <x v="1"/>
    <x v="10"/>
    <d v="2021-06-10T00:00:00"/>
    <n v="146742"/>
    <n v="0.1"/>
    <x v="1"/>
    <s v="Shanghai"/>
    <s v=""/>
  </r>
  <r>
    <s v="E03496"/>
    <s v="Robert Yang"/>
    <x v="4"/>
    <x v="3"/>
    <s v="Speciality Products"/>
    <x v="1"/>
    <x v="1"/>
    <x v="11"/>
    <d v="2017-11-04T00:00:00"/>
    <n v="97078"/>
    <n v="0"/>
    <x v="0"/>
    <s v="Austin"/>
    <d v="2020-03-09T00:00:00"/>
  </r>
  <r>
    <s v="E00549"/>
    <s v="Isabella Xi"/>
    <x v="9"/>
    <x v="6"/>
    <s v="Research &amp; Development"/>
    <x v="0"/>
    <x v="1"/>
    <x v="12"/>
    <d v="2013-03-13T00:00:00"/>
    <n v="249270"/>
    <n v="0.3"/>
    <x v="0"/>
    <s v="Seattle"/>
    <s v=""/>
  </r>
  <r>
    <s v="E00163"/>
    <s v="Bella Powell"/>
    <x v="2"/>
    <x v="1"/>
    <s v="Research &amp; Development"/>
    <x v="0"/>
    <x v="0"/>
    <x v="13"/>
    <d v="2002-03-04T00:00:00"/>
    <n v="175837"/>
    <n v="0.2"/>
    <x v="0"/>
    <s v="Phoenix"/>
    <s v=""/>
  </r>
  <r>
    <s v="E00884"/>
    <s v="Camila Silva"/>
    <x v="0"/>
    <x v="6"/>
    <s v="Speciality Products"/>
    <x v="0"/>
    <x v="3"/>
    <x v="14"/>
    <d v="2003-12-01T00:00:00"/>
    <n v="154828"/>
    <n v="0.13"/>
    <x v="0"/>
    <s v="Seattle"/>
    <s v=""/>
  </r>
  <r>
    <s v="E04116"/>
    <s v="David Barnes"/>
    <x v="2"/>
    <x v="0"/>
    <s v="Corporate"/>
    <x v="1"/>
    <x v="2"/>
    <x v="14"/>
    <d v="2013-11-03T00:00:00"/>
    <n v="186503"/>
    <n v="0.24"/>
    <x v="0"/>
    <s v="Columbus"/>
    <s v=""/>
  </r>
  <r>
    <s v="E04625"/>
    <s v="Adam Dang"/>
    <x v="2"/>
    <x v="2"/>
    <s v="Research &amp; Development"/>
    <x v="1"/>
    <x v="1"/>
    <x v="15"/>
    <d v="2002-07-09T00:00:00"/>
    <n v="166331"/>
    <n v="0.18"/>
    <x v="1"/>
    <s v="Chongqing"/>
    <s v=""/>
  </r>
  <r>
    <s v="E03680"/>
    <s v="Elias Alvarado"/>
    <x v="0"/>
    <x v="0"/>
    <s v="Manufacturing"/>
    <x v="1"/>
    <x v="3"/>
    <x v="16"/>
    <d v="2012-01-09T00:00:00"/>
    <n v="146140"/>
    <n v="0.1"/>
    <x v="2"/>
    <s v="Manaus"/>
    <s v=""/>
  </r>
  <r>
    <s v="E04732"/>
    <s v="Eva Rivera"/>
    <x v="2"/>
    <x v="2"/>
    <s v="Manufacturing"/>
    <x v="0"/>
    <x v="3"/>
    <x v="9"/>
    <d v="2021-04-02T00:00:00"/>
    <n v="151703"/>
    <n v="0.21"/>
    <x v="0"/>
    <s v="Miami"/>
    <s v=""/>
  </r>
  <r>
    <s v="E03484"/>
    <s v="Logan Rivera"/>
    <x v="2"/>
    <x v="0"/>
    <s v="Research &amp; Development"/>
    <x v="1"/>
    <x v="3"/>
    <x v="1"/>
    <d v="2002-05-24T00:00:00"/>
    <n v="172787"/>
    <n v="0.28000000000000003"/>
    <x v="2"/>
    <s v="Rio de Janerio"/>
    <s v=""/>
  </r>
  <r>
    <s v="E00671"/>
    <s v="Leonardo Dixon"/>
    <x v="7"/>
    <x v="2"/>
    <s v="Speciality Products"/>
    <x v="1"/>
    <x v="2"/>
    <x v="17"/>
    <d v="2019-09-05T00:00:00"/>
    <n v="49998"/>
    <n v="0"/>
    <x v="0"/>
    <s v="Seattle"/>
    <s v=""/>
  </r>
  <r>
    <s v="E02071"/>
    <s v="Mateo Her"/>
    <x v="9"/>
    <x v="2"/>
    <s v="Speciality Products"/>
    <x v="1"/>
    <x v="1"/>
    <x v="18"/>
    <d v="2014-03-02T00:00:00"/>
    <n v="207172"/>
    <n v="0.31"/>
    <x v="1"/>
    <s v="Chongqing"/>
    <s v=""/>
  </r>
  <r>
    <s v="E02206"/>
    <s v="Jose Henderson"/>
    <x v="2"/>
    <x v="4"/>
    <s v="Speciality Products"/>
    <x v="1"/>
    <x v="0"/>
    <x v="12"/>
    <d v="2015-04-17T00:00:00"/>
    <n v="152239"/>
    <n v="0.23"/>
    <x v="0"/>
    <s v="Columbus"/>
    <s v=""/>
  </r>
  <r>
    <s v="E04545"/>
    <s v="Abigail Mejia"/>
    <x v="10"/>
    <x v="5"/>
    <s v="Corporate"/>
    <x v="0"/>
    <x v="3"/>
    <x v="16"/>
    <d v="2005-02-05T00:00:00"/>
    <n v="98581"/>
    <n v="0"/>
    <x v="2"/>
    <s v="Rio de Janerio"/>
    <s v=""/>
  </r>
  <r>
    <s v="E00154"/>
    <s v="Wyatt Chin"/>
    <x v="9"/>
    <x v="5"/>
    <s v="Speciality Products"/>
    <x v="1"/>
    <x v="1"/>
    <x v="19"/>
    <d v="2004-06-07T00:00:00"/>
    <n v="246231"/>
    <n v="0.31"/>
    <x v="0"/>
    <s v="Seattle"/>
    <s v=""/>
  </r>
  <r>
    <s v="E03343"/>
    <s v="Carson Lu"/>
    <x v="11"/>
    <x v="5"/>
    <s v="Speciality Products"/>
    <x v="1"/>
    <x v="1"/>
    <x v="14"/>
    <d v="1996-12-04T00:00:00"/>
    <n v="99354"/>
    <n v="0.12"/>
    <x v="1"/>
    <s v="Beijing"/>
    <s v=""/>
  </r>
  <r>
    <s v="E00304"/>
    <s v="Dylan Choi"/>
    <x v="9"/>
    <x v="0"/>
    <s v="Corporate"/>
    <x v="1"/>
    <x v="1"/>
    <x v="20"/>
    <d v="2012-05-11T00:00:00"/>
    <n v="231141"/>
    <n v="0.34"/>
    <x v="1"/>
    <s v="Beijing"/>
    <s v=""/>
  </r>
  <r>
    <s v="E02594"/>
    <s v="Ezekiel Kumar"/>
    <x v="12"/>
    <x v="0"/>
    <s v="Research &amp; Development"/>
    <x v="1"/>
    <x v="1"/>
    <x v="21"/>
    <d v="2017-06-25T00:00:00"/>
    <n v="54775"/>
    <n v="0"/>
    <x v="0"/>
    <s v="Columbus"/>
    <s v=""/>
  </r>
  <r>
    <s v="E00402"/>
    <s v="Dominic Guzman"/>
    <x v="7"/>
    <x v="1"/>
    <s v="Manufacturing"/>
    <x v="1"/>
    <x v="3"/>
    <x v="13"/>
    <d v="2004-05-16T00:00:00"/>
    <n v="55499"/>
    <n v="0"/>
    <x v="2"/>
    <s v="Manaus"/>
    <s v=""/>
  </r>
  <r>
    <s v="E01994"/>
    <s v="Angel Powell"/>
    <x v="13"/>
    <x v="2"/>
    <s v="Research &amp; Development"/>
    <x v="1"/>
    <x v="2"/>
    <x v="22"/>
    <d v="2008-07-11T00:00:00"/>
    <n v="66521"/>
    <n v="0"/>
    <x v="0"/>
    <s v="Seattle"/>
    <s v=""/>
  </r>
  <r>
    <s v="E03549"/>
    <s v="Mateo Vu"/>
    <x v="5"/>
    <x v="2"/>
    <s v="Speciality Products"/>
    <x v="1"/>
    <x v="1"/>
    <x v="23"/>
    <d v="2016-09-29T00:00:00"/>
    <n v="59100"/>
    <n v="0"/>
    <x v="1"/>
    <s v="Chongqing"/>
    <s v=""/>
  </r>
  <r>
    <s v="E03247"/>
    <s v="Caroline Jenkins"/>
    <x v="7"/>
    <x v="1"/>
    <s v="Research &amp; Development"/>
    <x v="0"/>
    <x v="2"/>
    <x v="5"/>
    <d v="2018-05-06T00:00:00"/>
    <n v="49011"/>
    <n v="0"/>
    <x v="0"/>
    <s v="Chicago"/>
    <s v=""/>
  </r>
  <r>
    <s v="E02074"/>
    <s v="Nora Brown"/>
    <x v="14"/>
    <x v="0"/>
    <s v="Manufacturing"/>
    <x v="0"/>
    <x v="2"/>
    <x v="24"/>
    <d v="2014-02-11T00:00:00"/>
    <n v="99575"/>
    <n v="0"/>
    <x v="0"/>
    <s v="Austin"/>
    <s v=""/>
  </r>
  <r>
    <s v="E04152"/>
    <s v="Adeline Huang"/>
    <x v="8"/>
    <x v="5"/>
    <s v="Manufacturing"/>
    <x v="0"/>
    <x v="1"/>
    <x v="8"/>
    <d v="2019-12-16T00:00:00"/>
    <n v="99989"/>
    <n v="0"/>
    <x v="1"/>
    <s v="Chengdu"/>
    <s v=""/>
  </r>
  <r>
    <s v="E01628"/>
    <s v="Jackson Perry"/>
    <x v="9"/>
    <x v="6"/>
    <s v="Research &amp; Development"/>
    <x v="1"/>
    <x v="2"/>
    <x v="5"/>
    <d v="2019-10-20T00:00:00"/>
    <n v="256420"/>
    <n v="0.3"/>
    <x v="0"/>
    <s v="Phoenix"/>
    <s v=""/>
  </r>
  <r>
    <s v="E04285"/>
    <s v="Riley Padilla"/>
    <x v="1"/>
    <x v="0"/>
    <s v="Manufacturing"/>
    <x v="0"/>
    <x v="3"/>
    <x v="25"/>
    <d v="2013-05-15T00:00:00"/>
    <n v="78940"/>
    <n v="0"/>
    <x v="0"/>
    <s v="Miami"/>
    <s v=""/>
  </r>
  <r>
    <s v="E01417"/>
    <s v="Leah Pena"/>
    <x v="14"/>
    <x v="0"/>
    <s v="Corporate"/>
    <x v="0"/>
    <x v="3"/>
    <x v="4"/>
    <d v="1994-01-03T00:00:00"/>
    <n v="82872"/>
    <n v="0"/>
    <x v="2"/>
    <s v="Manaus"/>
    <s v=""/>
  </r>
  <r>
    <s v="E01754"/>
    <s v="Owen Lam"/>
    <x v="15"/>
    <x v="4"/>
    <s v="Speciality Products"/>
    <x v="1"/>
    <x v="1"/>
    <x v="23"/>
    <d v="2017-05-29T00:00:00"/>
    <n v="86317"/>
    <n v="0"/>
    <x v="1"/>
    <s v="Chengdu"/>
    <d v="2017-07-16T00:00:00"/>
  </r>
  <r>
    <s v="E03749"/>
    <s v="Kennedy Foster"/>
    <x v="6"/>
    <x v="6"/>
    <s v="Speciality Products"/>
    <x v="0"/>
    <x v="2"/>
    <x v="26"/>
    <d v="2013-11-23T00:00:00"/>
    <n v="113135"/>
    <n v="0.05"/>
    <x v="0"/>
    <s v="Austin"/>
    <s v=""/>
  </r>
  <r>
    <s v="E03574"/>
    <s v="John Moore"/>
    <x v="9"/>
    <x v="0"/>
    <s v="Speciality Products"/>
    <x v="1"/>
    <x v="2"/>
    <x v="27"/>
    <d v="2005-11-08T00:00:00"/>
    <n v="199808"/>
    <n v="0.32"/>
    <x v="0"/>
    <s v="Seattle"/>
    <s v=""/>
  </r>
  <r>
    <s v="E04600"/>
    <s v="William Vu"/>
    <x v="5"/>
    <x v="2"/>
    <s v="Speciality Products"/>
    <x v="1"/>
    <x v="1"/>
    <x v="17"/>
    <d v="2013-11-14T00:00:00"/>
    <n v="56037"/>
    <n v="0"/>
    <x v="1"/>
    <s v="Shanghai"/>
    <s v=""/>
  </r>
  <r>
    <s v="E00586"/>
    <s v="Sadie Washington"/>
    <x v="0"/>
    <x v="6"/>
    <s v="Research &amp; Development"/>
    <x v="0"/>
    <x v="2"/>
    <x v="7"/>
    <d v="2019-05-24T00:00:00"/>
    <n v="122350"/>
    <n v="0.12"/>
    <x v="0"/>
    <s v="Phoenix"/>
    <s v=""/>
  </r>
  <r>
    <s v="E03538"/>
    <s v="Gabriel Holmes"/>
    <x v="14"/>
    <x v="0"/>
    <s v="Research &amp; Development"/>
    <x v="1"/>
    <x v="2"/>
    <x v="28"/>
    <d v="2010-11-04T00:00:00"/>
    <n v="92952"/>
    <n v="0"/>
    <x v="0"/>
    <s v="Seattle"/>
    <s v=""/>
  </r>
  <r>
    <s v="E02185"/>
    <s v="Wyatt Rojas"/>
    <x v="3"/>
    <x v="0"/>
    <s v="Corporate"/>
    <x v="1"/>
    <x v="3"/>
    <x v="24"/>
    <d v="2013-03-20T00:00:00"/>
    <n v="79921"/>
    <n v="0.05"/>
    <x v="0"/>
    <s v="Austin"/>
    <s v=""/>
  </r>
  <r>
    <s v="E03830"/>
    <s v="Eva Coleman"/>
    <x v="2"/>
    <x v="0"/>
    <s v="Research &amp; Development"/>
    <x v="0"/>
    <x v="0"/>
    <x v="17"/>
    <d v="2009-09-20T00:00:00"/>
    <n v="167199"/>
    <n v="0.2"/>
    <x v="0"/>
    <s v="Seattle"/>
    <s v=""/>
  </r>
  <r>
    <s v="E03720"/>
    <s v="Dominic Clark"/>
    <x v="10"/>
    <x v="5"/>
    <s v="Research &amp; Development"/>
    <x v="1"/>
    <x v="2"/>
    <x v="27"/>
    <d v="2012-10-17T00:00:00"/>
    <n v="71476"/>
    <n v="0"/>
    <x v="0"/>
    <s v="Phoenix"/>
    <s v=""/>
  </r>
  <r>
    <s v="E03025"/>
    <s v="Lucy Alexander"/>
    <x v="2"/>
    <x v="5"/>
    <s v="Manufacturing"/>
    <x v="0"/>
    <x v="2"/>
    <x v="15"/>
    <d v="2014-10-29T00:00:00"/>
    <n v="189420"/>
    <n v="0.2"/>
    <x v="0"/>
    <s v="Seattle"/>
    <s v=""/>
  </r>
  <r>
    <s v="E04917"/>
    <s v="Everleigh Washington"/>
    <x v="16"/>
    <x v="4"/>
    <s v="Research &amp; Development"/>
    <x v="0"/>
    <x v="2"/>
    <x v="14"/>
    <d v="2001-10-20T00:00:00"/>
    <n v="64057"/>
    <n v="0"/>
    <x v="0"/>
    <s v="Phoenix"/>
    <s v=""/>
  </r>
  <r>
    <s v="E00415"/>
    <s v="Leilani Butler"/>
    <x v="13"/>
    <x v="6"/>
    <s v="Manufacturing"/>
    <x v="0"/>
    <x v="0"/>
    <x v="5"/>
    <d v="2021-09-21T00:00:00"/>
    <n v="68728"/>
    <n v="0"/>
    <x v="0"/>
    <s v="Phoenix"/>
    <s v=""/>
  </r>
  <r>
    <s v="E02862"/>
    <s v="Peyton Huang"/>
    <x v="0"/>
    <x v="0"/>
    <s v="Manufacturing"/>
    <x v="0"/>
    <x v="1"/>
    <x v="6"/>
    <d v="2021-07-02T00:00:00"/>
    <n v="125633"/>
    <n v="0.11"/>
    <x v="1"/>
    <s v="Beijing"/>
    <s v=""/>
  </r>
  <r>
    <s v="E04207"/>
    <s v="John Contreras"/>
    <x v="13"/>
    <x v="6"/>
    <s v="Manufacturing"/>
    <x v="1"/>
    <x v="3"/>
    <x v="25"/>
    <d v="2011-05-15T00:00:00"/>
    <n v="66889"/>
    <n v="0"/>
    <x v="0"/>
    <s v="Columbus"/>
    <s v=""/>
  </r>
  <r>
    <s v="E02139"/>
    <s v="Rylee Yu"/>
    <x v="2"/>
    <x v="3"/>
    <s v="Research &amp; Development"/>
    <x v="0"/>
    <x v="1"/>
    <x v="9"/>
    <d v="2015-09-29T00:00:00"/>
    <n v="178700"/>
    <n v="0.28999999999999998"/>
    <x v="0"/>
    <s v="Seattle"/>
    <s v=""/>
  </r>
  <r>
    <s v="E01797"/>
    <s v="Piper Lewis"/>
    <x v="17"/>
    <x v="5"/>
    <s v="Research &amp; Development"/>
    <x v="0"/>
    <x v="2"/>
    <x v="29"/>
    <d v="2018-12-22T00:00:00"/>
    <n v="83990"/>
    <n v="0"/>
    <x v="0"/>
    <s v="Chicago"/>
    <s v=""/>
  </r>
  <r>
    <s v="E01839"/>
    <s v="Stella Alexander"/>
    <x v="18"/>
    <x v="5"/>
    <s v="Corporate"/>
    <x v="0"/>
    <x v="2"/>
    <x v="27"/>
    <d v="2005-12-10T00:00:00"/>
    <n v="102043"/>
    <n v="0"/>
    <x v="0"/>
    <s v="Chicago"/>
    <s v=""/>
  </r>
  <r>
    <s v="E01633"/>
    <s v="Addison Do"/>
    <x v="19"/>
    <x v="5"/>
    <s v="Manufacturing"/>
    <x v="0"/>
    <x v="1"/>
    <x v="30"/>
    <d v="2001-05-30T00:00:00"/>
    <n v="90678"/>
    <n v="0"/>
    <x v="0"/>
    <s v="Columbus"/>
    <s v=""/>
  </r>
  <r>
    <s v="E01848"/>
    <s v="Zoey Jackson"/>
    <x v="20"/>
    <x v="4"/>
    <s v="Manufacturing"/>
    <x v="0"/>
    <x v="0"/>
    <x v="30"/>
    <d v="2008-08-21T00:00:00"/>
    <n v="59067"/>
    <n v="0"/>
    <x v="0"/>
    <s v="Miami"/>
    <s v=""/>
  </r>
  <r>
    <s v="E00716"/>
    <s v="John Chow"/>
    <x v="0"/>
    <x v="6"/>
    <s v="Research &amp; Development"/>
    <x v="1"/>
    <x v="1"/>
    <x v="15"/>
    <d v="2021-03-11T00:00:00"/>
    <n v="135062"/>
    <n v="0.15"/>
    <x v="1"/>
    <s v="Chengdu"/>
    <s v=""/>
  </r>
  <r>
    <s v="E00699"/>
    <s v="Ava Ayala"/>
    <x v="0"/>
    <x v="0"/>
    <s v="Corporate"/>
    <x v="0"/>
    <x v="3"/>
    <x v="0"/>
    <d v="2006-08-16T00:00:00"/>
    <n v="159044"/>
    <n v="0.1"/>
    <x v="2"/>
    <s v="Manaus"/>
    <s v=""/>
  </r>
  <r>
    <s v="E00502"/>
    <s v="Natalia Salazar"/>
    <x v="4"/>
    <x v="3"/>
    <s v="Manufacturing"/>
    <x v="0"/>
    <x v="3"/>
    <x v="18"/>
    <d v="2019-01-02T00:00:00"/>
    <n v="74691"/>
    <n v="0"/>
    <x v="2"/>
    <s v="Manaus"/>
    <d v="2020-07-08T00:00:00"/>
  </r>
  <r>
    <s v="E04000"/>
    <s v="Skylar Carrillo"/>
    <x v="11"/>
    <x v="5"/>
    <s v="Corporate"/>
    <x v="0"/>
    <x v="3"/>
    <x v="18"/>
    <d v="2008-12-18T00:00:00"/>
    <n v="92753"/>
    <n v="0.13"/>
    <x v="0"/>
    <s v="Austin"/>
    <d v="2021-06-24T00:00:00"/>
  </r>
  <r>
    <s v="E02112"/>
    <s v="Christian Sanders"/>
    <x v="9"/>
    <x v="4"/>
    <s v="Speciality Products"/>
    <x v="1"/>
    <x v="0"/>
    <x v="15"/>
    <d v="2013-08-07T00:00:00"/>
    <n v="236946"/>
    <n v="0.37"/>
    <x v="0"/>
    <s v="Seattle"/>
    <s v=""/>
  </r>
  <r>
    <s v="E03824"/>
    <s v="Penelope Coleman"/>
    <x v="7"/>
    <x v="1"/>
    <s v="Corporate"/>
    <x v="0"/>
    <x v="0"/>
    <x v="9"/>
    <d v="2021-08-27T00:00:00"/>
    <n v="48906"/>
    <n v="0"/>
    <x v="0"/>
    <s v="Miami"/>
    <s v=""/>
  </r>
  <r>
    <s v="E03906"/>
    <s v="Piper Richardson"/>
    <x v="4"/>
    <x v="2"/>
    <s v="Corporate"/>
    <x v="0"/>
    <x v="2"/>
    <x v="31"/>
    <d v="2008-01-27T00:00:00"/>
    <n v="80024"/>
    <n v="0"/>
    <x v="0"/>
    <s v="Columbus"/>
    <s v=""/>
  </r>
  <r>
    <s v="E00436"/>
    <s v="Everly Walker"/>
    <x v="16"/>
    <x v="4"/>
    <s v="Speciality Products"/>
    <x v="0"/>
    <x v="2"/>
    <x v="12"/>
    <d v="2009-10-23T00:00:00"/>
    <n v="54415"/>
    <n v="0"/>
    <x v="0"/>
    <s v="Seattle"/>
    <d v="2014-01-22T00:00:00"/>
  </r>
  <r>
    <s v="E04798"/>
    <s v="Aurora Ali"/>
    <x v="6"/>
    <x v="6"/>
    <s v="Research &amp; Development"/>
    <x v="0"/>
    <x v="1"/>
    <x v="23"/>
    <d v="2016-04-24T00:00:00"/>
    <n v="120341"/>
    <n v="7.0000000000000007E-2"/>
    <x v="0"/>
    <s v="Seattle"/>
    <s v=""/>
  </r>
  <r>
    <s v="E01249"/>
    <s v="Penelope Guerrero"/>
    <x v="9"/>
    <x v="0"/>
    <s v="Speciality Products"/>
    <x v="0"/>
    <x v="3"/>
    <x v="19"/>
    <d v="2009-08-04T00:00:00"/>
    <n v="208415"/>
    <n v="0.35"/>
    <x v="0"/>
    <s v="Seattle"/>
    <s v=""/>
  </r>
  <r>
    <s v="E03349"/>
    <s v="Anna Mehta"/>
    <x v="21"/>
    <x v="0"/>
    <s v="Speciality Products"/>
    <x v="0"/>
    <x v="1"/>
    <x v="24"/>
    <d v="2020-01-05T00:00:00"/>
    <n v="78844"/>
    <n v="0"/>
    <x v="0"/>
    <s v="Seattle"/>
    <s v=""/>
  </r>
  <r>
    <s v="E02966"/>
    <s v="William Foster"/>
    <x v="17"/>
    <x v="5"/>
    <s v="Manufacturing"/>
    <x v="1"/>
    <x v="2"/>
    <x v="32"/>
    <d v="2002-05-23T00:00:00"/>
    <n v="76354"/>
    <n v="0"/>
    <x v="0"/>
    <s v="Phoenix"/>
    <d v="2021-09-26T00:00:00"/>
  </r>
  <r>
    <s v="E01499"/>
    <s v="Jade Rojas"/>
    <x v="2"/>
    <x v="1"/>
    <s v="Speciality Products"/>
    <x v="0"/>
    <x v="3"/>
    <x v="17"/>
    <d v="2019-01-28T00:00:00"/>
    <n v="165927"/>
    <n v="0.2"/>
    <x v="0"/>
    <s v="Phoenix"/>
    <s v=""/>
  </r>
  <r>
    <s v="E00105"/>
    <s v="Isla Espinoza"/>
    <x v="6"/>
    <x v="3"/>
    <s v="Speciality Products"/>
    <x v="0"/>
    <x v="3"/>
    <x v="31"/>
    <d v="2021-11-16T00:00:00"/>
    <n v="109812"/>
    <n v="0.09"/>
    <x v="2"/>
    <s v="Manaus"/>
    <s v=""/>
  </r>
  <r>
    <s v="E00665"/>
    <s v="David Chu"/>
    <x v="8"/>
    <x v="5"/>
    <s v="Corporate"/>
    <x v="1"/>
    <x v="1"/>
    <x v="0"/>
    <d v="1998-09-03T00:00:00"/>
    <n v="86299"/>
    <n v="0"/>
    <x v="0"/>
    <s v="Seattle"/>
    <s v=""/>
  </r>
  <r>
    <s v="E00791"/>
    <s v="Thomas Padilla"/>
    <x v="9"/>
    <x v="6"/>
    <s v="Research &amp; Development"/>
    <x v="1"/>
    <x v="3"/>
    <x v="4"/>
    <d v="2003-07-26T00:00:00"/>
    <n v="206624"/>
    <n v="0.4"/>
    <x v="2"/>
    <s v="Sao Paulo"/>
    <s v=""/>
  </r>
  <r>
    <s v="E01540"/>
    <s v="Miles Salazar"/>
    <x v="12"/>
    <x v="0"/>
    <s v="Manufacturing"/>
    <x v="1"/>
    <x v="3"/>
    <x v="9"/>
    <d v="2010-12-23T00:00:00"/>
    <n v="53215"/>
    <n v="0"/>
    <x v="2"/>
    <s v="Sao Paulo"/>
    <d v="2014-03-27T00:00:00"/>
  </r>
  <r>
    <s v="E04474"/>
    <s v="Mila Hong"/>
    <x v="22"/>
    <x v="5"/>
    <s v="Research &amp; Development"/>
    <x v="0"/>
    <x v="1"/>
    <x v="23"/>
    <d v="2017-05-22T00:00:00"/>
    <n v="86858"/>
    <n v="0"/>
    <x v="1"/>
    <s v="Chongqing"/>
    <d v="2017-10-08T00:00:00"/>
  </r>
  <r>
    <s v="E03417"/>
    <s v="Benjamin Moua"/>
    <x v="3"/>
    <x v="0"/>
    <s v="Manufacturing"/>
    <x v="1"/>
    <x v="1"/>
    <x v="28"/>
    <d v="2007-07-02T00:00:00"/>
    <n v="93971"/>
    <n v="0.08"/>
    <x v="1"/>
    <s v="Chongqing"/>
    <s v=""/>
  </r>
  <r>
    <s v="E00254"/>
    <s v="Samuel Morales"/>
    <x v="13"/>
    <x v="1"/>
    <s v="Corporate"/>
    <x v="1"/>
    <x v="3"/>
    <x v="8"/>
    <d v="2015-06-27T00:00:00"/>
    <n v="57008"/>
    <n v="0"/>
    <x v="0"/>
    <s v="Phoenix"/>
    <s v=""/>
  </r>
  <r>
    <s v="E02166"/>
    <s v="John Soto"/>
    <x v="0"/>
    <x v="1"/>
    <s v="Manufacturing"/>
    <x v="1"/>
    <x v="3"/>
    <x v="33"/>
    <d v="2015-09-23T00:00:00"/>
    <n v="141899"/>
    <n v="0.15"/>
    <x v="0"/>
    <s v="Phoenix"/>
    <s v=""/>
  </r>
  <r>
    <s v="E00935"/>
    <s v="Joseph Martin"/>
    <x v="13"/>
    <x v="6"/>
    <s v="Corporate"/>
    <x v="1"/>
    <x v="0"/>
    <x v="12"/>
    <d v="2016-09-13T00:00:00"/>
    <n v="64847"/>
    <n v="0"/>
    <x v="0"/>
    <s v="Miami"/>
    <s v=""/>
  </r>
  <r>
    <s v="E01525"/>
    <s v="Jose Ross"/>
    <x v="11"/>
    <x v="5"/>
    <s v="Research &amp; Development"/>
    <x v="1"/>
    <x v="2"/>
    <x v="26"/>
    <d v="1992-04-08T00:00:00"/>
    <n v="116878"/>
    <n v="0.11"/>
    <x v="0"/>
    <s v="Miami"/>
    <s v=""/>
  </r>
  <r>
    <s v="E00386"/>
    <s v="Parker James"/>
    <x v="10"/>
    <x v="5"/>
    <s v="Speciality Products"/>
    <x v="1"/>
    <x v="0"/>
    <x v="15"/>
    <d v="2005-02-05T00:00:00"/>
    <n v="70505"/>
    <n v="0"/>
    <x v="0"/>
    <s v="Austin"/>
    <s v=""/>
  </r>
  <r>
    <s v="E00416"/>
    <s v="Everleigh Fernandez"/>
    <x v="2"/>
    <x v="5"/>
    <s v="Research &amp; Development"/>
    <x v="0"/>
    <x v="3"/>
    <x v="23"/>
    <d v="2016-05-22T00:00:00"/>
    <n v="189702"/>
    <n v="0.28000000000000003"/>
    <x v="2"/>
    <s v="Manaus"/>
    <d v="2020-12-21T00:00:00"/>
  </r>
  <r>
    <s v="E03383"/>
    <s v="Lincoln Hall"/>
    <x v="2"/>
    <x v="3"/>
    <s v="Speciality Products"/>
    <x v="1"/>
    <x v="2"/>
    <x v="3"/>
    <d v="2020-07-28T00:00:00"/>
    <n v="180664"/>
    <n v="0.27"/>
    <x v="0"/>
    <s v="Chicago"/>
    <s v=""/>
  </r>
  <r>
    <s v="E01516"/>
    <s v="Willow Mai"/>
    <x v="20"/>
    <x v="4"/>
    <s v="Manufacturing"/>
    <x v="0"/>
    <x v="1"/>
    <x v="15"/>
    <d v="2003-12-17T00:00:00"/>
    <n v="48345"/>
    <n v="0"/>
    <x v="1"/>
    <s v="Chengdu"/>
    <s v=""/>
  </r>
  <r>
    <s v="E01234"/>
    <s v="Jack Cheng"/>
    <x v="2"/>
    <x v="4"/>
    <s v="Manufacturing"/>
    <x v="1"/>
    <x v="1"/>
    <x v="34"/>
    <d v="2014-01-16T00:00:00"/>
    <n v="152214"/>
    <n v="0.3"/>
    <x v="1"/>
    <s v="Beijing"/>
    <s v=""/>
  </r>
  <r>
    <s v="E03440"/>
    <s v="Genesis Navarro"/>
    <x v="21"/>
    <x v="0"/>
    <s v="Corporate"/>
    <x v="0"/>
    <x v="3"/>
    <x v="12"/>
    <d v="2009-04-28T00:00:00"/>
    <n v="69803"/>
    <n v="0"/>
    <x v="2"/>
    <s v="Manaus"/>
    <s v=""/>
  </r>
  <r>
    <s v="E00431"/>
    <s v="Eliza Hernandez"/>
    <x v="23"/>
    <x v="0"/>
    <s v="Corporate"/>
    <x v="0"/>
    <x v="3"/>
    <x v="35"/>
    <d v="2019-07-04T00:00:00"/>
    <n v="76588"/>
    <n v="0"/>
    <x v="2"/>
    <s v="Rio de Janerio"/>
    <s v=""/>
  </r>
  <r>
    <s v="E01258"/>
    <s v="Gabriel Brooks"/>
    <x v="24"/>
    <x v="0"/>
    <s v="Manufacturing"/>
    <x v="1"/>
    <x v="2"/>
    <x v="7"/>
    <d v="2018-12-10T00:00:00"/>
    <n v="84596"/>
    <n v="0"/>
    <x v="0"/>
    <s v="Miami"/>
    <s v=""/>
  </r>
  <r>
    <s v="E00440"/>
    <s v="Jack Huynh"/>
    <x v="6"/>
    <x v="6"/>
    <s v="Research &amp; Development"/>
    <x v="1"/>
    <x v="1"/>
    <x v="5"/>
    <d v="2018-09-25T00:00:00"/>
    <n v="114441"/>
    <n v="0.1"/>
    <x v="1"/>
    <s v="Chongqing"/>
    <d v="2019-12-22T00:00:00"/>
  </r>
  <r>
    <s v="E00595"/>
    <s v="Everly Chow"/>
    <x v="0"/>
    <x v="1"/>
    <s v="Speciality Products"/>
    <x v="0"/>
    <x v="1"/>
    <x v="29"/>
    <d v="2018-04-21T00:00:00"/>
    <n v="140402"/>
    <n v="0.15"/>
    <x v="1"/>
    <s v="Beijing"/>
    <s v=""/>
  </r>
  <r>
    <s v="E00972"/>
    <s v="Amelia Salazar"/>
    <x v="13"/>
    <x v="1"/>
    <s v="Corporate"/>
    <x v="0"/>
    <x v="3"/>
    <x v="3"/>
    <d v="2019-04-23T00:00:00"/>
    <n v="59817"/>
    <n v="0"/>
    <x v="2"/>
    <s v="Sao Paulo"/>
    <s v=""/>
  </r>
  <r>
    <s v="E04562"/>
    <s v="Xavier Zheng"/>
    <x v="5"/>
    <x v="2"/>
    <s v="Manufacturing"/>
    <x v="1"/>
    <x v="1"/>
    <x v="11"/>
    <d v="2017-07-22T00:00:00"/>
    <n v="55854"/>
    <n v="0"/>
    <x v="0"/>
    <s v="Austin"/>
    <s v=""/>
  </r>
  <r>
    <s v="E02802"/>
    <s v="Matthew Chau"/>
    <x v="15"/>
    <x v="4"/>
    <s v="Research &amp; Development"/>
    <x v="1"/>
    <x v="1"/>
    <x v="26"/>
    <d v="2002-11-16T00:00:00"/>
    <n v="95998"/>
    <n v="0"/>
    <x v="0"/>
    <s v="Seattle"/>
    <s v=""/>
  </r>
  <r>
    <s v="E01427"/>
    <s v="Mia Cheng"/>
    <x v="0"/>
    <x v="2"/>
    <s v="Manufacturing"/>
    <x v="0"/>
    <x v="1"/>
    <x v="8"/>
    <d v="2015-04-22T00:00:00"/>
    <n v="154941"/>
    <n v="0.13"/>
    <x v="0"/>
    <s v="Phoenix"/>
    <s v=""/>
  </r>
  <r>
    <s v="E04568"/>
    <s v="Rylee Yu"/>
    <x v="9"/>
    <x v="1"/>
    <s v="Speciality Products"/>
    <x v="0"/>
    <x v="1"/>
    <x v="36"/>
    <d v="2011-07-10T00:00:00"/>
    <n v="247022"/>
    <n v="0.3"/>
    <x v="1"/>
    <s v="Beijing"/>
    <s v=""/>
  </r>
  <r>
    <s v="E04931"/>
    <s v="Zoe Romero"/>
    <x v="23"/>
    <x v="0"/>
    <s v="Manufacturing"/>
    <x v="0"/>
    <x v="3"/>
    <x v="24"/>
    <d v="2021-10-05T00:00:00"/>
    <n v="88072"/>
    <n v="0"/>
    <x v="2"/>
    <s v="Sao Paulo"/>
    <s v=""/>
  </r>
  <r>
    <s v="E00443"/>
    <s v="Nolan Bui"/>
    <x v="3"/>
    <x v="0"/>
    <s v="Research &amp; Development"/>
    <x v="1"/>
    <x v="1"/>
    <x v="21"/>
    <d v="2020-05-26T00:00:00"/>
    <n v="67925"/>
    <n v="0.08"/>
    <x v="1"/>
    <s v="Shanghai"/>
    <s v=""/>
  </r>
  <r>
    <s v="E03890"/>
    <s v="Nevaeh Jones"/>
    <x v="9"/>
    <x v="2"/>
    <s v="Manufacturing"/>
    <x v="0"/>
    <x v="2"/>
    <x v="11"/>
    <d v="2020-08-20T00:00:00"/>
    <n v="219693"/>
    <n v="0.3"/>
    <x v="0"/>
    <s v="Austin"/>
    <s v=""/>
  </r>
  <r>
    <s v="E01194"/>
    <s v="Samantha Adams"/>
    <x v="22"/>
    <x v="5"/>
    <s v="Research &amp; Development"/>
    <x v="0"/>
    <x v="2"/>
    <x v="15"/>
    <d v="2013-04-22T00:00:00"/>
    <n v="61773"/>
    <n v="0"/>
    <x v="0"/>
    <s v="Seattle"/>
    <s v=""/>
  </r>
  <r>
    <s v="E02875"/>
    <s v="Madeline Shin"/>
    <x v="3"/>
    <x v="0"/>
    <s v="Speciality Products"/>
    <x v="0"/>
    <x v="1"/>
    <x v="35"/>
    <d v="2007-01-09T00:00:00"/>
    <n v="74546"/>
    <n v="0.09"/>
    <x v="0"/>
    <s v="Seattle"/>
    <s v=""/>
  </r>
  <r>
    <s v="E04959"/>
    <s v="Noah King"/>
    <x v="25"/>
    <x v="5"/>
    <s v="Speciality Products"/>
    <x v="1"/>
    <x v="0"/>
    <x v="16"/>
    <d v="2015-01-27T00:00:00"/>
    <n v="62575"/>
    <n v="0"/>
    <x v="0"/>
    <s v="Miami"/>
    <s v=""/>
  </r>
  <r>
    <s v="E03816"/>
    <s v="Leilani Chow"/>
    <x v="2"/>
    <x v="4"/>
    <s v="Corporate"/>
    <x v="0"/>
    <x v="1"/>
    <x v="5"/>
    <d v="2021-02-23T00:00:00"/>
    <n v="199041"/>
    <n v="0.16"/>
    <x v="1"/>
    <s v="Beijing"/>
    <s v=""/>
  </r>
  <r>
    <s v="E01261"/>
    <s v="Connor Simmons"/>
    <x v="13"/>
    <x v="3"/>
    <s v="Speciality Products"/>
    <x v="1"/>
    <x v="2"/>
    <x v="0"/>
    <d v="2007-04-05T00:00:00"/>
    <n v="52310"/>
    <n v="0"/>
    <x v="0"/>
    <s v="Miami"/>
    <d v="2018-10-12T00:00:00"/>
  </r>
  <r>
    <s v="E03612"/>
    <s v="Grayson Cooper"/>
    <x v="0"/>
    <x v="1"/>
    <s v="Speciality Products"/>
    <x v="1"/>
    <x v="0"/>
    <x v="14"/>
    <d v="2013-06-29T00:00:00"/>
    <n v="159571"/>
    <n v="0.1"/>
    <x v="0"/>
    <s v="Columbus"/>
    <s v=""/>
  </r>
  <r>
    <s v="E01388"/>
    <s v="Ivy Soto"/>
    <x v="17"/>
    <x v="5"/>
    <s v="Research &amp; Development"/>
    <x v="0"/>
    <x v="3"/>
    <x v="2"/>
    <d v="1997-10-23T00:00:00"/>
    <n v="91763"/>
    <n v="0"/>
    <x v="0"/>
    <s v="Austin"/>
    <s v=""/>
  </r>
  <r>
    <s v="E03875"/>
    <s v="Aurora Simmons"/>
    <x v="25"/>
    <x v="5"/>
    <s v="Corporate"/>
    <x v="0"/>
    <x v="2"/>
    <x v="10"/>
    <d v="1995-12-22T00:00:00"/>
    <n v="96475"/>
    <n v="0"/>
    <x v="0"/>
    <s v="Austin"/>
    <s v=""/>
  </r>
  <r>
    <s v="E04413"/>
    <s v="Andrew Thomas"/>
    <x v="8"/>
    <x v="5"/>
    <s v="Manufacturing"/>
    <x v="1"/>
    <x v="2"/>
    <x v="9"/>
    <d v="2016-12-02T00:00:00"/>
    <n v="113781"/>
    <n v="0"/>
    <x v="0"/>
    <s v="Columbus"/>
    <s v=""/>
  </r>
  <r>
    <s v="E00691"/>
    <s v="Ezekiel Desai"/>
    <x v="2"/>
    <x v="1"/>
    <s v="Research &amp; Development"/>
    <x v="1"/>
    <x v="1"/>
    <x v="34"/>
    <d v="2003-01-15T00:00:00"/>
    <n v="166599"/>
    <n v="0.26"/>
    <x v="0"/>
    <s v="Seattle"/>
    <s v=""/>
  </r>
  <r>
    <s v="E03047"/>
    <s v="Gabriella Gupta"/>
    <x v="26"/>
    <x v="2"/>
    <s v="Corporate"/>
    <x v="0"/>
    <x v="1"/>
    <x v="12"/>
    <d v="2005-02-15T00:00:00"/>
    <n v="95372"/>
    <n v="0"/>
    <x v="1"/>
    <s v="Shanghai"/>
    <s v=""/>
  </r>
  <r>
    <s v="E04903"/>
    <s v="Skylar Liu"/>
    <x v="2"/>
    <x v="0"/>
    <s v="Research &amp; Development"/>
    <x v="0"/>
    <x v="1"/>
    <x v="7"/>
    <d v="2020-08-09T00:00:00"/>
    <n v="161203"/>
    <n v="0.15"/>
    <x v="1"/>
    <s v="Chengdu"/>
    <s v=""/>
  </r>
  <r>
    <s v="E04735"/>
    <s v="Nova Coleman"/>
    <x v="27"/>
    <x v="0"/>
    <s v="Manufacturing"/>
    <x v="0"/>
    <x v="2"/>
    <x v="18"/>
    <d v="2006-12-13T00:00:00"/>
    <n v="74738"/>
    <n v="0"/>
    <x v="0"/>
    <s v="Miami"/>
    <s v=""/>
  </r>
  <r>
    <s v="E02850"/>
    <s v="Evelyn Dinh"/>
    <x v="2"/>
    <x v="2"/>
    <s v="Research &amp; Development"/>
    <x v="0"/>
    <x v="1"/>
    <x v="12"/>
    <d v="2018-08-10T00:00:00"/>
    <n v="171173"/>
    <n v="0.21"/>
    <x v="0"/>
    <s v="Columbus"/>
    <s v=""/>
  </r>
  <r>
    <s v="E03583"/>
    <s v="Brooks Marquez"/>
    <x v="9"/>
    <x v="2"/>
    <s v="Corporate"/>
    <x v="1"/>
    <x v="3"/>
    <x v="22"/>
    <d v="2019-09-24T00:00:00"/>
    <n v="201464"/>
    <n v="0.37"/>
    <x v="0"/>
    <s v="Chicago"/>
    <s v=""/>
  </r>
  <r>
    <s v="E02017"/>
    <s v="Connor Joseph"/>
    <x v="2"/>
    <x v="4"/>
    <s v="Corporate"/>
    <x v="1"/>
    <x v="2"/>
    <x v="2"/>
    <d v="1998-07-22T00:00:00"/>
    <n v="174895"/>
    <n v="0.15"/>
    <x v="0"/>
    <s v="Chicago"/>
    <s v=""/>
  </r>
  <r>
    <s v="E01642"/>
    <s v="Mia Lam"/>
    <x v="0"/>
    <x v="0"/>
    <s v="Manufacturing"/>
    <x v="0"/>
    <x v="1"/>
    <x v="37"/>
    <d v="2006-04-18T00:00:00"/>
    <n v="134486"/>
    <n v="0.14000000000000001"/>
    <x v="0"/>
    <s v="Austin"/>
    <s v=""/>
  </r>
  <r>
    <s v="E04379"/>
    <s v="Scarlett Rodriguez"/>
    <x v="4"/>
    <x v="1"/>
    <s v="Manufacturing"/>
    <x v="0"/>
    <x v="3"/>
    <x v="33"/>
    <d v="2007-02-24T00:00:00"/>
    <n v="71699"/>
    <n v="0"/>
    <x v="2"/>
    <s v="Manaus"/>
    <s v=""/>
  </r>
  <r>
    <s v="E04131"/>
    <s v="Cora Rivera"/>
    <x v="4"/>
    <x v="6"/>
    <s v="Corporate"/>
    <x v="0"/>
    <x v="3"/>
    <x v="34"/>
    <d v="2021-01-02T00:00:00"/>
    <n v="94430"/>
    <n v="0"/>
    <x v="0"/>
    <s v="Seattle"/>
    <s v=""/>
  </r>
  <r>
    <s v="E02872"/>
    <s v="Liam Jung"/>
    <x v="6"/>
    <x v="1"/>
    <s v="Corporate"/>
    <x v="1"/>
    <x v="1"/>
    <x v="38"/>
    <d v="2010-01-14T00:00:00"/>
    <n v="103504"/>
    <n v="7.0000000000000007E-2"/>
    <x v="1"/>
    <s v="Chengdu"/>
    <s v=""/>
  </r>
  <r>
    <s v="E02331"/>
    <s v="Sophia Huynh"/>
    <x v="14"/>
    <x v="0"/>
    <s v="Manufacturing"/>
    <x v="0"/>
    <x v="1"/>
    <x v="0"/>
    <d v="2005-08-09T00:00:00"/>
    <n v="92771"/>
    <n v="0"/>
    <x v="0"/>
    <s v="Miami"/>
    <s v=""/>
  </r>
  <r>
    <s v="E00417"/>
    <s v="Athena Carrillo"/>
    <x v="13"/>
    <x v="1"/>
    <s v="Speciality Products"/>
    <x v="0"/>
    <x v="3"/>
    <x v="38"/>
    <d v="2006-04-06T00:00:00"/>
    <n v="71531"/>
    <n v="0"/>
    <x v="0"/>
    <s v="Columbus"/>
    <s v=""/>
  </r>
  <r>
    <s v="E04267"/>
    <s v="Greyson Sanders"/>
    <x v="21"/>
    <x v="0"/>
    <s v="Speciality Products"/>
    <x v="1"/>
    <x v="0"/>
    <x v="21"/>
    <d v="2019-03-06T00:00:00"/>
    <n v="90304"/>
    <n v="0"/>
    <x v="0"/>
    <s v="Chicago"/>
    <s v=""/>
  </r>
  <r>
    <s v="E03061"/>
    <s v="Vivian Lewis"/>
    <x v="6"/>
    <x v="6"/>
    <s v="Manufacturing"/>
    <x v="0"/>
    <x v="2"/>
    <x v="13"/>
    <d v="2011-09-07T00:00:00"/>
    <n v="104903"/>
    <n v="0.1"/>
    <x v="0"/>
    <s v="Columbus"/>
    <s v=""/>
  </r>
  <r>
    <s v="E00013"/>
    <s v="Elena Vang"/>
    <x v="7"/>
    <x v="1"/>
    <s v="Corporate"/>
    <x v="0"/>
    <x v="1"/>
    <x v="27"/>
    <d v="2019-02-19T00:00:00"/>
    <n v="55859"/>
    <n v="0"/>
    <x v="1"/>
    <s v="Beijing"/>
    <s v=""/>
  </r>
  <r>
    <s v="E04265"/>
    <s v="Natalia Diaz"/>
    <x v="19"/>
    <x v="5"/>
    <s v="Corporate"/>
    <x v="0"/>
    <x v="3"/>
    <x v="39"/>
    <d v="2006-10-12T00:00:00"/>
    <n v="79785"/>
    <n v="0"/>
    <x v="0"/>
    <s v="Austin"/>
    <s v=""/>
  </r>
  <r>
    <s v="E04769"/>
    <s v="Mila Leung"/>
    <x v="4"/>
    <x v="6"/>
    <s v="Corporate"/>
    <x v="0"/>
    <x v="1"/>
    <x v="38"/>
    <d v="2007-11-05T00:00:00"/>
    <n v="99017"/>
    <n v="0"/>
    <x v="1"/>
    <s v="Beijing"/>
    <s v=""/>
  </r>
  <r>
    <s v="E03042"/>
    <s v="Ava Nelson"/>
    <x v="28"/>
    <x v="0"/>
    <s v="Manufacturing"/>
    <x v="0"/>
    <x v="2"/>
    <x v="20"/>
    <d v="1992-04-01T00:00:00"/>
    <n v="53809"/>
    <n v="0"/>
    <x v="0"/>
    <s v="Phoenix"/>
    <s v=""/>
  </r>
  <r>
    <s v="E00527"/>
    <s v="Mateo Chu"/>
    <x v="17"/>
    <x v="5"/>
    <s v="Speciality Products"/>
    <x v="1"/>
    <x v="1"/>
    <x v="5"/>
    <d v="2020-04-16T00:00:00"/>
    <n v="71864"/>
    <n v="0"/>
    <x v="1"/>
    <s v="Chengdu"/>
    <s v=""/>
  </r>
  <r>
    <s v="E01095"/>
    <s v="Isla Lai"/>
    <x v="9"/>
    <x v="1"/>
    <s v="Corporate"/>
    <x v="0"/>
    <x v="1"/>
    <x v="17"/>
    <d v="2011-12-06T00:00:00"/>
    <n v="225558"/>
    <n v="0.33"/>
    <x v="1"/>
    <s v="Shanghai"/>
    <s v=""/>
  </r>
  <r>
    <s v="E03131"/>
    <s v="Ezekiel Reed"/>
    <x v="0"/>
    <x v="0"/>
    <s v="Manufacturing"/>
    <x v="1"/>
    <x v="2"/>
    <x v="17"/>
    <d v="2014-02-25T00:00:00"/>
    <n v="128984"/>
    <n v="0.12"/>
    <x v="0"/>
    <s v="Miami"/>
    <d v="2021-05-01T00:00:00"/>
  </r>
  <r>
    <s v="E01713"/>
    <s v="Nolan Guzman"/>
    <x v="17"/>
    <x v="5"/>
    <s v="Speciality Products"/>
    <x v="1"/>
    <x v="3"/>
    <x v="30"/>
    <d v="1999-06-20T00:00:00"/>
    <n v="96997"/>
    <n v="0"/>
    <x v="2"/>
    <s v="Sao Paulo"/>
    <s v=""/>
  </r>
  <r>
    <s v="E00128"/>
    <s v="Everleigh Espinoza"/>
    <x v="2"/>
    <x v="4"/>
    <s v="Manufacturing"/>
    <x v="0"/>
    <x v="3"/>
    <x v="36"/>
    <d v="2018-01-22T00:00:00"/>
    <n v="176294"/>
    <n v="0.28000000000000003"/>
    <x v="0"/>
    <s v="Austin"/>
    <s v=""/>
  </r>
  <r>
    <s v="E03849"/>
    <s v="Evelyn Jung"/>
    <x v="7"/>
    <x v="2"/>
    <s v="Research &amp; Development"/>
    <x v="0"/>
    <x v="1"/>
    <x v="23"/>
    <d v="2021-02-14T00:00:00"/>
    <n v="48340"/>
    <n v="0"/>
    <x v="1"/>
    <s v="Beijing"/>
    <s v=""/>
  </r>
  <r>
    <s v="E02464"/>
    <s v="Sophie Silva"/>
    <x v="9"/>
    <x v="5"/>
    <s v="Corporate"/>
    <x v="0"/>
    <x v="3"/>
    <x v="21"/>
    <d v="2017-07-06T00:00:00"/>
    <n v="240488"/>
    <n v="0.4"/>
    <x v="2"/>
    <s v="Rio de Janerio"/>
    <s v=""/>
  </r>
  <r>
    <s v="E00306"/>
    <s v="Mateo Williams"/>
    <x v="14"/>
    <x v="0"/>
    <s v="Manufacturing"/>
    <x v="1"/>
    <x v="2"/>
    <x v="28"/>
    <d v="2011-01-22T00:00:00"/>
    <n v="97339"/>
    <n v="0"/>
    <x v="0"/>
    <s v="Austin"/>
    <s v=""/>
  </r>
  <r>
    <s v="E03737"/>
    <s v="Kennedy Rahman"/>
    <x v="9"/>
    <x v="4"/>
    <s v="Manufacturing"/>
    <x v="0"/>
    <x v="1"/>
    <x v="37"/>
    <d v="2003-02-28T00:00:00"/>
    <n v="211291"/>
    <n v="0.37"/>
    <x v="1"/>
    <s v="Chongqing"/>
    <s v=""/>
  </r>
  <r>
    <s v="E02783"/>
    <s v="Levi Mendez"/>
    <x v="9"/>
    <x v="2"/>
    <s v="Research &amp; Development"/>
    <x v="1"/>
    <x v="3"/>
    <x v="38"/>
    <d v="2011-08-23T00:00:00"/>
    <n v="249506"/>
    <n v="0.3"/>
    <x v="2"/>
    <s v="Rio de Janerio"/>
    <s v=""/>
  </r>
  <r>
    <s v="E02939"/>
    <s v="Julian Fong"/>
    <x v="10"/>
    <x v="5"/>
    <s v="Speciality Products"/>
    <x v="1"/>
    <x v="1"/>
    <x v="22"/>
    <d v="2002-11-22T00:00:00"/>
    <n v="80950"/>
    <n v="0"/>
    <x v="1"/>
    <s v="Chongqing"/>
    <s v=""/>
  </r>
  <r>
    <s v="E02706"/>
    <s v="Nevaeh Kang"/>
    <x v="18"/>
    <x v="5"/>
    <s v="Research &amp; Development"/>
    <x v="0"/>
    <x v="1"/>
    <x v="30"/>
    <d v="2021-01-10T00:00:00"/>
    <n v="86538"/>
    <n v="0"/>
    <x v="1"/>
    <s v="Chengdu"/>
    <s v=""/>
  </r>
  <r>
    <s v="E00170"/>
    <s v="Hannah Nelson"/>
    <x v="4"/>
    <x v="6"/>
    <s v="Speciality Products"/>
    <x v="0"/>
    <x v="2"/>
    <x v="25"/>
    <d v="2019-09-07T00:00:00"/>
    <n v="70992"/>
    <n v="0"/>
    <x v="0"/>
    <s v="Austin"/>
    <s v=""/>
  </r>
  <r>
    <s v="E01425"/>
    <s v="Anthony Rogers"/>
    <x v="9"/>
    <x v="5"/>
    <s v="Corporate"/>
    <x v="1"/>
    <x v="2"/>
    <x v="29"/>
    <d v="2015-06-18T00:00:00"/>
    <n v="205314"/>
    <n v="0.3"/>
    <x v="0"/>
    <s v="Columbus"/>
    <s v=""/>
  </r>
  <r>
    <s v="E00130"/>
    <s v="Paisley Kang"/>
    <x v="9"/>
    <x v="4"/>
    <s v="Corporate"/>
    <x v="0"/>
    <x v="1"/>
    <x v="22"/>
    <d v="2017-03-10T00:00:00"/>
    <n v="196951"/>
    <n v="0.33"/>
    <x v="1"/>
    <s v="Beijing"/>
    <s v=""/>
  </r>
  <r>
    <s v="E02094"/>
    <s v="Matthew Gupta"/>
    <x v="24"/>
    <x v="0"/>
    <s v="Speciality Products"/>
    <x v="1"/>
    <x v="1"/>
    <x v="15"/>
    <d v="2005-09-18T00:00:00"/>
    <n v="67686"/>
    <n v="0"/>
    <x v="1"/>
    <s v="Beijing"/>
    <s v=""/>
  </r>
  <r>
    <s v="E03567"/>
    <s v="Silas Chavez"/>
    <x v="1"/>
    <x v="0"/>
    <s v="Research &amp; Development"/>
    <x v="1"/>
    <x v="3"/>
    <x v="10"/>
    <d v="2008-04-15T00:00:00"/>
    <n v="86431"/>
    <n v="0"/>
    <x v="0"/>
    <s v="Columbus"/>
    <s v=""/>
  </r>
  <r>
    <s v="E04682"/>
    <s v="Colton Thao"/>
    <x v="6"/>
    <x v="4"/>
    <s v="Manufacturing"/>
    <x v="1"/>
    <x v="1"/>
    <x v="0"/>
    <d v="1995-11-16T00:00:00"/>
    <n v="125936"/>
    <n v="0.08"/>
    <x v="1"/>
    <s v="Chongqing"/>
    <s v=""/>
  </r>
  <r>
    <s v="E00957"/>
    <s v="Genesis Perry"/>
    <x v="0"/>
    <x v="2"/>
    <s v="Corporate"/>
    <x v="0"/>
    <x v="2"/>
    <x v="30"/>
    <d v="2013-07-18T00:00:00"/>
    <n v="149712"/>
    <n v="0.14000000000000001"/>
    <x v="0"/>
    <s v="Columbus"/>
    <s v=""/>
  </r>
  <r>
    <s v="E04458"/>
    <s v="Alexander Bryant"/>
    <x v="17"/>
    <x v="5"/>
    <s v="Speciality Products"/>
    <x v="1"/>
    <x v="2"/>
    <x v="23"/>
    <d v="2021-10-02T00:00:00"/>
    <n v="88758"/>
    <n v="0"/>
    <x v="0"/>
    <s v="Seattle"/>
    <s v=""/>
  </r>
  <r>
    <s v="E01499"/>
    <s v="Elias Zhang"/>
    <x v="29"/>
    <x v="0"/>
    <s v="Research &amp; Development"/>
    <x v="1"/>
    <x v="1"/>
    <x v="36"/>
    <d v="2013-07-13T00:00:00"/>
    <n v="83639"/>
    <n v="0"/>
    <x v="1"/>
    <s v="Beijing"/>
    <s v=""/>
  </r>
  <r>
    <s v="E00521"/>
    <s v="Lily Carter"/>
    <x v="23"/>
    <x v="0"/>
    <s v="Research &amp; Development"/>
    <x v="0"/>
    <x v="2"/>
    <x v="36"/>
    <d v="1998-05-18T00:00:00"/>
    <n v="68268"/>
    <n v="0"/>
    <x v="0"/>
    <s v="Phoenix"/>
    <s v=""/>
  </r>
  <r>
    <s v="E03717"/>
    <s v="Joseph Ruiz"/>
    <x v="17"/>
    <x v="5"/>
    <s v="Manufacturing"/>
    <x v="1"/>
    <x v="3"/>
    <x v="15"/>
    <d v="2002-02-26T00:00:00"/>
    <n v="75819"/>
    <n v="0"/>
    <x v="2"/>
    <s v="Sao Paulo"/>
    <s v=""/>
  </r>
  <r>
    <s v="E01533"/>
    <s v="Avery Bailey"/>
    <x v="4"/>
    <x v="2"/>
    <s v="Speciality Products"/>
    <x v="0"/>
    <x v="2"/>
    <x v="37"/>
    <d v="1996-05-15T00:00:00"/>
    <n v="86658"/>
    <n v="0"/>
    <x v="0"/>
    <s v="Phoenix"/>
    <s v=""/>
  </r>
  <r>
    <s v="E04449"/>
    <s v="Miles Hsu"/>
    <x v="13"/>
    <x v="1"/>
    <s v="Research &amp; Development"/>
    <x v="1"/>
    <x v="1"/>
    <x v="0"/>
    <d v="2014-03-16T00:00:00"/>
    <n v="74552"/>
    <n v="0"/>
    <x v="1"/>
    <s v="Chengdu"/>
    <s v=""/>
  </r>
  <r>
    <s v="E02855"/>
    <s v="Piper Cheng"/>
    <x v="14"/>
    <x v="0"/>
    <s v="Manufacturing"/>
    <x v="0"/>
    <x v="1"/>
    <x v="39"/>
    <d v="2009-03-15T00:00:00"/>
    <n v="82839"/>
    <n v="0"/>
    <x v="0"/>
    <s v="Miami"/>
    <s v=""/>
  </r>
  <r>
    <s v="E00816"/>
    <s v="Skylar Watson"/>
    <x v="23"/>
    <x v="0"/>
    <s v="Speciality Products"/>
    <x v="0"/>
    <x v="2"/>
    <x v="21"/>
    <d v="2021-10-08T00:00:00"/>
    <n v="64475"/>
    <n v="0"/>
    <x v="0"/>
    <s v="Phoenix"/>
    <s v=""/>
  </r>
  <r>
    <s v="E02283"/>
    <s v="Jaxon Park"/>
    <x v="23"/>
    <x v="0"/>
    <s v="Manufacturing"/>
    <x v="1"/>
    <x v="1"/>
    <x v="29"/>
    <d v="2020-07-24T00:00:00"/>
    <n v="69453"/>
    <n v="0"/>
    <x v="1"/>
    <s v="Chengdu"/>
    <s v=""/>
  </r>
  <r>
    <s v="E04888"/>
    <s v="Elijah Henry"/>
    <x v="6"/>
    <x v="0"/>
    <s v="Corporate"/>
    <x v="1"/>
    <x v="2"/>
    <x v="24"/>
    <d v="2014-01-03T00:00:00"/>
    <n v="127148"/>
    <n v="0.1"/>
    <x v="0"/>
    <s v="Miami"/>
    <s v=""/>
  </r>
  <r>
    <s v="E03907"/>
    <s v="Camila Watson"/>
    <x v="9"/>
    <x v="1"/>
    <s v="Speciality Products"/>
    <x v="0"/>
    <x v="2"/>
    <x v="24"/>
    <d v="2018-01-02T00:00:00"/>
    <n v="190253"/>
    <n v="0.33"/>
    <x v="0"/>
    <s v="Austin"/>
    <s v=""/>
  </r>
  <r>
    <s v="E02166"/>
    <s v="Lucas Thomas"/>
    <x v="6"/>
    <x v="3"/>
    <s v="Research &amp; Development"/>
    <x v="1"/>
    <x v="2"/>
    <x v="0"/>
    <d v="2000-04-28T00:00:00"/>
    <n v="115798"/>
    <n v="0.05"/>
    <x v="0"/>
    <s v="Miami"/>
    <s v=""/>
  </r>
  <r>
    <s v="E00431"/>
    <s v="Skylar Doan"/>
    <x v="15"/>
    <x v="4"/>
    <s v="Research &amp; Development"/>
    <x v="0"/>
    <x v="1"/>
    <x v="32"/>
    <d v="1994-08-21T00:00:00"/>
    <n v="93102"/>
    <n v="0"/>
    <x v="0"/>
    <s v="Seattle"/>
    <d v="2013-12-13T00:00:00"/>
  </r>
  <r>
    <s v="E01501"/>
    <s v="Hudson Liu"/>
    <x v="11"/>
    <x v="5"/>
    <s v="Speciality Products"/>
    <x v="1"/>
    <x v="1"/>
    <x v="8"/>
    <d v="2017-11-16T00:00:00"/>
    <n v="110054"/>
    <n v="0.15"/>
    <x v="0"/>
    <s v="Miami"/>
    <s v=""/>
  </r>
  <r>
    <s v="E01141"/>
    <s v="Gianna Williams"/>
    <x v="10"/>
    <x v="5"/>
    <s v="Research &amp; Development"/>
    <x v="0"/>
    <x v="0"/>
    <x v="5"/>
    <d v="2021-01-28T00:00:00"/>
    <n v="95786"/>
    <n v="0"/>
    <x v="0"/>
    <s v="Chicago"/>
    <s v=""/>
  </r>
  <r>
    <s v="E02254"/>
    <s v="Jaxson Sandoval"/>
    <x v="4"/>
    <x v="2"/>
    <s v="Speciality Products"/>
    <x v="1"/>
    <x v="3"/>
    <x v="22"/>
    <d v="2017-05-03T00:00:00"/>
    <n v="90855"/>
    <n v="0"/>
    <x v="2"/>
    <s v="Sao Paulo"/>
    <s v=""/>
  </r>
  <r>
    <s v="E04504"/>
    <s v="Jameson Alvarado"/>
    <x v="14"/>
    <x v="0"/>
    <s v="Manufacturing"/>
    <x v="1"/>
    <x v="3"/>
    <x v="40"/>
    <d v="1999-03-14T00:00:00"/>
    <n v="92897"/>
    <n v="0"/>
    <x v="2"/>
    <s v="Sao Paulo"/>
    <s v=""/>
  </r>
  <r>
    <s v="E03394"/>
    <s v="Joseph Ly"/>
    <x v="9"/>
    <x v="6"/>
    <s v="Speciality Products"/>
    <x v="1"/>
    <x v="1"/>
    <x v="28"/>
    <d v="2009-02-28T00:00:00"/>
    <n v="242919"/>
    <n v="0.31"/>
    <x v="1"/>
    <s v="Chongqing"/>
    <s v=""/>
  </r>
  <r>
    <s v="E02942"/>
    <s v="Daniel Richardson"/>
    <x v="2"/>
    <x v="5"/>
    <s v="Speciality Products"/>
    <x v="1"/>
    <x v="2"/>
    <x v="23"/>
    <d v="2018-05-20T00:00:00"/>
    <n v="184368"/>
    <n v="0.28999999999999998"/>
    <x v="0"/>
    <s v="Austin"/>
    <s v=""/>
  </r>
  <r>
    <s v="E04130"/>
    <s v="Elias Figueroa"/>
    <x v="0"/>
    <x v="1"/>
    <s v="Corporate"/>
    <x v="1"/>
    <x v="3"/>
    <x v="15"/>
    <d v="2021-12-24T00:00:00"/>
    <n v="144754"/>
    <n v="0.15"/>
    <x v="0"/>
    <s v="Phoenix"/>
    <s v=""/>
  </r>
  <r>
    <s v="E02848"/>
    <s v="Emma Brooks"/>
    <x v="26"/>
    <x v="2"/>
    <s v="Research &amp; Development"/>
    <x v="0"/>
    <x v="2"/>
    <x v="23"/>
    <d v="2016-12-18T00:00:00"/>
    <n v="89458"/>
    <n v="0"/>
    <x v="0"/>
    <s v="Austin"/>
    <s v=""/>
  </r>
  <r>
    <s v="E00085"/>
    <s v="Isla Wong"/>
    <x v="9"/>
    <x v="3"/>
    <s v="Corporate"/>
    <x v="0"/>
    <x v="1"/>
    <x v="16"/>
    <d v="2014-03-16T00:00:00"/>
    <n v="190815"/>
    <n v="0.4"/>
    <x v="0"/>
    <s v="Austin"/>
    <s v=""/>
  </r>
  <r>
    <s v="E03956"/>
    <s v="Everly Walker"/>
    <x v="0"/>
    <x v="2"/>
    <s v="Research &amp; Development"/>
    <x v="0"/>
    <x v="2"/>
    <x v="39"/>
    <d v="1999-08-02T00:00:00"/>
    <n v="137995"/>
    <n v="0.14000000000000001"/>
    <x v="0"/>
    <s v="Austin"/>
    <s v=""/>
  </r>
  <r>
    <s v="E00672"/>
    <s v="Mila Pena"/>
    <x v="15"/>
    <x v="4"/>
    <s v="Manufacturing"/>
    <x v="0"/>
    <x v="3"/>
    <x v="15"/>
    <d v="2007-12-21T00:00:00"/>
    <n v="93840"/>
    <n v="0"/>
    <x v="2"/>
    <s v="Manaus"/>
    <s v=""/>
  </r>
  <r>
    <s v="E04618"/>
    <s v="Mason Zhao"/>
    <x v="1"/>
    <x v="0"/>
    <s v="Research &amp; Development"/>
    <x v="1"/>
    <x v="1"/>
    <x v="30"/>
    <d v="2021-10-26T00:00:00"/>
    <n v="94790"/>
    <n v="0"/>
    <x v="1"/>
    <s v="Chongqing"/>
    <s v=""/>
  </r>
  <r>
    <s v="E03506"/>
    <s v="Jaxson Mai"/>
    <x v="9"/>
    <x v="4"/>
    <s v="Research &amp; Development"/>
    <x v="1"/>
    <x v="1"/>
    <x v="35"/>
    <d v="2014-03-08T00:00:00"/>
    <n v="197367"/>
    <n v="0.39"/>
    <x v="0"/>
    <s v="Austin"/>
    <s v=""/>
  </r>
  <r>
    <s v="E00568"/>
    <s v="Ava Garza"/>
    <x v="2"/>
    <x v="3"/>
    <s v="Manufacturing"/>
    <x v="0"/>
    <x v="3"/>
    <x v="5"/>
    <d v="2018-06-25T00:00:00"/>
    <n v="174097"/>
    <n v="0.21"/>
    <x v="0"/>
    <s v="Phoenix"/>
    <s v=""/>
  </r>
  <r>
    <s v="E00535"/>
    <s v="Nathan Mendez"/>
    <x v="6"/>
    <x v="0"/>
    <s v="Speciality Products"/>
    <x v="1"/>
    <x v="3"/>
    <x v="26"/>
    <d v="2006-10-31T00:00:00"/>
    <n v="120128"/>
    <n v="0.1"/>
    <x v="0"/>
    <s v="Austin"/>
    <s v=""/>
  </r>
  <r>
    <s v="E04630"/>
    <s v="Maria Griffin"/>
    <x v="6"/>
    <x v="6"/>
    <s v="Manufacturing"/>
    <x v="0"/>
    <x v="2"/>
    <x v="1"/>
    <d v="2007-04-25T00:00:00"/>
    <n v="129708"/>
    <n v="0.05"/>
    <x v="0"/>
    <s v="Miami"/>
    <s v=""/>
  </r>
  <r>
    <s v="E00874"/>
    <s v="Alexander Choi"/>
    <x v="6"/>
    <x v="6"/>
    <s v="Research &amp; Development"/>
    <x v="1"/>
    <x v="1"/>
    <x v="0"/>
    <d v="1994-09-18T00:00:00"/>
    <n v="102270"/>
    <n v="0.1"/>
    <x v="0"/>
    <s v="Chicago"/>
    <s v=""/>
  </r>
  <r>
    <s v="E01546"/>
    <s v="Maria Hong"/>
    <x v="9"/>
    <x v="1"/>
    <s v="Speciality Products"/>
    <x v="0"/>
    <x v="1"/>
    <x v="19"/>
    <d v="2005-07-31T00:00:00"/>
    <n v="249686"/>
    <n v="0.31"/>
    <x v="1"/>
    <s v="Chongqing"/>
    <s v=""/>
  </r>
  <r>
    <s v="E00941"/>
    <s v="Sophie Ali"/>
    <x v="7"/>
    <x v="1"/>
    <s v="Manufacturing"/>
    <x v="0"/>
    <x v="1"/>
    <x v="0"/>
    <d v="2002-03-28T00:00:00"/>
    <n v="50475"/>
    <n v="0"/>
    <x v="0"/>
    <s v="Columbus"/>
    <s v=""/>
  </r>
  <r>
    <s v="E03446"/>
    <s v="Julian Ross"/>
    <x v="6"/>
    <x v="6"/>
    <s v="Research &amp; Development"/>
    <x v="1"/>
    <x v="2"/>
    <x v="10"/>
    <d v="2020-07-02T00:00:00"/>
    <n v="100099"/>
    <n v="0.08"/>
    <x v="0"/>
    <s v="Miami"/>
    <s v=""/>
  </r>
  <r>
    <s v="E01361"/>
    <s v="Emma Hill"/>
    <x v="12"/>
    <x v="0"/>
    <s v="Manufacturing"/>
    <x v="0"/>
    <x v="2"/>
    <x v="36"/>
    <d v="2016-12-27T00:00:00"/>
    <n v="41673"/>
    <n v="0"/>
    <x v="0"/>
    <s v="Miami"/>
    <s v=""/>
  </r>
  <r>
    <s v="E01631"/>
    <s v="Leilani Yee"/>
    <x v="4"/>
    <x v="6"/>
    <s v="Speciality Products"/>
    <x v="0"/>
    <x v="1"/>
    <x v="40"/>
    <d v="2017-07-12T00:00:00"/>
    <n v="70996"/>
    <n v="0"/>
    <x v="1"/>
    <s v="Chengdu"/>
    <s v=""/>
  </r>
  <r>
    <s v="E03719"/>
    <s v="Jack Brown"/>
    <x v="7"/>
    <x v="6"/>
    <s v="Corporate"/>
    <x v="1"/>
    <x v="2"/>
    <x v="0"/>
    <d v="2004-12-07T00:00:00"/>
    <n v="40752"/>
    <n v="0"/>
    <x v="0"/>
    <s v="Phoenix"/>
    <s v=""/>
  </r>
  <r>
    <s v="E03269"/>
    <s v="Charlotte Chu"/>
    <x v="24"/>
    <x v="0"/>
    <s v="Manufacturing"/>
    <x v="0"/>
    <x v="1"/>
    <x v="2"/>
    <d v="2001-01-23T00:00:00"/>
    <n v="97537"/>
    <n v="0"/>
    <x v="1"/>
    <s v="Chengdu"/>
    <s v=""/>
  </r>
  <r>
    <s v="E01037"/>
    <s v="Jeremiah Chu"/>
    <x v="30"/>
    <x v="0"/>
    <s v="Research &amp; Development"/>
    <x v="1"/>
    <x v="1"/>
    <x v="11"/>
    <d v="2020-09-12T00:00:00"/>
    <n v="96567"/>
    <n v="0"/>
    <x v="1"/>
    <s v="Shanghai"/>
    <s v=""/>
  </r>
  <r>
    <s v="E00671"/>
    <s v="Miles Cho"/>
    <x v="28"/>
    <x v="0"/>
    <s v="Speciality Products"/>
    <x v="1"/>
    <x v="1"/>
    <x v="40"/>
    <d v="1999-03-10T00:00:00"/>
    <n v="49404"/>
    <n v="0"/>
    <x v="1"/>
    <s v="Beijing"/>
    <s v=""/>
  </r>
  <r>
    <s v="E02216"/>
    <s v="Caleb Marquez"/>
    <x v="30"/>
    <x v="0"/>
    <s v="Research &amp; Development"/>
    <x v="1"/>
    <x v="3"/>
    <x v="7"/>
    <d v="2019-10-15T00:00:00"/>
    <n v="66819"/>
    <n v="0"/>
    <x v="2"/>
    <s v="Rio de Janerio"/>
    <s v=""/>
  </r>
  <r>
    <s v="E02803"/>
    <s v="Eli Soto"/>
    <x v="7"/>
    <x v="6"/>
    <s v="Speciality Products"/>
    <x v="1"/>
    <x v="3"/>
    <x v="31"/>
    <d v="2016-05-02T00:00:00"/>
    <n v="50784"/>
    <n v="0"/>
    <x v="2"/>
    <s v="Rio de Janerio"/>
    <s v=""/>
  </r>
  <r>
    <s v="E01584"/>
    <s v="Carter Mejia"/>
    <x v="0"/>
    <x v="4"/>
    <s v="Research &amp; Development"/>
    <x v="1"/>
    <x v="3"/>
    <x v="7"/>
    <d v="2019-05-09T00:00:00"/>
    <n v="125828"/>
    <n v="0.15"/>
    <x v="2"/>
    <s v="Sao Paulo"/>
    <s v=""/>
  </r>
  <r>
    <s v="E02489"/>
    <s v="Ethan Clark"/>
    <x v="15"/>
    <x v="4"/>
    <s v="Manufacturing"/>
    <x v="1"/>
    <x v="2"/>
    <x v="29"/>
    <d v="2017-08-04T00:00:00"/>
    <n v="92610"/>
    <n v="0"/>
    <x v="0"/>
    <s v="Columbus"/>
    <s v=""/>
  </r>
  <r>
    <s v="E03189"/>
    <s v="Asher Jackson"/>
    <x v="0"/>
    <x v="2"/>
    <s v="Speciality Products"/>
    <x v="1"/>
    <x v="2"/>
    <x v="2"/>
    <d v="2003-03-25T00:00:00"/>
    <n v="123405"/>
    <n v="0.13"/>
    <x v="0"/>
    <s v="Columbus"/>
    <s v=""/>
  </r>
  <r>
    <s v="E03560"/>
    <s v="Ayla Ng"/>
    <x v="5"/>
    <x v="2"/>
    <s v="Manufacturing"/>
    <x v="0"/>
    <x v="1"/>
    <x v="30"/>
    <d v="2004-03-20T00:00:00"/>
    <n v="73004"/>
    <n v="0"/>
    <x v="1"/>
    <s v="Beijing"/>
    <s v=""/>
  </r>
  <r>
    <s v="E00769"/>
    <s v="Jose Kang"/>
    <x v="11"/>
    <x v="5"/>
    <s v="Corporate"/>
    <x v="1"/>
    <x v="1"/>
    <x v="4"/>
    <d v="1999-04-25T00:00:00"/>
    <n v="95061"/>
    <n v="0.1"/>
    <x v="1"/>
    <s v="Shanghai"/>
    <s v=""/>
  </r>
  <r>
    <s v="E02791"/>
    <s v="Aubrey Romero"/>
    <x v="2"/>
    <x v="2"/>
    <s v="Corporate"/>
    <x v="0"/>
    <x v="3"/>
    <x v="37"/>
    <d v="1998-04-02T00:00:00"/>
    <n v="160832"/>
    <n v="0.3"/>
    <x v="0"/>
    <s v="Phoenix"/>
    <s v=""/>
  </r>
  <r>
    <s v="E02333"/>
    <s v="Jaxson Wright"/>
    <x v="31"/>
    <x v="0"/>
    <s v="Manufacturing"/>
    <x v="1"/>
    <x v="0"/>
    <x v="36"/>
    <d v="2010-12-28T00:00:00"/>
    <n v="64417"/>
    <n v="0"/>
    <x v="0"/>
    <s v="Columbus"/>
    <s v=""/>
  </r>
  <r>
    <s v="E01002"/>
    <s v="Elias Ali"/>
    <x v="6"/>
    <x v="2"/>
    <s v="Corporate"/>
    <x v="1"/>
    <x v="1"/>
    <x v="21"/>
    <d v="2021-03-19T00:00:00"/>
    <n v="127543"/>
    <n v="0.06"/>
    <x v="1"/>
    <s v="Shanghai"/>
    <s v=""/>
  </r>
  <r>
    <s v="E03520"/>
    <s v="Nolan Pena"/>
    <x v="7"/>
    <x v="6"/>
    <s v="Manufacturing"/>
    <x v="1"/>
    <x v="3"/>
    <x v="23"/>
    <d v="2018-06-21T00:00:00"/>
    <n v="56154"/>
    <n v="0"/>
    <x v="2"/>
    <s v="Sao Paulo"/>
    <s v=""/>
  </r>
  <r>
    <s v="E00752"/>
    <s v="Luna Liu"/>
    <x v="9"/>
    <x v="2"/>
    <s v="Manufacturing"/>
    <x v="0"/>
    <x v="1"/>
    <x v="9"/>
    <d v="2014-02-22T00:00:00"/>
    <n v="218530"/>
    <n v="0.3"/>
    <x v="1"/>
    <s v="Shanghai"/>
    <s v=""/>
  </r>
  <r>
    <s v="E00233"/>
    <s v="Brooklyn Reyes"/>
    <x v="31"/>
    <x v="0"/>
    <s v="Manufacturing"/>
    <x v="0"/>
    <x v="3"/>
    <x v="9"/>
    <d v="2019-12-19T00:00:00"/>
    <n v="91954"/>
    <n v="0"/>
    <x v="0"/>
    <s v="Columbus"/>
    <s v=""/>
  </r>
  <r>
    <s v="E02639"/>
    <s v="Hadley Parker"/>
    <x v="9"/>
    <x v="6"/>
    <s v="Corporate"/>
    <x v="0"/>
    <x v="0"/>
    <x v="23"/>
    <d v="2016-09-21T00:00:00"/>
    <n v="221217"/>
    <n v="0.32"/>
    <x v="0"/>
    <s v="Columbus"/>
    <d v="2017-09-25T00:00:00"/>
  </r>
  <r>
    <s v="E00697"/>
    <s v="Jonathan Chavez"/>
    <x v="27"/>
    <x v="0"/>
    <s v="Manufacturing"/>
    <x v="1"/>
    <x v="3"/>
    <x v="7"/>
    <d v="2017-05-11T00:00:00"/>
    <n v="87536"/>
    <n v="0"/>
    <x v="0"/>
    <s v="Seattle"/>
    <s v=""/>
  </r>
  <r>
    <s v="E02183"/>
    <s v="Sarah Ayala"/>
    <x v="7"/>
    <x v="2"/>
    <s v="Corporate"/>
    <x v="0"/>
    <x v="3"/>
    <x v="40"/>
    <d v="2015-06-09T00:00:00"/>
    <n v="41429"/>
    <n v="0"/>
    <x v="0"/>
    <s v="Seattle"/>
    <s v=""/>
  </r>
  <r>
    <s v="E00715"/>
    <s v="Elijah Kang"/>
    <x v="9"/>
    <x v="5"/>
    <s v="Manufacturing"/>
    <x v="1"/>
    <x v="1"/>
    <x v="25"/>
    <d v="2011-10-10T00:00:00"/>
    <n v="245482"/>
    <n v="0.39"/>
    <x v="0"/>
    <s v="Seattle"/>
    <s v=""/>
  </r>
  <r>
    <s v="E04288"/>
    <s v="Ella White"/>
    <x v="25"/>
    <x v="5"/>
    <s v="Manufacturing"/>
    <x v="0"/>
    <x v="2"/>
    <x v="6"/>
    <d v="2020-01-20T00:00:00"/>
    <n v="71359"/>
    <n v="0"/>
    <x v="0"/>
    <s v="Phoenix"/>
    <s v=""/>
  </r>
  <r>
    <s v="E02421"/>
    <s v="Jordan Truong"/>
    <x v="2"/>
    <x v="5"/>
    <s v="Speciality Products"/>
    <x v="1"/>
    <x v="1"/>
    <x v="15"/>
    <d v="2014-08-28T00:00:00"/>
    <n v="183161"/>
    <n v="0.22"/>
    <x v="0"/>
    <s v="Miami"/>
    <s v=""/>
  </r>
  <r>
    <s v="E00523"/>
    <s v="Daniel Jordan"/>
    <x v="32"/>
    <x v="0"/>
    <s v="Corporate"/>
    <x v="1"/>
    <x v="2"/>
    <x v="32"/>
    <d v="1993-07-26T00:00:00"/>
    <n v="69260"/>
    <n v="0"/>
    <x v="0"/>
    <s v="Phoenix"/>
    <s v=""/>
  </r>
  <r>
    <s v="E03615"/>
    <s v="Daniel Dixon"/>
    <x v="19"/>
    <x v="5"/>
    <s v="Speciality Products"/>
    <x v="1"/>
    <x v="2"/>
    <x v="10"/>
    <d v="1999-10-09T00:00:00"/>
    <n v="95639"/>
    <n v="0"/>
    <x v="0"/>
    <s v="Austin"/>
    <s v=""/>
  </r>
  <r>
    <s v="E02761"/>
    <s v="Luca Duong"/>
    <x v="6"/>
    <x v="4"/>
    <s v="Research &amp; Development"/>
    <x v="1"/>
    <x v="1"/>
    <x v="35"/>
    <d v="2004-06-30T00:00:00"/>
    <n v="120660"/>
    <n v="7.0000000000000007E-2"/>
    <x v="1"/>
    <s v="Chengdu"/>
    <s v=""/>
  </r>
  <r>
    <s v="E02121"/>
    <s v="Levi Brown"/>
    <x v="4"/>
    <x v="2"/>
    <s v="Corporate"/>
    <x v="1"/>
    <x v="0"/>
    <x v="9"/>
    <d v="2021-12-26T00:00:00"/>
    <n v="75119"/>
    <n v="0"/>
    <x v="0"/>
    <s v="Chicago"/>
    <s v=""/>
  </r>
  <r>
    <s v="E01486"/>
    <s v="Mason Cho"/>
    <x v="9"/>
    <x v="3"/>
    <s v="Research &amp; Development"/>
    <x v="1"/>
    <x v="1"/>
    <x v="1"/>
    <d v="2011-05-18T00:00:00"/>
    <n v="192213"/>
    <n v="0.4"/>
    <x v="0"/>
    <s v="Chicago"/>
    <s v=""/>
  </r>
  <r>
    <s v="E00725"/>
    <s v="Nova Herrera"/>
    <x v="5"/>
    <x v="2"/>
    <s v="Speciality Products"/>
    <x v="0"/>
    <x v="3"/>
    <x v="15"/>
    <d v="2014-05-10T00:00:00"/>
    <n v="65047"/>
    <n v="0"/>
    <x v="2"/>
    <s v="Sao Paulo"/>
    <s v=""/>
  </r>
  <r>
    <s v="E03027"/>
    <s v="Elijah Watson"/>
    <x v="0"/>
    <x v="2"/>
    <s v="Manufacturing"/>
    <x v="1"/>
    <x v="2"/>
    <x v="7"/>
    <d v="2017-03-16T00:00:00"/>
    <n v="151413"/>
    <n v="0.15"/>
    <x v="0"/>
    <s v="Seattle"/>
    <s v=""/>
  </r>
  <r>
    <s v="E03689"/>
    <s v="Wesley Gray"/>
    <x v="4"/>
    <x v="3"/>
    <s v="Speciality Products"/>
    <x v="1"/>
    <x v="2"/>
    <x v="39"/>
    <d v="2003-04-22T00:00:00"/>
    <n v="76906"/>
    <n v="0"/>
    <x v="0"/>
    <s v="Seattle"/>
    <s v=""/>
  </r>
  <r>
    <s v="E01986"/>
    <s v="Wesley Sharma"/>
    <x v="6"/>
    <x v="0"/>
    <s v="Corporate"/>
    <x v="1"/>
    <x v="1"/>
    <x v="10"/>
    <d v="1994-02-23T00:00:00"/>
    <n v="122802"/>
    <n v="0.05"/>
    <x v="1"/>
    <s v="Shanghai"/>
    <s v=""/>
  </r>
  <r>
    <s v="E01286"/>
    <s v="Mateo Mendez"/>
    <x v="25"/>
    <x v="5"/>
    <s v="Research &amp; Development"/>
    <x v="1"/>
    <x v="3"/>
    <x v="40"/>
    <d v="1998-07-14T00:00:00"/>
    <n v="99091"/>
    <n v="0"/>
    <x v="0"/>
    <s v="Austin"/>
    <s v=""/>
  </r>
  <r>
    <s v="E01409"/>
    <s v="Jose Molina"/>
    <x v="8"/>
    <x v="5"/>
    <s v="Manufacturing"/>
    <x v="1"/>
    <x v="3"/>
    <x v="28"/>
    <d v="2008-02-28T00:00:00"/>
    <n v="113987"/>
    <n v="0"/>
    <x v="2"/>
    <s v="Manaus"/>
    <s v=""/>
  </r>
  <r>
    <s v="E00626"/>
    <s v="Luna Simmons"/>
    <x v="4"/>
    <x v="1"/>
    <s v="Corporate"/>
    <x v="0"/>
    <x v="2"/>
    <x v="21"/>
    <d v="2020-09-04T00:00:00"/>
    <n v="95045"/>
    <n v="0"/>
    <x v="0"/>
    <s v="Chicago"/>
    <s v=""/>
  </r>
  <r>
    <s v="E04342"/>
    <s v="Samantha Barnes"/>
    <x v="9"/>
    <x v="6"/>
    <s v="Speciality Products"/>
    <x v="0"/>
    <x v="2"/>
    <x v="7"/>
    <d v="2017-01-05T00:00:00"/>
    <n v="190401"/>
    <n v="0.37"/>
    <x v="0"/>
    <s v="Columbus"/>
    <s v=""/>
  </r>
  <r>
    <s v="E03904"/>
    <s v="Hunter Ortiz"/>
    <x v="4"/>
    <x v="1"/>
    <s v="Corporate"/>
    <x v="1"/>
    <x v="3"/>
    <x v="30"/>
    <d v="2013-01-20T00:00:00"/>
    <n v="86061"/>
    <n v="0"/>
    <x v="2"/>
    <s v="Rio de Janerio"/>
    <s v=""/>
  </r>
  <r>
    <s v="E01291"/>
    <s v="Thomas Aguilar"/>
    <x v="26"/>
    <x v="2"/>
    <s v="Speciality Products"/>
    <x v="1"/>
    <x v="3"/>
    <x v="15"/>
    <d v="2021-02-10T00:00:00"/>
    <n v="79882"/>
    <n v="0"/>
    <x v="0"/>
    <s v="Phoenix"/>
    <s v=""/>
  </r>
  <r>
    <s v="E00917"/>
    <s v="Skylar Bell"/>
    <x v="9"/>
    <x v="5"/>
    <s v="Manufacturing"/>
    <x v="0"/>
    <x v="2"/>
    <x v="23"/>
    <d v="2018-03-06T00:00:00"/>
    <n v="255431"/>
    <n v="0.36"/>
    <x v="0"/>
    <s v="Columbus"/>
    <s v=""/>
  </r>
  <r>
    <s v="E01484"/>
    <s v="Anna Zhu"/>
    <x v="31"/>
    <x v="0"/>
    <s v="Manufacturing"/>
    <x v="0"/>
    <x v="1"/>
    <x v="35"/>
    <d v="2003-08-22T00:00:00"/>
    <n v="82017"/>
    <n v="0"/>
    <x v="1"/>
    <s v="Beijing"/>
    <s v=""/>
  </r>
  <r>
    <s v="E03864"/>
    <s v="Ella Hunter"/>
    <x v="7"/>
    <x v="1"/>
    <s v="Manufacturing"/>
    <x v="0"/>
    <x v="2"/>
    <x v="10"/>
    <d v="2017-01-18T00:00:00"/>
    <n v="53799"/>
    <n v="0"/>
    <x v="0"/>
    <s v="Columbus"/>
    <s v=""/>
  </r>
  <r>
    <s v="E00488"/>
    <s v="Emery Hunter"/>
    <x v="4"/>
    <x v="2"/>
    <s v="Corporate"/>
    <x v="0"/>
    <x v="2"/>
    <x v="21"/>
    <d v="2021-07-03T00:00:00"/>
    <n v="82739"/>
    <n v="0"/>
    <x v="0"/>
    <s v="Phoenix"/>
    <s v=""/>
  </r>
  <r>
    <s v="E02227"/>
    <s v="Sofia Parker"/>
    <x v="21"/>
    <x v="0"/>
    <s v="Manufacturing"/>
    <x v="0"/>
    <x v="2"/>
    <x v="9"/>
    <d v="2014-05-30T00:00:00"/>
    <n v="99080"/>
    <n v="0"/>
    <x v="0"/>
    <s v="Chicago"/>
    <s v=""/>
  </r>
  <r>
    <s v="E04802"/>
    <s v="Lucy Fong"/>
    <x v="26"/>
    <x v="2"/>
    <s v="Corporate"/>
    <x v="0"/>
    <x v="1"/>
    <x v="28"/>
    <d v="2011-01-20T00:00:00"/>
    <n v="96719"/>
    <n v="0"/>
    <x v="1"/>
    <s v="Chengdu"/>
    <s v=""/>
  </r>
  <r>
    <s v="E01970"/>
    <s v="Vivian Barnes"/>
    <x v="2"/>
    <x v="4"/>
    <s v="Research &amp; Development"/>
    <x v="0"/>
    <x v="2"/>
    <x v="10"/>
    <d v="2021-03-28T00:00:00"/>
    <n v="180687"/>
    <n v="0.19"/>
    <x v="0"/>
    <s v="Phoenix"/>
    <s v=""/>
  </r>
  <r>
    <s v="E02813"/>
    <s v="Kai Chow"/>
    <x v="11"/>
    <x v="5"/>
    <s v="Corporate"/>
    <x v="1"/>
    <x v="1"/>
    <x v="15"/>
    <d v="2001-04-12T00:00:00"/>
    <n v="95743"/>
    <n v="0.15"/>
    <x v="0"/>
    <s v="Austin"/>
    <d v="2010-01-15T00:00:00"/>
  </r>
  <r>
    <s v="E02031"/>
    <s v="Melody Cooper"/>
    <x v="25"/>
    <x v="5"/>
    <s v="Research &amp; Development"/>
    <x v="0"/>
    <x v="2"/>
    <x v="18"/>
    <d v="2009-09-04T00:00:00"/>
    <n v="89695"/>
    <n v="0"/>
    <x v="0"/>
    <s v="Austin"/>
    <s v=""/>
  </r>
  <r>
    <s v="E03252"/>
    <s v="James Bui"/>
    <x v="6"/>
    <x v="1"/>
    <s v="Manufacturing"/>
    <x v="1"/>
    <x v="1"/>
    <x v="14"/>
    <d v="1998-07-20T00:00:00"/>
    <n v="122753"/>
    <n v="0.09"/>
    <x v="1"/>
    <s v="Chongqing"/>
    <s v=""/>
  </r>
  <r>
    <s v="E04871"/>
    <s v="Liam Grant"/>
    <x v="15"/>
    <x v="4"/>
    <s v="Research &amp; Development"/>
    <x v="1"/>
    <x v="2"/>
    <x v="23"/>
    <d v="2015-03-15T00:00:00"/>
    <n v="93734"/>
    <n v="0"/>
    <x v="0"/>
    <s v="Phoenix"/>
    <s v=""/>
  </r>
  <r>
    <s v="E03547"/>
    <s v="Owen Han"/>
    <x v="7"/>
    <x v="3"/>
    <s v="Corporate"/>
    <x v="1"/>
    <x v="1"/>
    <x v="21"/>
    <d v="2017-05-12T00:00:00"/>
    <n v="52069"/>
    <n v="0"/>
    <x v="1"/>
    <s v="Chongqing"/>
    <s v=""/>
  </r>
  <r>
    <s v="E04742"/>
    <s v="Kinsley Vega"/>
    <x v="9"/>
    <x v="3"/>
    <s v="Corporate"/>
    <x v="0"/>
    <x v="3"/>
    <x v="29"/>
    <d v="2020-12-16T00:00:00"/>
    <n v="258426"/>
    <n v="0.4"/>
    <x v="2"/>
    <s v="Rio de Janerio"/>
    <s v=""/>
  </r>
  <r>
    <s v="E01070"/>
    <s v="Leonardo Martin"/>
    <x v="6"/>
    <x v="1"/>
    <s v="Speciality Products"/>
    <x v="1"/>
    <x v="0"/>
    <x v="10"/>
    <d v="1995-02-16T00:00:00"/>
    <n v="125375"/>
    <n v="0.09"/>
    <x v="0"/>
    <s v="Chicago"/>
    <s v=""/>
  </r>
  <r>
    <s v="E04359"/>
    <s v="Greyson Lam"/>
    <x v="9"/>
    <x v="3"/>
    <s v="Manufacturing"/>
    <x v="1"/>
    <x v="1"/>
    <x v="6"/>
    <d v="2021-02-08T00:00:00"/>
    <n v="198243"/>
    <n v="0.31"/>
    <x v="0"/>
    <s v="Miami"/>
    <s v=""/>
  </r>
  <r>
    <s v="E03268"/>
    <s v="Emilia Rivera"/>
    <x v="22"/>
    <x v="5"/>
    <s v="Research &amp; Development"/>
    <x v="0"/>
    <x v="3"/>
    <x v="34"/>
    <d v="2017-11-23T00:00:00"/>
    <n v="96023"/>
    <n v="0"/>
    <x v="0"/>
    <s v="Miami"/>
    <s v=""/>
  </r>
  <r>
    <s v="E04035"/>
    <s v="Penelope Johnson"/>
    <x v="4"/>
    <x v="6"/>
    <s v="Research &amp; Development"/>
    <x v="0"/>
    <x v="2"/>
    <x v="8"/>
    <d v="2012-06-25T00:00:00"/>
    <n v="83066"/>
    <n v="0"/>
    <x v="0"/>
    <s v="Chicago"/>
    <d v="2013-06-05T00:00:00"/>
  </r>
  <r>
    <s v="E01221"/>
    <s v="Eva Figueroa"/>
    <x v="13"/>
    <x v="2"/>
    <s v="Research &amp; Development"/>
    <x v="0"/>
    <x v="3"/>
    <x v="35"/>
    <d v="2014-05-14T00:00:00"/>
    <n v="61216"/>
    <n v="0"/>
    <x v="0"/>
    <s v="Seattle"/>
    <s v=""/>
  </r>
  <r>
    <s v="E00276"/>
    <s v="Ezekiel Jordan"/>
    <x v="0"/>
    <x v="3"/>
    <s v="Corporate"/>
    <x v="1"/>
    <x v="2"/>
    <x v="29"/>
    <d v="2013-02-10T00:00:00"/>
    <n v="144231"/>
    <n v="0.14000000000000001"/>
    <x v="0"/>
    <s v="Columbus"/>
    <d v="2020-07-17T00:00:00"/>
  </r>
  <r>
    <s v="E01687"/>
    <s v="Luke Mai"/>
    <x v="16"/>
    <x v="4"/>
    <s v="Research &amp; Development"/>
    <x v="1"/>
    <x v="1"/>
    <x v="12"/>
    <d v="2007-10-24T00:00:00"/>
    <n v="51630"/>
    <n v="0"/>
    <x v="1"/>
    <s v="Beijing"/>
    <s v=""/>
  </r>
  <r>
    <s v="E02844"/>
    <s v="Charles Diaz"/>
    <x v="0"/>
    <x v="2"/>
    <s v="Corporate"/>
    <x v="1"/>
    <x v="3"/>
    <x v="0"/>
    <d v="2013-11-16T00:00:00"/>
    <n v="124129"/>
    <n v="0.15"/>
    <x v="2"/>
    <s v="Sao Paulo"/>
    <s v=""/>
  </r>
  <r>
    <s v="E01263"/>
    <s v="Adam Espinoza"/>
    <x v="22"/>
    <x v="5"/>
    <s v="Manufacturing"/>
    <x v="1"/>
    <x v="3"/>
    <x v="9"/>
    <d v="2009-04-09T00:00:00"/>
    <n v="60055"/>
    <n v="0"/>
    <x v="0"/>
    <s v="Seattle"/>
    <s v=""/>
  </r>
  <r>
    <s v="E00119"/>
    <s v="Jack Maldonado"/>
    <x v="2"/>
    <x v="5"/>
    <s v="Research &amp; Development"/>
    <x v="1"/>
    <x v="3"/>
    <x v="11"/>
    <d v="2020-08-26T00:00:00"/>
    <n v="189290"/>
    <n v="0.22"/>
    <x v="2"/>
    <s v="Sao Paulo"/>
    <d v="2020-09-25T00:00:00"/>
  </r>
  <r>
    <s v="E03935"/>
    <s v="Cora Jiang"/>
    <x v="9"/>
    <x v="0"/>
    <s v="Corporate"/>
    <x v="0"/>
    <x v="1"/>
    <x v="26"/>
    <d v="2008-04-30T00:00:00"/>
    <n v="182202"/>
    <n v="0.3"/>
    <x v="0"/>
    <s v="Austin"/>
    <s v=""/>
  </r>
  <r>
    <s v="E00742"/>
    <s v="Cooper Mitchell"/>
    <x v="6"/>
    <x v="2"/>
    <s v="Speciality Products"/>
    <x v="1"/>
    <x v="2"/>
    <x v="19"/>
    <d v="2006-01-31T00:00:00"/>
    <n v="117518"/>
    <n v="7.0000000000000007E-2"/>
    <x v="0"/>
    <s v="Seattle"/>
    <s v=""/>
  </r>
  <r>
    <s v="E02810"/>
    <s v="Layla Torres"/>
    <x v="0"/>
    <x v="1"/>
    <s v="Manufacturing"/>
    <x v="0"/>
    <x v="3"/>
    <x v="17"/>
    <d v="2013-02-24T00:00:00"/>
    <n v="157474"/>
    <n v="0.11"/>
    <x v="2"/>
    <s v="Rio de Janerio"/>
    <s v=""/>
  </r>
  <r>
    <s v="E01860"/>
    <s v="Jack Edwards"/>
    <x v="6"/>
    <x v="6"/>
    <s v="Manufacturing"/>
    <x v="1"/>
    <x v="2"/>
    <x v="31"/>
    <d v="2008-04-06T00:00:00"/>
    <n v="126856"/>
    <n v="0.06"/>
    <x v="0"/>
    <s v="Columbus"/>
    <s v=""/>
  </r>
  <r>
    <s v="E04890"/>
    <s v="Eleanor Chan"/>
    <x v="0"/>
    <x v="3"/>
    <s v="Manufacturing"/>
    <x v="0"/>
    <x v="1"/>
    <x v="37"/>
    <d v="2001-04-02T00:00:00"/>
    <n v="129124"/>
    <n v="0.12"/>
    <x v="1"/>
    <s v="Shanghai"/>
    <s v=""/>
  </r>
  <r>
    <s v="E02285"/>
    <s v="Aria Xi"/>
    <x v="2"/>
    <x v="2"/>
    <s v="Research &amp; Development"/>
    <x v="0"/>
    <x v="1"/>
    <x v="15"/>
    <d v="2002-03-01T00:00:00"/>
    <n v="165181"/>
    <n v="0.16"/>
    <x v="0"/>
    <s v="Seattle"/>
    <s v=""/>
  </r>
  <r>
    <s v="E00842"/>
    <s v="John Vega"/>
    <x v="9"/>
    <x v="1"/>
    <s v="Corporate"/>
    <x v="1"/>
    <x v="3"/>
    <x v="2"/>
    <d v="2004-01-18T00:00:00"/>
    <n v="247939"/>
    <n v="0.35"/>
    <x v="2"/>
    <s v="Rio de Janerio"/>
    <s v=""/>
  </r>
  <r>
    <s v="E01271"/>
    <s v="Luke Munoz"/>
    <x v="2"/>
    <x v="5"/>
    <s v="Speciality Products"/>
    <x v="1"/>
    <x v="3"/>
    <x v="14"/>
    <d v="2017-08-25T00:00:00"/>
    <n v="169509"/>
    <n v="0.18"/>
    <x v="2"/>
    <s v="Manaus"/>
    <s v=""/>
  </r>
  <r>
    <s v="E01921"/>
    <s v="Sarah Daniels"/>
    <x v="0"/>
    <x v="3"/>
    <s v="Manufacturing"/>
    <x v="0"/>
    <x v="2"/>
    <x v="0"/>
    <d v="2011-01-09T00:00:00"/>
    <n v="138521"/>
    <n v="0.1"/>
    <x v="0"/>
    <s v="Miami"/>
    <s v=""/>
  </r>
  <r>
    <s v="E03664"/>
    <s v="Aria Castro"/>
    <x v="11"/>
    <x v="5"/>
    <s v="Speciality Products"/>
    <x v="0"/>
    <x v="3"/>
    <x v="15"/>
    <d v="2014-03-14T00:00:00"/>
    <n v="113873"/>
    <n v="0.11"/>
    <x v="2"/>
    <s v="Rio de Janerio"/>
    <s v=""/>
  </r>
  <r>
    <s v="E00813"/>
    <s v="Autumn Joseph"/>
    <x v="14"/>
    <x v="0"/>
    <s v="Corporate"/>
    <x v="0"/>
    <x v="0"/>
    <x v="38"/>
    <d v="2018-05-09T00:00:00"/>
    <n v="73317"/>
    <n v="0"/>
    <x v="0"/>
    <s v="Miami"/>
    <s v=""/>
  </r>
  <r>
    <s v="E00870"/>
    <s v="Evelyn Liang"/>
    <x v="31"/>
    <x v="0"/>
    <s v="Speciality Products"/>
    <x v="0"/>
    <x v="1"/>
    <x v="28"/>
    <d v="2013-06-26T00:00:00"/>
    <n v="69096"/>
    <n v="0"/>
    <x v="0"/>
    <s v="Seattle"/>
    <s v=""/>
  </r>
  <r>
    <s v="E04167"/>
    <s v="Henry Alvarez"/>
    <x v="15"/>
    <x v="4"/>
    <s v="Manufacturing"/>
    <x v="1"/>
    <x v="3"/>
    <x v="35"/>
    <d v="2005-04-12T00:00:00"/>
    <n v="87158"/>
    <n v="0"/>
    <x v="2"/>
    <s v="Manaus"/>
    <s v=""/>
  </r>
  <r>
    <s v="E00245"/>
    <s v="Benjamin Delgado"/>
    <x v="22"/>
    <x v="5"/>
    <s v="Corporate"/>
    <x v="1"/>
    <x v="3"/>
    <x v="14"/>
    <d v="1992-09-28T00:00:00"/>
    <n v="70778"/>
    <n v="0"/>
    <x v="0"/>
    <s v="Austin"/>
    <s v=""/>
  </r>
  <r>
    <s v="E00976"/>
    <s v="Zoe Rodriguez"/>
    <x v="2"/>
    <x v="4"/>
    <s v="Speciality Products"/>
    <x v="0"/>
    <x v="3"/>
    <x v="13"/>
    <d v="2004-05-23T00:00:00"/>
    <n v="153938"/>
    <n v="0.2"/>
    <x v="0"/>
    <s v="Phoenix"/>
    <s v=""/>
  </r>
  <r>
    <s v="E04112"/>
    <s v="Axel Chu"/>
    <x v="28"/>
    <x v="0"/>
    <s v="Research &amp; Development"/>
    <x v="1"/>
    <x v="1"/>
    <x v="19"/>
    <d v="2018-05-04T00:00:00"/>
    <n v="59888"/>
    <n v="0"/>
    <x v="1"/>
    <s v="Beijing"/>
    <s v=""/>
  </r>
  <r>
    <s v="E01807"/>
    <s v="Cameron Evans"/>
    <x v="22"/>
    <x v="5"/>
    <s v="Corporate"/>
    <x v="1"/>
    <x v="2"/>
    <x v="2"/>
    <d v="2018-12-13T00:00:00"/>
    <n v="63098"/>
    <n v="0"/>
    <x v="0"/>
    <s v="Columbus"/>
    <s v=""/>
  </r>
  <r>
    <s v="E04103"/>
    <s v="Isabella Soto"/>
    <x v="9"/>
    <x v="1"/>
    <s v="Corporate"/>
    <x v="0"/>
    <x v="3"/>
    <x v="5"/>
    <d v="2021-12-15T00:00:00"/>
    <n v="255369"/>
    <n v="0.33"/>
    <x v="2"/>
    <s v="Sao Paulo"/>
    <s v=""/>
  </r>
  <r>
    <s v="E01412"/>
    <s v="Eva Jenkins"/>
    <x v="0"/>
    <x v="4"/>
    <s v="Manufacturing"/>
    <x v="0"/>
    <x v="0"/>
    <x v="0"/>
    <d v="2004-11-10T00:00:00"/>
    <n v="142318"/>
    <n v="0.14000000000000001"/>
    <x v="0"/>
    <s v="Chicago"/>
    <s v=""/>
  </r>
  <r>
    <s v="E04386"/>
    <s v="Cameron Powell"/>
    <x v="20"/>
    <x v="4"/>
    <s v="Manufacturing"/>
    <x v="1"/>
    <x v="0"/>
    <x v="12"/>
    <d v="2004-08-20T00:00:00"/>
    <n v="49186"/>
    <n v="0"/>
    <x v="0"/>
    <s v="Austin"/>
    <d v="2008-06-17T00:00:00"/>
  </r>
  <r>
    <s v="E01232"/>
    <s v="Samantha Foster"/>
    <x v="9"/>
    <x v="4"/>
    <s v="Research &amp; Development"/>
    <x v="0"/>
    <x v="0"/>
    <x v="8"/>
    <d v="2019-07-27T00:00:00"/>
    <n v="220937"/>
    <n v="0.38"/>
    <x v="0"/>
    <s v="Austin"/>
    <s v=""/>
  </r>
  <r>
    <s v="E04572"/>
    <s v="Jade Li"/>
    <x v="2"/>
    <x v="0"/>
    <s v="Speciality Products"/>
    <x v="0"/>
    <x v="1"/>
    <x v="40"/>
    <d v="2012-10-26T00:00:00"/>
    <n v="183156"/>
    <n v="0.3"/>
    <x v="0"/>
    <s v="Seattle"/>
    <s v=""/>
  </r>
  <r>
    <s v="E02747"/>
    <s v="Kinsley Acosta"/>
    <x v="9"/>
    <x v="0"/>
    <s v="Speciality Products"/>
    <x v="0"/>
    <x v="3"/>
    <x v="24"/>
    <d v="2020-07-22T00:00:00"/>
    <n v="192749"/>
    <n v="0.31"/>
    <x v="0"/>
    <s v="Chicago"/>
    <s v=""/>
  </r>
  <r>
    <s v="E01064"/>
    <s v="Clara Kang"/>
    <x v="0"/>
    <x v="0"/>
    <s v="Manufacturing"/>
    <x v="0"/>
    <x v="1"/>
    <x v="38"/>
    <d v="2017-03-25T00:00:00"/>
    <n v="135325"/>
    <n v="0.14000000000000001"/>
    <x v="0"/>
    <s v="Phoenix"/>
    <s v=""/>
  </r>
  <r>
    <s v="E00178"/>
    <s v="Harper Alexander"/>
    <x v="4"/>
    <x v="2"/>
    <s v="Speciality Products"/>
    <x v="0"/>
    <x v="2"/>
    <x v="3"/>
    <d v="2019-10-14T00:00:00"/>
    <n v="79356"/>
    <n v="0"/>
    <x v="0"/>
    <s v="Phoenix"/>
    <s v=""/>
  </r>
  <r>
    <s v="E01091"/>
    <s v="Carter Reed"/>
    <x v="25"/>
    <x v="5"/>
    <s v="Manufacturing"/>
    <x v="1"/>
    <x v="0"/>
    <x v="28"/>
    <d v="2005-07-07T00:00:00"/>
    <n v="74412"/>
    <n v="0"/>
    <x v="0"/>
    <s v="Seattle"/>
    <s v=""/>
  </r>
  <r>
    <s v="E01525"/>
    <s v="Charlotte Ruiz"/>
    <x v="3"/>
    <x v="0"/>
    <s v="Manufacturing"/>
    <x v="0"/>
    <x v="3"/>
    <x v="24"/>
    <d v="2017-10-02T00:00:00"/>
    <n v="61886"/>
    <n v="0.09"/>
    <x v="2"/>
    <s v="Rio de Janerio"/>
    <s v=""/>
  </r>
  <r>
    <s v="E01309"/>
    <s v="Everleigh Jiang"/>
    <x v="2"/>
    <x v="3"/>
    <s v="Research &amp; Development"/>
    <x v="0"/>
    <x v="1"/>
    <x v="32"/>
    <d v="2003-05-14T00:00:00"/>
    <n v="173071"/>
    <n v="0.28999999999999998"/>
    <x v="0"/>
    <s v="Columbus"/>
    <s v=""/>
  </r>
  <r>
    <s v="E02378"/>
    <s v="Audrey Smith"/>
    <x v="17"/>
    <x v="5"/>
    <s v="Research &amp; Development"/>
    <x v="0"/>
    <x v="2"/>
    <x v="32"/>
    <d v="1995-10-27T00:00:00"/>
    <n v="70189"/>
    <n v="0"/>
    <x v="0"/>
    <s v="Columbus"/>
    <s v=""/>
  </r>
  <r>
    <s v="E04127"/>
    <s v="Emery Acosta"/>
    <x v="9"/>
    <x v="2"/>
    <s v="Research &amp; Development"/>
    <x v="0"/>
    <x v="3"/>
    <x v="34"/>
    <d v="2013-09-11T00:00:00"/>
    <n v="181452"/>
    <n v="0.3"/>
    <x v="0"/>
    <s v="Columbus"/>
    <s v=""/>
  </r>
  <r>
    <s v="E02072"/>
    <s v="Charles Robinson"/>
    <x v="16"/>
    <x v="4"/>
    <s v="Speciality Products"/>
    <x v="1"/>
    <x v="2"/>
    <x v="3"/>
    <d v="2021-03-12T00:00:00"/>
    <n v="70369"/>
    <n v="0"/>
    <x v="0"/>
    <s v="Seattle"/>
    <s v=""/>
  </r>
  <r>
    <s v="E02555"/>
    <s v="Landon Lopez"/>
    <x v="4"/>
    <x v="3"/>
    <s v="Manufacturing"/>
    <x v="1"/>
    <x v="3"/>
    <x v="31"/>
    <d v="2008-07-05T00:00:00"/>
    <n v="78056"/>
    <n v="0"/>
    <x v="2"/>
    <s v="Sao Paulo"/>
    <s v=""/>
  </r>
  <r>
    <s v="E00187"/>
    <s v="Miles Mehta"/>
    <x v="2"/>
    <x v="1"/>
    <s v="Research &amp; Development"/>
    <x v="1"/>
    <x v="1"/>
    <x v="14"/>
    <d v="1996-05-02T00:00:00"/>
    <n v="189933"/>
    <n v="0.23"/>
    <x v="0"/>
    <s v="Miami"/>
    <s v=""/>
  </r>
  <r>
    <s v="E04332"/>
    <s v="Ezra Simmons"/>
    <x v="18"/>
    <x v="5"/>
    <s v="Speciality Products"/>
    <x v="1"/>
    <x v="2"/>
    <x v="31"/>
    <d v="2010-07-01T00:00:00"/>
    <n v="78237"/>
    <n v="0"/>
    <x v="0"/>
    <s v="Phoenix"/>
    <s v=""/>
  </r>
  <r>
    <s v="E02062"/>
    <s v="Nora Santiago"/>
    <x v="7"/>
    <x v="3"/>
    <s v="Research &amp; Development"/>
    <x v="0"/>
    <x v="3"/>
    <x v="0"/>
    <d v="1996-06-26T00:00:00"/>
    <n v="48687"/>
    <n v="0"/>
    <x v="2"/>
    <s v="Rio de Janerio"/>
    <s v=""/>
  </r>
  <r>
    <s v="E00034"/>
    <s v="Caroline Herrera"/>
    <x v="0"/>
    <x v="6"/>
    <s v="Manufacturing"/>
    <x v="0"/>
    <x v="3"/>
    <x v="15"/>
    <d v="2004-08-19T00:00:00"/>
    <n v="121065"/>
    <n v="0.15"/>
    <x v="2"/>
    <s v="Rio de Janerio"/>
    <s v=""/>
  </r>
  <r>
    <s v="E00273"/>
    <s v="David Owens"/>
    <x v="4"/>
    <x v="2"/>
    <s v="Corporate"/>
    <x v="1"/>
    <x v="0"/>
    <x v="19"/>
    <d v="2004-04-16T00:00:00"/>
    <n v="94246"/>
    <n v="0"/>
    <x v="0"/>
    <s v="Austin"/>
    <s v=""/>
  </r>
  <r>
    <s v="E00691"/>
    <s v="Avery Yee"/>
    <x v="28"/>
    <x v="0"/>
    <s v="Manufacturing"/>
    <x v="0"/>
    <x v="1"/>
    <x v="8"/>
    <d v="2016-05-22T00:00:00"/>
    <n v="44614"/>
    <n v="0"/>
    <x v="0"/>
    <s v="Miami"/>
    <s v=""/>
  </r>
  <r>
    <s v="E01403"/>
    <s v="Xavier Park"/>
    <x v="9"/>
    <x v="0"/>
    <s v="Research &amp; Development"/>
    <x v="1"/>
    <x v="1"/>
    <x v="28"/>
    <d v="2020-11-08T00:00:00"/>
    <n v="234469"/>
    <n v="0.31"/>
    <x v="1"/>
    <s v="Chengdu"/>
    <s v=""/>
  </r>
  <r>
    <s v="E03438"/>
    <s v="Asher Morales"/>
    <x v="18"/>
    <x v="5"/>
    <s v="Research &amp; Development"/>
    <x v="1"/>
    <x v="3"/>
    <x v="27"/>
    <d v="2020-07-10T00:00:00"/>
    <n v="88272"/>
    <n v="0"/>
    <x v="2"/>
    <s v="Sao Paulo"/>
    <s v=""/>
  </r>
  <r>
    <s v="E04136"/>
    <s v="Mason Cao"/>
    <x v="13"/>
    <x v="1"/>
    <s v="Corporate"/>
    <x v="1"/>
    <x v="1"/>
    <x v="27"/>
    <d v="2017-09-14T00:00:00"/>
    <n v="74449"/>
    <n v="0"/>
    <x v="1"/>
    <s v="Beijing"/>
    <s v=""/>
  </r>
  <r>
    <s v="E02944"/>
    <s v="Joshua Fong"/>
    <x v="9"/>
    <x v="5"/>
    <s v="Speciality Products"/>
    <x v="1"/>
    <x v="1"/>
    <x v="40"/>
    <d v="2012-06-11T00:00:00"/>
    <n v="222941"/>
    <n v="0.39"/>
    <x v="1"/>
    <s v="Beijing"/>
    <s v=""/>
  </r>
  <r>
    <s v="E03300"/>
    <s v="Maria Chin"/>
    <x v="7"/>
    <x v="6"/>
    <s v="Manufacturing"/>
    <x v="0"/>
    <x v="1"/>
    <x v="13"/>
    <d v="2013-09-26T00:00:00"/>
    <n v="50341"/>
    <n v="0"/>
    <x v="1"/>
    <s v="Beijing"/>
    <s v=""/>
  </r>
  <r>
    <s v="E00078"/>
    <s v="Eva Garcia"/>
    <x v="16"/>
    <x v="4"/>
    <s v="Corporate"/>
    <x v="0"/>
    <x v="3"/>
    <x v="11"/>
    <d v="2021-04-11T00:00:00"/>
    <n v="72235"/>
    <n v="0"/>
    <x v="2"/>
    <s v="Manaus"/>
    <s v=""/>
  </r>
  <r>
    <s v="E00825"/>
    <s v="Anna Molina"/>
    <x v="4"/>
    <x v="3"/>
    <s v="Corporate"/>
    <x v="0"/>
    <x v="3"/>
    <x v="12"/>
    <d v="2016-06-12T00:00:00"/>
    <n v="70165"/>
    <n v="0"/>
    <x v="0"/>
    <s v="Columbus"/>
    <s v=""/>
  </r>
  <r>
    <s v="E04972"/>
    <s v="Logan Bryant"/>
    <x v="0"/>
    <x v="6"/>
    <s v="Speciality Products"/>
    <x v="1"/>
    <x v="2"/>
    <x v="23"/>
    <d v="2020-07-18T00:00:00"/>
    <n v="148485"/>
    <n v="0.15"/>
    <x v="0"/>
    <s v="Miami"/>
    <s v=""/>
  </r>
  <r>
    <s v="E03941"/>
    <s v="Isla Han"/>
    <x v="1"/>
    <x v="0"/>
    <s v="Manufacturing"/>
    <x v="0"/>
    <x v="1"/>
    <x v="32"/>
    <d v="2005-06-18T00:00:00"/>
    <n v="86089"/>
    <n v="0"/>
    <x v="0"/>
    <s v="Chicago"/>
    <s v=""/>
  </r>
  <r>
    <s v="E02148"/>
    <s v="Christopher Vega"/>
    <x v="11"/>
    <x v="5"/>
    <s v="Research &amp; Development"/>
    <x v="1"/>
    <x v="3"/>
    <x v="36"/>
    <d v="2007-10-27T00:00:00"/>
    <n v="106313"/>
    <n v="0.15"/>
    <x v="0"/>
    <s v="Chicago"/>
    <s v=""/>
  </r>
  <r>
    <s v="E02252"/>
    <s v="Lillian Park"/>
    <x v="7"/>
    <x v="6"/>
    <s v="Research &amp; Development"/>
    <x v="0"/>
    <x v="1"/>
    <x v="28"/>
    <d v="2021-02-24T00:00:00"/>
    <n v="46833"/>
    <n v="0"/>
    <x v="1"/>
    <s v="Chengdu"/>
    <d v="2021-11-10T00:00:00"/>
  </r>
  <r>
    <s v="E03096"/>
    <s v="Kennedy Zhang"/>
    <x v="2"/>
    <x v="1"/>
    <s v="Research &amp; Development"/>
    <x v="0"/>
    <x v="1"/>
    <x v="20"/>
    <d v="2000-10-27T00:00:00"/>
    <n v="155320"/>
    <n v="0.17"/>
    <x v="1"/>
    <s v="Chongqing"/>
    <s v=""/>
  </r>
  <r>
    <s v="E04800"/>
    <s v="Eli Han"/>
    <x v="4"/>
    <x v="3"/>
    <s v="Manufacturing"/>
    <x v="1"/>
    <x v="1"/>
    <x v="28"/>
    <d v="2016-01-15T00:00:00"/>
    <n v="89984"/>
    <n v="0"/>
    <x v="1"/>
    <s v="Chengdu"/>
    <s v=""/>
  </r>
  <r>
    <s v="E02838"/>
    <s v="Julia Pham"/>
    <x v="11"/>
    <x v="5"/>
    <s v="Speciality Products"/>
    <x v="0"/>
    <x v="1"/>
    <x v="13"/>
    <d v="2006-03-16T00:00:00"/>
    <n v="83756"/>
    <n v="0.14000000000000001"/>
    <x v="1"/>
    <s v="Shanghai"/>
    <s v=""/>
  </r>
  <r>
    <s v="E02980"/>
    <s v="Hailey Shin"/>
    <x v="2"/>
    <x v="4"/>
    <s v="Corporate"/>
    <x v="0"/>
    <x v="1"/>
    <x v="4"/>
    <d v="2016-10-24T00:00:00"/>
    <n v="176324"/>
    <n v="0.23"/>
    <x v="1"/>
    <s v="Shanghai"/>
    <s v=""/>
  </r>
  <r>
    <s v="E04477"/>
    <s v="Connor Grant"/>
    <x v="4"/>
    <x v="3"/>
    <s v="Speciality Products"/>
    <x v="1"/>
    <x v="2"/>
    <x v="5"/>
    <d v="2021-10-13T00:00:00"/>
    <n v="74077"/>
    <n v="0"/>
    <x v="0"/>
    <s v="Seattle"/>
    <s v=""/>
  </r>
  <r>
    <s v="E04348"/>
    <s v="Natalia Owens"/>
    <x v="6"/>
    <x v="4"/>
    <s v="Manufacturing"/>
    <x v="0"/>
    <x v="2"/>
    <x v="11"/>
    <d v="2021-01-18T00:00:00"/>
    <n v="104162"/>
    <n v="7.0000000000000007E-2"/>
    <x v="0"/>
    <s v="Austin"/>
    <s v=""/>
  </r>
  <r>
    <s v="E01638"/>
    <s v="Maria He"/>
    <x v="30"/>
    <x v="0"/>
    <s v="Corporate"/>
    <x v="0"/>
    <x v="1"/>
    <x v="15"/>
    <d v="2010-08-28T00:00:00"/>
    <n v="82162"/>
    <n v="0"/>
    <x v="1"/>
    <s v="Beijing"/>
    <d v="2020-10-03T00:00:00"/>
  </r>
  <r>
    <s v="E03419"/>
    <s v="Jade Yi"/>
    <x v="5"/>
    <x v="2"/>
    <s v="Speciality Products"/>
    <x v="0"/>
    <x v="1"/>
    <x v="40"/>
    <d v="2015-07-10T00:00:00"/>
    <n v="63880"/>
    <n v="0"/>
    <x v="1"/>
    <s v="Chongqing"/>
    <s v=""/>
  </r>
  <r>
    <s v="E04222"/>
    <s v="Quinn Xiong"/>
    <x v="22"/>
    <x v="5"/>
    <s v="Research &amp; Development"/>
    <x v="0"/>
    <x v="1"/>
    <x v="0"/>
    <d v="2013-09-08T00:00:00"/>
    <n v="73248"/>
    <n v="0"/>
    <x v="0"/>
    <s v="Columbus"/>
    <s v=""/>
  </r>
  <r>
    <s v="E04126"/>
    <s v="Dominic Baker"/>
    <x v="4"/>
    <x v="3"/>
    <s v="Manufacturing"/>
    <x v="1"/>
    <x v="0"/>
    <x v="10"/>
    <d v="2020-10-09T00:00:00"/>
    <n v="91853"/>
    <n v="0"/>
    <x v="0"/>
    <s v="Chicago"/>
    <s v=""/>
  </r>
  <r>
    <s v="E01896"/>
    <s v="Adam Nelson"/>
    <x v="2"/>
    <x v="1"/>
    <s v="Speciality Products"/>
    <x v="1"/>
    <x v="2"/>
    <x v="6"/>
    <d v="2020-01-14T00:00:00"/>
    <n v="168014"/>
    <n v="0.27"/>
    <x v="0"/>
    <s v="Chicago"/>
    <d v="2021-07-27T00:00:00"/>
  </r>
  <r>
    <s v="E03018"/>
    <s v="Autumn Reed"/>
    <x v="25"/>
    <x v="5"/>
    <s v="Corporate"/>
    <x v="0"/>
    <x v="2"/>
    <x v="17"/>
    <d v="2017-09-17T00:00:00"/>
    <n v="70770"/>
    <n v="0"/>
    <x v="0"/>
    <s v="Miami"/>
    <s v=""/>
  </r>
  <r>
    <s v="E03325"/>
    <s v="Robert Edwards"/>
    <x v="16"/>
    <x v="4"/>
    <s v="Corporate"/>
    <x v="1"/>
    <x v="2"/>
    <x v="39"/>
    <d v="2004-10-11T00:00:00"/>
    <n v="50825"/>
    <n v="0"/>
    <x v="0"/>
    <s v="Seattle"/>
    <s v=""/>
  </r>
  <r>
    <s v="E04037"/>
    <s v="Roman Martinez"/>
    <x v="0"/>
    <x v="1"/>
    <s v="Research &amp; Development"/>
    <x v="1"/>
    <x v="3"/>
    <x v="11"/>
    <d v="2015-09-19T00:00:00"/>
    <n v="145846"/>
    <n v="0.15"/>
    <x v="2"/>
    <s v="Manaus"/>
    <s v=""/>
  </r>
  <r>
    <s v="E01902"/>
    <s v="Eleanor Li"/>
    <x v="0"/>
    <x v="4"/>
    <s v="Research &amp; Development"/>
    <x v="0"/>
    <x v="1"/>
    <x v="14"/>
    <d v="2003-12-07T00:00:00"/>
    <n v="125807"/>
    <n v="0.15"/>
    <x v="0"/>
    <s v="Chicago"/>
    <s v=""/>
  </r>
  <r>
    <s v="E01466"/>
    <s v="Connor Vang"/>
    <x v="7"/>
    <x v="2"/>
    <s v="Speciality Products"/>
    <x v="1"/>
    <x v="1"/>
    <x v="6"/>
    <d v="2021-07-28T00:00:00"/>
    <n v="46845"/>
    <n v="0"/>
    <x v="0"/>
    <s v="Miami"/>
    <s v=""/>
  </r>
  <r>
    <s v="E02038"/>
    <s v="Ellie Chung"/>
    <x v="0"/>
    <x v="6"/>
    <s v="Corporate"/>
    <x v="0"/>
    <x v="1"/>
    <x v="1"/>
    <d v="2008-08-29T00:00:00"/>
    <n v="157969"/>
    <n v="0.1"/>
    <x v="1"/>
    <s v="Chongqing"/>
    <s v=""/>
  </r>
  <r>
    <s v="E03474"/>
    <s v="Violet Hall"/>
    <x v="29"/>
    <x v="0"/>
    <s v="Corporate"/>
    <x v="0"/>
    <x v="2"/>
    <x v="28"/>
    <d v="2010-12-10T00:00:00"/>
    <n v="97807"/>
    <n v="0"/>
    <x v="0"/>
    <s v="Chicago"/>
    <s v=""/>
  </r>
  <r>
    <s v="E02744"/>
    <s v="Dylan Padilla"/>
    <x v="16"/>
    <x v="4"/>
    <s v="Manufacturing"/>
    <x v="1"/>
    <x v="3"/>
    <x v="11"/>
    <d v="2015-12-09T00:00:00"/>
    <n v="73854"/>
    <n v="0"/>
    <x v="0"/>
    <s v="Seattle"/>
    <s v=""/>
  </r>
  <r>
    <s v="E00702"/>
    <s v="Nathan Pham"/>
    <x v="0"/>
    <x v="3"/>
    <s v="Manufacturing"/>
    <x v="1"/>
    <x v="1"/>
    <x v="15"/>
    <d v="2006-12-12T00:00:00"/>
    <n v="149537"/>
    <n v="0.14000000000000001"/>
    <x v="0"/>
    <s v="Seattle"/>
    <s v=""/>
  </r>
  <r>
    <s v="E03081"/>
    <s v="Ayla Brown"/>
    <x v="0"/>
    <x v="2"/>
    <s v="Manufacturing"/>
    <x v="0"/>
    <x v="2"/>
    <x v="37"/>
    <d v="2013-04-15T00:00:00"/>
    <n v="128303"/>
    <n v="0.15"/>
    <x v="0"/>
    <s v="Phoenix"/>
    <s v=""/>
  </r>
  <r>
    <s v="E01281"/>
    <s v="Isaac Mitchell"/>
    <x v="23"/>
    <x v="0"/>
    <s v="Speciality Products"/>
    <x v="1"/>
    <x v="0"/>
    <x v="30"/>
    <d v="2005-06-10T00:00:00"/>
    <n v="67374"/>
    <n v="0"/>
    <x v="0"/>
    <s v="Austin"/>
    <s v=""/>
  </r>
  <r>
    <s v="E04029"/>
    <s v="Jayden Jimenez"/>
    <x v="6"/>
    <x v="4"/>
    <s v="Corporate"/>
    <x v="1"/>
    <x v="3"/>
    <x v="30"/>
    <d v="2011-09-24T00:00:00"/>
    <n v="102167"/>
    <n v="0.06"/>
    <x v="2"/>
    <s v="Rio de Janerio"/>
    <s v=""/>
  </r>
  <r>
    <s v="E01116"/>
    <s v="Jaxon Tran"/>
    <x v="0"/>
    <x v="2"/>
    <s v="Manufacturing"/>
    <x v="1"/>
    <x v="1"/>
    <x v="15"/>
    <d v="2007-09-07T00:00:00"/>
    <n v="151027"/>
    <n v="0.1"/>
    <x v="1"/>
    <s v="Shanghai"/>
    <s v=""/>
  </r>
  <r>
    <s v="E01753"/>
    <s v="Connor Fong"/>
    <x v="6"/>
    <x v="3"/>
    <s v="Speciality Products"/>
    <x v="1"/>
    <x v="1"/>
    <x v="28"/>
    <d v="2018-02-16T00:00:00"/>
    <n v="120905"/>
    <n v="0.05"/>
    <x v="0"/>
    <s v="Seattle"/>
    <s v=""/>
  </r>
  <r>
    <s v="E04072"/>
    <s v="Emery Mitchell"/>
    <x v="9"/>
    <x v="1"/>
    <s v="Manufacturing"/>
    <x v="0"/>
    <x v="2"/>
    <x v="35"/>
    <d v="2018-06-02T00:00:00"/>
    <n v="231567"/>
    <n v="0.36"/>
    <x v="0"/>
    <s v="Seattle"/>
    <s v=""/>
  </r>
  <r>
    <s v="E00672"/>
    <s v="Landon Luu"/>
    <x v="9"/>
    <x v="0"/>
    <s v="Research &amp; Development"/>
    <x v="1"/>
    <x v="1"/>
    <x v="11"/>
    <d v="2015-07-12T00:00:00"/>
    <n v="215388"/>
    <n v="0.33"/>
    <x v="0"/>
    <s v="Miami"/>
    <s v=""/>
  </r>
  <r>
    <s v="E04419"/>
    <s v="Sophia Ahmed"/>
    <x v="0"/>
    <x v="2"/>
    <s v="Speciality Products"/>
    <x v="0"/>
    <x v="1"/>
    <x v="23"/>
    <d v="2015-06-13T00:00:00"/>
    <n v="127972"/>
    <n v="0.11"/>
    <x v="0"/>
    <s v="Seattle"/>
    <s v=""/>
  </r>
  <r>
    <s v="E00467"/>
    <s v="Sofia Dinh"/>
    <x v="19"/>
    <x v="5"/>
    <s v="Corporate"/>
    <x v="0"/>
    <x v="1"/>
    <x v="0"/>
    <d v="1995-08-04T00:00:00"/>
    <n v="80701"/>
    <n v="0"/>
    <x v="0"/>
    <s v="Chicago"/>
    <d v="2005-04-14T00:00:00"/>
  </r>
  <r>
    <s v="E00365"/>
    <s v="Jonathan Patel"/>
    <x v="6"/>
    <x v="6"/>
    <s v="Corporate"/>
    <x v="1"/>
    <x v="1"/>
    <x v="21"/>
    <d v="2020-02-02T00:00:00"/>
    <n v="115417"/>
    <n v="0.06"/>
    <x v="1"/>
    <s v="Shanghai"/>
    <s v=""/>
  </r>
  <r>
    <s v="E00306"/>
    <s v="Piper Patterson"/>
    <x v="10"/>
    <x v="5"/>
    <s v="Corporate"/>
    <x v="0"/>
    <x v="2"/>
    <x v="15"/>
    <d v="2019-06-19T00:00:00"/>
    <n v="88045"/>
    <n v="0"/>
    <x v="0"/>
    <s v="Chicago"/>
    <s v=""/>
  </r>
  <r>
    <s v="E03292"/>
    <s v="Cora Evans"/>
    <x v="3"/>
    <x v="0"/>
    <s v="Speciality Products"/>
    <x v="0"/>
    <x v="0"/>
    <x v="15"/>
    <d v="2018-03-26T00:00:00"/>
    <n v="86478"/>
    <n v="0.06"/>
    <x v="0"/>
    <s v="Austin"/>
    <s v=""/>
  </r>
  <r>
    <s v="E04779"/>
    <s v="Cameron Young"/>
    <x v="9"/>
    <x v="5"/>
    <s v="Manufacturing"/>
    <x v="1"/>
    <x v="2"/>
    <x v="20"/>
    <d v="2016-01-18T00:00:00"/>
    <n v="180994"/>
    <n v="0.39"/>
    <x v="0"/>
    <s v="Seattle"/>
    <s v=""/>
  </r>
  <r>
    <s v="E00501"/>
    <s v="Melody Ho"/>
    <x v="13"/>
    <x v="1"/>
    <s v="Research &amp; Development"/>
    <x v="0"/>
    <x v="1"/>
    <x v="0"/>
    <d v="2007-12-02T00:00:00"/>
    <n v="64494"/>
    <n v="0"/>
    <x v="0"/>
    <s v="Columbus"/>
    <s v=""/>
  </r>
  <r>
    <s v="E01132"/>
    <s v="Aiden Bryant"/>
    <x v="5"/>
    <x v="2"/>
    <s v="Manufacturing"/>
    <x v="1"/>
    <x v="0"/>
    <x v="40"/>
    <d v="2002-10-21T00:00:00"/>
    <n v="70122"/>
    <n v="0"/>
    <x v="0"/>
    <s v="Columbus"/>
    <s v=""/>
  </r>
  <r>
    <s v="E00556"/>
    <s v="Grayson Walker"/>
    <x v="2"/>
    <x v="3"/>
    <s v="Manufacturing"/>
    <x v="1"/>
    <x v="2"/>
    <x v="7"/>
    <d v="2017-02-19T00:00:00"/>
    <n v="181854"/>
    <n v="0.28999999999999998"/>
    <x v="0"/>
    <s v="Seattle"/>
    <d v="2020-04-24T00:00:00"/>
  </r>
  <r>
    <s v="E00311"/>
    <s v="Scarlett Figueroa"/>
    <x v="20"/>
    <x v="4"/>
    <s v="Speciality Products"/>
    <x v="0"/>
    <x v="3"/>
    <x v="8"/>
    <d v="2016-10-21T00:00:00"/>
    <n v="52811"/>
    <n v="0"/>
    <x v="0"/>
    <s v="Miami"/>
    <s v=""/>
  </r>
  <r>
    <s v="E04567"/>
    <s v="Madeline Hoang"/>
    <x v="28"/>
    <x v="0"/>
    <s v="Research &amp; Development"/>
    <x v="0"/>
    <x v="1"/>
    <x v="21"/>
    <d v="2019-10-25T00:00:00"/>
    <n v="50111"/>
    <n v="0"/>
    <x v="1"/>
    <s v="Chengdu"/>
    <s v=""/>
  </r>
  <r>
    <s v="E04378"/>
    <s v="Ezra Simmons"/>
    <x v="32"/>
    <x v="0"/>
    <s v="Manufacturing"/>
    <x v="1"/>
    <x v="0"/>
    <x v="11"/>
    <d v="2016-05-07T00:00:00"/>
    <n v="71192"/>
    <n v="0"/>
    <x v="0"/>
    <s v="Austin"/>
    <s v=""/>
  </r>
  <r>
    <s v="E03251"/>
    <s v="Ruby Medina"/>
    <x v="2"/>
    <x v="2"/>
    <s v="Manufacturing"/>
    <x v="0"/>
    <x v="3"/>
    <x v="2"/>
    <d v="2018-12-18T00:00:00"/>
    <n v="155351"/>
    <n v="0.2"/>
    <x v="0"/>
    <s v="Seattle"/>
    <s v=""/>
  </r>
  <r>
    <s v="E03167"/>
    <s v="Luke Zheng"/>
    <x v="2"/>
    <x v="4"/>
    <s v="Speciality Products"/>
    <x v="1"/>
    <x v="1"/>
    <x v="38"/>
    <d v="2006-11-28T00:00:00"/>
    <n v="161690"/>
    <n v="0.28999999999999998"/>
    <x v="1"/>
    <s v="Beijing"/>
    <s v=""/>
  </r>
  <r>
    <s v="E03347"/>
    <s v="Rylee Dinh"/>
    <x v="25"/>
    <x v="5"/>
    <s v="Speciality Products"/>
    <x v="0"/>
    <x v="1"/>
    <x v="25"/>
    <d v="2017-02-10T00:00:00"/>
    <n v="60132"/>
    <n v="0"/>
    <x v="1"/>
    <s v="Chongqing"/>
    <s v=""/>
  </r>
  <r>
    <s v="E03908"/>
    <s v="Miles Evans"/>
    <x v="23"/>
    <x v="0"/>
    <s v="Manufacturing"/>
    <x v="1"/>
    <x v="2"/>
    <x v="36"/>
    <d v="1994-10-24T00:00:00"/>
    <n v="87216"/>
    <n v="0"/>
    <x v="0"/>
    <s v="Miami"/>
    <s v=""/>
  </r>
  <r>
    <s v="E01351"/>
    <s v="Leo Owens"/>
    <x v="28"/>
    <x v="0"/>
    <s v="Corporate"/>
    <x v="1"/>
    <x v="2"/>
    <x v="40"/>
    <d v="2020-04-23T00:00:00"/>
    <n v="50069"/>
    <n v="0"/>
    <x v="0"/>
    <s v="Seattle"/>
    <s v=""/>
  </r>
  <r>
    <s v="E02681"/>
    <s v="Caroline Owens"/>
    <x v="2"/>
    <x v="0"/>
    <s v="Speciality Products"/>
    <x v="0"/>
    <x v="2"/>
    <x v="3"/>
    <d v="2021-07-26T00:00:00"/>
    <n v="151108"/>
    <n v="0.22"/>
    <x v="0"/>
    <s v="Phoenix"/>
    <s v=""/>
  </r>
  <r>
    <s v="E03807"/>
    <s v="Kennedy Do"/>
    <x v="3"/>
    <x v="0"/>
    <s v="Manufacturing"/>
    <x v="0"/>
    <x v="1"/>
    <x v="34"/>
    <d v="2005-10-15T00:00:00"/>
    <n v="67398"/>
    <n v="7.0000000000000007E-2"/>
    <x v="0"/>
    <s v="Phoenix"/>
    <s v=""/>
  </r>
  <r>
    <s v="E00422"/>
    <s v="Jade Acosta"/>
    <x v="25"/>
    <x v="5"/>
    <s v="Research &amp; Development"/>
    <x v="0"/>
    <x v="3"/>
    <x v="40"/>
    <d v="2015-08-29T00:00:00"/>
    <n v="68488"/>
    <n v="0"/>
    <x v="0"/>
    <s v="Seattle"/>
    <s v=""/>
  </r>
  <r>
    <s v="E00265"/>
    <s v="Mila Vasquez"/>
    <x v="10"/>
    <x v="5"/>
    <s v="Manufacturing"/>
    <x v="0"/>
    <x v="3"/>
    <x v="33"/>
    <d v="1998-07-16T00:00:00"/>
    <n v="92932"/>
    <n v="0"/>
    <x v="0"/>
    <s v="Columbus"/>
    <s v=""/>
  </r>
  <r>
    <s v="E04601"/>
    <s v="Allison Ayala"/>
    <x v="7"/>
    <x v="1"/>
    <s v="Corporate"/>
    <x v="0"/>
    <x v="3"/>
    <x v="9"/>
    <d v="2009-06-30T00:00:00"/>
    <n v="43363"/>
    <n v="0"/>
    <x v="0"/>
    <s v="Austin"/>
    <s v=""/>
  </r>
  <r>
    <s v="E04816"/>
    <s v="Jace Zhang"/>
    <x v="31"/>
    <x v="0"/>
    <s v="Speciality Products"/>
    <x v="1"/>
    <x v="1"/>
    <x v="11"/>
    <d v="2017-02-14T00:00:00"/>
    <n v="95963"/>
    <n v="0"/>
    <x v="1"/>
    <s v="Chengdu"/>
    <s v=""/>
  </r>
  <r>
    <s v="E02147"/>
    <s v="Allison Medina"/>
    <x v="6"/>
    <x v="1"/>
    <s v="Speciality Products"/>
    <x v="0"/>
    <x v="3"/>
    <x v="0"/>
    <d v="2010-04-29T00:00:00"/>
    <n v="111038"/>
    <n v="0.05"/>
    <x v="2"/>
    <s v="Sao Paulo"/>
    <s v=""/>
  </r>
  <r>
    <s v="E02914"/>
    <s v="Maria Wilson"/>
    <x v="9"/>
    <x v="5"/>
    <s v="Research &amp; Development"/>
    <x v="0"/>
    <x v="2"/>
    <x v="10"/>
    <d v="1996-06-14T00:00:00"/>
    <n v="200246"/>
    <n v="0.34"/>
    <x v="0"/>
    <s v="Columbus"/>
    <s v=""/>
  </r>
  <r>
    <s v="E03268"/>
    <s v="Everly Coleman"/>
    <x v="9"/>
    <x v="0"/>
    <s v="Corporate"/>
    <x v="0"/>
    <x v="2"/>
    <x v="35"/>
    <d v="2015-02-18T00:00:00"/>
    <n v="194871"/>
    <n v="0.35"/>
    <x v="0"/>
    <s v="Columbus"/>
    <s v=""/>
  </r>
  <r>
    <s v="E03972"/>
    <s v="Jordan Gomez"/>
    <x v="4"/>
    <x v="3"/>
    <s v="Research &amp; Development"/>
    <x v="1"/>
    <x v="3"/>
    <x v="32"/>
    <d v="1994-09-15T00:00:00"/>
    <n v="98769"/>
    <n v="0"/>
    <x v="2"/>
    <s v="Rio de Janerio"/>
    <d v="2016-10-03T00:00:00"/>
  </r>
  <r>
    <s v="E02189"/>
    <s v="Isla Chavez"/>
    <x v="5"/>
    <x v="2"/>
    <s v="Research &amp; Development"/>
    <x v="0"/>
    <x v="3"/>
    <x v="7"/>
    <d v="2018-05-19T00:00:00"/>
    <n v="65334"/>
    <n v="0"/>
    <x v="2"/>
    <s v="Rio de Janerio"/>
    <s v=""/>
  </r>
  <r>
    <s v="E04290"/>
    <s v="Hannah Gomez"/>
    <x v="1"/>
    <x v="0"/>
    <s v="Manufacturing"/>
    <x v="0"/>
    <x v="3"/>
    <x v="6"/>
    <d v="2021-05-11T00:00:00"/>
    <n v="83934"/>
    <n v="0"/>
    <x v="0"/>
    <s v="Miami"/>
    <s v=""/>
  </r>
  <r>
    <s v="E03630"/>
    <s v="Jacob Davis"/>
    <x v="2"/>
    <x v="3"/>
    <s v="Research &amp; Development"/>
    <x v="1"/>
    <x v="2"/>
    <x v="9"/>
    <d v="2016-09-03T00:00:00"/>
    <n v="150399"/>
    <n v="0.28000000000000003"/>
    <x v="0"/>
    <s v="Chicago"/>
    <s v=""/>
  </r>
  <r>
    <s v="E00432"/>
    <s v="Eli Gupta"/>
    <x v="2"/>
    <x v="4"/>
    <s v="Research &amp; Development"/>
    <x v="1"/>
    <x v="1"/>
    <x v="17"/>
    <d v="2012-05-19T00:00:00"/>
    <n v="160280"/>
    <n v="0.19"/>
    <x v="1"/>
    <s v="Beijing"/>
    <s v=""/>
  </r>
  <r>
    <s v="E03045"/>
    <s v="Andrew Huynh"/>
    <x v="20"/>
    <x v="4"/>
    <s v="Speciality Products"/>
    <x v="1"/>
    <x v="1"/>
    <x v="4"/>
    <d v="1997-04-28T00:00:00"/>
    <n v="54051"/>
    <n v="0"/>
    <x v="0"/>
    <s v="Miami"/>
    <d v="1998-10-11T00:00:00"/>
  </r>
  <r>
    <s v="E01924"/>
    <s v="Anna Gutierrez"/>
    <x v="2"/>
    <x v="5"/>
    <s v="Research &amp; Development"/>
    <x v="0"/>
    <x v="3"/>
    <x v="1"/>
    <d v="2003-04-15T00:00:00"/>
    <n v="150699"/>
    <n v="0.28999999999999998"/>
    <x v="2"/>
    <s v="Sao Paulo"/>
    <s v=""/>
  </r>
  <r>
    <s v="E04877"/>
    <s v="Samuel Vega"/>
    <x v="13"/>
    <x v="6"/>
    <s v="Speciality Products"/>
    <x v="1"/>
    <x v="3"/>
    <x v="17"/>
    <d v="2013-03-30T00:00:00"/>
    <n v="69570"/>
    <n v="0"/>
    <x v="0"/>
    <s v="Miami"/>
    <s v=""/>
  </r>
  <r>
    <s v="E02770"/>
    <s v="Liliana Do"/>
    <x v="31"/>
    <x v="0"/>
    <s v="Manufacturing"/>
    <x v="0"/>
    <x v="1"/>
    <x v="23"/>
    <d v="2019-03-29T00:00:00"/>
    <n v="86774"/>
    <n v="0"/>
    <x v="1"/>
    <s v="Chengdu"/>
    <s v=""/>
  </r>
  <r>
    <s v="E04590"/>
    <s v="Isaac Sanders"/>
    <x v="16"/>
    <x v="4"/>
    <s v="Manufacturing"/>
    <x v="1"/>
    <x v="2"/>
    <x v="37"/>
    <d v="2001-03-29T00:00:00"/>
    <n v="57606"/>
    <n v="0"/>
    <x v="0"/>
    <s v="Miami"/>
    <s v=""/>
  </r>
  <r>
    <s v="E01977"/>
    <s v="Raelynn Gupta"/>
    <x v="0"/>
    <x v="1"/>
    <s v="Corporate"/>
    <x v="0"/>
    <x v="1"/>
    <x v="35"/>
    <d v="2001-09-10T00:00:00"/>
    <n v="125730"/>
    <n v="0.11"/>
    <x v="1"/>
    <s v="Chongqing"/>
    <s v=""/>
  </r>
  <r>
    <s v="E01378"/>
    <s v="Genesis Xiong"/>
    <x v="27"/>
    <x v="0"/>
    <s v="Research &amp; Development"/>
    <x v="0"/>
    <x v="1"/>
    <x v="10"/>
    <d v="2012-02-25T00:00:00"/>
    <n v="64170"/>
    <n v="0"/>
    <x v="0"/>
    <s v="Columbus"/>
    <s v=""/>
  </r>
  <r>
    <s v="E04224"/>
    <s v="Lucas Ramos"/>
    <x v="15"/>
    <x v="4"/>
    <s v="Speciality Products"/>
    <x v="1"/>
    <x v="3"/>
    <x v="16"/>
    <d v="1998-01-21T00:00:00"/>
    <n v="72303"/>
    <n v="0"/>
    <x v="0"/>
    <s v="Phoenix"/>
    <s v=""/>
  </r>
  <r>
    <s v="E03423"/>
    <s v="Santiago f Gonzalez"/>
    <x v="6"/>
    <x v="2"/>
    <s v="Research &amp; Development"/>
    <x v="1"/>
    <x v="3"/>
    <x v="9"/>
    <d v="2012-07-26T00:00:00"/>
    <n v="105891"/>
    <n v="7.0000000000000007E-2"/>
    <x v="0"/>
    <s v="Seattle"/>
    <s v=""/>
  </r>
  <r>
    <s v="E01584"/>
    <s v="Henry Zhu"/>
    <x v="9"/>
    <x v="6"/>
    <s v="Speciality Products"/>
    <x v="1"/>
    <x v="1"/>
    <x v="31"/>
    <d v="2021-08-25T00:00:00"/>
    <n v="255230"/>
    <n v="0.36"/>
    <x v="0"/>
    <s v="Austin"/>
    <s v=""/>
  </r>
  <r>
    <s v="E00788"/>
    <s v="Emily Contreras"/>
    <x v="13"/>
    <x v="2"/>
    <s v="Manufacturing"/>
    <x v="0"/>
    <x v="3"/>
    <x v="16"/>
    <d v="1992-06-15T00:00:00"/>
    <n v="59591"/>
    <n v="0"/>
    <x v="2"/>
    <s v="Sao Paulo"/>
    <s v=""/>
  </r>
  <r>
    <s v="E00207"/>
    <s v="Hailey Lai"/>
    <x v="9"/>
    <x v="4"/>
    <s v="Manufacturing"/>
    <x v="0"/>
    <x v="1"/>
    <x v="27"/>
    <d v="2012-07-23T00:00:00"/>
    <n v="187048"/>
    <n v="0.32"/>
    <x v="1"/>
    <s v="Chengdu"/>
    <s v=""/>
  </r>
  <r>
    <s v="E00834"/>
    <s v="Vivian Guzman"/>
    <x v="13"/>
    <x v="1"/>
    <s v="Speciality Products"/>
    <x v="0"/>
    <x v="3"/>
    <x v="26"/>
    <d v="2002-02-09T00:00:00"/>
    <n v="58605"/>
    <n v="0"/>
    <x v="0"/>
    <s v="Phoenix"/>
    <s v=""/>
  </r>
  <r>
    <s v="E04571"/>
    <s v="Hadley Contreras"/>
    <x v="2"/>
    <x v="5"/>
    <s v="Corporate"/>
    <x v="0"/>
    <x v="3"/>
    <x v="33"/>
    <d v="2017-01-04T00:00:00"/>
    <n v="178502"/>
    <n v="0.2"/>
    <x v="0"/>
    <s v="Austin"/>
    <s v=""/>
  </r>
  <r>
    <s v="E02652"/>
    <s v="Nathan Sun"/>
    <x v="6"/>
    <x v="3"/>
    <s v="Speciality Products"/>
    <x v="1"/>
    <x v="1"/>
    <x v="20"/>
    <d v="2015-07-29T00:00:00"/>
    <n v="103724"/>
    <n v="0.05"/>
    <x v="1"/>
    <s v="Shanghai"/>
    <s v=""/>
  </r>
  <r>
    <s v="E02693"/>
    <s v="Grace Campos"/>
    <x v="2"/>
    <x v="5"/>
    <s v="Research &amp; Development"/>
    <x v="0"/>
    <x v="3"/>
    <x v="17"/>
    <d v="2008-03-21T00:00:00"/>
    <n v="156277"/>
    <n v="0.22"/>
    <x v="2"/>
    <s v="Manaus"/>
    <s v=""/>
  </r>
  <r>
    <s v="E03359"/>
    <s v="Autumn Ortiz"/>
    <x v="17"/>
    <x v="5"/>
    <s v="Research &amp; Development"/>
    <x v="0"/>
    <x v="3"/>
    <x v="23"/>
    <d v="2017-12-17T00:00:00"/>
    <n v="87744"/>
    <n v="0"/>
    <x v="2"/>
    <s v="Sao Paulo"/>
    <s v=""/>
  </r>
  <r>
    <s v="E00399"/>
    <s v="Connor Walker"/>
    <x v="13"/>
    <x v="1"/>
    <s v="Manufacturing"/>
    <x v="1"/>
    <x v="2"/>
    <x v="23"/>
    <d v="2019-03-18T00:00:00"/>
    <n v="54714"/>
    <n v="0"/>
    <x v="0"/>
    <s v="Columbus"/>
    <s v=""/>
  </r>
  <r>
    <s v="E02971"/>
    <s v="Mia Wu"/>
    <x v="14"/>
    <x v="0"/>
    <s v="Corporate"/>
    <x v="0"/>
    <x v="1"/>
    <x v="15"/>
    <d v="2013-08-25T00:00:00"/>
    <n v="99169"/>
    <n v="0"/>
    <x v="1"/>
    <s v="Beijing"/>
    <s v=""/>
  </r>
  <r>
    <s v="E03327"/>
    <s v="Julia Luong"/>
    <x v="0"/>
    <x v="3"/>
    <s v="Research &amp; Development"/>
    <x v="0"/>
    <x v="1"/>
    <x v="0"/>
    <d v="2006-06-20T00:00:00"/>
    <n v="142628"/>
    <n v="0.12"/>
    <x v="1"/>
    <s v="Chongqing"/>
    <s v=""/>
  </r>
  <r>
    <s v="E00900"/>
    <s v="Eleanor Delgado"/>
    <x v="4"/>
    <x v="6"/>
    <s v="Manufacturing"/>
    <x v="0"/>
    <x v="3"/>
    <x v="29"/>
    <d v="2014-04-27T00:00:00"/>
    <n v="75869"/>
    <n v="0"/>
    <x v="2"/>
    <s v="Sao Paulo"/>
    <s v=""/>
  </r>
  <r>
    <s v="E00836"/>
    <s v="Addison Roberts"/>
    <x v="23"/>
    <x v="0"/>
    <s v="Manufacturing"/>
    <x v="0"/>
    <x v="2"/>
    <x v="13"/>
    <d v="2018-05-14T00:00:00"/>
    <n v="60985"/>
    <n v="0"/>
    <x v="0"/>
    <s v="Seattle"/>
    <s v=""/>
  </r>
  <r>
    <s v="E03854"/>
    <s v="Camila Li"/>
    <x v="0"/>
    <x v="0"/>
    <s v="Research &amp; Development"/>
    <x v="0"/>
    <x v="1"/>
    <x v="33"/>
    <d v="2010-07-24T00:00:00"/>
    <n v="126911"/>
    <n v="0.1"/>
    <x v="1"/>
    <s v="Shanghai"/>
    <s v=""/>
  </r>
  <r>
    <s v="E04729"/>
    <s v="Ezekiel Fong"/>
    <x v="9"/>
    <x v="2"/>
    <s v="Research &amp; Development"/>
    <x v="1"/>
    <x v="1"/>
    <x v="16"/>
    <d v="2004-02-25T00:00:00"/>
    <n v="216949"/>
    <n v="0.32"/>
    <x v="1"/>
    <s v="Shanghai"/>
    <s v=""/>
  </r>
  <r>
    <s v="E00360"/>
    <s v="Dylan Thao"/>
    <x v="2"/>
    <x v="5"/>
    <s v="Manufacturing"/>
    <x v="1"/>
    <x v="1"/>
    <x v="26"/>
    <d v="2012-10-22T00:00:00"/>
    <n v="168510"/>
    <n v="0.28999999999999998"/>
    <x v="0"/>
    <s v="Seattle"/>
    <s v=""/>
  </r>
  <r>
    <s v="E02284"/>
    <s v="Josephine Salazar"/>
    <x v="17"/>
    <x v="5"/>
    <s v="Speciality Products"/>
    <x v="0"/>
    <x v="3"/>
    <x v="9"/>
    <d v="2016-03-14T00:00:00"/>
    <n v="85870"/>
    <n v="0"/>
    <x v="2"/>
    <s v="Sao Paulo"/>
    <s v=""/>
  </r>
  <r>
    <s v="E00181"/>
    <s v="Genesis Hu"/>
    <x v="4"/>
    <x v="6"/>
    <s v="Corporate"/>
    <x v="0"/>
    <x v="1"/>
    <x v="30"/>
    <d v="2002-01-15T00:00:00"/>
    <n v="86510"/>
    <n v="0"/>
    <x v="1"/>
    <s v="Beijing"/>
    <d v="2003-01-02T00:00:00"/>
  </r>
  <r>
    <s v="E04168"/>
    <s v="Mila Juarez"/>
    <x v="6"/>
    <x v="2"/>
    <s v="Speciality Products"/>
    <x v="0"/>
    <x v="3"/>
    <x v="31"/>
    <d v="2017-09-21T00:00:00"/>
    <n v="119647"/>
    <n v="0.09"/>
    <x v="2"/>
    <s v="Sao Paulo"/>
    <s v=""/>
  </r>
  <r>
    <s v="E02861"/>
    <s v="Daniel Perry"/>
    <x v="14"/>
    <x v="0"/>
    <s v="Research &amp; Development"/>
    <x v="1"/>
    <x v="2"/>
    <x v="39"/>
    <d v="2001-04-15T00:00:00"/>
    <n v="80921"/>
    <n v="0"/>
    <x v="0"/>
    <s v="Columbus"/>
    <s v=""/>
  </r>
  <r>
    <s v="E01357"/>
    <s v="Paisley Hunter"/>
    <x v="11"/>
    <x v="5"/>
    <s v="Research &amp; Development"/>
    <x v="0"/>
    <x v="2"/>
    <x v="22"/>
    <d v="2010-01-15T00:00:00"/>
    <n v="98110"/>
    <n v="0.13"/>
    <x v="0"/>
    <s v="Chicago"/>
    <s v=""/>
  </r>
  <r>
    <s v="E04387"/>
    <s v="Everleigh White"/>
    <x v="23"/>
    <x v="0"/>
    <s v="Speciality Products"/>
    <x v="0"/>
    <x v="2"/>
    <x v="1"/>
    <d v="2017-10-20T00:00:00"/>
    <n v="86831"/>
    <n v="0"/>
    <x v="0"/>
    <s v="Phoenix"/>
    <s v=""/>
  </r>
  <r>
    <s v="E03090"/>
    <s v="Penelope Choi"/>
    <x v="1"/>
    <x v="0"/>
    <s v="Speciality Products"/>
    <x v="0"/>
    <x v="1"/>
    <x v="37"/>
    <d v="2010-09-10T00:00:00"/>
    <n v="72826"/>
    <n v="0"/>
    <x v="1"/>
    <s v="Beijing"/>
    <s v=""/>
  </r>
  <r>
    <s v="E03591"/>
    <s v="Piper Sun"/>
    <x v="2"/>
    <x v="6"/>
    <s v="Manufacturing"/>
    <x v="0"/>
    <x v="1"/>
    <x v="14"/>
    <d v="2011-02-14T00:00:00"/>
    <n v="171217"/>
    <n v="0.19"/>
    <x v="0"/>
    <s v="Seattle"/>
    <s v=""/>
  </r>
  <r>
    <s v="E03328"/>
    <s v="Lucy Johnson"/>
    <x v="6"/>
    <x v="0"/>
    <s v="Research &amp; Development"/>
    <x v="0"/>
    <x v="2"/>
    <x v="4"/>
    <d v="2020-04-27T00:00:00"/>
    <n v="103058"/>
    <n v="7.0000000000000007E-2"/>
    <x v="0"/>
    <s v="Columbus"/>
    <s v=""/>
  </r>
  <r>
    <s v="E04937"/>
    <s v="Ian Ngo"/>
    <x v="6"/>
    <x v="2"/>
    <s v="Speciality Products"/>
    <x v="1"/>
    <x v="1"/>
    <x v="27"/>
    <d v="2014-08-07T00:00:00"/>
    <n v="117062"/>
    <n v="7.0000000000000007E-2"/>
    <x v="0"/>
    <s v="Phoenix"/>
    <s v=""/>
  </r>
  <r>
    <s v="E00515"/>
    <s v="Joseph Vazquez"/>
    <x v="0"/>
    <x v="3"/>
    <s v="Speciality Products"/>
    <x v="1"/>
    <x v="3"/>
    <x v="28"/>
    <d v="2019-01-23T00:00:00"/>
    <n v="159031"/>
    <n v="0.1"/>
    <x v="0"/>
    <s v="Miami"/>
    <s v=""/>
  </r>
  <r>
    <s v="E01241"/>
    <s v="Hadley Guerrero"/>
    <x v="0"/>
    <x v="0"/>
    <s v="Research &amp; Development"/>
    <x v="0"/>
    <x v="3"/>
    <x v="37"/>
    <d v="2004-01-14T00:00:00"/>
    <n v="125086"/>
    <n v="0.1"/>
    <x v="2"/>
    <s v="Sao Paulo"/>
    <s v=""/>
  </r>
  <r>
    <s v="E03255"/>
    <s v="Jose Brown"/>
    <x v="27"/>
    <x v="0"/>
    <s v="Speciality Products"/>
    <x v="1"/>
    <x v="2"/>
    <x v="19"/>
    <d v="2016-04-07T00:00:00"/>
    <n v="67976"/>
    <n v="0"/>
    <x v="0"/>
    <s v="Seattle"/>
    <s v=""/>
  </r>
  <r>
    <s v="E01711"/>
    <s v="Benjamin Ford"/>
    <x v="13"/>
    <x v="1"/>
    <s v="Speciality Products"/>
    <x v="1"/>
    <x v="2"/>
    <x v="11"/>
    <d v="2021-04-22T00:00:00"/>
    <n v="74215"/>
    <n v="0"/>
    <x v="0"/>
    <s v="Phoenix"/>
    <s v=""/>
  </r>
  <r>
    <s v="E00500"/>
    <s v="Henry Shah"/>
    <x v="2"/>
    <x v="3"/>
    <s v="Manufacturing"/>
    <x v="1"/>
    <x v="1"/>
    <x v="0"/>
    <d v="2010-06-11T00:00:00"/>
    <n v="187389"/>
    <n v="0.25"/>
    <x v="1"/>
    <s v="Chengdu"/>
    <s v=""/>
  </r>
  <r>
    <s v="E04972"/>
    <s v="Ivy Daniels"/>
    <x v="0"/>
    <x v="4"/>
    <s v="Speciality Products"/>
    <x v="0"/>
    <x v="2"/>
    <x v="12"/>
    <d v="2008-10-26T00:00:00"/>
    <n v="131841"/>
    <n v="0.13"/>
    <x v="0"/>
    <s v="Columbus"/>
    <s v=""/>
  </r>
  <r>
    <s v="E02728"/>
    <s v="Thomas Chang"/>
    <x v="4"/>
    <x v="3"/>
    <s v="Research &amp; Development"/>
    <x v="1"/>
    <x v="1"/>
    <x v="8"/>
    <d v="2011-07-26T00:00:00"/>
    <n v="97231"/>
    <n v="0"/>
    <x v="1"/>
    <s v="Beijing"/>
    <s v=""/>
  </r>
  <r>
    <s v="E04749"/>
    <s v="Caroline Phan"/>
    <x v="0"/>
    <x v="1"/>
    <s v="Corporate"/>
    <x v="0"/>
    <x v="1"/>
    <x v="12"/>
    <d v="2004-03-14T00:00:00"/>
    <n v="155004"/>
    <n v="0.12"/>
    <x v="0"/>
    <s v="Austin"/>
    <s v=""/>
  </r>
  <r>
    <s v="E02023"/>
    <s v="Maverick Mehta"/>
    <x v="28"/>
    <x v="0"/>
    <s v="Manufacturing"/>
    <x v="1"/>
    <x v="1"/>
    <x v="28"/>
    <d v="2007-07-30T00:00:00"/>
    <n v="41859"/>
    <n v="0"/>
    <x v="0"/>
    <s v="Seattle"/>
    <s v=""/>
  </r>
  <r>
    <s v="E03166"/>
    <s v="Austin Edwards"/>
    <x v="12"/>
    <x v="0"/>
    <s v="Manufacturing"/>
    <x v="1"/>
    <x v="0"/>
    <x v="34"/>
    <d v="2006-09-24T00:00:00"/>
    <n v="52733"/>
    <n v="0"/>
    <x v="0"/>
    <s v="Chicago"/>
    <s v=""/>
  </r>
  <r>
    <s v="E02599"/>
    <s v="Daniel Huang"/>
    <x v="9"/>
    <x v="4"/>
    <s v="Corporate"/>
    <x v="1"/>
    <x v="1"/>
    <x v="11"/>
    <d v="2015-09-03T00:00:00"/>
    <n v="250953"/>
    <n v="0.34"/>
    <x v="0"/>
    <s v="Columbus"/>
    <s v=""/>
  </r>
  <r>
    <s v="E01014"/>
    <s v="Lucas Phan"/>
    <x v="2"/>
    <x v="6"/>
    <s v="Research &amp; Development"/>
    <x v="1"/>
    <x v="1"/>
    <x v="37"/>
    <d v="1999-02-19T00:00:00"/>
    <n v="191807"/>
    <n v="0.21"/>
    <x v="1"/>
    <s v="Chongqing"/>
    <s v=""/>
  </r>
  <r>
    <s v="E04529"/>
    <s v="Gabriel Yu"/>
    <x v="1"/>
    <x v="0"/>
    <s v="Speciality Products"/>
    <x v="1"/>
    <x v="1"/>
    <x v="34"/>
    <d v="2014-06-23T00:00:00"/>
    <n v="64677"/>
    <n v="0"/>
    <x v="1"/>
    <s v="Chongqing"/>
    <s v=""/>
  </r>
  <r>
    <s v="E00085"/>
    <s v="Mason Watson"/>
    <x v="0"/>
    <x v="0"/>
    <s v="Corporate"/>
    <x v="1"/>
    <x v="2"/>
    <x v="30"/>
    <d v="2004-09-14T00:00:00"/>
    <n v="130274"/>
    <n v="0.11"/>
    <x v="0"/>
    <s v="Chicago"/>
    <s v=""/>
  </r>
  <r>
    <s v="E00632"/>
    <s v="Angel Chang"/>
    <x v="23"/>
    <x v="0"/>
    <s v="Research &amp; Development"/>
    <x v="1"/>
    <x v="1"/>
    <x v="17"/>
    <d v="2017-07-06T00:00:00"/>
    <n v="96331"/>
    <n v="0"/>
    <x v="1"/>
    <s v="Shanghai"/>
    <s v=""/>
  </r>
  <r>
    <s v="E02108"/>
    <s v="Madeline Coleman"/>
    <x v="0"/>
    <x v="1"/>
    <s v="Research &amp; Development"/>
    <x v="0"/>
    <x v="2"/>
    <x v="10"/>
    <d v="2006-04-28T00:00:00"/>
    <n v="150758"/>
    <n v="0.13"/>
    <x v="0"/>
    <s v="Chicago"/>
    <d v="2007-08-16T00:00:00"/>
  </r>
  <r>
    <s v="E03802"/>
    <s v="Thomas Vazquez"/>
    <x v="2"/>
    <x v="5"/>
    <s v="Corporate"/>
    <x v="1"/>
    <x v="3"/>
    <x v="30"/>
    <d v="2014-07-19T00:00:00"/>
    <n v="173629"/>
    <n v="0.21"/>
    <x v="2"/>
    <s v="Sao Paulo"/>
    <s v=""/>
  </r>
  <r>
    <s v="E03685"/>
    <s v="Silas Hunter"/>
    <x v="29"/>
    <x v="0"/>
    <s v="Corporate"/>
    <x v="1"/>
    <x v="0"/>
    <x v="0"/>
    <d v="1998-05-04T00:00:00"/>
    <n v="62174"/>
    <n v="0"/>
    <x v="0"/>
    <s v="Chicago"/>
    <s v=""/>
  </r>
  <r>
    <s v="E01089"/>
    <s v="Nicholas Brooks"/>
    <x v="13"/>
    <x v="3"/>
    <s v="Manufacturing"/>
    <x v="1"/>
    <x v="2"/>
    <x v="19"/>
    <d v="2017-10-20T00:00:00"/>
    <n v="56555"/>
    <n v="0"/>
    <x v="0"/>
    <s v="Phoenix"/>
    <s v=""/>
  </r>
  <r>
    <s v="E03988"/>
    <s v="Dominic Thomas"/>
    <x v="13"/>
    <x v="6"/>
    <s v="Manufacturing"/>
    <x v="1"/>
    <x v="2"/>
    <x v="35"/>
    <d v="2005-09-28T00:00:00"/>
    <n v="74655"/>
    <n v="0"/>
    <x v="0"/>
    <s v="Austin"/>
    <s v=""/>
  </r>
  <r>
    <s v="E00401"/>
    <s v="Wesley Adams"/>
    <x v="27"/>
    <x v="0"/>
    <s v="Corporate"/>
    <x v="1"/>
    <x v="2"/>
    <x v="35"/>
    <d v="2003-08-11T00:00:00"/>
    <n v="93017"/>
    <n v="0"/>
    <x v="0"/>
    <s v="Seattle"/>
    <s v=""/>
  </r>
  <r>
    <s v="E03429"/>
    <s v="Ian Wu"/>
    <x v="4"/>
    <x v="6"/>
    <s v="Manufacturing"/>
    <x v="1"/>
    <x v="1"/>
    <x v="10"/>
    <d v="2012-04-14T00:00:00"/>
    <n v="82300"/>
    <n v="0"/>
    <x v="1"/>
    <s v="Chengdu"/>
    <s v=""/>
  </r>
  <r>
    <s v="E02417"/>
    <s v="Alice Young"/>
    <x v="18"/>
    <x v="5"/>
    <s v="Research &amp; Development"/>
    <x v="0"/>
    <x v="2"/>
    <x v="30"/>
    <d v="2008-01-24T00:00:00"/>
    <n v="91621"/>
    <n v="0"/>
    <x v="0"/>
    <s v="Chicago"/>
    <s v=""/>
  </r>
  <r>
    <s v="E00359"/>
    <s v="Logan Carrillo"/>
    <x v="4"/>
    <x v="6"/>
    <s v="Research &amp; Development"/>
    <x v="1"/>
    <x v="3"/>
    <x v="29"/>
    <d v="2014-11-30T00:00:00"/>
    <n v="91280"/>
    <n v="0"/>
    <x v="0"/>
    <s v="Miami"/>
    <s v=""/>
  </r>
  <r>
    <s v="E02044"/>
    <s v="Caroline Alexander"/>
    <x v="20"/>
    <x v="4"/>
    <s v="Manufacturing"/>
    <x v="0"/>
    <x v="0"/>
    <x v="34"/>
    <d v="2020-09-18T00:00:00"/>
    <n v="47071"/>
    <n v="0"/>
    <x v="0"/>
    <s v="Columbus"/>
    <s v=""/>
  </r>
  <r>
    <s v="E01479"/>
    <s v="Serenity Bailey"/>
    <x v="30"/>
    <x v="0"/>
    <s v="Manufacturing"/>
    <x v="0"/>
    <x v="2"/>
    <x v="0"/>
    <d v="2011-11-21T00:00:00"/>
    <n v="81218"/>
    <n v="0"/>
    <x v="0"/>
    <s v="Chicago"/>
    <s v=""/>
  </r>
  <r>
    <s v="E04962"/>
    <s v="Elena Tan"/>
    <x v="9"/>
    <x v="5"/>
    <s v="Manufacturing"/>
    <x v="0"/>
    <x v="1"/>
    <x v="2"/>
    <d v="2008-10-13T00:00:00"/>
    <n v="181801"/>
    <n v="0.4"/>
    <x v="1"/>
    <s v="Chongqing"/>
    <d v="2019-12-11T00:00:00"/>
  </r>
  <r>
    <s v="E02769"/>
    <s v="Eliza Adams"/>
    <x v="5"/>
    <x v="2"/>
    <s v="Manufacturing"/>
    <x v="0"/>
    <x v="2"/>
    <x v="3"/>
    <d v="2021-11-21T00:00:00"/>
    <n v="63137"/>
    <n v="0"/>
    <x v="0"/>
    <s v="Chicago"/>
    <s v=""/>
  </r>
  <r>
    <s v="E03893"/>
    <s v="Alice Xiong"/>
    <x v="9"/>
    <x v="5"/>
    <s v="Manufacturing"/>
    <x v="0"/>
    <x v="1"/>
    <x v="0"/>
    <d v="2018-09-02T00:00:00"/>
    <n v="221465"/>
    <n v="0.34"/>
    <x v="1"/>
    <s v="Chengdu"/>
    <s v=""/>
  </r>
  <r>
    <s v="E00553"/>
    <s v="Isla Yoon"/>
    <x v="10"/>
    <x v="5"/>
    <s v="Research &amp; Development"/>
    <x v="0"/>
    <x v="1"/>
    <x v="2"/>
    <d v="2013-05-10T00:00:00"/>
    <n v="79388"/>
    <n v="0"/>
    <x v="0"/>
    <s v="Austin"/>
    <d v="2019-08-04T00:00:00"/>
  </r>
  <r>
    <s v="E03540"/>
    <s v="Emma Perry"/>
    <x v="29"/>
    <x v="0"/>
    <s v="Manufacturing"/>
    <x v="0"/>
    <x v="2"/>
    <x v="21"/>
    <d v="2018-01-22T00:00:00"/>
    <n v="68176"/>
    <n v="0"/>
    <x v="0"/>
    <s v="Seattle"/>
    <s v=""/>
  </r>
  <r>
    <s v="E02769"/>
    <s v="Riley Marquez"/>
    <x v="0"/>
    <x v="1"/>
    <s v="Research &amp; Development"/>
    <x v="0"/>
    <x v="3"/>
    <x v="38"/>
    <d v="2019-10-18T00:00:00"/>
    <n v="122829"/>
    <n v="0.11"/>
    <x v="0"/>
    <s v="Chicago"/>
    <s v=""/>
  </r>
  <r>
    <s v="E03277"/>
    <s v="Caroline Hu"/>
    <x v="0"/>
    <x v="6"/>
    <s v="Speciality Products"/>
    <x v="0"/>
    <x v="1"/>
    <x v="11"/>
    <d v="2019-08-18T00:00:00"/>
    <n v="126353"/>
    <n v="0.12"/>
    <x v="1"/>
    <s v="Shanghai"/>
    <s v=""/>
  </r>
  <r>
    <s v="E04194"/>
    <s v="Madison Kumar"/>
    <x v="2"/>
    <x v="3"/>
    <s v="Speciality Products"/>
    <x v="0"/>
    <x v="1"/>
    <x v="0"/>
    <d v="2010-10-17T00:00:00"/>
    <n v="188727"/>
    <n v="0.23"/>
    <x v="1"/>
    <s v="Chengdu"/>
    <s v=""/>
  </r>
  <r>
    <s v="E01807"/>
    <s v="Matthew Lim"/>
    <x v="4"/>
    <x v="2"/>
    <s v="Research &amp; Development"/>
    <x v="1"/>
    <x v="1"/>
    <x v="27"/>
    <d v="1994-02-18T00:00:00"/>
    <n v="99624"/>
    <n v="0"/>
    <x v="0"/>
    <s v="Seattle"/>
    <s v=""/>
  </r>
  <r>
    <s v="E01762"/>
    <s v="Maya Ngo"/>
    <x v="6"/>
    <x v="2"/>
    <s v="Speciality Products"/>
    <x v="0"/>
    <x v="1"/>
    <x v="0"/>
    <d v="2012-10-20T00:00:00"/>
    <n v="108686"/>
    <n v="0.06"/>
    <x v="0"/>
    <s v="Columbus"/>
    <s v=""/>
  </r>
  <r>
    <s v="E02632"/>
    <s v="Alice Soto"/>
    <x v="7"/>
    <x v="3"/>
    <s v="Corporate"/>
    <x v="0"/>
    <x v="3"/>
    <x v="16"/>
    <d v="1995-04-13T00:00:00"/>
    <n v="50857"/>
    <n v="0"/>
    <x v="2"/>
    <s v="Manaus"/>
    <s v=""/>
  </r>
  <r>
    <s v="E04226"/>
    <s v="Andrew Moore"/>
    <x v="19"/>
    <x v="5"/>
    <s v="Manufacturing"/>
    <x v="1"/>
    <x v="2"/>
    <x v="40"/>
    <d v="2001-01-02T00:00:00"/>
    <n v="120628"/>
    <n v="0"/>
    <x v="0"/>
    <s v="Chicago"/>
    <s v=""/>
  </r>
  <r>
    <s v="E04101"/>
    <s v="Olivia Harris"/>
    <x v="2"/>
    <x v="2"/>
    <s v="Speciality Products"/>
    <x v="0"/>
    <x v="2"/>
    <x v="20"/>
    <d v="2020-06-14T00:00:00"/>
    <n v="181216"/>
    <n v="0.27"/>
    <x v="0"/>
    <s v="Columbus"/>
    <s v=""/>
  </r>
  <r>
    <s v="E01981"/>
    <s v="Genesis Banks"/>
    <x v="7"/>
    <x v="1"/>
    <s v="Corporate"/>
    <x v="0"/>
    <x v="2"/>
    <x v="20"/>
    <d v="2012-03-16T00:00:00"/>
    <n v="46081"/>
    <n v="0"/>
    <x v="0"/>
    <s v="Chicago"/>
    <s v=""/>
  </r>
  <r>
    <s v="E02534"/>
    <s v="Victoria Johnson"/>
    <x v="0"/>
    <x v="3"/>
    <s v="Corporate"/>
    <x v="0"/>
    <x v="2"/>
    <x v="0"/>
    <d v="2004-05-28T00:00:00"/>
    <n v="159885"/>
    <n v="0.12"/>
    <x v="0"/>
    <s v="Columbus"/>
    <s v=""/>
  </r>
  <r>
    <s v="E01238"/>
    <s v="Eloise Griffin"/>
    <x v="2"/>
    <x v="2"/>
    <s v="Manufacturing"/>
    <x v="0"/>
    <x v="2"/>
    <x v="0"/>
    <d v="1995-10-29T00:00:00"/>
    <n v="153271"/>
    <n v="0.15"/>
    <x v="0"/>
    <s v="Austin"/>
    <s v=""/>
  </r>
  <r>
    <s v="E01118"/>
    <s v="Roman Yang"/>
    <x v="6"/>
    <x v="4"/>
    <s v="Manufacturing"/>
    <x v="1"/>
    <x v="1"/>
    <x v="34"/>
    <d v="2009-12-12T00:00:00"/>
    <n v="114242"/>
    <n v="0.08"/>
    <x v="0"/>
    <s v="Phoenix"/>
    <s v=""/>
  </r>
  <r>
    <s v="E04041"/>
    <s v="Clara Huynh"/>
    <x v="12"/>
    <x v="0"/>
    <s v="Speciality Products"/>
    <x v="0"/>
    <x v="1"/>
    <x v="38"/>
    <d v="2020-11-18T00:00:00"/>
    <n v="48415"/>
    <n v="0"/>
    <x v="1"/>
    <s v="Shanghai"/>
    <s v=""/>
  </r>
  <r>
    <s v="E04308"/>
    <s v="Kai Flores"/>
    <x v="25"/>
    <x v="5"/>
    <s v="Manufacturing"/>
    <x v="1"/>
    <x v="3"/>
    <x v="25"/>
    <d v="2017-05-23T00:00:00"/>
    <n v="65566"/>
    <n v="0"/>
    <x v="0"/>
    <s v="Seattle"/>
    <s v=""/>
  </r>
  <r>
    <s v="E01052"/>
    <s v="Jaxson Dinh"/>
    <x v="0"/>
    <x v="6"/>
    <s v="Research &amp; Development"/>
    <x v="1"/>
    <x v="1"/>
    <x v="15"/>
    <d v="2001-05-03T00:00:00"/>
    <n v="147752"/>
    <n v="0.12"/>
    <x v="1"/>
    <s v="Shanghai"/>
    <d v="2011-12-26T00:00:00"/>
  </r>
  <r>
    <s v="E04165"/>
    <s v="Sophie Vang"/>
    <x v="0"/>
    <x v="6"/>
    <s v="Manufacturing"/>
    <x v="0"/>
    <x v="1"/>
    <x v="6"/>
    <d v="2021-09-14T00:00:00"/>
    <n v="136810"/>
    <n v="0.14000000000000001"/>
    <x v="1"/>
    <s v="Chongqing"/>
    <s v=""/>
  </r>
  <r>
    <s v="E02295"/>
    <s v="Axel Jordan"/>
    <x v="7"/>
    <x v="2"/>
    <s v="Corporate"/>
    <x v="1"/>
    <x v="2"/>
    <x v="40"/>
    <d v="2013-02-28T00:00:00"/>
    <n v="54635"/>
    <n v="0"/>
    <x v="0"/>
    <s v="Chicago"/>
    <s v=""/>
  </r>
  <r>
    <s v="E04546"/>
    <s v="Jade Hunter"/>
    <x v="21"/>
    <x v="0"/>
    <s v="Corporate"/>
    <x v="0"/>
    <x v="2"/>
    <x v="34"/>
    <d v="2020-02-05T00:00:00"/>
    <n v="96636"/>
    <n v="0"/>
    <x v="0"/>
    <s v="Columbus"/>
    <s v=""/>
  </r>
  <r>
    <s v="E04217"/>
    <s v="Lydia Williams"/>
    <x v="27"/>
    <x v="0"/>
    <s v="Manufacturing"/>
    <x v="0"/>
    <x v="0"/>
    <x v="25"/>
    <d v="2014-10-29T00:00:00"/>
    <n v="91592"/>
    <n v="0"/>
    <x v="0"/>
    <s v="Chicago"/>
    <s v=""/>
  </r>
  <r>
    <s v="E00650"/>
    <s v="Emery Chang"/>
    <x v="20"/>
    <x v="4"/>
    <s v="Research &amp; Development"/>
    <x v="0"/>
    <x v="1"/>
    <x v="15"/>
    <d v="2000-08-17T00:00:00"/>
    <n v="55563"/>
    <n v="0"/>
    <x v="1"/>
    <s v="Chengdu"/>
    <s v=""/>
  </r>
  <r>
    <s v="E00344"/>
    <s v="Savannah He"/>
    <x v="2"/>
    <x v="0"/>
    <s v="Research &amp; Development"/>
    <x v="0"/>
    <x v="1"/>
    <x v="27"/>
    <d v="1996-02-14T00:00:00"/>
    <n v="159724"/>
    <n v="0.23"/>
    <x v="1"/>
    <s v="Beijing"/>
    <s v=""/>
  </r>
  <r>
    <s v="E04645"/>
    <s v="Elias Ahmed"/>
    <x v="9"/>
    <x v="6"/>
    <s v="Corporate"/>
    <x v="1"/>
    <x v="1"/>
    <x v="4"/>
    <d v="2017-08-04T00:00:00"/>
    <n v="183190"/>
    <n v="0.36"/>
    <x v="0"/>
    <s v="Chicago"/>
    <s v=""/>
  </r>
  <r>
    <s v="E03880"/>
    <s v="Samantha Woods"/>
    <x v="7"/>
    <x v="3"/>
    <s v="Speciality Products"/>
    <x v="0"/>
    <x v="2"/>
    <x v="16"/>
    <d v="2019-12-25T00:00:00"/>
    <n v="54829"/>
    <n v="0"/>
    <x v="0"/>
    <s v="Phoenix"/>
    <s v=""/>
  </r>
  <r>
    <s v="E02730"/>
    <s v="Axel Soto"/>
    <x v="10"/>
    <x v="5"/>
    <s v="Corporate"/>
    <x v="1"/>
    <x v="3"/>
    <x v="30"/>
    <d v="2005-04-22T00:00:00"/>
    <n v="96639"/>
    <n v="0"/>
    <x v="2"/>
    <s v="Rio de Janerio"/>
    <s v=""/>
  </r>
  <r>
    <s v="E04517"/>
    <s v="Amelia Choi"/>
    <x v="6"/>
    <x v="6"/>
    <s v="Speciality Products"/>
    <x v="0"/>
    <x v="1"/>
    <x v="19"/>
    <d v="2006-06-11T00:00:00"/>
    <n v="117278"/>
    <n v="0.09"/>
    <x v="0"/>
    <s v="Miami"/>
    <s v=""/>
  </r>
  <r>
    <s v="E00965"/>
    <s v="Jacob Khan"/>
    <x v="3"/>
    <x v="0"/>
    <s v="Speciality Products"/>
    <x v="1"/>
    <x v="1"/>
    <x v="26"/>
    <d v="2008-02-09T00:00:00"/>
    <n v="84193"/>
    <n v="0.09"/>
    <x v="1"/>
    <s v="Shanghai"/>
    <s v=""/>
  </r>
  <r>
    <s v="E04639"/>
    <s v="Luna Taylor"/>
    <x v="32"/>
    <x v="0"/>
    <s v="Manufacturing"/>
    <x v="0"/>
    <x v="2"/>
    <x v="40"/>
    <d v="2018-07-28T00:00:00"/>
    <n v="87806"/>
    <n v="0"/>
    <x v="0"/>
    <s v="Seattle"/>
    <s v=""/>
  </r>
  <r>
    <s v="E00465"/>
    <s v="Dominic Parker"/>
    <x v="22"/>
    <x v="5"/>
    <s v="Research &amp; Development"/>
    <x v="1"/>
    <x v="2"/>
    <x v="39"/>
    <d v="2011-10-04T00:00:00"/>
    <n v="63959"/>
    <n v="0"/>
    <x v="0"/>
    <s v="Seattle"/>
    <s v=""/>
  </r>
  <r>
    <s v="E03058"/>
    <s v="Angel Xiong"/>
    <x v="9"/>
    <x v="0"/>
    <s v="Research &amp; Development"/>
    <x v="1"/>
    <x v="1"/>
    <x v="25"/>
    <d v="2015-06-11T00:00:00"/>
    <n v="234723"/>
    <n v="0.36"/>
    <x v="1"/>
    <s v="Shanghai"/>
    <s v=""/>
  </r>
  <r>
    <s v="E02337"/>
    <s v="Emma Cao"/>
    <x v="7"/>
    <x v="3"/>
    <s v="Corporate"/>
    <x v="0"/>
    <x v="1"/>
    <x v="5"/>
    <d v="2019-08-24T00:00:00"/>
    <n v="50809"/>
    <n v="0"/>
    <x v="1"/>
    <s v="Chongqing"/>
    <s v=""/>
  </r>
  <r>
    <s v="E04927"/>
    <s v="Ezekiel Bryant"/>
    <x v="4"/>
    <x v="1"/>
    <s v="Manufacturing"/>
    <x v="1"/>
    <x v="2"/>
    <x v="0"/>
    <d v="2002-07-19T00:00:00"/>
    <n v="77396"/>
    <n v="0"/>
    <x v="0"/>
    <s v="Miami"/>
    <s v=""/>
  </r>
  <r>
    <s v="E03799"/>
    <s v="Natalie Hwang"/>
    <x v="4"/>
    <x v="1"/>
    <s v="Speciality Products"/>
    <x v="0"/>
    <x v="1"/>
    <x v="20"/>
    <d v="1999-12-31T00:00:00"/>
    <n v="89523"/>
    <n v="0"/>
    <x v="0"/>
    <s v="Phoenix"/>
    <s v=""/>
  </r>
  <r>
    <s v="E04538"/>
    <s v="Adeline Yang"/>
    <x v="21"/>
    <x v="0"/>
    <s v="Corporate"/>
    <x v="0"/>
    <x v="1"/>
    <x v="26"/>
    <d v="2011-07-20T00:00:00"/>
    <n v="86173"/>
    <n v="0"/>
    <x v="1"/>
    <s v="Chongqing"/>
    <s v=""/>
  </r>
  <r>
    <s v="E02633"/>
    <s v="Allison Roberts"/>
    <x v="9"/>
    <x v="2"/>
    <s v="Manufacturing"/>
    <x v="0"/>
    <x v="0"/>
    <x v="36"/>
    <d v="2000-08-19T00:00:00"/>
    <n v="222224"/>
    <n v="0.38"/>
    <x v="0"/>
    <s v="Columbus"/>
    <s v=""/>
  </r>
  <r>
    <s v="E02965"/>
    <s v="Andrew Do"/>
    <x v="0"/>
    <x v="1"/>
    <s v="Research &amp; Development"/>
    <x v="1"/>
    <x v="1"/>
    <x v="19"/>
    <d v="2021-04-17T00:00:00"/>
    <n v="146140"/>
    <n v="0.15"/>
    <x v="0"/>
    <s v="Seattle"/>
    <s v=""/>
  </r>
  <r>
    <s v="E04345"/>
    <s v="Eliana Grant"/>
    <x v="11"/>
    <x v="5"/>
    <s v="Speciality Products"/>
    <x v="0"/>
    <x v="2"/>
    <x v="14"/>
    <d v="1994-06-20T00:00:00"/>
    <n v="109456"/>
    <n v="0.1"/>
    <x v="0"/>
    <s v="Chicago"/>
    <s v=""/>
  </r>
  <r>
    <s v="E02895"/>
    <s v="Mila Soto"/>
    <x v="2"/>
    <x v="1"/>
    <s v="Research &amp; Development"/>
    <x v="0"/>
    <x v="3"/>
    <x v="13"/>
    <d v="2008-10-07T00:00:00"/>
    <n v="170221"/>
    <n v="0.15"/>
    <x v="2"/>
    <s v="Manaus"/>
    <s v=""/>
  </r>
  <r>
    <s v="E01132"/>
    <s v="Gabriella Johnson"/>
    <x v="3"/>
    <x v="0"/>
    <s v="Research &amp; Development"/>
    <x v="0"/>
    <x v="2"/>
    <x v="34"/>
    <d v="2006-03-01T00:00:00"/>
    <n v="97433"/>
    <n v="0.05"/>
    <x v="0"/>
    <s v="Seattle"/>
    <d v="2015-08-08T00:00:00"/>
  </r>
  <r>
    <s v="E00758"/>
    <s v="Jonathan Khan"/>
    <x v="5"/>
    <x v="2"/>
    <s v="Manufacturing"/>
    <x v="1"/>
    <x v="1"/>
    <x v="25"/>
    <d v="2013-08-30T00:00:00"/>
    <n v="59646"/>
    <n v="0"/>
    <x v="1"/>
    <s v="Shanghai"/>
    <s v=""/>
  </r>
  <r>
    <s v="E03750"/>
    <s v="Elias Dang"/>
    <x v="2"/>
    <x v="5"/>
    <s v="Speciality Products"/>
    <x v="1"/>
    <x v="1"/>
    <x v="14"/>
    <d v="1995-08-29T00:00:00"/>
    <n v="158787"/>
    <n v="0.18"/>
    <x v="1"/>
    <s v="Chengdu"/>
    <s v=""/>
  </r>
  <r>
    <s v="E00144"/>
    <s v="Theodore Ngo"/>
    <x v="8"/>
    <x v="5"/>
    <s v="Research &amp; Development"/>
    <x v="1"/>
    <x v="1"/>
    <x v="0"/>
    <d v="2018-04-29T00:00:00"/>
    <n v="83378"/>
    <n v="0"/>
    <x v="1"/>
    <s v="Beijing"/>
    <s v=""/>
  </r>
  <r>
    <s v="E02943"/>
    <s v="Bella Lopez"/>
    <x v="4"/>
    <x v="6"/>
    <s v="Corporate"/>
    <x v="0"/>
    <x v="3"/>
    <x v="24"/>
    <d v="2013-11-12T00:00:00"/>
    <n v="88895"/>
    <n v="0"/>
    <x v="0"/>
    <s v="Chicago"/>
    <s v=""/>
  </r>
  <r>
    <s v="E03901"/>
    <s v="Luca Truong"/>
    <x v="2"/>
    <x v="6"/>
    <s v="Corporate"/>
    <x v="1"/>
    <x v="1"/>
    <x v="15"/>
    <d v="2004-12-11T00:00:00"/>
    <n v="168846"/>
    <n v="0.24"/>
    <x v="1"/>
    <s v="Chongqing"/>
    <s v=""/>
  </r>
  <r>
    <s v="E03461"/>
    <s v="Nathan Lau"/>
    <x v="20"/>
    <x v="4"/>
    <s v="Research &amp; Development"/>
    <x v="1"/>
    <x v="1"/>
    <x v="25"/>
    <d v="2011-02-22T00:00:00"/>
    <n v="43336"/>
    <n v="0"/>
    <x v="0"/>
    <s v="Austin"/>
    <d v="2020-07-12T00:00:00"/>
  </r>
  <r>
    <s v="E03490"/>
    <s v="Henry Campos"/>
    <x v="0"/>
    <x v="4"/>
    <s v="Corporate"/>
    <x v="1"/>
    <x v="3"/>
    <x v="31"/>
    <d v="2009-09-27T00:00:00"/>
    <n v="127801"/>
    <n v="0.15"/>
    <x v="0"/>
    <s v="Phoenix"/>
    <s v=""/>
  </r>
  <r>
    <s v="E04466"/>
    <s v="Connor Bell"/>
    <x v="32"/>
    <x v="0"/>
    <s v="Corporate"/>
    <x v="1"/>
    <x v="0"/>
    <x v="36"/>
    <d v="2000-04-01T00:00:00"/>
    <n v="76352"/>
    <n v="0"/>
    <x v="0"/>
    <s v="Austin"/>
    <s v=""/>
  </r>
  <r>
    <s v="E03226"/>
    <s v="Angel Stewart"/>
    <x v="9"/>
    <x v="1"/>
    <s v="Corporate"/>
    <x v="1"/>
    <x v="2"/>
    <x v="21"/>
    <d v="2019-06-22T00:00:00"/>
    <n v="250767"/>
    <n v="0.38"/>
    <x v="0"/>
    <s v="Seattle"/>
    <s v=""/>
  </r>
  <r>
    <s v="E04607"/>
    <s v="Landon Brown"/>
    <x v="9"/>
    <x v="6"/>
    <s v="Corporate"/>
    <x v="1"/>
    <x v="2"/>
    <x v="3"/>
    <d v="2020-09-27T00:00:00"/>
    <n v="223055"/>
    <n v="0.3"/>
    <x v="0"/>
    <s v="Columbus"/>
    <s v=""/>
  </r>
  <r>
    <s v="E02678"/>
    <s v="Nicholas Rivera"/>
    <x v="2"/>
    <x v="5"/>
    <s v="Corporate"/>
    <x v="1"/>
    <x v="3"/>
    <x v="15"/>
    <d v="2007-04-13T00:00:00"/>
    <n v="189680"/>
    <n v="0.23"/>
    <x v="2"/>
    <s v="Sao Paulo"/>
    <s v=""/>
  </r>
  <r>
    <s v="E02190"/>
    <s v="Gabriel Carter"/>
    <x v="22"/>
    <x v="5"/>
    <s v="Manufacturing"/>
    <x v="1"/>
    <x v="2"/>
    <x v="4"/>
    <d v="2018-07-18T00:00:00"/>
    <n v="71167"/>
    <n v="0"/>
    <x v="0"/>
    <s v="Columbus"/>
    <s v=""/>
  </r>
  <r>
    <s v="E00747"/>
    <s v="Leilani Baker"/>
    <x v="1"/>
    <x v="0"/>
    <s v="Speciality Products"/>
    <x v="0"/>
    <x v="2"/>
    <x v="1"/>
    <d v="2010-04-04T00:00:00"/>
    <n v="76027"/>
    <n v="0"/>
    <x v="0"/>
    <s v="Seattle"/>
    <s v=""/>
  </r>
  <r>
    <s v="E00268"/>
    <s v="Ian Flores"/>
    <x v="2"/>
    <x v="5"/>
    <s v="Corporate"/>
    <x v="1"/>
    <x v="3"/>
    <x v="35"/>
    <d v="2019-12-10T00:00:00"/>
    <n v="183113"/>
    <n v="0.24"/>
    <x v="2"/>
    <s v="Rio de Janerio"/>
    <s v=""/>
  </r>
  <r>
    <s v="E01416"/>
    <s v="Hudson Thompson"/>
    <x v="13"/>
    <x v="3"/>
    <s v="Manufacturing"/>
    <x v="1"/>
    <x v="0"/>
    <x v="23"/>
    <d v="2020-10-20T00:00:00"/>
    <n v="67753"/>
    <n v="0"/>
    <x v="0"/>
    <s v="Phoenix"/>
    <s v=""/>
  </r>
  <r>
    <s v="E01524"/>
    <s v="Ian Miller"/>
    <x v="3"/>
    <x v="0"/>
    <s v="Corporate"/>
    <x v="1"/>
    <x v="0"/>
    <x v="11"/>
    <d v="2016-10-13T00:00:00"/>
    <n v="63744"/>
    <n v="0.08"/>
    <x v="0"/>
    <s v="Austin"/>
    <s v=""/>
  </r>
  <r>
    <s v="E03849"/>
    <s v="Harper Chin"/>
    <x v="10"/>
    <x v="5"/>
    <s v="Manufacturing"/>
    <x v="0"/>
    <x v="1"/>
    <x v="2"/>
    <d v="2002-07-09T00:00:00"/>
    <n v="92209"/>
    <n v="0"/>
    <x v="1"/>
    <s v="Shanghai"/>
    <s v=""/>
  </r>
  <r>
    <s v="E02801"/>
    <s v="Santiago f Brooks"/>
    <x v="0"/>
    <x v="2"/>
    <s v="Corporate"/>
    <x v="1"/>
    <x v="0"/>
    <x v="10"/>
    <d v="2000-09-01T00:00:00"/>
    <n v="157487"/>
    <n v="0.12"/>
    <x v="0"/>
    <s v="Phoenix"/>
    <s v=""/>
  </r>
  <r>
    <s v="E04155"/>
    <s v="Dylan Dominguez"/>
    <x v="4"/>
    <x v="6"/>
    <s v="Research &amp; Development"/>
    <x v="1"/>
    <x v="3"/>
    <x v="34"/>
    <d v="2015-04-07T00:00:00"/>
    <n v="99697"/>
    <n v="0"/>
    <x v="2"/>
    <s v="Rio de Janerio"/>
    <s v=""/>
  </r>
  <r>
    <s v="E01952"/>
    <s v="Everett Lee"/>
    <x v="32"/>
    <x v="0"/>
    <s v="Research &amp; Development"/>
    <x v="1"/>
    <x v="1"/>
    <x v="15"/>
    <d v="2010-02-26T00:00:00"/>
    <n v="90770"/>
    <n v="0"/>
    <x v="0"/>
    <s v="Columbus"/>
    <s v=""/>
  </r>
  <r>
    <s v="E00116"/>
    <s v="Madelyn Mehta"/>
    <x v="7"/>
    <x v="2"/>
    <s v="Speciality Products"/>
    <x v="0"/>
    <x v="1"/>
    <x v="14"/>
    <d v="2005-01-28T00:00:00"/>
    <n v="55369"/>
    <n v="0"/>
    <x v="0"/>
    <s v="Phoenix"/>
    <s v=""/>
  </r>
  <r>
    <s v="E04811"/>
    <s v="Athena Vasquez"/>
    <x v="17"/>
    <x v="5"/>
    <s v="Speciality Products"/>
    <x v="0"/>
    <x v="3"/>
    <x v="1"/>
    <d v="2014-09-16T00:00:00"/>
    <n v="69578"/>
    <n v="0"/>
    <x v="2"/>
    <s v="Rio de Janerio"/>
    <s v=""/>
  </r>
  <r>
    <s v="E00624"/>
    <s v="William Watson"/>
    <x v="2"/>
    <x v="3"/>
    <s v="Speciality Products"/>
    <x v="1"/>
    <x v="2"/>
    <x v="12"/>
    <d v="2013-06-04T00:00:00"/>
    <n v="167526"/>
    <n v="0.26"/>
    <x v="0"/>
    <s v="Miami"/>
    <s v=""/>
  </r>
  <r>
    <s v="E03404"/>
    <s v="Everleigh Nunez"/>
    <x v="17"/>
    <x v="5"/>
    <s v="Speciality Products"/>
    <x v="0"/>
    <x v="3"/>
    <x v="34"/>
    <d v="2021-02-05T00:00:00"/>
    <n v="65507"/>
    <n v="0"/>
    <x v="2"/>
    <s v="Manaus"/>
    <s v=""/>
  </r>
  <r>
    <s v="E01845"/>
    <s v="Leo Fernandez"/>
    <x v="6"/>
    <x v="1"/>
    <s v="Research &amp; Development"/>
    <x v="1"/>
    <x v="3"/>
    <x v="36"/>
    <d v="1998-04-28T00:00:00"/>
    <n v="108268"/>
    <n v="0.09"/>
    <x v="2"/>
    <s v="Sao Paulo"/>
    <d v="2004-05-15T00:00:00"/>
  </r>
  <r>
    <s v="E04784"/>
    <s v="Joshua Lin"/>
    <x v="1"/>
    <x v="0"/>
    <s v="Research &amp; Development"/>
    <x v="1"/>
    <x v="1"/>
    <x v="17"/>
    <d v="2016-02-05T00:00:00"/>
    <n v="80055"/>
    <n v="0"/>
    <x v="1"/>
    <s v="Beijing"/>
    <s v=""/>
  </r>
  <r>
    <s v="E00145"/>
    <s v="Alexander Rivera"/>
    <x v="4"/>
    <x v="2"/>
    <s v="Research &amp; Development"/>
    <x v="1"/>
    <x v="3"/>
    <x v="32"/>
    <d v="2009-04-27T00:00:00"/>
    <n v="76802"/>
    <n v="0"/>
    <x v="2"/>
    <s v="Manaus"/>
    <s v=""/>
  </r>
  <r>
    <s v="E00218"/>
    <s v="David Desai"/>
    <x v="9"/>
    <x v="2"/>
    <s v="Speciality Products"/>
    <x v="1"/>
    <x v="1"/>
    <x v="40"/>
    <d v="2016-11-22T00:00:00"/>
    <n v="253249"/>
    <n v="0.31"/>
    <x v="0"/>
    <s v="Austin"/>
    <s v=""/>
  </r>
  <r>
    <s v="E02185"/>
    <s v="Aubrey Yoon"/>
    <x v="15"/>
    <x v="4"/>
    <s v="Research &amp; Development"/>
    <x v="0"/>
    <x v="1"/>
    <x v="33"/>
    <d v="2005-11-11T00:00:00"/>
    <n v="78388"/>
    <n v="0"/>
    <x v="1"/>
    <s v="Chongqing"/>
    <s v=""/>
  </r>
  <r>
    <s v="E01070"/>
    <s v="Grayson Brown"/>
    <x v="9"/>
    <x v="0"/>
    <s v="Corporate"/>
    <x v="1"/>
    <x v="2"/>
    <x v="31"/>
    <d v="2016-06-22T00:00:00"/>
    <n v="249870"/>
    <n v="0.34"/>
    <x v="0"/>
    <s v="Chicago"/>
    <s v=""/>
  </r>
  <r>
    <s v="E03807"/>
    <s v="Noah Chen"/>
    <x v="0"/>
    <x v="6"/>
    <s v="Manufacturing"/>
    <x v="1"/>
    <x v="1"/>
    <x v="20"/>
    <d v="2015-03-01T00:00:00"/>
    <n v="148321"/>
    <n v="0.15"/>
    <x v="1"/>
    <s v="Beijing"/>
    <s v=""/>
  </r>
  <r>
    <s v="E00784"/>
    <s v="Ella Nguyen"/>
    <x v="31"/>
    <x v="0"/>
    <s v="Corporate"/>
    <x v="0"/>
    <x v="1"/>
    <x v="33"/>
    <d v="2004-02-10T00:00:00"/>
    <n v="90258"/>
    <n v="0"/>
    <x v="1"/>
    <s v="Chongqing"/>
    <s v=""/>
  </r>
  <r>
    <s v="E04925"/>
    <s v="Athena Jordan"/>
    <x v="27"/>
    <x v="0"/>
    <s v="Manufacturing"/>
    <x v="0"/>
    <x v="0"/>
    <x v="34"/>
    <d v="2011-02-19T00:00:00"/>
    <n v="72486"/>
    <n v="0"/>
    <x v="0"/>
    <s v="Seattle"/>
    <s v=""/>
  </r>
  <r>
    <s v="E04448"/>
    <s v="Adrian Ruiz"/>
    <x v="4"/>
    <x v="1"/>
    <s v="Corporate"/>
    <x v="1"/>
    <x v="3"/>
    <x v="8"/>
    <d v="2014-09-04T00:00:00"/>
    <n v="95499"/>
    <n v="0"/>
    <x v="2"/>
    <s v="Sao Paulo"/>
    <d v="2017-08-11T00:00:00"/>
  </r>
  <r>
    <s v="E04817"/>
    <s v="Zoe Sanchez"/>
    <x v="4"/>
    <x v="3"/>
    <s v="Research &amp; Development"/>
    <x v="0"/>
    <x v="3"/>
    <x v="26"/>
    <d v="2004-12-23T00:00:00"/>
    <n v="90212"/>
    <n v="0"/>
    <x v="2"/>
    <s v="Sao Paulo"/>
    <s v=""/>
  </r>
  <r>
    <s v="E00325"/>
    <s v="Jameson Chen"/>
    <x v="9"/>
    <x v="6"/>
    <s v="Research &amp; Development"/>
    <x v="1"/>
    <x v="1"/>
    <x v="38"/>
    <d v="2019-12-05T00:00:00"/>
    <n v="254057"/>
    <n v="0.39"/>
    <x v="1"/>
    <s v="Shanghai"/>
    <s v=""/>
  </r>
  <r>
    <s v="E00403"/>
    <s v="Liliana Soto"/>
    <x v="20"/>
    <x v="4"/>
    <s v="Manufacturing"/>
    <x v="0"/>
    <x v="3"/>
    <x v="32"/>
    <d v="2010-10-12T00:00:00"/>
    <n v="43001"/>
    <n v="0"/>
    <x v="0"/>
    <s v="Austin"/>
    <s v=""/>
  </r>
  <r>
    <s v="E00436"/>
    <s v="Lincoln Reyes"/>
    <x v="3"/>
    <x v="0"/>
    <s v="Manufacturing"/>
    <x v="1"/>
    <x v="3"/>
    <x v="33"/>
    <d v="1998-08-03T00:00:00"/>
    <n v="85120"/>
    <n v="0.09"/>
    <x v="0"/>
    <s v="Seattle"/>
    <s v=""/>
  </r>
  <r>
    <s v="E04358"/>
    <s v="Grayson Soto"/>
    <x v="20"/>
    <x v="4"/>
    <s v="Manufacturing"/>
    <x v="1"/>
    <x v="3"/>
    <x v="8"/>
    <d v="2015-08-03T00:00:00"/>
    <n v="52200"/>
    <n v="0"/>
    <x v="0"/>
    <s v="Columbus"/>
    <s v=""/>
  </r>
  <r>
    <s v="E04662"/>
    <s v="Julia Morris"/>
    <x v="0"/>
    <x v="4"/>
    <s v="Corporate"/>
    <x v="0"/>
    <x v="2"/>
    <x v="33"/>
    <d v="2008-10-18T00:00:00"/>
    <n v="150855"/>
    <n v="0.11"/>
    <x v="0"/>
    <s v="Phoenix"/>
    <s v=""/>
  </r>
  <r>
    <s v="E01496"/>
    <s v="Ava Ortiz"/>
    <x v="14"/>
    <x v="0"/>
    <s v="Manufacturing"/>
    <x v="0"/>
    <x v="3"/>
    <x v="26"/>
    <d v="2004-07-20T00:00:00"/>
    <n v="65702"/>
    <n v="0"/>
    <x v="0"/>
    <s v="Columbus"/>
    <s v=""/>
  </r>
  <r>
    <s v="E01870"/>
    <s v="Carson Chau"/>
    <x v="2"/>
    <x v="1"/>
    <s v="Corporate"/>
    <x v="1"/>
    <x v="1"/>
    <x v="32"/>
    <d v="2007-10-12T00:00:00"/>
    <n v="162038"/>
    <n v="0.24"/>
    <x v="1"/>
    <s v="Chongqing"/>
    <s v=""/>
  </r>
  <r>
    <s v="E03971"/>
    <s v="Lillian Chen"/>
    <x v="0"/>
    <x v="6"/>
    <s v="Research &amp; Development"/>
    <x v="0"/>
    <x v="1"/>
    <x v="6"/>
    <d v="2020-04-09T00:00:00"/>
    <n v="157057"/>
    <n v="0.1"/>
    <x v="0"/>
    <s v="Columbus"/>
    <s v=""/>
  </r>
  <r>
    <s v="E03616"/>
    <s v="Josiah Lewis"/>
    <x v="6"/>
    <x v="0"/>
    <s v="Research &amp; Development"/>
    <x v="1"/>
    <x v="2"/>
    <x v="30"/>
    <d v="2021-08-11T00:00:00"/>
    <n v="127559"/>
    <n v="0.1"/>
    <x v="0"/>
    <s v="Austin"/>
    <s v=""/>
  </r>
  <r>
    <s v="E00153"/>
    <s v="Claire Jones"/>
    <x v="17"/>
    <x v="5"/>
    <s v="Corporate"/>
    <x v="0"/>
    <x v="2"/>
    <x v="38"/>
    <d v="2019-03-12T00:00:00"/>
    <n v="62644"/>
    <n v="0"/>
    <x v="0"/>
    <s v="Seattle"/>
    <s v=""/>
  </r>
  <r>
    <s v="E02313"/>
    <s v="Jeremiah Lu"/>
    <x v="23"/>
    <x v="0"/>
    <s v="Manufacturing"/>
    <x v="1"/>
    <x v="1"/>
    <x v="2"/>
    <d v="2001-03-06T00:00:00"/>
    <n v="73907"/>
    <n v="0"/>
    <x v="1"/>
    <s v="Shanghai"/>
    <s v=""/>
  </r>
  <r>
    <s v="E02960"/>
    <s v="Nova Hill"/>
    <x v="4"/>
    <x v="3"/>
    <s v="Manufacturing"/>
    <x v="0"/>
    <x v="2"/>
    <x v="16"/>
    <d v="2018-03-10T00:00:00"/>
    <n v="90040"/>
    <n v="0"/>
    <x v="0"/>
    <s v="Chicago"/>
    <s v=""/>
  </r>
  <r>
    <s v="E00096"/>
    <s v="Peyton Cruz"/>
    <x v="25"/>
    <x v="5"/>
    <s v="Manufacturing"/>
    <x v="0"/>
    <x v="3"/>
    <x v="23"/>
    <d v="2016-05-26T00:00:00"/>
    <n v="91134"/>
    <n v="0"/>
    <x v="2"/>
    <s v="Sao Paulo"/>
    <s v=""/>
  </r>
  <r>
    <s v="E02140"/>
    <s v="Naomi Zhao"/>
    <x v="9"/>
    <x v="4"/>
    <s v="Speciality Products"/>
    <x v="0"/>
    <x v="1"/>
    <x v="15"/>
    <d v="2021-09-22T00:00:00"/>
    <n v="201396"/>
    <n v="0.32"/>
    <x v="0"/>
    <s v="Miami"/>
    <s v=""/>
  </r>
  <r>
    <s v="E00826"/>
    <s v="Rylee Bui"/>
    <x v="7"/>
    <x v="3"/>
    <s v="Corporate"/>
    <x v="0"/>
    <x v="1"/>
    <x v="0"/>
    <d v="2011-12-22T00:00:00"/>
    <n v="54733"/>
    <n v="0"/>
    <x v="1"/>
    <s v="Chongqing"/>
    <s v=""/>
  </r>
  <r>
    <s v="E03881"/>
    <s v="Andrew Reed"/>
    <x v="27"/>
    <x v="0"/>
    <s v="Corporate"/>
    <x v="1"/>
    <x v="0"/>
    <x v="21"/>
    <d v="2019-06-17T00:00:00"/>
    <n v="65341"/>
    <n v="0"/>
    <x v="0"/>
    <s v="Miami"/>
    <d v="2022-04-11T00:00:00"/>
  </r>
  <r>
    <s v="E02604"/>
    <s v="Brooklyn Collins"/>
    <x v="0"/>
    <x v="1"/>
    <s v="Corporate"/>
    <x v="0"/>
    <x v="0"/>
    <x v="1"/>
    <d v="2018-10-27T00:00:00"/>
    <n v="139208"/>
    <n v="0.11"/>
    <x v="0"/>
    <s v="Austin"/>
    <s v=""/>
  </r>
  <r>
    <s v="E02613"/>
    <s v="John Jung"/>
    <x v="4"/>
    <x v="2"/>
    <s v="Speciality Products"/>
    <x v="1"/>
    <x v="1"/>
    <x v="20"/>
    <d v="2018-03-12T00:00:00"/>
    <n v="73200"/>
    <n v="0"/>
    <x v="1"/>
    <s v="Shanghai"/>
    <s v=""/>
  </r>
  <r>
    <s v="E00864"/>
    <s v="Samantha Aguilar"/>
    <x v="6"/>
    <x v="3"/>
    <s v="Speciality Products"/>
    <x v="0"/>
    <x v="3"/>
    <x v="30"/>
    <d v="2010-04-24T00:00:00"/>
    <n v="102636"/>
    <n v="0.06"/>
    <x v="0"/>
    <s v="Seattle"/>
    <s v=""/>
  </r>
  <r>
    <s v="E01760"/>
    <s v="Madeline Acosta"/>
    <x v="26"/>
    <x v="2"/>
    <s v="Speciality Products"/>
    <x v="0"/>
    <x v="3"/>
    <x v="3"/>
    <d v="2021-02-09T00:00:00"/>
    <n v="87427"/>
    <n v="0"/>
    <x v="2"/>
    <s v="Sao Paulo"/>
    <s v=""/>
  </r>
  <r>
    <s v="E03223"/>
    <s v="Ethan Joseph"/>
    <x v="12"/>
    <x v="0"/>
    <s v="Research &amp; Development"/>
    <x v="1"/>
    <x v="2"/>
    <x v="15"/>
    <d v="2018-05-28T00:00:00"/>
    <n v="49219"/>
    <n v="0"/>
    <x v="0"/>
    <s v="Columbus"/>
    <s v=""/>
  </r>
  <r>
    <s v="E01262"/>
    <s v="Miles Mehta"/>
    <x v="6"/>
    <x v="1"/>
    <s v="Manufacturing"/>
    <x v="1"/>
    <x v="1"/>
    <x v="2"/>
    <d v="2018-05-19T00:00:00"/>
    <n v="106437"/>
    <n v="7.0000000000000007E-2"/>
    <x v="1"/>
    <s v="Chongqing"/>
    <s v=""/>
  </r>
  <r>
    <s v="E01075"/>
    <s v="Joshua Juarez"/>
    <x v="13"/>
    <x v="1"/>
    <s v="Manufacturing"/>
    <x v="1"/>
    <x v="3"/>
    <x v="30"/>
    <d v="2015-05-05T00:00:00"/>
    <n v="64364"/>
    <n v="0"/>
    <x v="2"/>
    <s v="Sao Paulo"/>
    <s v=""/>
  </r>
  <r>
    <s v="E00364"/>
    <s v="Matthew Howard"/>
    <x v="2"/>
    <x v="4"/>
    <s v="Manufacturing"/>
    <x v="1"/>
    <x v="2"/>
    <x v="2"/>
    <d v="2021-10-17T00:00:00"/>
    <n v="172180"/>
    <n v="0.3"/>
    <x v="0"/>
    <s v="Columbus"/>
    <s v=""/>
  </r>
  <r>
    <s v="E04108"/>
    <s v="Jade Figueroa"/>
    <x v="4"/>
    <x v="2"/>
    <s v="Manufacturing"/>
    <x v="0"/>
    <x v="3"/>
    <x v="29"/>
    <d v="2012-05-14T00:00:00"/>
    <n v="88343"/>
    <n v="0"/>
    <x v="2"/>
    <s v="Rio de Janerio"/>
    <s v=""/>
  </r>
  <r>
    <s v="E02917"/>
    <s v="Everett Morales"/>
    <x v="29"/>
    <x v="0"/>
    <s v="Speciality Products"/>
    <x v="1"/>
    <x v="3"/>
    <x v="4"/>
    <d v="2014-07-10T00:00:00"/>
    <n v="66649"/>
    <n v="0"/>
    <x v="2"/>
    <s v="Rio de Janerio"/>
    <s v=""/>
  </r>
  <r>
    <s v="E03720"/>
    <s v="Genesis Hunter"/>
    <x v="6"/>
    <x v="1"/>
    <s v="Corporate"/>
    <x v="0"/>
    <x v="2"/>
    <x v="35"/>
    <d v="1999-04-22T00:00:00"/>
    <n v="102847"/>
    <n v="0.05"/>
    <x v="0"/>
    <s v="Chicago"/>
    <s v=""/>
  </r>
  <r>
    <s v="E03393"/>
    <s v="Henry Figueroa"/>
    <x v="0"/>
    <x v="1"/>
    <s v="Manufacturing"/>
    <x v="1"/>
    <x v="3"/>
    <x v="30"/>
    <d v="2010-07-19T00:00:00"/>
    <n v="134881"/>
    <n v="0.15"/>
    <x v="2"/>
    <s v="Manaus"/>
    <s v=""/>
  </r>
  <r>
    <s v="E02977"/>
    <s v="Nicholas Song"/>
    <x v="13"/>
    <x v="6"/>
    <s v="Manufacturing"/>
    <x v="1"/>
    <x v="1"/>
    <x v="27"/>
    <d v="1999-05-23T00:00:00"/>
    <n v="68807"/>
    <n v="0"/>
    <x v="1"/>
    <s v="Chengdu"/>
    <d v="2015-11-30T00:00:00"/>
  </r>
  <r>
    <s v="E03371"/>
    <s v="Jack Alexander"/>
    <x v="9"/>
    <x v="0"/>
    <s v="Manufacturing"/>
    <x v="1"/>
    <x v="2"/>
    <x v="16"/>
    <d v="2006-05-29T00:00:00"/>
    <n v="228822"/>
    <n v="0.36"/>
    <x v="0"/>
    <s v="Miami"/>
    <s v=""/>
  </r>
  <r>
    <s v="E02531"/>
    <s v="Jameson Foster"/>
    <x v="7"/>
    <x v="6"/>
    <s v="Manufacturing"/>
    <x v="1"/>
    <x v="2"/>
    <x v="21"/>
    <d v="2021-07-18T00:00:00"/>
    <n v="43391"/>
    <n v="0"/>
    <x v="0"/>
    <s v="Columbus"/>
    <s v=""/>
  </r>
  <r>
    <s v="E02473"/>
    <s v="Leonardo Lo"/>
    <x v="10"/>
    <x v="5"/>
    <s v="Speciality Products"/>
    <x v="1"/>
    <x v="1"/>
    <x v="7"/>
    <d v="2021-11-15T00:00:00"/>
    <n v="91782"/>
    <n v="0"/>
    <x v="1"/>
    <s v="Chongqing"/>
    <s v=""/>
  </r>
  <r>
    <s v="E02468"/>
    <s v="Ella Huang"/>
    <x v="9"/>
    <x v="6"/>
    <s v="Corporate"/>
    <x v="0"/>
    <x v="1"/>
    <x v="15"/>
    <d v="2016-02-28T00:00:00"/>
    <n v="211637"/>
    <n v="0.31"/>
    <x v="0"/>
    <s v="Chicago"/>
    <s v=""/>
  </r>
  <r>
    <s v="E01499"/>
    <s v="Liam Jordan"/>
    <x v="3"/>
    <x v="0"/>
    <s v="Manufacturing"/>
    <x v="1"/>
    <x v="2"/>
    <x v="21"/>
    <d v="2020-08-08T00:00:00"/>
    <n v="73255"/>
    <n v="0.09"/>
    <x v="0"/>
    <s v="Phoenix"/>
    <s v=""/>
  </r>
  <r>
    <s v="E03697"/>
    <s v="Isaac Woods"/>
    <x v="6"/>
    <x v="2"/>
    <s v="Corporate"/>
    <x v="1"/>
    <x v="2"/>
    <x v="21"/>
    <d v="2021-01-08T00:00:00"/>
    <n v="108826"/>
    <n v="0.1"/>
    <x v="0"/>
    <s v="Miami"/>
    <s v=""/>
  </r>
  <r>
    <s v="E00593"/>
    <s v="Luke Wilson"/>
    <x v="29"/>
    <x v="0"/>
    <s v="Speciality Products"/>
    <x v="1"/>
    <x v="2"/>
    <x v="8"/>
    <d v="2016-05-24T00:00:00"/>
    <n v="94352"/>
    <n v="0"/>
    <x v="0"/>
    <s v="Miami"/>
    <s v=""/>
  </r>
  <r>
    <s v="E01103"/>
    <s v="Lyla Alvarez"/>
    <x v="30"/>
    <x v="0"/>
    <s v="Research &amp; Development"/>
    <x v="0"/>
    <x v="3"/>
    <x v="0"/>
    <d v="1994-08-30T00:00:00"/>
    <n v="73955"/>
    <n v="0"/>
    <x v="0"/>
    <s v="Phoenix"/>
    <s v=""/>
  </r>
  <r>
    <s v="E03889"/>
    <s v="Caleb Flores"/>
    <x v="6"/>
    <x v="4"/>
    <s v="Manufacturing"/>
    <x v="1"/>
    <x v="3"/>
    <x v="8"/>
    <d v="2013-08-13T00:00:00"/>
    <n v="113909"/>
    <n v="0.06"/>
    <x v="2"/>
    <s v="Rio de Janerio"/>
    <s v=""/>
  </r>
  <r>
    <s v="E01958"/>
    <s v="Angel Lin"/>
    <x v="32"/>
    <x v="0"/>
    <s v="Manufacturing"/>
    <x v="1"/>
    <x v="1"/>
    <x v="5"/>
    <d v="2020-12-24T00:00:00"/>
    <n v="92321"/>
    <n v="0"/>
    <x v="0"/>
    <s v="Chicago"/>
    <s v=""/>
  </r>
  <r>
    <s v="E01870"/>
    <s v="Easton Moore"/>
    <x v="3"/>
    <x v="0"/>
    <s v="Research &amp; Development"/>
    <x v="1"/>
    <x v="2"/>
    <x v="27"/>
    <d v="2013-05-23T00:00:00"/>
    <n v="99557"/>
    <n v="0.09"/>
    <x v="0"/>
    <s v="Seattle"/>
    <s v=""/>
  </r>
  <r>
    <s v="E01167"/>
    <s v="Kinsley Collins"/>
    <x v="18"/>
    <x v="5"/>
    <s v="Speciality Products"/>
    <x v="0"/>
    <x v="2"/>
    <x v="21"/>
    <d v="2018-11-14T00:00:00"/>
    <n v="115854"/>
    <n v="0"/>
    <x v="0"/>
    <s v="Phoenix"/>
    <s v=""/>
  </r>
  <r>
    <s v="E00099"/>
    <s v="Brooklyn Salazar"/>
    <x v="30"/>
    <x v="0"/>
    <s v="Manufacturing"/>
    <x v="0"/>
    <x v="3"/>
    <x v="18"/>
    <d v="2011-03-01T00:00:00"/>
    <n v="82462"/>
    <n v="0"/>
    <x v="0"/>
    <s v="Austin"/>
    <s v=""/>
  </r>
  <r>
    <s v="E00044"/>
    <s v="Scarlett Jenkins"/>
    <x v="9"/>
    <x v="0"/>
    <s v="Research &amp; Development"/>
    <x v="0"/>
    <x v="2"/>
    <x v="26"/>
    <d v="2011-11-09T00:00:00"/>
    <n v="198473"/>
    <n v="0.32"/>
    <x v="0"/>
    <s v="Miami"/>
    <s v=""/>
  </r>
  <r>
    <s v="E00711"/>
    <s v="Melody Chin"/>
    <x v="0"/>
    <x v="1"/>
    <s v="Corporate"/>
    <x v="0"/>
    <x v="1"/>
    <x v="19"/>
    <d v="2006-10-15T00:00:00"/>
    <n v="153492"/>
    <n v="0.11"/>
    <x v="0"/>
    <s v="Chicago"/>
    <s v=""/>
  </r>
  <r>
    <s v="E04795"/>
    <s v="Eloise Alexander"/>
    <x v="9"/>
    <x v="4"/>
    <s v="Corporate"/>
    <x v="0"/>
    <x v="0"/>
    <x v="21"/>
    <d v="2018-01-21T00:00:00"/>
    <n v="208210"/>
    <n v="0.3"/>
    <x v="0"/>
    <s v="Seattle"/>
    <s v=""/>
  </r>
  <r>
    <s v="E03912"/>
    <s v="Carter Turner"/>
    <x v="4"/>
    <x v="6"/>
    <s v="Corporate"/>
    <x v="1"/>
    <x v="2"/>
    <x v="29"/>
    <d v="2015-11-17T00:00:00"/>
    <n v="91632"/>
    <n v="0"/>
    <x v="0"/>
    <s v="Phoenix"/>
    <s v=""/>
  </r>
  <r>
    <s v="E02103"/>
    <s v="Andrew Ma"/>
    <x v="16"/>
    <x v="4"/>
    <s v="Corporate"/>
    <x v="1"/>
    <x v="1"/>
    <x v="11"/>
    <d v="2017-09-24T00:00:00"/>
    <n v="71755"/>
    <n v="0"/>
    <x v="1"/>
    <s v="Chongqing"/>
    <s v=""/>
  </r>
  <r>
    <s v="E04213"/>
    <s v="Hailey Xi"/>
    <x v="6"/>
    <x v="3"/>
    <s v="Corporate"/>
    <x v="0"/>
    <x v="1"/>
    <x v="27"/>
    <d v="2021-11-19T00:00:00"/>
    <n v="111006"/>
    <n v="0.08"/>
    <x v="1"/>
    <s v="Chongqing"/>
    <s v=""/>
  </r>
  <r>
    <s v="E04756"/>
    <s v="Aiden Le"/>
    <x v="21"/>
    <x v="0"/>
    <s v="Corporate"/>
    <x v="1"/>
    <x v="1"/>
    <x v="0"/>
    <d v="1994-12-24T00:00:00"/>
    <n v="99774"/>
    <n v="0"/>
    <x v="0"/>
    <s v="Austin"/>
    <s v=""/>
  </r>
  <r>
    <s v="E04114"/>
    <s v="Christopher Lim"/>
    <x v="2"/>
    <x v="0"/>
    <s v="Research &amp; Development"/>
    <x v="1"/>
    <x v="1"/>
    <x v="0"/>
    <d v="2007-03-13T00:00:00"/>
    <n v="184648"/>
    <n v="0.24"/>
    <x v="1"/>
    <s v="Shanghai"/>
    <s v=""/>
  </r>
  <r>
    <s v="E01423"/>
    <s v="James Castillo"/>
    <x v="9"/>
    <x v="0"/>
    <s v="Manufacturing"/>
    <x v="1"/>
    <x v="3"/>
    <x v="10"/>
    <d v="2001-07-19T00:00:00"/>
    <n v="247874"/>
    <n v="0.33"/>
    <x v="2"/>
    <s v="Manaus"/>
    <s v=""/>
  </r>
  <r>
    <s v="E03181"/>
    <s v="Greyson Dang"/>
    <x v="25"/>
    <x v="5"/>
    <s v="Manufacturing"/>
    <x v="1"/>
    <x v="1"/>
    <x v="33"/>
    <d v="2009-05-11T00:00:00"/>
    <n v="62239"/>
    <n v="0"/>
    <x v="1"/>
    <s v="Beijing"/>
    <s v=""/>
  </r>
  <r>
    <s v="E03305"/>
    <s v="Hannah King"/>
    <x v="6"/>
    <x v="3"/>
    <s v="Speciality Products"/>
    <x v="0"/>
    <x v="2"/>
    <x v="11"/>
    <d v="2014-10-07T00:00:00"/>
    <n v="114911"/>
    <n v="7.0000000000000007E-2"/>
    <x v="0"/>
    <s v="Chicago"/>
    <s v=""/>
  </r>
  <r>
    <s v="E00703"/>
    <s v="Wesley Dominguez"/>
    <x v="11"/>
    <x v="5"/>
    <s v="Corporate"/>
    <x v="1"/>
    <x v="3"/>
    <x v="15"/>
    <d v="2018-04-27T00:00:00"/>
    <n v="115490"/>
    <n v="0.12"/>
    <x v="0"/>
    <s v="Chicago"/>
    <s v=""/>
  </r>
  <r>
    <s v="E04403"/>
    <s v="Dominic Hu"/>
    <x v="6"/>
    <x v="3"/>
    <s v="Speciality Products"/>
    <x v="1"/>
    <x v="1"/>
    <x v="8"/>
    <d v="2012-02-13T00:00:00"/>
    <n v="118708"/>
    <n v="7.0000000000000007E-2"/>
    <x v="1"/>
    <s v="Shanghai"/>
    <s v=""/>
  </r>
  <r>
    <s v="E00103"/>
    <s v="Nora Park"/>
    <x v="2"/>
    <x v="3"/>
    <s v="Speciality Products"/>
    <x v="0"/>
    <x v="1"/>
    <x v="7"/>
    <d v="2017-06-28T00:00:00"/>
    <n v="197649"/>
    <n v="0.2"/>
    <x v="0"/>
    <s v="Columbus"/>
    <s v=""/>
  </r>
  <r>
    <s v="E04487"/>
    <s v="Audrey Hwang"/>
    <x v="4"/>
    <x v="3"/>
    <s v="Speciality Products"/>
    <x v="0"/>
    <x v="1"/>
    <x v="15"/>
    <d v="2020-06-17T00:00:00"/>
    <n v="89841"/>
    <n v="0"/>
    <x v="1"/>
    <s v="Beijing"/>
    <s v=""/>
  </r>
  <r>
    <s v="E01194"/>
    <s v="Ella Jenkins"/>
    <x v="13"/>
    <x v="1"/>
    <s v="Speciality Products"/>
    <x v="0"/>
    <x v="2"/>
    <x v="27"/>
    <d v="2019-12-20T00:00:00"/>
    <n v="61026"/>
    <n v="0"/>
    <x v="0"/>
    <s v="Phoenix"/>
    <s v=""/>
  </r>
  <r>
    <s v="E02179"/>
    <s v="Peyton Owens"/>
    <x v="8"/>
    <x v="5"/>
    <s v="Speciality Products"/>
    <x v="0"/>
    <x v="2"/>
    <x v="35"/>
    <d v="2014-09-25T00:00:00"/>
    <n v="96693"/>
    <n v="0"/>
    <x v="0"/>
    <s v="Chicago"/>
    <s v=""/>
  </r>
  <r>
    <s v="E04242"/>
    <s v="Alice Lopez"/>
    <x v="22"/>
    <x v="5"/>
    <s v="Speciality Products"/>
    <x v="0"/>
    <x v="3"/>
    <x v="35"/>
    <d v="2009-06-27T00:00:00"/>
    <n v="82907"/>
    <n v="0"/>
    <x v="0"/>
    <s v="Seattle"/>
    <s v=""/>
  </r>
  <r>
    <s v="E01371"/>
    <s v="Dominic Le"/>
    <x v="9"/>
    <x v="6"/>
    <s v="Corporate"/>
    <x v="1"/>
    <x v="1"/>
    <x v="12"/>
    <d v="2014-10-04T00:00:00"/>
    <n v="257194"/>
    <n v="0.35"/>
    <x v="1"/>
    <s v="Chongqing"/>
    <s v=""/>
  </r>
  <r>
    <s v="E03065"/>
    <s v="Ezra Ortiz"/>
    <x v="10"/>
    <x v="5"/>
    <s v="Research &amp; Development"/>
    <x v="1"/>
    <x v="3"/>
    <x v="12"/>
    <d v="2012-01-21T00:00:00"/>
    <n v="94658"/>
    <n v="0"/>
    <x v="0"/>
    <s v="Miami"/>
    <s v=""/>
  </r>
  <r>
    <s v="E01377"/>
    <s v="Grayson Luu"/>
    <x v="10"/>
    <x v="5"/>
    <s v="Research &amp; Development"/>
    <x v="1"/>
    <x v="1"/>
    <x v="0"/>
    <d v="2011-04-30T00:00:00"/>
    <n v="89419"/>
    <n v="0"/>
    <x v="1"/>
    <s v="Shanghai"/>
    <s v=""/>
  </r>
  <r>
    <s v="E03097"/>
    <s v="Brooks Stewart"/>
    <x v="16"/>
    <x v="4"/>
    <s v="Manufacturing"/>
    <x v="1"/>
    <x v="0"/>
    <x v="15"/>
    <d v="2015-12-19T00:00:00"/>
    <n v="51983"/>
    <n v="0"/>
    <x v="0"/>
    <s v="Columbus"/>
    <s v=""/>
  </r>
  <r>
    <s v="E01668"/>
    <s v="Naomi Xi"/>
    <x v="2"/>
    <x v="1"/>
    <s v="Corporate"/>
    <x v="0"/>
    <x v="1"/>
    <x v="26"/>
    <d v="2002-02-17T00:00:00"/>
    <n v="179494"/>
    <n v="0.2"/>
    <x v="1"/>
    <s v="Chongqing"/>
    <s v=""/>
  </r>
  <r>
    <s v="E03354"/>
    <s v="Silas Estrada"/>
    <x v="30"/>
    <x v="0"/>
    <s v="Corporate"/>
    <x v="1"/>
    <x v="3"/>
    <x v="37"/>
    <d v="2016-06-24T00:00:00"/>
    <n v="68426"/>
    <n v="0"/>
    <x v="2"/>
    <s v="Rio de Janerio"/>
    <s v=""/>
  </r>
  <r>
    <s v="E02088"/>
    <s v="Skylar Ayala"/>
    <x v="0"/>
    <x v="1"/>
    <s v="Corporate"/>
    <x v="0"/>
    <x v="3"/>
    <x v="0"/>
    <d v="2017-02-06T00:00:00"/>
    <n v="144986"/>
    <n v="0.12"/>
    <x v="0"/>
    <s v="Phoenix"/>
    <s v=""/>
  </r>
  <r>
    <s v="E03980"/>
    <s v="Lydia Huynh"/>
    <x v="5"/>
    <x v="2"/>
    <s v="Speciality Products"/>
    <x v="0"/>
    <x v="1"/>
    <x v="15"/>
    <d v="2000-08-16T00:00:00"/>
    <n v="60113"/>
    <n v="0"/>
    <x v="0"/>
    <s v="Chicago"/>
    <s v=""/>
  </r>
  <r>
    <s v="E00972"/>
    <s v="Hazel Cortez"/>
    <x v="16"/>
    <x v="4"/>
    <s v="Research &amp; Development"/>
    <x v="0"/>
    <x v="3"/>
    <x v="27"/>
    <d v="2021-04-18T00:00:00"/>
    <n v="50548"/>
    <n v="0"/>
    <x v="2"/>
    <s v="Sao Paulo"/>
    <s v=""/>
  </r>
  <r>
    <s v="E00824"/>
    <s v="Everleigh Adams"/>
    <x v="13"/>
    <x v="6"/>
    <s v="Manufacturing"/>
    <x v="0"/>
    <x v="2"/>
    <x v="29"/>
    <d v="2020-03-14T00:00:00"/>
    <n v="68846"/>
    <n v="0"/>
    <x v="0"/>
    <s v="Chicago"/>
    <s v=""/>
  </r>
  <r>
    <s v="E04359"/>
    <s v="Layla Salazar"/>
    <x v="29"/>
    <x v="0"/>
    <s v="Corporate"/>
    <x v="0"/>
    <x v="3"/>
    <x v="1"/>
    <d v="2014-03-19T00:00:00"/>
    <n v="90901"/>
    <n v="0"/>
    <x v="0"/>
    <s v="Seattle"/>
    <s v=""/>
  </r>
  <r>
    <s v="E03113"/>
    <s v="Willow Chen"/>
    <x v="6"/>
    <x v="3"/>
    <s v="Corporate"/>
    <x v="0"/>
    <x v="1"/>
    <x v="2"/>
    <d v="2012-09-03T00:00:00"/>
    <n v="102033"/>
    <n v="0.08"/>
    <x v="0"/>
    <s v="Austin"/>
    <s v=""/>
  </r>
  <r>
    <s v="E01488"/>
    <s v="Penelope Griffin"/>
    <x v="2"/>
    <x v="2"/>
    <s v="Manufacturing"/>
    <x v="0"/>
    <x v="2"/>
    <x v="22"/>
    <d v="2021-01-23T00:00:00"/>
    <n v="151783"/>
    <n v="0.26"/>
    <x v="0"/>
    <s v="Seattle"/>
    <s v=""/>
  </r>
  <r>
    <s v="E01787"/>
    <s v="Lillian Romero"/>
    <x v="2"/>
    <x v="5"/>
    <s v="Corporate"/>
    <x v="0"/>
    <x v="3"/>
    <x v="5"/>
    <d v="2018-12-07T00:00:00"/>
    <n v="170164"/>
    <n v="0.17"/>
    <x v="0"/>
    <s v="Austin"/>
    <s v=""/>
  </r>
  <r>
    <s v="E03550"/>
    <s v="Stella Wu"/>
    <x v="0"/>
    <x v="6"/>
    <s v="Speciality Products"/>
    <x v="0"/>
    <x v="1"/>
    <x v="25"/>
    <d v="2014-02-20T00:00:00"/>
    <n v="155905"/>
    <n v="0.14000000000000001"/>
    <x v="0"/>
    <s v="Phoenix"/>
    <s v=""/>
  </r>
  <r>
    <s v="E01052"/>
    <s v="Parker Vang"/>
    <x v="7"/>
    <x v="2"/>
    <s v="Corporate"/>
    <x v="1"/>
    <x v="1"/>
    <x v="28"/>
    <d v="2016-12-17T00:00:00"/>
    <n v="50733"/>
    <n v="0"/>
    <x v="0"/>
    <s v="Miami"/>
    <s v=""/>
  </r>
  <r>
    <s v="E04799"/>
    <s v="Mila Roberts"/>
    <x v="15"/>
    <x v="4"/>
    <s v="Corporate"/>
    <x v="0"/>
    <x v="2"/>
    <x v="23"/>
    <d v="2017-01-26T00:00:00"/>
    <n v="88663"/>
    <n v="0"/>
    <x v="0"/>
    <s v="Phoenix"/>
    <s v=""/>
  </r>
  <r>
    <s v="E03402"/>
    <s v="Isaac Liu"/>
    <x v="17"/>
    <x v="5"/>
    <s v="Manufacturing"/>
    <x v="1"/>
    <x v="1"/>
    <x v="33"/>
    <d v="1992-10-13T00:00:00"/>
    <n v="88213"/>
    <n v="0"/>
    <x v="1"/>
    <s v="Chongqing"/>
    <s v=""/>
  </r>
  <r>
    <s v="E04128"/>
    <s v="Jacob Doan"/>
    <x v="13"/>
    <x v="2"/>
    <s v="Speciality Products"/>
    <x v="1"/>
    <x v="1"/>
    <x v="0"/>
    <d v="2021-08-02T00:00:00"/>
    <n v="67130"/>
    <n v="0"/>
    <x v="0"/>
    <s v="Miami"/>
    <s v=""/>
  </r>
  <r>
    <s v="E00013"/>
    <s v="Raelynn Ma"/>
    <x v="4"/>
    <x v="1"/>
    <s v="Speciality Products"/>
    <x v="0"/>
    <x v="1"/>
    <x v="29"/>
    <d v="2015-10-08T00:00:00"/>
    <n v="94876"/>
    <n v="0"/>
    <x v="0"/>
    <s v="Miami"/>
    <s v=""/>
  </r>
  <r>
    <s v="E03114"/>
    <s v="Jameson Juarez"/>
    <x v="25"/>
    <x v="5"/>
    <s v="Speciality Products"/>
    <x v="1"/>
    <x v="3"/>
    <x v="39"/>
    <d v="1994-10-09T00:00:00"/>
    <n v="98230"/>
    <n v="0"/>
    <x v="0"/>
    <s v="Miami"/>
    <s v=""/>
  </r>
  <r>
    <s v="E04004"/>
    <s v="Everleigh Shah"/>
    <x v="22"/>
    <x v="5"/>
    <s v="Research &amp; Development"/>
    <x v="0"/>
    <x v="1"/>
    <x v="9"/>
    <d v="2018-12-14T00:00:00"/>
    <n v="96757"/>
    <n v="0"/>
    <x v="0"/>
    <s v="Columbus"/>
    <s v=""/>
  </r>
  <r>
    <s v="E04472"/>
    <s v="Alexander Foster"/>
    <x v="13"/>
    <x v="6"/>
    <s v="Manufacturing"/>
    <x v="1"/>
    <x v="0"/>
    <x v="25"/>
    <d v="2020-07-03T00:00:00"/>
    <n v="51513"/>
    <n v="0"/>
    <x v="0"/>
    <s v="Columbus"/>
    <s v=""/>
  </r>
  <r>
    <s v="E00161"/>
    <s v="Ryan Ha"/>
    <x v="9"/>
    <x v="6"/>
    <s v="Corporate"/>
    <x v="1"/>
    <x v="1"/>
    <x v="33"/>
    <d v="2007-01-27T00:00:00"/>
    <n v="234311"/>
    <n v="0.37"/>
    <x v="0"/>
    <s v="Miami"/>
    <s v=""/>
  </r>
  <r>
    <s v="E04417"/>
    <s v="Chloe Salazar"/>
    <x v="0"/>
    <x v="4"/>
    <s v="Speciality Products"/>
    <x v="0"/>
    <x v="3"/>
    <x v="15"/>
    <d v="2011-05-22T00:00:00"/>
    <n v="152353"/>
    <n v="0.14000000000000001"/>
    <x v="0"/>
    <s v="Seattle"/>
    <s v=""/>
  </r>
  <r>
    <s v="E04536"/>
    <s v="Layla Scott"/>
    <x v="0"/>
    <x v="3"/>
    <s v="Speciality Products"/>
    <x v="0"/>
    <x v="2"/>
    <x v="35"/>
    <d v="2010-07-30T00:00:00"/>
    <n v="124774"/>
    <n v="0.12"/>
    <x v="0"/>
    <s v="Phoenix"/>
    <s v=""/>
  </r>
  <r>
    <s v="E02534"/>
    <s v="Leah Khan"/>
    <x v="2"/>
    <x v="6"/>
    <s v="Corporate"/>
    <x v="0"/>
    <x v="1"/>
    <x v="9"/>
    <d v="2010-09-13T00:00:00"/>
    <n v="157070"/>
    <n v="0.28000000000000003"/>
    <x v="1"/>
    <s v="Chongqing"/>
    <s v=""/>
  </r>
  <r>
    <s v="E02857"/>
    <s v="Mason Jimenez"/>
    <x v="0"/>
    <x v="1"/>
    <s v="Speciality Products"/>
    <x v="1"/>
    <x v="3"/>
    <x v="18"/>
    <d v="2019-08-08T00:00:00"/>
    <n v="130133"/>
    <n v="0.15"/>
    <x v="0"/>
    <s v="Austin"/>
    <d v="2022-05-18T00:00:00"/>
  </r>
  <r>
    <s v="E03059"/>
    <s v="Hailey Dang"/>
    <x v="6"/>
    <x v="6"/>
    <s v="Manufacturing"/>
    <x v="0"/>
    <x v="1"/>
    <x v="14"/>
    <d v="2019-09-21T00:00:00"/>
    <n v="108780"/>
    <n v="0.06"/>
    <x v="1"/>
    <s v="Shanghai"/>
    <s v=""/>
  </r>
  <r>
    <s v="E02477"/>
    <s v="Amelia Bui"/>
    <x v="2"/>
    <x v="5"/>
    <s v="Speciality Products"/>
    <x v="0"/>
    <x v="1"/>
    <x v="30"/>
    <d v="2020-10-21T00:00:00"/>
    <n v="151853"/>
    <n v="0.16"/>
    <x v="1"/>
    <s v="Chengdu"/>
    <s v=""/>
  </r>
  <r>
    <s v="E00022"/>
    <s v="Elena Her"/>
    <x v="5"/>
    <x v="2"/>
    <s v="Manufacturing"/>
    <x v="0"/>
    <x v="1"/>
    <x v="39"/>
    <d v="2006-09-17T00:00:00"/>
    <n v="64669"/>
    <n v="0"/>
    <x v="1"/>
    <s v="Chongqing"/>
    <s v=""/>
  </r>
  <r>
    <s v="E03370"/>
    <s v="Ian Cortez"/>
    <x v="13"/>
    <x v="6"/>
    <s v="Research &amp; Development"/>
    <x v="1"/>
    <x v="3"/>
    <x v="22"/>
    <d v="2008-04-30T00:00:00"/>
    <n v="69352"/>
    <n v="0"/>
    <x v="2"/>
    <s v="Rio de Janerio"/>
    <s v=""/>
  </r>
  <r>
    <s v="E00555"/>
    <s v="Christian Ali"/>
    <x v="13"/>
    <x v="6"/>
    <s v="Research &amp; Development"/>
    <x v="1"/>
    <x v="1"/>
    <x v="13"/>
    <d v="2001-10-17T00:00:00"/>
    <n v="74631"/>
    <n v="0"/>
    <x v="1"/>
    <s v="Chongqing"/>
    <s v=""/>
  </r>
  <r>
    <s v="E03160"/>
    <s v="Carter Ortiz"/>
    <x v="10"/>
    <x v="5"/>
    <s v="Speciality Products"/>
    <x v="1"/>
    <x v="3"/>
    <x v="36"/>
    <d v="2012-04-29T00:00:00"/>
    <n v="96441"/>
    <n v="0"/>
    <x v="2"/>
    <s v="Sao Paulo"/>
    <s v=""/>
  </r>
  <r>
    <s v="E03919"/>
    <s v="Grayson Chan"/>
    <x v="11"/>
    <x v="5"/>
    <s v="Speciality Products"/>
    <x v="1"/>
    <x v="1"/>
    <x v="30"/>
    <d v="2011-10-20T00:00:00"/>
    <n v="114250"/>
    <n v="0.14000000000000001"/>
    <x v="1"/>
    <s v="Chengdu"/>
    <s v=""/>
  </r>
  <r>
    <s v="E01724"/>
    <s v="Nolan Molina"/>
    <x v="3"/>
    <x v="0"/>
    <s v="Corporate"/>
    <x v="1"/>
    <x v="3"/>
    <x v="9"/>
    <d v="2020-12-27T00:00:00"/>
    <n v="70165"/>
    <n v="7.0000000000000007E-2"/>
    <x v="2"/>
    <s v="Manaus"/>
    <s v=""/>
  </r>
  <r>
    <s v="E04087"/>
    <s v="Adam Kaur"/>
    <x v="6"/>
    <x v="0"/>
    <s v="Corporate"/>
    <x v="1"/>
    <x v="1"/>
    <x v="33"/>
    <d v="2000-01-29T00:00:00"/>
    <n v="109059"/>
    <n v="7.0000000000000007E-2"/>
    <x v="1"/>
    <s v="Chengdu"/>
    <s v=""/>
  </r>
  <r>
    <s v="E02856"/>
    <s v="Amelia Kaur"/>
    <x v="19"/>
    <x v="5"/>
    <s v="Research &amp; Development"/>
    <x v="0"/>
    <x v="1"/>
    <x v="23"/>
    <d v="2015-11-14T00:00:00"/>
    <n v="77442"/>
    <n v="0"/>
    <x v="0"/>
    <s v="Columbus"/>
    <s v=""/>
  </r>
  <r>
    <s v="E03805"/>
    <s v="Autumn Gonzales"/>
    <x v="13"/>
    <x v="2"/>
    <s v="Corporate"/>
    <x v="0"/>
    <x v="3"/>
    <x v="8"/>
    <d v="2012-06-06T00:00:00"/>
    <n v="72126"/>
    <n v="0"/>
    <x v="2"/>
    <s v="Manaus"/>
    <s v=""/>
  </r>
  <r>
    <s v="E00319"/>
    <s v="Ezra Wilson"/>
    <x v="31"/>
    <x v="0"/>
    <s v="Manufacturing"/>
    <x v="1"/>
    <x v="2"/>
    <x v="0"/>
    <d v="2013-10-18T00:00:00"/>
    <n v="70334"/>
    <n v="0"/>
    <x v="0"/>
    <s v="Miami"/>
    <s v=""/>
  </r>
  <r>
    <s v="E01090"/>
    <s v="Jacob Cheng"/>
    <x v="10"/>
    <x v="5"/>
    <s v="Research &amp; Development"/>
    <x v="1"/>
    <x v="1"/>
    <x v="1"/>
    <d v="2009-12-23T00:00:00"/>
    <n v="78006"/>
    <n v="0"/>
    <x v="0"/>
    <s v="Miami"/>
    <s v=""/>
  </r>
  <r>
    <s v="E04323"/>
    <s v="Melody Valdez"/>
    <x v="2"/>
    <x v="0"/>
    <s v="Manufacturing"/>
    <x v="0"/>
    <x v="3"/>
    <x v="21"/>
    <d v="2021-01-25T00:00:00"/>
    <n v="160385"/>
    <n v="0.23"/>
    <x v="0"/>
    <s v="Miami"/>
    <d v="2021-05-18T00:00:00"/>
  </r>
  <r>
    <s v="E02687"/>
    <s v="Caroline Nelson"/>
    <x v="9"/>
    <x v="1"/>
    <s v="Corporate"/>
    <x v="0"/>
    <x v="2"/>
    <x v="9"/>
    <d v="2014-01-11T00:00:00"/>
    <n v="202323"/>
    <n v="0.39"/>
    <x v="0"/>
    <s v="Chicago"/>
    <s v=""/>
  </r>
  <r>
    <s v="E01407"/>
    <s v="Ellie Guerrero"/>
    <x v="0"/>
    <x v="4"/>
    <s v="Corporate"/>
    <x v="0"/>
    <x v="3"/>
    <x v="7"/>
    <d v="2020-07-13T00:00:00"/>
    <n v="141555"/>
    <n v="0.11"/>
    <x v="2"/>
    <s v="Manaus"/>
    <s v=""/>
  </r>
  <r>
    <s v="E02748"/>
    <s v="Genesis Zhu"/>
    <x v="2"/>
    <x v="1"/>
    <s v="Speciality Products"/>
    <x v="0"/>
    <x v="1"/>
    <x v="8"/>
    <d v="2020-07-20T00:00:00"/>
    <n v="184960"/>
    <n v="0.18"/>
    <x v="0"/>
    <s v="Seattle"/>
    <s v=""/>
  </r>
  <r>
    <s v="E01995"/>
    <s v="Jonathan Ho"/>
    <x v="9"/>
    <x v="0"/>
    <s v="Manufacturing"/>
    <x v="1"/>
    <x v="1"/>
    <x v="17"/>
    <d v="2011-06-25T00:00:00"/>
    <n v="221592"/>
    <n v="0.31"/>
    <x v="0"/>
    <s v="Columbus"/>
    <s v=""/>
  </r>
  <r>
    <s v="E01714"/>
    <s v="Savannah Park"/>
    <x v="16"/>
    <x v="4"/>
    <s v="Manufacturing"/>
    <x v="0"/>
    <x v="1"/>
    <x v="18"/>
    <d v="2009-01-28T00:00:00"/>
    <n v="53301"/>
    <n v="0"/>
    <x v="0"/>
    <s v="Seattle"/>
    <s v=""/>
  </r>
  <r>
    <s v="E04491"/>
    <s v="Nathan Chan"/>
    <x v="21"/>
    <x v="0"/>
    <s v="Corporate"/>
    <x v="1"/>
    <x v="1"/>
    <x v="15"/>
    <d v="2000-03-02T00:00:00"/>
    <n v="91276"/>
    <n v="0"/>
    <x v="0"/>
    <s v="Seattle"/>
    <s v=""/>
  </r>
  <r>
    <s v="E01076"/>
    <s v="Sofia Vu"/>
    <x v="0"/>
    <x v="4"/>
    <s v="Research &amp; Development"/>
    <x v="0"/>
    <x v="1"/>
    <x v="27"/>
    <d v="2017-09-05T00:00:00"/>
    <n v="140042"/>
    <n v="0.13"/>
    <x v="0"/>
    <s v="Austin"/>
    <s v=""/>
  </r>
  <r>
    <s v="E04131"/>
    <s v="Ruby Choi"/>
    <x v="7"/>
    <x v="3"/>
    <s v="Manufacturing"/>
    <x v="0"/>
    <x v="1"/>
    <x v="28"/>
    <d v="2018-12-06T00:00:00"/>
    <n v="57225"/>
    <n v="0"/>
    <x v="0"/>
    <s v="Columbus"/>
    <s v=""/>
  </r>
  <r>
    <s v="E02843"/>
    <s v="Lily Pena"/>
    <x v="6"/>
    <x v="4"/>
    <s v="Speciality Products"/>
    <x v="0"/>
    <x v="3"/>
    <x v="0"/>
    <d v="2010-02-24T00:00:00"/>
    <n v="102839"/>
    <n v="0.05"/>
    <x v="0"/>
    <s v="Miami"/>
    <s v=""/>
  </r>
  <r>
    <s v="E03758"/>
    <s v="Liam Zhang"/>
    <x v="2"/>
    <x v="6"/>
    <s v="Research &amp; Development"/>
    <x v="1"/>
    <x v="1"/>
    <x v="7"/>
    <d v="2021-09-15T00:00:00"/>
    <n v="199783"/>
    <n v="0.21"/>
    <x v="0"/>
    <s v="Chicago"/>
    <d v="2022-04-10T00:00:00"/>
  </r>
  <r>
    <s v="E02063"/>
    <s v="Ian Gutierrez"/>
    <x v="15"/>
    <x v="4"/>
    <s v="Research &amp; Development"/>
    <x v="1"/>
    <x v="3"/>
    <x v="24"/>
    <d v="2021-04-09T00:00:00"/>
    <n v="70980"/>
    <n v="0"/>
    <x v="2"/>
    <s v="Rio de Janerio"/>
    <s v=""/>
  </r>
  <r>
    <s v="E00638"/>
    <s v="David Simmons"/>
    <x v="6"/>
    <x v="6"/>
    <s v="Corporate"/>
    <x v="1"/>
    <x v="2"/>
    <x v="10"/>
    <d v="1997-01-26T00:00:00"/>
    <n v="104431"/>
    <n v="7.0000000000000007E-2"/>
    <x v="0"/>
    <s v="Phoenix"/>
    <s v=""/>
  </r>
  <r>
    <s v="E03571"/>
    <s v="Lincoln Henderson"/>
    <x v="20"/>
    <x v="4"/>
    <s v="Speciality Products"/>
    <x v="1"/>
    <x v="2"/>
    <x v="21"/>
    <d v="2021-06-27T00:00:00"/>
    <n v="48510"/>
    <n v="0"/>
    <x v="0"/>
    <s v="Chicago"/>
    <s v=""/>
  </r>
  <r>
    <s v="E01820"/>
    <s v="Nathan Miller"/>
    <x v="10"/>
    <x v="5"/>
    <s v="Speciality Products"/>
    <x v="1"/>
    <x v="0"/>
    <x v="5"/>
    <d v="2019-05-28T00:00:00"/>
    <n v="70110"/>
    <n v="0"/>
    <x v="0"/>
    <s v="Miami"/>
    <d v="2021-01-07T00:00:00"/>
  </r>
  <r>
    <s v="E01712"/>
    <s v="James Singh"/>
    <x v="2"/>
    <x v="6"/>
    <s v="Corporate"/>
    <x v="1"/>
    <x v="1"/>
    <x v="15"/>
    <d v="2008-03-12T00:00:00"/>
    <n v="186138"/>
    <n v="0.28000000000000003"/>
    <x v="1"/>
    <s v="Chongqing"/>
    <s v=""/>
  </r>
  <r>
    <s v="E00184"/>
    <s v="Kayden Ortega"/>
    <x v="7"/>
    <x v="3"/>
    <s v="Manufacturing"/>
    <x v="1"/>
    <x v="3"/>
    <x v="32"/>
    <d v="2010-04-19T00:00:00"/>
    <n v="56350"/>
    <n v="0"/>
    <x v="2"/>
    <s v="Rio de Janerio"/>
    <s v=""/>
  </r>
  <r>
    <s v="E02706"/>
    <s v="Lucy Figueroa"/>
    <x v="0"/>
    <x v="1"/>
    <s v="Research &amp; Development"/>
    <x v="0"/>
    <x v="3"/>
    <x v="15"/>
    <d v="2016-01-10T00:00:00"/>
    <n v="149761"/>
    <n v="0.12"/>
    <x v="0"/>
    <s v="Columbus"/>
    <s v=""/>
  </r>
  <r>
    <s v="E02899"/>
    <s v="Joshua Cortez"/>
    <x v="0"/>
    <x v="1"/>
    <s v="Corporate"/>
    <x v="1"/>
    <x v="3"/>
    <x v="18"/>
    <d v="2007-08-11T00:00:00"/>
    <n v="126277"/>
    <n v="0.13"/>
    <x v="2"/>
    <s v="Manaus"/>
    <s v=""/>
  </r>
  <r>
    <s v="E02478"/>
    <s v="Alexander Morris"/>
    <x v="6"/>
    <x v="2"/>
    <s v="Speciality Products"/>
    <x v="1"/>
    <x v="2"/>
    <x v="29"/>
    <d v="2013-06-21T00:00:00"/>
    <n v="119631"/>
    <n v="0.06"/>
    <x v="0"/>
    <s v="Phoenix"/>
    <s v=""/>
  </r>
  <r>
    <s v="E04170"/>
    <s v="Grayson Chin"/>
    <x v="9"/>
    <x v="0"/>
    <s v="Research &amp; Development"/>
    <x v="1"/>
    <x v="1"/>
    <x v="3"/>
    <d v="2020-05-09T00:00:00"/>
    <n v="256561"/>
    <n v="0.39"/>
    <x v="0"/>
    <s v="Austin"/>
    <s v=""/>
  </r>
  <r>
    <s v="E00929"/>
    <s v="Allison Espinoza"/>
    <x v="29"/>
    <x v="0"/>
    <s v="Speciality Products"/>
    <x v="0"/>
    <x v="3"/>
    <x v="15"/>
    <d v="2020-04-16T00:00:00"/>
    <n v="66958"/>
    <n v="0"/>
    <x v="0"/>
    <s v="Miami"/>
    <s v=""/>
  </r>
  <r>
    <s v="E00530"/>
    <s v="Naomi Chu"/>
    <x v="0"/>
    <x v="2"/>
    <s v="Manufacturing"/>
    <x v="0"/>
    <x v="1"/>
    <x v="30"/>
    <d v="2004-02-29T00:00:00"/>
    <n v="158897"/>
    <n v="0.1"/>
    <x v="1"/>
    <s v="Chongqing"/>
    <s v=""/>
  </r>
  <r>
    <s v="E03824"/>
    <s v="Jameson Martin"/>
    <x v="1"/>
    <x v="0"/>
    <s v="Corporate"/>
    <x v="1"/>
    <x v="2"/>
    <x v="17"/>
    <d v="2008-02-15T00:00:00"/>
    <n v="71695"/>
    <n v="0"/>
    <x v="0"/>
    <s v="Phoenix"/>
    <s v=""/>
  </r>
  <r>
    <s v="E02492"/>
    <s v="Sebastian Gupta"/>
    <x v="4"/>
    <x v="6"/>
    <s v="Corporate"/>
    <x v="1"/>
    <x v="1"/>
    <x v="28"/>
    <d v="2014-09-22T00:00:00"/>
    <n v="73779"/>
    <n v="0"/>
    <x v="1"/>
    <s v="Chongqing"/>
    <d v="2019-05-09T00:00:00"/>
  </r>
  <r>
    <s v="E01733"/>
    <s v="Eloise Pham"/>
    <x v="6"/>
    <x v="2"/>
    <s v="Speciality Products"/>
    <x v="0"/>
    <x v="1"/>
    <x v="15"/>
    <d v="2011-10-20T00:00:00"/>
    <n v="123640"/>
    <n v="7.0000000000000007E-2"/>
    <x v="1"/>
    <s v="Shanghai"/>
    <s v=""/>
  </r>
  <r>
    <s v="E02857"/>
    <s v="Valentina Davis"/>
    <x v="7"/>
    <x v="2"/>
    <s v="Speciality Products"/>
    <x v="0"/>
    <x v="2"/>
    <x v="29"/>
    <d v="2014-04-13T00:00:00"/>
    <n v="46878"/>
    <n v="0"/>
    <x v="0"/>
    <s v="Miami"/>
    <s v=""/>
  </r>
  <r>
    <s v="E04938"/>
    <s v="Brooklyn Daniels"/>
    <x v="7"/>
    <x v="6"/>
    <s v="Speciality Products"/>
    <x v="0"/>
    <x v="2"/>
    <x v="14"/>
    <d v="2003-02-10T00:00:00"/>
    <n v="57032"/>
    <n v="0"/>
    <x v="0"/>
    <s v="Miami"/>
    <s v=""/>
  </r>
  <r>
    <s v="E04952"/>
    <s v="Paisley Gomez"/>
    <x v="4"/>
    <x v="2"/>
    <s v="Manufacturing"/>
    <x v="0"/>
    <x v="3"/>
    <x v="4"/>
    <d v="2007-10-02T00:00:00"/>
    <n v="98150"/>
    <n v="0"/>
    <x v="2"/>
    <s v="Rio de Janerio"/>
    <s v=""/>
  </r>
  <r>
    <s v="E02420"/>
    <s v="Madison Li"/>
    <x v="2"/>
    <x v="6"/>
    <s v="Manufacturing"/>
    <x v="0"/>
    <x v="1"/>
    <x v="25"/>
    <d v="2017-03-06T00:00:00"/>
    <n v="171426"/>
    <n v="0.15"/>
    <x v="1"/>
    <s v="Beijing"/>
    <d v="2017-09-22T00:00:00"/>
  </r>
  <r>
    <s v="E01639"/>
    <s v="Everleigh Simmons"/>
    <x v="7"/>
    <x v="1"/>
    <s v="Manufacturing"/>
    <x v="0"/>
    <x v="2"/>
    <x v="0"/>
    <d v="2021-04-16T00:00:00"/>
    <n v="48266"/>
    <n v="0"/>
    <x v="0"/>
    <s v="Chicago"/>
    <s v=""/>
  </r>
  <r>
    <s v="E03947"/>
    <s v="Logan Soto"/>
    <x v="9"/>
    <x v="1"/>
    <s v="Research &amp; Development"/>
    <x v="1"/>
    <x v="3"/>
    <x v="9"/>
    <d v="2018-08-18T00:00:00"/>
    <n v="223404"/>
    <n v="0.32"/>
    <x v="0"/>
    <s v="Columbus"/>
    <s v=""/>
  </r>
  <r>
    <s v="E04535"/>
    <s v="Charlotte Vo"/>
    <x v="27"/>
    <x v="0"/>
    <s v="Speciality Products"/>
    <x v="0"/>
    <x v="1"/>
    <x v="4"/>
    <d v="2014-01-10T00:00:00"/>
    <n v="74854"/>
    <n v="0"/>
    <x v="0"/>
    <s v="Seattle"/>
    <s v=""/>
  </r>
  <r>
    <s v="E00380"/>
    <s v="Alice Thompson"/>
    <x v="9"/>
    <x v="3"/>
    <s v="Speciality Products"/>
    <x v="0"/>
    <x v="2"/>
    <x v="35"/>
    <d v="2007-04-25T00:00:00"/>
    <n v="217783"/>
    <n v="0.36"/>
    <x v="0"/>
    <s v="Seattle"/>
    <s v=""/>
  </r>
  <r>
    <s v="E01432"/>
    <s v="Peyton Garza"/>
    <x v="28"/>
    <x v="0"/>
    <s v="Manufacturing"/>
    <x v="0"/>
    <x v="3"/>
    <x v="26"/>
    <d v="2004-08-15T00:00:00"/>
    <n v="44735"/>
    <n v="0"/>
    <x v="2"/>
    <s v="Manaus"/>
    <s v=""/>
  </r>
  <r>
    <s v="E02628"/>
    <s v="Nora Nelson"/>
    <x v="13"/>
    <x v="1"/>
    <s v="Manufacturing"/>
    <x v="0"/>
    <x v="2"/>
    <x v="12"/>
    <d v="2007-01-09T00:00:00"/>
    <n v="50685"/>
    <n v="0"/>
    <x v="0"/>
    <s v="Columbus"/>
    <s v=""/>
  </r>
  <r>
    <s v="E03578"/>
    <s v="Maverick Li"/>
    <x v="13"/>
    <x v="2"/>
    <s v="Research &amp; Development"/>
    <x v="1"/>
    <x v="1"/>
    <x v="8"/>
    <d v="2018-03-10T00:00:00"/>
    <n v="58993"/>
    <n v="0"/>
    <x v="0"/>
    <s v="Austin"/>
    <s v=""/>
  </r>
  <r>
    <s v="E03563"/>
    <s v="Ian Barnes"/>
    <x v="19"/>
    <x v="5"/>
    <s v="Corporate"/>
    <x v="1"/>
    <x v="2"/>
    <x v="40"/>
    <d v="2020-06-08T00:00:00"/>
    <n v="115765"/>
    <n v="0"/>
    <x v="0"/>
    <s v="Miami"/>
    <d v="2021-02-02T00:00:00"/>
  </r>
  <r>
    <s v="E02781"/>
    <s v="Athena Vu"/>
    <x v="2"/>
    <x v="3"/>
    <s v="Manufacturing"/>
    <x v="0"/>
    <x v="1"/>
    <x v="20"/>
    <d v="2007-03-06T00:00:00"/>
    <n v="193044"/>
    <n v="0.15"/>
    <x v="0"/>
    <s v="Miami"/>
    <s v=""/>
  </r>
  <r>
    <s v="E04739"/>
    <s v="Ruby Washington"/>
    <x v="7"/>
    <x v="6"/>
    <s v="Research &amp; Development"/>
    <x v="0"/>
    <x v="0"/>
    <x v="13"/>
    <d v="2011-06-17T00:00:00"/>
    <n v="56686"/>
    <n v="0"/>
    <x v="0"/>
    <s v="Seattle"/>
    <d v="2015-06-09T00:00:00"/>
  </r>
  <r>
    <s v="E02665"/>
    <s v="Bella Butler"/>
    <x v="0"/>
    <x v="1"/>
    <s v="Manufacturing"/>
    <x v="0"/>
    <x v="0"/>
    <x v="29"/>
    <d v="2019-10-25T00:00:00"/>
    <n v="131652"/>
    <n v="0.11"/>
    <x v="0"/>
    <s v="Seattle"/>
    <s v=""/>
  </r>
  <r>
    <s v="E04132"/>
    <s v="Kinsley Henry"/>
    <x v="2"/>
    <x v="6"/>
    <s v="Manufacturing"/>
    <x v="0"/>
    <x v="0"/>
    <x v="15"/>
    <d v="2008-02-29T00:00:00"/>
    <n v="150577"/>
    <n v="0.25"/>
    <x v="0"/>
    <s v="Miami"/>
    <s v=""/>
  </r>
  <r>
    <s v="E00276"/>
    <s v="Kennedy Romero"/>
    <x v="11"/>
    <x v="5"/>
    <s v="Research &amp; Development"/>
    <x v="0"/>
    <x v="3"/>
    <x v="17"/>
    <d v="2018-12-27T00:00:00"/>
    <n v="87359"/>
    <n v="0.11"/>
    <x v="2"/>
    <s v="Rio de Janerio"/>
    <s v=""/>
  </r>
  <r>
    <s v="E04277"/>
    <s v="Zoe Do"/>
    <x v="13"/>
    <x v="2"/>
    <s v="Speciality Products"/>
    <x v="0"/>
    <x v="1"/>
    <x v="33"/>
    <d v="2014-01-08T00:00:00"/>
    <n v="51877"/>
    <n v="0"/>
    <x v="1"/>
    <s v="Beijing"/>
    <s v=""/>
  </r>
  <r>
    <s v="E03890"/>
    <s v="Everett Khan"/>
    <x v="29"/>
    <x v="0"/>
    <s v="Manufacturing"/>
    <x v="1"/>
    <x v="1"/>
    <x v="19"/>
    <d v="2017-01-18T00:00:00"/>
    <n v="86417"/>
    <n v="0"/>
    <x v="0"/>
    <s v="Chicago"/>
    <s v=""/>
  </r>
  <r>
    <s v="E02012"/>
    <s v="Anna Han"/>
    <x v="27"/>
    <x v="0"/>
    <s v="Research &amp; Development"/>
    <x v="0"/>
    <x v="1"/>
    <x v="13"/>
    <d v="2003-05-08T00:00:00"/>
    <n v="96548"/>
    <n v="0"/>
    <x v="0"/>
    <s v="Austin"/>
    <s v=""/>
  </r>
  <r>
    <s v="E02881"/>
    <s v="Leilani Sharma"/>
    <x v="4"/>
    <x v="3"/>
    <s v="Manufacturing"/>
    <x v="0"/>
    <x v="1"/>
    <x v="19"/>
    <d v="2014-01-23T00:00:00"/>
    <n v="92940"/>
    <n v="0"/>
    <x v="1"/>
    <s v="Chengdu"/>
    <s v=""/>
  </r>
  <r>
    <s v="E03750"/>
    <s v="Jordan Cho"/>
    <x v="13"/>
    <x v="3"/>
    <s v="Speciality Products"/>
    <x v="1"/>
    <x v="1"/>
    <x v="21"/>
    <d v="2018-08-24T00:00:00"/>
    <n v="61410"/>
    <n v="0"/>
    <x v="0"/>
    <s v="Phoenix"/>
    <s v=""/>
  </r>
  <r>
    <s v="E00605"/>
    <s v="Nova Williams"/>
    <x v="6"/>
    <x v="1"/>
    <s v="Speciality Products"/>
    <x v="0"/>
    <x v="0"/>
    <x v="22"/>
    <d v="2010-04-25T00:00:00"/>
    <n v="110302"/>
    <n v="0.06"/>
    <x v="0"/>
    <s v="Miami"/>
    <s v=""/>
  </r>
  <r>
    <s v="E04641"/>
    <s v="Scarlett Hill"/>
    <x v="2"/>
    <x v="5"/>
    <s v="Speciality Products"/>
    <x v="0"/>
    <x v="0"/>
    <x v="15"/>
    <d v="2018-04-22T00:00:00"/>
    <n v="187205"/>
    <n v="0.24"/>
    <x v="0"/>
    <s v="Columbus"/>
    <d v="2022-06-20T00:00:00"/>
  </r>
  <r>
    <s v="E01019"/>
    <s v="Dominic Scott"/>
    <x v="4"/>
    <x v="2"/>
    <s v="Corporate"/>
    <x v="1"/>
    <x v="2"/>
    <x v="15"/>
    <d v="2011-03-16T00:00:00"/>
    <n v="81687"/>
    <n v="0"/>
    <x v="0"/>
    <s v="Phoenix"/>
    <s v=""/>
  </r>
  <r>
    <s v="E01519"/>
    <s v="Anthony Marquez"/>
    <x v="9"/>
    <x v="0"/>
    <s v="Speciality Products"/>
    <x v="1"/>
    <x v="3"/>
    <x v="36"/>
    <d v="2009-08-15T00:00:00"/>
    <n v="241083"/>
    <n v="0.39"/>
    <x v="0"/>
    <s v="Columbus"/>
    <s v=""/>
  </r>
  <r>
    <s v="E03694"/>
    <s v="Elena Patterson"/>
    <x v="9"/>
    <x v="1"/>
    <s v="Speciality Products"/>
    <x v="0"/>
    <x v="0"/>
    <x v="31"/>
    <d v="2018-11-09T00:00:00"/>
    <n v="223805"/>
    <n v="0.36"/>
    <x v="0"/>
    <s v="Chicago"/>
    <s v=""/>
  </r>
  <r>
    <s v="E01123"/>
    <s v="Madison Nelson"/>
    <x v="2"/>
    <x v="3"/>
    <s v="Corporate"/>
    <x v="0"/>
    <x v="2"/>
    <x v="5"/>
    <d v="2021-07-16T00:00:00"/>
    <n v="161759"/>
    <n v="0.16"/>
    <x v="0"/>
    <s v="Miami"/>
    <s v=""/>
  </r>
  <r>
    <s v="E01366"/>
    <s v="William Walker"/>
    <x v="3"/>
    <x v="0"/>
    <s v="Research &amp; Development"/>
    <x v="1"/>
    <x v="0"/>
    <x v="28"/>
    <d v="2019-02-24T00:00:00"/>
    <n v="95899"/>
    <n v="0.1"/>
    <x v="0"/>
    <s v="Columbus"/>
    <d v="2021-03-08T00:00:00"/>
  </r>
  <r>
    <s v="E04005"/>
    <s v="Lincoln Wong"/>
    <x v="4"/>
    <x v="1"/>
    <s v="Corporate"/>
    <x v="1"/>
    <x v="1"/>
    <x v="37"/>
    <d v="2019-06-07T00:00:00"/>
    <n v="80700"/>
    <n v="0"/>
    <x v="0"/>
    <s v="Columbus"/>
    <s v=""/>
  </r>
  <r>
    <s v="E02770"/>
    <s v="James Huang"/>
    <x v="6"/>
    <x v="4"/>
    <s v="Speciality Products"/>
    <x v="1"/>
    <x v="1"/>
    <x v="36"/>
    <d v="1997-03-11T00:00:00"/>
    <n v="128136"/>
    <n v="0.05"/>
    <x v="1"/>
    <s v="Beijing"/>
    <s v=""/>
  </r>
  <r>
    <s v="E04018"/>
    <s v="Emery Ford"/>
    <x v="13"/>
    <x v="6"/>
    <s v="Corporate"/>
    <x v="0"/>
    <x v="2"/>
    <x v="38"/>
    <d v="2017-04-18T00:00:00"/>
    <n v="58745"/>
    <n v="0"/>
    <x v="0"/>
    <s v="Austin"/>
    <s v=""/>
  </r>
  <r>
    <s v="E01591"/>
    <s v="Paisley Trinh"/>
    <x v="1"/>
    <x v="0"/>
    <s v="Corporate"/>
    <x v="0"/>
    <x v="1"/>
    <x v="4"/>
    <d v="1992-05-04T00:00:00"/>
    <n v="76202"/>
    <n v="0"/>
    <x v="0"/>
    <s v="Austin"/>
    <d v="1994-12-18T00:00:00"/>
  </r>
  <r>
    <s v="E04940"/>
    <s v="Hudson Williams"/>
    <x v="9"/>
    <x v="2"/>
    <s v="Speciality Products"/>
    <x v="1"/>
    <x v="0"/>
    <x v="9"/>
    <d v="2018-03-19T00:00:00"/>
    <n v="195200"/>
    <n v="0.36"/>
    <x v="0"/>
    <s v="Austin"/>
    <s v=""/>
  </r>
  <r>
    <s v="E03465"/>
    <s v="Harper Phan"/>
    <x v="13"/>
    <x v="1"/>
    <s v="Manufacturing"/>
    <x v="0"/>
    <x v="1"/>
    <x v="15"/>
    <d v="2016-12-07T00:00:00"/>
    <n v="71454"/>
    <n v="0"/>
    <x v="1"/>
    <s v="Shanghai"/>
    <s v=""/>
  </r>
  <r>
    <s v="E03870"/>
    <s v="Madeline Allen"/>
    <x v="21"/>
    <x v="0"/>
    <s v="Manufacturing"/>
    <x v="0"/>
    <x v="2"/>
    <x v="23"/>
    <d v="2020-02-03T00:00:00"/>
    <n v="94652"/>
    <n v="0"/>
    <x v="0"/>
    <s v="Seattle"/>
    <s v=""/>
  </r>
  <r>
    <s v="E01927"/>
    <s v="Charles Moore"/>
    <x v="1"/>
    <x v="0"/>
    <s v="Manufacturing"/>
    <x v="1"/>
    <x v="0"/>
    <x v="8"/>
    <d v="2016-02-16T00:00:00"/>
    <n v="63411"/>
    <n v="0"/>
    <x v="0"/>
    <s v="Miami"/>
    <s v=""/>
  </r>
  <r>
    <s v="E03064"/>
    <s v="Lincoln Fong"/>
    <x v="13"/>
    <x v="2"/>
    <s v="Speciality Products"/>
    <x v="1"/>
    <x v="1"/>
    <x v="11"/>
    <d v="2020-02-17T00:00:00"/>
    <n v="67171"/>
    <n v="0"/>
    <x v="1"/>
    <s v="Chongqing"/>
    <d v="2021-05-01T00:00:00"/>
  </r>
  <r>
    <s v="E01883"/>
    <s v="Isla Guzman"/>
    <x v="0"/>
    <x v="3"/>
    <s v="Speciality Products"/>
    <x v="0"/>
    <x v="3"/>
    <x v="21"/>
    <d v="2019-07-06T00:00:00"/>
    <n v="152036"/>
    <n v="0.15"/>
    <x v="2"/>
    <s v="Rio de Janerio"/>
    <s v=""/>
  </r>
  <r>
    <s v="E03984"/>
    <s v="Hailey Foster"/>
    <x v="8"/>
    <x v="5"/>
    <s v="Manufacturing"/>
    <x v="0"/>
    <x v="0"/>
    <x v="0"/>
    <d v="2021-03-21T00:00:00"/>
    <n v="95562"/>
    <n v="0"/>
    <x v="0"/>
    <s v="Chicago"/>
    <s v=""/>
  </r>
  <r>
    <s v="E00446"/>
    <s v="Hudson Hill"/>
    <x v="4"/>
    <x v="2"/>
    <s v="Research &amp; Development"/>
    <x v="1"/>
    <x v="2"/>
    <x v="23"/>
    <d v="2019-11-04T00:00:00"/>
    <n v="96092"/>
    <n v="0"/>
    <x v="0"/>
    <s v="Austin"/>
    <s v=""/>
  </r>
  <r>
    <s v="E02825"/>
    <s v="Wyatt Li"/>
    <x v="9"/>
    <x v="5"/>
    <s v="Manufacturing"/>
    <x v="1"/>
    <x v="1"/>
    <x v="20"/>
    <d v="2013-06-03T00:00:00"/>
    <n v="254289"/>
    <n v="0.39"/>
    <x v="0"/>
    <s v="Chicago"/>
    <s v=""/>
  </r>
  <r>
    <s v="E04174"/>
    <s v="Maverick Henry"/>
    <x v="3"/>
    <x v="0"/>
    <s v="Research &amp; Development"/>
    <x v="1"/>
    <x v="2"/>
    <x v="3"/>
    <d v="2019-07-10T00:00:00"/>
    <n v="69110"/>
    <n v="0.05"/>
    <x v="0"/>
    <s v="Chicago"/>
    <s v=""/>
  </r>
  <r>
    <s v="E01899"/>
    <s v="Xavier Jackson"/>
    <x v="9"/>
    <x v="6"/>
    <s v="Speciality Products"/>
    <x v="1"/>
    <x v="2"/>
    <x v="27"/>
    <d v="2002-06-11T00:00:00"/>
    <n v="236314"/>
    <n v="0.34"/>
    <x v="0"/>
    <s v="Miami"/>
    <s v=""/>
  </r>
  <r>
    <s v="E02562"/>
    <s v="Christian Medina"/>
    <x v="7"/>
    <x v="6"/>
    <s v="Corporate"/>
    <x v="1"/>
    <x v="3"/>
    <x v="10"/>
    <d v="2007-06-19T00:00:00"/>
    <n v="45206"/>
    <n v="0"/>
    <x v="0"/>
    <s v="Columbus"/>
    <s v=""/>
  </r>
  <r>
    <s v="E01006"/>
    <s v="Autumn Leung"/>
    <x v="9"/>
    <x v="1"/>
    <s v="Research &amp; Development"/>
    <x v="0"/>
    <x v="1"/>
    <x v="6"/>
    <d v="2021-11-15T00:00:00"/>
    <n v="210708"/>
    <n v="0.33"/>
    <x v="0"/>
    <s v="Chicago"/>
    <s v=""/>
  </r>
  <r>
    <s v="E02903"/>
    <s v="Robert Vazquez"/>
    <x v="27"/>
    <x v="0"/>
    <s v="Corporate"/>
    <x v="1"/>
    <x v="3"/>
    <x v="28"/>
    <d v="2021-09-26T00:00:00"/>
    <n v="87770"/>
    <n v="0"/>
    <x v="0"/>
    <s v="Austin"/>
    <s v=""/>
  </r>
  <r>
    <s v="E03642"/>
    <s v="Aria Roberts"/>
    <x v="6"/>
    <x v="3"/>
    <s v="Corporate"/>
    <x v="0"/>
    <x v="2"/>
    <x v="31"/>
    <d v="2015-08-12T00:00:00"/>
    <n v="106858"/>
    <n v="0.05"/>
    <x v="0"/>
    <s v="Seattle"/>
    <s v=""/>
  </r>
  <r>
    <s v="E02884"/>
    <s v="Axel Johnson"/>
    <x v="2"/>
    <x v="4"/>
    <s v="Corporate"/>
    <x v="1"/>
    <x v="2"/>
    <x v="33"/>
    <d v="2015-04-14T00:00:00"/>
    <n v="155788"/>
    <n v="0.17"/>
    <x v="0"/>
    <s v="Seattle"/>
    <s v=""/>
  </r>
  <r>
    <s v="E00701"/>
    <s v="Madeline Garcia"/>
    <x v="15"/>
    <x v="4"/>
    <s v="Speciality Products"/>
    <x v="0"/>
    <x v="3"/>
    <x v="15"/>
    <d v="2019-04-26T00:00:00"/>
    <n v="74891"/>
    <n v="0"/>
    <x v="2"/>
    <s v="Rio de Janerio"/>
    <s v=""/>
  </r>
  <r>
    <s v="E04720"/>
    <s v="Christopher Chung"/>
    <x v="8"/>
    <x v="5"/>
    <s v="Corporate"/>
    <x v="1"/>
    <x v="1"/>
    <x v="21"/>
    <d v="2021-12-18T00:00:00"/>
    <n v="95670"/>
    <n v="0"/>
    <x v="0"/>
    <s v="Phoenix"/>
    <s v=""/>
  </r>
  <r>
    <s v="E01985"/>
    <s v="Eliana Turner"/>
    <x v="5"/>
    <x v="2"/>
    <s v="Research &amp; Development"/>
    <x v="0"/>
    <x v="0"/>
    <x v="13"/>
    <d v="2000-09-29T00:00:00"/>
    <n v="67837"/>
    <n v="0"/>
    <x v="0"/>
    <s v="Austin"/>
    <s v=""/>
  </r>
  <r>
    <s v="E03273"/>
    <s v="Daniel Shah"/>
    <x v="13"/>
    <x v="2"/>
    <s v="Research &amp; Development"/>
    <x v="1"/>
    <x v="1"/>
    <x v="12"/>
    <d v="2010-06-04T00:00:00"/>
    <n v="72425"/>
    <n v="0"/>
    <x v="1"/>
    <s v="Beijing"/>
    <s v=""/>
  </r>
  <r>
    <s v="E02415"/>
    <s v="Penelope Gonzalez"/>
    <x v="4"/>
    <x v="2"/>
    <s v="Corporate"/>
    <x v="0"/>
    <x v="3"/>
    <x v="27"/>
    <d v="1994-10-16T00:00:00"/>
    <n v="93103"/>
    <n v="0"/>
    <x v="0"/>
    <s v="Phoenix"/>
    <s v=""/>
  </r>
  <r>
    <s v="E02877"/>
    <s v="Mila Allen"/>
    <x v="8"/>
    <x v="5"/>
    <s v="Corporate"/>
    <x v="0"/>
    <x v="2"/>
    <x v="16"/>
    <d v="2015-10-14T00:00:00"/>
    <n v="76272"/>
    <n v="0"/>
    <x v="0"/>
    <s v="Miami"/>
    <d v="2021-10-22T00:00:00"/>
  </r>
  <r>
    <s v="E00091"/>
    <s v="Emilia Chu"/>
    <x v="13"/>
    <x v="1"/>
    <s v="Manufacturing"/>
    <x v="0"/>
    <x v="1"/>
    <x v="35"/>
    <d v="2003-06-24T00:00:00"/>
    <n v="55760"/>
    <n v="0"/>
    <x v="0"/>
    <s v="Austin"/>
    <s v=""/>
  </r>
  <r>
    <s v="E02563"/>
    <s v="Emily Clark"/>
    <x v="9"/>
    <x v="3"/>
    <s v="Corporate"/>
    <x v="0"/>
    <x v="2"/>
    <x v="9"/>
    <d v="2020-01-13T00:00:00"/>
    <n v="253294"/>
    <n v="0.4"/>
    <x v="0"/>
    <s v="Miami"/>
    <s v=""/>
  </r>
  <r>
    <s v="E04221"/>
    <s v="Roman King"/>
    <x v="13"/>
    <x v="1"/>
    <s v="Corporate"/>
    <x v="1"/>
    <x v="2"/>
    <x v="33"/>
    <d v="2007-08-16T00:00:00"/>
    <n v="58671"/>
    <n v="0"/>
    <x v="0"/>
    <s v="Columbus"/>
    <s v=""/>
  </r>
  <r>
    <s v="E04887"/>
    <s v="Emery Do"/>
    <x v="5"/>
    <x v="2"/>
    <s v="Research &amp; Development"/>
    <x v="0"/>
    <x v="1"/>
    <x v="28"/>
    <d v="2018-03-16T00:00:00"/>
    <n v="55457"/>
    <n v="0"/>
    <x v="0"/>
    <s v="Columbus"/>
    <s v=""/>
  </r>
  <r>
    <s v="E03170"/>
    <s v="Autumn Thao"/>
    <x v="5"/>
    <x v="2"/>
    <s v="Manufacturing"/>
    <x v="0"/>
    <x v="1"/>
    <x v="20"/>
    <d v="2017-09-26T00:00:00"/>
    <n v="72340"/>
    <n v="0"/>
    <x v="0"/>
    <s v="Phoenix"/>
    <d v="2019-04-03T00:00:00"/>
  </r>
  <r>
    <s v="E01636"/>
    <s v="Naomi Coleman"/>
    <x v="6"/>
    <x v="6"/>
    <s v="Corporate"/>
    <x v="0"/>
    <x v="2"/>
    <x v="7"/>
    <d v="2016-11-02T00:00:00"/>
    <n v="122054"/>
    <n v="0.06"/>
    <x v="0"/>
    <s v="Phoenix"/>
    <s v=""/>
  </r>
  <r>
    <s v="E01387"/>
    <s v="Cora Zheng"/>
    <x v="2"/>
    <x v="0"/>
    <s v="Manufacturing"/>
    <x v="0"/>
    <x v="1"/>
    <x v="5"/>
    <d v="2018-01-03T00:00:00"/>
    <n v="167100"/>
    <n v="0.2"/>
    <x v="1"/>
    <s v="Chengdu"/>
    <s v=""/>
  </r>
  <r>
    <s v="E01363"/>
    <s v="Ayla Daniels"/>
    <x v="1"/>
    <x v="0"/>
    <s v="Corporate"/>
    <x v="0"/>
    <x v="2"/>
    <x v="26"/>
    <d v="1997-04-23T00:00:00"/>
    <n v="78153"/>
    <n v="0"/>
    <x v="0"/>
    <s v="Miami"/>
    <s v=""/>
  </r>
  <r>
    <s v="E02249"/>
    <s v="Allison Daniels"/>
    <x v="6"/>
    <x v="1"/>
    <s v="Manufacturing"/>
    <x v="0"/>
    <x v="2"/>
    <x v="17"/>
    <d v="2020-04-14T00:00:00"/>
    <n v="103524"/>
    <n v="0.09"/>
    <x v="0"/>
    <s v="Phoenix"/>
    <s v=""/>
  </r>
  <r>
    <s v="E02987"/>
    <s v="Mateo Harris"/>
    <x v="6"/>
    <x v="0"/>
    <s v="Corporate"/>
    <x v="1"/>
    <x v="2"/>
    <x v="23"/>
    <d v="2017-08-05T00:00:00"/>
    <n v="119906"/>
    <n v="0.05"/>
    <x v="0"/>
    <s v="Columbus"/>
    <s v=""/>
  </r>
  <r>
    <s v="E03655"/>
    <s v="Samantha Rogers"/>
    <x v="7"/>
    <x v="6"/>
    <s v="Speciality Products"/>
    <x v="0"/>
    <x v="2"/>
    <x v="21"/>
    <d v="2020-01-17T00:00:00"/>
    <n v="45061"/>
    <n v="0"/>
    <x v="0"/>
    <s v="Miami"/>
    <s v=""/>
  </r>
  <r>
    <s v="E04048"/>
    <s v="Julian Lee"/>
    <x v="30"/>
    <x v="0"/>
    <s v="Corporate"/>
    <x v="1"/>
    <x v="1"/>
    <x v="10"/>
    <d v="2003-01-17T00:00:00"/>
    <n v="91399"/>
    <n v="0"/>
    <x v="0"/>
    <s v="Seattle"/>
    <s v=""/>
  </r>
  <r>
    <s v="E03626"/>
    <s v="Nicholas Avila"/>
    <x v="14"/>
    <x v="0"/>
    <s v="Research &amp; Development"/>
    <x v="1"/>
    <x v="3"/>
    <x v="21"/>
    <d v="2017-09-28T00:00:00"/>
    <n v="97336"/>
    <n v="0"/>
    <x v="0"/>
    <s v="Austin"/>
    <s v=""/>
  </r>
  <r>
    <s v="E03694"/>
    <s v="Hailey Watson"/>
    <x v="0"/>
    <x v="3"/>
    <s v="Corporate"/>
    <x v="0"/>
    <x v="0"/>
    <x v="11"/>
    <d v="2017-01-20T00:00:00"/>
    <n v="124629"/>
    <n v="0.1"/>
    <x v="0"/>
    <s v="Columbus"/>
    <s v=""/>
  </r>
  <r>
    <s v="E02920"/>
    <s v="Willow Woods"/>
    <x v="9"/>
    <x v="4"/>
    <s v="Speciality Products"/>
    <x v="0"/>
    <x v="2"/>
    <x v="21"/>
    <d v="2021-07-25T00:00:00"/>
    <n v="231850"/>
    <n v="0.39"/>
    <x v="0"/>
    <s v="Miami"/>
    <s v=""/>
  </r>
  <r>
    <s v="E03220"/>
    <s v="Alexander Gonzales"/>
    <x v="6"/>
    <x v="3"/>
    <s v="Research &amp; Development"/>
    <x v="1"/>
    <x v="3"/>
    <x v="8"/>
    <d v="2018-06-04T00:00:00"/>
    <n v="128329"/>
    <n v="0.08"/>
    <x v="0"/>
    <s v="Phoenix"/>
    <s v=""/>
  </r>
  <r>
    <s v="E01347"/>
    <s v="Aiden Gonzales"/>
    <x v="9"/>
    <x v="6"/>
    <s v="Speciality Products"/>
    <x v="1"/>
    <x v="3"/>
    <x v="18"/>
    <d v="2021-03-28T00:00:00"/>
    <n v="186033"/>
    <n v="0.34"/>
    <x v="2"/>
    <s v="Sao Paulo"/>
    <s v=""/>
  </r>
  <r>
    <s v="E03968"/>
    <s v="Joshua Chin"/>
    <x v="0"/>
    <x v="6"/>
    <s v="Manufacturing"/>
    <x v="1"/>
    <x v="1"/>
    <x v="33"/>
    <d v="2021-07-26T00:00:00"/>
    <n v="121480"/>
    <n v="0.14000000000000001"/>
    <x v="0"/>
    <s v="Phoenix"/>
    <s v=""/>
  </r>
  <r>
    <s v="E04299"/>
    <s v="Paisley Hall"/>
    <x v="2"/>
    <x v="4"/>
    <s v="Speciality Products"/>
    <x v="0"/>
    <x v="2"/>
    <x v="12"/>
    <d v="2010-05-21T00:00:00"/>
    <n v="153275"/>
    <n v="0.24"/>
    <x v="0"/>
    <s v="Columbus"/>
    <s v=""/>
  </r>
  <r>
    <s v="E01150"/>
    <s v="Allison Leung"/>
    <x v="4"/>
    <x v="2"/>
    <s v="Research &amp; Development"/>
    <x v="0"/>
    <x v="1"/>
    <x v="39"/>
    <d v="2020-05-18T00:00:00"/>
    <n v="97830"/>
    <n v="0"/>
    <x v="0"/>
    <s v="Austin"/>
    <s v=""/>
  </r>
  <r>
    <s v="E03774"/>
    <s v="Hannah Mejia"/>
    <x v="9"/>
    <x v="6"/>
    <s v="Corporate"/>
    <x v="0"/>
    <x v="3"/>
    <x v="40"/>
    <d v="1999-03-13T00:00:00"/>
    <n v="239394"/>
    <n v="0.32"/>
    <x v="0"/>
    <s v="Austin"/>
    <s v=""/>
  </r>
  <r>
    <s v="E01638"/>
    <s v="Elizabeth Huang"/>
    <x v="7"/>
    <x v="1"/>
    <s v="Speciality Products"/>
    <x v="0"/>
    <x v="1"/>
    <x v="39"/>
    <d v="2002-09-20T00:00:00"/>
    <n v="49738"/>
    <n v="0"/>
    <x v="1"/>
    <s v="Beijing"/>
    <s v=""/>
  </r>
  <r>
    <s v="E01877"/>
    <s v="Abigail Garza"/>
    <x v="7"/>
    <x v="3"/>
    <s v="Manufacturing"/>
    <x v="0"/>
    <x v="3"/>
    <x v="29"/>
    <d v="2018-05-27T00:00:00"/>
    <n v="45049"/>
    <n v="0"/>
    <x v="0"/>
    <s v="Seattle"/>
    <s v=""/>
  </r>
  <r>
    <s v="E01193"/>
    <s v="Raelynn Lu"/>
    <x v="2"/>
    <x v="1"/>
    <s v="Research &amp; Development"/>
    <x v="0"/>
    <x v="1"/>
    <x v="5"/>
    <d v="2020-05-26T00:00:00"/>
    <n v="153628"/>
    <n v="0.28999999999999998"/>
    <x v="1"/>
    <s v="Chongqing"/>
    <d v="2020-12-12T00:00:00"/>
  </r>
  <r>
    <s v="E01789"/>
    <s v="Charles Luu"/>
    <x v="0"/>
    <x v="2"/>
    <s v="Manufacturing"/>
    <x v="1"/>
    <x v="1"/>
    <x v="6"/>
    <d v="2021-06-15T00:00:00"/>
    <n v="142731"/>
    <n v="0.11"/>
    <x v="1"/>
    <s v="Shanghai"/>
    <d v="2022-06-03T00:00:00"/>
  </r>
  <r>
    <s v="E01422"/>
    <s v="Lydia Espinoza"/>
    <x v="0"/>
    <x v="6"/>
    <s v="Speciality Products"/>
    <x v="0"/>
    <x v="3"/>
    <x v="7"/>
    <d v="2020-05-15T00:00:00"/>
    <n v="137106"/>
    <n v="0.12"/>
    <x v="2"/>
    <s v="Sao Paulo"/>
    <s v=""/>
  </r>
  <r>
    <s v="E00440"/>
    <s v="Adeline Thao"/>
    <x v="9"/>
    <x v="1"/>
    <s v="Corporate"/>
    <x v="0"/>
    <x v="1"/>
    <x v="36"/>
    <d v="2007-09-05T00:00:00"/>
    <n v="183239"/>
    <n v="0.32"/>
    <x v="0"/>
    <s v="Seattle"/>
    <s v=""/>
  </r>
  <r>
    <s v="E00145"/>
    <s v="Kinsley Dixon"/>
    <x v="7"/>
    <x v="3"/>
    <s v="Manufacturing"/>
    <x v="0"/>
    <x v="2"/>
    <x v="21"/>
    <d v="2019-05-25T00:00:00"/>
    <n v="45819"/>
    <n v="0"/>
    <x v="0"/>
    <s v="Miami"/>
    <s v=""/>
  </r>
  <r>
    <s v="E04150"/>
    <s v="Natalia Vu"/>
    <x v="7"/>
    <x v="3"/>
    <s v="Research &amp; Development"/>
    <x v="0"/>
    <x v="1"/>
    <x v="36"/>
    <d v="2006-12-29T00:00:00"/>
    <n v="55518"/>
    <n v="0"/>
    <x v="0"/>
    <s v="Columbus"/>
    <s v=""/>
  </r>
  <r>
    <s v="E02846"/>
    <s v="Julia Mai"/>
    <x v="6"/>
    <x v="6"/>
    <s v="Manufacturing"/>
    <x v="0"/>
    <x v="1"/>
    <x v="2"/>
    <d v="2012-03-11T00:00:00"/>
    <n v="108134"/>
    <n v="0.1"/>
    <x v="1"/>
    <s v="Shanghai"/>
    <s v=""/>
  </r>
  <r>
    <s v="E04247"/>
    <s v="Camila Evans"/>
    <x v="6"/>
    <x v="6"/>
    <s v="Research &amp; Development"/>
    <x v="0"/>
    <x v="0"/>
    <x v="0"/>
    <d v="1992-12-20T00:00:00"/>
    <n v="113950"/>
    <n v="0.09"/>
    <x v="0"/>
    <s v="Miami"/>
    <s v=""/>
  </r>
  <r>
    <s v="E02613"/>
    <s v="Everly Lai"/>
    <x v="9"/>
    <x v="6"/>
    <s v="Speciality Products"/>
    <x v="0"/>
    <x v="1"/>
    <x v="27"/>
    <d v="1998-04-01T00:00:00"/>
    <n v="182035"/>
    <n v="0.3"/>
    <x v="0"/>
    <s v="Chicago"/>
    <s v=""/>
  </r>
  <r>
    <s v="E03349"/>
    <s v="Adam He"/>
    <x v="2"/>
    <x v="3"/>
    <s v="Speciality Products"/>
    <x v="1"/>
    <x v="1"/>
    <x v="25"/>
    <d v="2017-08-16T00:00:00"/>
    <n v="181356"/>
    <n v="0.23"/>
    <x v="1"/>
    <s v="Beijing"/>
    <s v=""/>
  </r>
  <r>
    <s v="E03648"/>
    <s v="Vivian Hunter"/>
    <x v="5"/>
    <x v="2"/>
    <s v="Corporate"/>
    <x v="0"/>
    <x v="0"/>
    <x v="3"/>
    <d v="2019-08-21T00:00:00"/>
    <n v="66084"/>
    <n v="0"/>
    <x v="0"/>
    <s v="Seattle"/>
    <s v=""/>
  </r>
  <r>
    <s v="E02192"/>
    <s v="Lucy Avila"/>
    <x v="29"/>
    <x v="0"/>
    <s v="Speciality Products"/>
    <x v="0"/>
    <x v="3"/>
    <x v="19"/>
    <d v="2010-04-22T00:00:00"/>
    <n v="76912"/>
    <n v="0"/>
    <x v="2"/>
    <s v="Sao Paulo"/>
    <s v=""/>
  </r>
  <r>
    <s v="E03981"/>
    <s v="Eliana Li"/>
    <x v="22"/>
    <x v="5"/>
    <s v="Research &amp; Development"/>
    <x v="0"/>
    <x v="1"/>
    <x v="20"/>
    <d v="2018-05-07T00:00:00"/>
    <n v="67987"/>
    <n v="0"/>
    <x v="0"/>
    <s v="Miami"/>
    <s v=""/>
  </r>
  <r>
    <s v="E03262"/>
    <s v="Logan Mitchell"/>
    <x v="13"/>
    <x v="6"/>
    <s v="Manufacturing"/>
    <x v="1"/>
    <x v="2"/>
    <x v="13"/>
    <d v="2005-08-20T00:00:00"/>
    <n v="59833"/>
    <n v="0"/>
    <x v="0"/>
    <s v="Columbus"/>
    <s v=""/>
  </r>
  <r>
    <s v="E02716"/>
    <s v="Dominic Dinh"/>
    <x v="0"/>
    <x v="6"/>
    <s v="Speciality Products"/>
    <x v="1"/>
    <x v="1"/>
    <x v="15"/>
    <d v="2005-04-11T00:00:00"/>
    <n v="128468"/>
    <n v="0.11"/>
    <x v="0"/>
    <s v="Chicago"/>
    <s v=""/>
  </r>
  <r>
    <s v="E00245"/>
    <s v="Lucas Daniels"/>
    <x v="6"/>
    <x v="2"/>
    <s v="Corporate"/>
    <x v="1"/>
    <x v="0"/>
    <x v="34"/>
    <d v="2011-05-29T00:00:00"/>
    <n v="102440"/>
    <n v="0.06"/>
    <x v="0"/>
    <s v="Chicago"/>
    <s v=""/>
  </r>
  <r>
    <s v="E04123"/>
    <s v="Andrew Holmes"/>
    <x v="9"/>
    <x v="0"/>
    <s v="Speciality Products"/>
    <x v="1"/>
    <x v="0"/>
    <x v="1"/>
    <d v="2010-12-30T00:00:00"/>
    <n v="246619"/>
    <n v="0.36"/>
    <x v="0"/>
    <s v="Miami"/>
    <s v=""/>
  </r>
  <r>
    <s v="E03471"/>
    <s v="Julia Sandoval"/>
    <x v="6"/>
    <x v="4"/>
    <s v="Corporate"/>
    <x v="0"/>
    <x v="3"/>
    <x v="34"/>
    <d v="2017-11-19T00:00:00"/>
    <n v="101143"/>
    <n v="0.06"/>
    <x v="0"/>
    <s v="Miami"/>
    <s v=""/>
  </r>
  <r>
    <s v="E00717"/>
    <s v="Kennedy Vargas"/>
    <x v="20"/>
    <x v="4"/>
    <s v="Manufacturing"/>
    <x v="0"/>
    <x v="3"/>
    <x v="15"/>
    <d v="2005-10-14T00:00:00"/>
    <n v="51404"/>
    <n v="0"/>
    <x v="2"/>
    <s v="Manaus"/>
    <d v="2009-12-06T00:00:00"/>
  </r>
  <r>
    <s v="E01966"/>
    <s v="Thomas Williams"/>
    <x v="17"/>
    <x v="5"/>
    <s v="Speciality Products"/>
    <x v="1"/>
    <x v="2"/>
    <x v="15"/>
    <d v="2015-11-21T00:00:00"/>
    <n v="87292"/>
    <n v="0"/>
    <x v="0"/>
    <s v="Columbus"/>
    <s v=""/>
  </r>
  <r>
    <s v="E03683"/>
    <s v="Raelynn Hong"/>
    <x v="2"/>
    <x v="6"/>
    <s v="Speciality Products"/>
    <x v="0"/>
    <x v="1"/>
    <x v="21"/>
    <d v="2019-12-11T00:00:00"/>
    <n v="182321"/>
    <n v="0.28000000000000003"/>
    <x v="1"/>
    <s v="Beijing"/>
    <s v=""/>
  </r>
  <r>
    <s v="E03694"/>
    <s v="Eli Reed"/>
    <x v="28"/>
    <x v="0"/>
    <s v="Corporate"/>
    <x v="1"/>
    <x v="2"/>
    <x v="10"/>
    <d v="2014-02-27T00:00:00"/>
    <n v="53929"/>
    <n v="0"/>
    <x v="0"/>
    <s v="Miami"/>
    <d v="2017-12-22T00:00:00"/>
  </r>
  <r>
    <s v="E04766"/>
    <s v="Lyla Yoon"/>
    <x v="9"/>
    <x v="3"/>
    <s v="Manufacturing"/>
    <x v="0"/>
    <x v="1"/>
    <x v="31"/>
    <d v="2012-12-13T00:00:00"/>
    <n v="191571"/>
    <n v="0.32"/>
    <x v="0"/>
    <s v="Austin"/>
    <s v=""/>
  </r>
  <r>
    <s v="E01465"/>
    <s v="Hannah White"/>
    <x v="0"/>
    <x v="3"/>
    <s v="Corporate"/>
    <x v="0"/>
    <x v="2"/>
    <x v="39"/>
    <d v="2009-01-30T00:00:00"/>
    <n v="150555"/>
    <n v="0.13"/>
    <x v="0"/>
    <s v="Phoenix"/>
    <s v=""/>
  </r>
  <r>
    <s v="E00206"/>
    <s v="Theodore Xi"/>
    <x v="6"/>
    <x v="1"/>
    <s v="Corporate"/>
    <x v="1"/>
    <x v="1"/>
    <x v="27"/>
    <d v="2009-10-05T00:00:00"/>
    <n v="122890"/>
    <n v="7.0000000000000007E-2"/>
    <x v="1"/>
    <s v="Shanghai"/>
    <s v=""/>
  </r>
  <r>
    <s v="E04088"/>
    <s v="Ezra Liang"/>
    <x v="9"/>
    <x v="1"/>
    <s v="Research &amp; Development"/>
    <x v="1"/>
    <x v="1"/>
    <x v="27"/>
    <d v="1997-05-26T00:00:00"/>
    <n v="216999"/>
    <n v="0.37"/>
    <x v="0"/>
    <s v="Miami"/>
    <s v=""/>
  </r>
  <r>
    <s v="E02066"/>
    <s v="Grayson Yee"/>
    <x v="6"/>
    <x v="4"/>
    <s v="Corporate"/>
    <x v="1"/>
    <x v="1"/>
    <x v="35"/>
    <d v="2015-07-16T00:00:00"/>
    <n v="110565"/>
    <n v="0.09"/>
    <x v="1"/>
    <s v="Beijing"/>
    <s v=""/>
  </r>
  <r>
    <s v="E03227"/>
    <s v="Eli Richardson"/>
    <x v="12"/>
    <x v="0"/>
    <s v="Speciality Products"/>
    <x v="1"/>
    <x v="2"/>
    <x v="31"/>
    <d v="2015-04-19T00:00:00"/>
    <n v="48762"/>
    <n v="0"/>
    <x v="0"/>
    <s v="Seattle"/>
    <s v=""/>
  </r>
  <r>
    <s v="E03364"/>
    <s v="Audrey Lee"/>
    <x v="25"/>
    <x v="5"/>
    <s v="Speciality Products"/>
    <x v="0"/>
    <x v="1"/>
    <x v="10"/>
    <d v="2017-02-11T00:00:00"/>
    <n v="87036"/>
    <n v="0"/>
    <x v="1"/>
    <s v="Chongqing"/>
    <s v=""/>
  </r>
  <r>
    <s v="E00607"/>
    <s v="Jameson Allen"/>
    <x v="2"/>
    <x v="6"/>
    <s v="Speciality Products"/>
    <x v="1"/>
    <x v="2"/>
    <x v="24"/>
    <d v="2016-11-28T00:00:00"/>
    <n v="177443"/>
    <n v="0.16"/>
    <x v="0"/>
    <s v="Seattle"/>
    <s v=""/>
  </r>
  <r>
    <s v="E02258"/>
    <s v="Eliza Chen"/>
    <x v="14"/>
    <x v="0"/>
    <s v="Research &amp; Development"/>
    <x v="0"/>
    <x v="1"/>
    <x v="9"/>
    <d v="2016-04-29T00:00:00"/>
    <n v="75862"/>
    <n v="0"/>
    <x v="0"/>
    <s v="Austin"/>
    <s v=""/>
  </r>
  <r>
    <s v="E03681"/>
    <s v="Lyla Chen"/>
    <x v="15"/>
    <x v="4"/>
    <s v="Research &amp; Development"/>
    <x v="0"/>
    <x v="1"/>
    <x v="15"/>
    <d v="2019-04-26T00:00:00"/>
    <n v="90870"/>
    <n v="0"/>
    <x v="0"/>
    <s v="Chicago"/>
    <s v=""/>
  </r>
  <r>
    <s v="E02298"/>
    <s v="Emily Doan"/>
    <x v="11"/>
    <x v="5"/>
    <s v="Corporate"/>
    <x v="0"/>
    <x v="1"/>
    <x v="24"/>
    <d v="2014-12-04T00:00:00"/>
    <n v="99202"/>
    <n v="0.11"/>
    <x v="0"/>
    <s v="Phoenix"/>
    <s v=""/>
  </r>
  <r>
    <s v="E02984"/>
    <s v="Jack Mai"/>
    <x v="4"/>
    <x v="6"/>
    <s v="Corporate"/>
    <x v="1"/>
    <x v="1"/>
    <x v="15"/>
    <d v="2007-09-22T00:00:00"/>
    <n v="92293"/>
    <n v="0"/>
    <x v="1"/>
    <s v="Chengdu"/>
    <s v=""/>
  </r>
  <r>
    <s v="E02440"/>
    <s v="Grayson Turner"/>
    <x v="29"/>
    <x v="0"/>
    <s v="Corporate"/>
    <x v="1"/>
    <x v="2"/>
    <x v="36"/>
    <d v="1992-06-30T00:00:00"/>
    <n v="63196"/>
    <n v="0"/>
    <x v="0"/>
    <s v="Chicago"/>
    <d v="2014-10-26T00:00:00"/>
  </r>
  <r>
    <s v="E04699"/>
    <s v="Ivy Tang"/>
    <x v="25"/>
    <x v="5"/>
    <s v="Speciality Products"/>
    <x v="0"/>
    <x v="1"/>
    <x v="35"/>
    <d v="2012-05-03T00:00:00"/>
    <n v="65340"/>
    <n v="0"/>
    <x v="1"/>
    <s v="Shanghai"/>
    <d v="2018-05-09T00:00:00"/>
  </r>
  <r>
    <s v="E03579"/>
    <s v="Robert Zhang"/>
    <x v="9"/>
    <x v="6"/>
    <s v="Corporate"/>
    <x v="1"/>
    <x v="1"/>
    <x v="15"/>
    <d v="2015-09-24T00:00:00"/>
    <n v="202680"/>
    <n v="0.32"/>
    <x v="0"/>
    <s v="Phoenix"/>
    <d v="2022-08-17T00:00:00"/>
  </r>
  <r>
    <s v="E01649"/>
    <s v="Eva Alvarado"/>
    <x v="3"/>
    <x v="0"/>
    <s v="Manufacturing"/>
    <x v="0"/>
    <x v="3"/>
    <x v="30"/>
    <d v="2017-04-24T00:00:00"/>
    <n v="77461"/>
    <n v="0.09"/>
    <x v="2"/>
    <s v="Sao Paulo"/>
    <s v=""/>
  </r>
  <r>
    <s v="E04969"/>
    <s v="Abigail Vang"/>
    <x v="19"/>
    <x v="5"/>
    <s v="Research &amp; Development"/>
    <x v="0"/>
    <x v="1"/>
    <x v="28"/>
    <d v="2016-09-09T00:00:00"/>
    <n v="109680"/>
    <n v="0"/>
    <x v="1"/>
    <s v="Chengdu"/>
    <s v=""/>
  </r>
  <r>
    <s v="E00170"/>
    <s v="Claire Adams"/>
    <x v="2"/>
    <x v="2"/>
    <s v="Manufacturing"/>
    <x v="0"/>
    <x v="0"/>
    <x v="22"/>
    <d v="1997-08-19T00:00:00"/>
    <n v="159567"/>
    <n v="0.28000000000000003"/>
    <x v="0"/>
    <s v="Phoenix"/>
    <s v=""/>
  </r>
  <r>
    <s v="E00955"/>
    <s v="Theodore Marquez"/>
    <x v="25"/>
    <x v="5"/>
    <s v="Speciality Products"/>
    <x v="1"/>
    <x v="3"/>
    <x v="36"/>
    <d v="2012-11-24T00:00:00"/>
    <n v="94407"/>
    <n v="0"/>
    <x v="2"/>
    <s v="Sao Paulo"/>
    <s v=""/>
  </r>
  <r>
    <s v="E00810"/>
    <s v="Hunter Nunez"/>
    <x v="9"/>
    <x v="4"/>
    <s v="Corporate"/>
    <x v="1"/>
    <x v="3"/>
    <x v="39"/>
    <d v="2002-08-16T00:00:00"/>
    <n v="234594"/>
    <n v="0.33"/>
    <x v="0"/>
    <s v="Seattle"/>
    <s v=""/>
  </r>
  <r>
    <s v="E02798"/>
    <s v="Charles Henderson"/>
    <x v="28"/>
    <x v="0"/>
    <s v="Speciality Products"/>
    <x v="1"/>
    <x v="2"/>
    <x v="35"/>
    <d v="2002-02-11T00:00:00"/>
    <n v="43080"/>
    <n v="0"/>
    <x v="0"/>
    <s v="Austin"/>
    <s v=""/>
  </r>
  <r>
    <s v="E04542"/>
    <s v="Camila Cortez"/>
    <x v="6"/>
    <x v="6"/>
    <s v="Manufacturing"/>
    <x v="0"/>
    <x v="3"/>
    <x v="7"/>
    <d v="2021-05-09T00:00:00"/>
    <n v="129541"/>
    <n v="0.08"/>
    <x v="0"/>
    <s v="Phoenix"/>
    <d v="2021-05-24T00:00:00"/>
  </r>
  <r>
    <s v="E02818"/>
    <s v="Aaron Garza"/>
    <x v="2"/>
    <x v="2"/>
    <s v="Research &amp; Development"/>
    <x v="1"/>
    <x v="3"/>
    <x v="38"/>
    <d v="2013-12-27T00:00:00"/>
    <n v="165756"/>
    <n v="0.28000000000000003"/>
    <x v="0"/>
    <s v="Columbus"/>
    <d v="2020-06-09T00:00:00"/>
  </r>
  <r>
    <s v="E02907"/>
    <s v="Jose Singh"/>
    <x v="0"/>
    <x v="1"/>
    <s v="Speciality Products"/>
    <x v="1"/>
    <x v="1"/>
    <x v="18"/>
    <d v="2010-04-06T00:00:00"/>
    <n v="142878"/>
    <n v="0.12"/>
    <x v="0"/>
    <s v="Columbus"/>
    <s v=""/>
  </r>
  <r>
    <s v="E00023"/>
    <s v="Gabriel Joseph"/>
    <x v="2"/>
    <x v="5"/>
    <s v="Manufacturing"/>
    <x v="1"/>
    <x v="2"/>
    <x v="27"/>
    <d v="2006-10-28T00:00:00"/>
    <n v="187992"/>
    <n v="0.28000000000000003"/>
    <x v="0"/>
    <s v="Miami"/>
    <s v=""/>
  </r>
  <r>
    <s v="E02391"/>
    <s v="Natalia Santos"/>
    <x v="9"/>
    <x v="4"/>
    <s v="Speciality Products"/>
    <x v="0"/>
    <x v="3"/>
    <x v="15"/>
    <d v="2019-02-25T00:00:00"/>
    <n v="249801"/>
    <n v="0.39"/>
    <x v="2"/>
    <s v="Sao Paulo"/>
    <s v=""/>
  </r>
  <r>
    <s v="E01429"/>
    <s v="Dylan Wilson"/>
    <x v="32"/>
    <x v="0"/>
    <s v="Research &amp; Development"/>
    <x v="1"/>
    <x v="2"/>
    <x v="35"/>
    <d v="2006-09-27T00:00:00"/>
    <n v="76505"/>
    <n v="0"/>
    <x v="0"/>
    <s v="Seattle"/>
    <d v="2007-04-08T00:00:00"/>
  </r>
  <r>
    <s v="E00494"/>
    <s v="Robert Alvarez"/>
    <x v="31"/>
    <x v="0"/>
    <s v="Corporate"/>
    <x v="1"/>
    <x v="3"/>
    <x v="38"/>
    <d v="2016-10-21T00:00:00"/>
    <n v="84297"/>
    <n v="0"/>
    <x v="2"/>
    <s v="Manaus"/>
    <s v=""/>
  </r>
  <r>
    <s v="E00634"/>
    <s v="Samantha Chavez"/>
    <x v="4"/>
    <x v="2"/>
    <s v="Speciality Products"/>
    <x v="0"/>
    <x v="3"/>
    <x v="26"/>
    <d v="2017-01-09T00:00:00"/>
    <n v="75769"/>
    <n v="0"/>
    <x v="2"/>
    <s v="Manaus"/>
    <d v="2020-07-17T00:00:00"/>
  </r>
  <r>
    <s v="E01249"/>
    <s v="Samuel Bailey"/>
    <x v="9"/>
    <x v="3"/>
    <s v="Speciality Products"/>
    <x v="1"/>
    <x v="2"/>
    <x v="12"/>
    <d v="2013-08-17T00:00:00"/>
    <n v="235619"/>
    <n v="0.3"/>
    <x v="0"/>
    <s v="Seattle"/>
    <s v=""/>
  </r>
  <r>
    <s v="E04683"/>
    <s v="Ezekiel Delgado"/>
    <x v="2"/>
    <x v="5"/>
    <s v="Speciality Products"/>
    <x v="1"/>
    <x v="3"/>
    <x v="28"/>
    <d v="2020-02-07T00:00:00"/>
    <n v="187187"/>
    <n v="0.18"/>
    <x v="2"/>
    <s v="Manaus"/>
    <s v=""/>
  </r>
  <r>
    <s v="E04732"/>
    <s v="Benjamin Ramirez"/>
    <x v="24"/>
    <x v="0"/>
    <s v="Research &amp; Development"/>
    <x v="1"/>
    <x v="3"/>
    <x v="35"/>
    <d v="2005-07-27T00:00:00"/>
    <n v="68987"/>
    <n v="0"/>
    <x v="0"/>
    <s v="Chicago"/>
    <d v="2006-04-22T00:00:00"/>
  </r>
  <r>
    <s v="E03834"/>
    <s v="Anthony Carter"/>
    <x v="2"/>
    <x v="5"/>
    <s v="Speciality Products"/>
    <x v="1"/>
    <x v="2"/>
    <x v="12"/>
    <d v="2007-03-15T00:00:00"/>
    <n v="155926"/>
    <n v="0.24"/>
    <x v="0"/>
    <s v="Columbus"/>
    <d v="2008-05-30T00:00:00"/>
  </r>
  <r>
    <s v="E02923"/>
    <s v="Ethan Tang"/>
    <x v="4"/>
    <x v="3"/>
    <s v="Speciality Products"/>
    <x v="1"/>
    <x v="1"/>
    <x v="36"/>
    <d v="2016-05-04T00:00:00"/>
    <n v="93668"/>
    <n v="0"/>
    <x v="0"/>
    <s v="Chicago"/>
    <s v=""/>
  </r>
  <r>
    <s v="E02642"/>
    <s v="Sebastian Rogers"/>
    <x v="16"/>
    <x v="4"/>
    <s v="Research &amp; Development"/>
    <x v="1"/>
    <x v="2"/>
    <x v="31"/>
    <d v="2019-11-29T00:00:00"/>
    <n v="69647"/>
    <n v="0"/>
    <x v="0"/>
    <s v="Miami"/>
    <d v="2022-04-20T00:00:00"/>
  </r>
  <r>
    <s v="E00981"/>
    <s v="Miles Thao"/>
    <x v="27"/>
    <x v="0"/>
    <s v="Corporate"/>
    <x v="1"/>
    <x v="1"/>
    <x v="4"/>
    <d v="2003-06-26T00:00:00"/>
    <n v="63318"/>
    <n v="0"/>
    <x v="0"/>
    <s v="Columbus"/>
    <s v=""/>
  </r>
  <r>
    <s v="E04157"/>
    <s v="William Cao"/>
    <x v="4"/>
    <x v="6"/>
    <s v="Manufacturing"/>
    <x v="1"/>
    <x v="1"/>
    <x v="20"/>
    <d v="2017-02-12T00:00:00"/>
    <n v="77629"/>
    <n v="0"/>
    <x v="1"/>
    <s v="Beijing"/>
    <s v=""/>
  </r>
  <r>
    <s v="E03528"/>
    <s v="Leo Hsu"/>
    <x v="0"/>
    <x v="4"/>
    <s v="Manufacturing"/>
    <x v="1"/>
    <x v="1"/>
    <x v="39"/>
    <d v="2017-11-22T00:00:00"/>
    <n v="138808"/>
    <n v="0.15"/>
    <x v="1"/>
    <s v="Chongqing"/>
    <s v=""/>
  </r>
  <r>
    <s v="E04547"/>
    <s v="Avery Grant"/>
    <x v="14"/>
    <x v="0"/>
    <s v="Research &amp; Development"/>
    <x v="0"/>
    <x v="2"/>
    <x v="37"/>
    <d v="2014-03-05T00:00:00"/>
    <n v="88777"/>
    <n v="0"/>
    <x v="0"/>
    <s v="Chicago"/>
    <s v=""/>
  </r>
  <r>
    <s v="E04415"/>
    <s v="Penelope Fong"/>
    <x v="2"/>
    <x v="3"/>
    <s v="Corporate"/>
    <x v="0"/>
    <x v="1"/>
    <x v="33"/>
    <d v="2004-05-14T00:00:00"/>
    <n v="186378"/>
    <n v="0.26"/>
    <x v="1"/>
    <s v="Chongqing"/>
    <s v=""/>
  </r>
  <r>
    <s v="E04484"/>
    <s v="Vivian Thao"/>
    <x v="10"/>
    <x v="5"/>
    <s v="Research &amp; Development"/>
    <x v="0"/>
    <x v="1"/>
    <x v="15"/>
    <d v="2015-04-23T00:00:00"/>
    <n v="60017"/>
    <n v="0"/>
    <x v="0"/>
    <s v="Chicago"/>
    <s v=""/>
  </r>
  <r>
    <s v="E02800"/>
    <s v="Eva Estrada"/>
    <x v="0"/>
    <x v="2"/>
    <s v="Speciality Products"/>
    <x v="0"/>
    <x v="3"/>
    <x v="15"/>
    <d v="2018-07-24T00:00:00"/>
    <n v="148991"/>
    <n v="0.12"/>
    <x v="2"/>
    <s v="Sao Paulo"/>
    <s v=""/>
  </r>
  <r>
    <s v="E04926"/>
    <s v="Emma Luna"/>
    <x v="17"/>
    <x v="5"/>
    <s v="Speciality Products"/>
    <x v="0"/>
    <x v="3"/>
    <x v="27"/>
    <d v="2008-03-25T00:00:00"/>
    <n v="97398"/>
    <n v="0"/>
    <x v="2"/>
    <s v="Manaus"/>
    <s v=""/>
  </r>
  <r>
    <s v="E01268"/>
    <s v="Charlotte Wu"/>
    <x v="15"/>
    <x v="4"/>
    <s v="Manufacturing"/>
    <x v="0"/>
    <x v="1"/>
    <x v="20"/>
    <d v="2007-05-02T00:00:00"/>
    <n v="72805"/>
    <n v="0"/>
    <x v="1"/>
    <s v="Shanghai"/>
    <s v=""/>
  </r>
  <r>
    <s v="E04853"/>
    <s v="Vivian Chu"/>
    <x v="26"/>
    <x v="2"/>
    <s v="Research &amp; Development"/>
    <x v="0"/>
    <x v="1"/>
    <x v="30"/>
    <d v="2021-01-17T00:00:00"/>
    <n v="72131"/>
    <n v="0"/>
    <x v="1"/>
    <s v="Shanghai"/>
    <s v=""/>
  </r>
  <r>
    <s v="E01209"/>
    <s v="Jayden Williams"/>
    <x v="6"/>
    <x v="4"/>
    <s v="Manufacturing"/>
    <x v="1"/>
    <x v="2"/>
    <x v="14"/>
    <d v="1992-12-26T00:00:00"/>
    <n v="104668"/>
    <n v="0.08"/>
    <x v="0"/>
    <s v="Columbus"/>
    <s v=""/>
  </r>
  <r>
    <s v="E02024"/>
    <s v="Amelia Bell"/>
    <x v="4"/>
    <x v="2"/>
    <s v="Manufacturing"/>
    <x v="0"/>
    <x v="2"/>
    <x v="26"/>
    <d v="2017-08-05T00:00:00"/>
    <n v="89769"/>
    <n v="0"/>
    <x v="0"/>
    <s v="Seattle"/>
    <s v=""/>
  </r>
  <r>
    <s v="E02427"/>
    <s v="Addison Mehta"/>
    <x v="6"/>
    <x v="2"/>
    <s v="Corporate"/>
    <x v="0"/>
    <x v="1"/>
    <x v="5"/>
    <d v="2018-09-15T00:00:00"/>
    <n v="127616"/>
    <n v="7.0000000000000007E-2"/>
    <x v="0"/>
    <s v="Columbus"/>
    <s v=""/>
  </r>
  <r>
    <s v="E00276"/>
    <s v="Alexander Jackson"/>
    <x v="6"/>
    <x v="4"/>
    <s v="Corporate"/>
    <x v="1"/>
    <x v="2"/>
    <x v="15"/>
    <d v="2012-07-09T00:00:00"/>
    <n v="109883"/>
    <n v="7.0000000000000007E-2"/>
    <x v="0"/>
    <s v="Columbus"/>
    <s v=""/>
  </r>
  <r>
    <s v="E00951"/>
    <s v="Everly Lin"/>
    <x v="20"/>
    <x v="4"/>
    <s v="Manufacturing"/>
    <x v="0"/>
    <x v="1"/>
    <x v="6"/>
    <d v="2021-03-15T00:00:00"/>
    <n v="47974"/>
    <n v="0"/>
    <x v="1"/>
    <s v="Chongqing"/>
    <s v=""/>
  </r>
  <r>
    <s v="E03248"/>
    <s v="Lyla Stewart"/>
    <x v="0"/>
    <x v="0"/>
    <s v="Speciality Products"/>
    <x v="0"/>
    <x v="2"/>
    <x v="19"/>
    <d v="2015-03-27T00:00:00"/>
    <n v="120321"/>
    <n v="0.12"/>
    <x v="0"/>
    <s v="Austin"/>
    <s v=""/>
  </r>
  <r>
    <s v="E04444"/>
    <s v="Brooklyn Ruiz"/>
    <x v="12"/>
    <x v="0"/>
    <s v="Manufacturing"/>
    <x v="0"/>
    <x v="3"/>
    <x v="22"/>
    <d v="2014-08-10T00:00:00"/>
    <n v="57446"/>
    <n v="0"/>
    <x v="0"/>
    <s v="Phoenix"/>
    <s v=""/>
  </r>
  <r>
    <s v="E02307"/>
    <s v="Skylar Evans"/>
    <x v="2"/>
    <x v="3"/>
    <s v="Research &amp; Development"/>
    <x v="0"/>
    <x v="2"/>
    <x v="34"/>
    <d v="2009-06-04T00:00:00"/>
    <n v="174099"/>
    <n v="0.26"/>
    <x v="0"/>
    <s v="Austin"/>
    <s v=""/>
  </r>
  <r>
    <s v="E02375"/>
    <s v="Lincoln Huynh"/>
    <x v="0"/>
    <x v="1"/>
    <s v="Manufacturing"/>
    <x v="1"/>
    <x v="1"/>
    <x v="20"/>
    <d v="2002-02-08T00:00:00"/>
    <n v="128703"/>
    <n v="0.13"/>
    <x v="0"/>
    <s v="Austin"/>
    <s v=""/>
  </r>
  <r>
    <s v="E02276"/>
    <s v="Hazel Griffin"/>
    <x v="17"/>
    <x v="5"/>
    <s v="Corporate"/>
    <x v="0"/>
    <x v="2"/>
    <x v="24"/>
    <d v="2015-11-09T00:00:00"/>
    <n v="65247"/>
    <n v="0"/>
    <x v="0"/>
    <s v="Phoenix"/>
    <s v=""/>
  </r>
  <r>
    <s v="E02649"/>
    <s v="Charles Gonzalez"/>
    <x v="10"/>
    <x v="5"/>
    <s v="Research &amp; Development"/>
    <x v="1"/>
    <x v="3"/>
    <x v="5"/>
    <d v="2018-09-28T00:00:00"/>
    <n v="64247"/>
    <n v="0"/>
    <x v="2"/>
    <s v="Rio de Janerio"/>
    <s v=""/>
  </r>
  <r>
    <s v="E00503"/>
    <s v="Leah Patterson"/>
    <x v="6"/>
    <x v="4"/>
    <s v="Research &amp; Development"/>
    <x v="0"/>
    <x v="2"/>
    <x v="29"/>
    <d v="2012-06-11T00:00:00"/>
    <n v="118253"/>
    <n v="0.08"/>
    <x v="0"/>
    <s v="Austin"/>
    <s v=""/>
  </r>
  <r>
    <s v="E01706"/>
    <s v="Avery Sun"/>
    <x v="19"/>
    <x v="5"/>
    <s v="Manufacturing"/>
    <x v="0"/>
    <x v="1"/>
    <x v="15"/>
    <d v="2004-03-11T00:00:00"/>
    <n v="109422"/>
    <n v="0"/>
    <x v="1"/>
    <s v="Chongqing"/>
    <s v=""/>
  </r>
  <r>
    <s v="E00676"/>
    <s v="Isaac Yoon"/>
    <x v="6"/>
    <x v="4"/>
    <s v="Corporate"/>
    <x v="1"/>
    <x v="1"/>
    <x v="12"/>
    <d v="2019-02-06T00:00:00"/>
    <n v="126950"/>
    <n v="0.1"/>
    <x v="0"/>
    <s v="Chicago"/>
    <s v=""/>
  </r>
  <r>
    <s v="E02005"/>
    <s v="Isabella Bui"/>
    <x v="14"/>
    <x v="0"/>
    <s v="Manufacturing"/>
    <x v="0"/>
    <x v="1"/>
    <x v="9"/>
    <d v="2014-11-21T00:00:00"/>
    <n v="97500"/>
    <n v="0"/>
    <x v="0"/>
    <s v="Miami"/>
    <s v=""/>
  </r>
  <r>
    <s v="E01895"/>
    <s v="Gabriel Zhou"/>
    <x v="12"/>
    <x v="0"/>
    <s v="Manufacturing"/>
    <x v="1"/>
    <x v="1"/>
    <x v="6"/>
    <d v="2021-01-17T00:00:00"/>
    <n v="41844"/>
    <n v="0"/>
    <x v="1"/>
    <s v="Chongqing"/>
    <s v=""/>
  </r>
  <r>
    <s v="E01396"/>
    <s v="Jack Vu"/>
    <x v="13"/>
    <x v="3"/>
    <s v="Research &amp; Development"/>
    <x v="1"/>
    <x v="1"/>
    <x v="19"/>
    <d v="2014-02-10T00:00:00"/>
    <n v="58875"/>
    <n v="0"/>
    <x v="1"/>
    <s v="Chengdu"/>
    <s v=""/>
  </r>
  <r>
    <s v="E00749"/>
    <s v="Valentina Moua"/>
    <x v="5"/>
    <x v="2"/>
    <s v="Manufacturing"/>
    <x v="0"/>
    <x v="1"/>
    <x v="17"/>
    <d v="2015-11-10T00:00:00"/>
    <n v="64204"/>
    <n v="0"/>
    <x v="0"/>
    <s v="Columbus"/>
    <d v="2021-04-20T00:00:00"/>
  </r>
  <r>
    <s v="E01941"/>
    <s v="Quinn Trinh"/>
    <x v="13"/>
    <x v="2"/>
    <s v="Corporate"/>
    <x v="0"/>
    <x v="1"/>
    <x v="34"/>
    <d v="2010-05-09T00:00:00"/>
    <n v="67743"/>
    <n v="0"/>
    <x v="1"/>
    <s v="Beijing"/>
    <d v="2014-12-25T00:00:00"/>
  </r>
  <r>
    <s v="E01413"/>
    <s v="Caroline Nelson"/>
    <x v="26"/>
    <x v="2"/>
    <s v="Speciality Products"/>
    <x v="0"/>
    <x v="0"/>
    <x v="33"/>
    <d v="1997-07-30T00:00:00"/>
    <n v="71677"/>
    <n v="0"/>
    <x v="0"/>
    <s v="Columbus"/>
    <s v=""/>
  </r>
  <r>
    <s v="E03928"/>
    <s v="Miles Dang"/>
    <x v="12"/>
    <x v="0"/>
    <s v="Speciality Products"/>
    <x v="1"/>
    <x v="1"/>
    <x v="22"/>
    <d v="2000-09-24T00:00:00"/>
    <n v="40063"/>
    <n v="0"/>
    <x v="0"/>
    <s v="Miami"/>
    <s v=""/>
  </r>
  <r>
    <s v="E04109"/>
    <s v="Leah Bryant"/>
    <x v="12"/>
    <x v="0"/>
    <s v="Manufacturing"/>
    <x v="0"/>
    <x v="2"/>
    <x v="0"/>
    <d v="2004-04-30T00:00:00"/>
    <n v="40124"/>
    <n v="0"/>
    <x v="0"/>
    <s v="Austin"/>
    <s v=""/>
  </r>
  <r>
    <s v="E03994"/>
    <s v="Henry Jung"/>
    <x v="18"/>
    <x v="5"/>
    <s v="Manufacturing"/>
    <x v="1"/>
    <x v="1"/>
    <x v="4"/>
    <d v="2018-02-26T00:00:00"/>
    <n v="103183"/>
    <n v="0"/>
    <x v="0"/>
    <s v="Austin"/>
    <d v="2021-07-09T00:00:00"/>
  </r>
  <r>
    <s v="E00639"/>
    <s v="Benjamin Mai"/>
    <x v="27"/>
    <x v="0"/>
    <s v="Corporate"/>
    <x v="1"/>
    <x v="1"/>
    <x v="36"/>
    <d v="1998-06-15T00:00:00"/>
    <n v="95239"/>
    <n v="0"/>
    <x v="0"/>
    <s v="Phoenix"/>
    <s v=""/>
  </r>
  <r>
    <s v="E00608"/>
    <s v="Anna Han"/>
    <x v="25"/>
    <x v="5"/>
    <s v="Manufacturing"/>
    <x v="0"/>
    <x v="1"/>
    <x v="7"/>
    <d v="2019-11-09T00:00:00"/>
    <n v="75012"/>
    <n v="0"/>
    <x v="0"/>
    <s v="Chicago"/>
    <s v=""/>
  </r>
  <r>
    <s v="E04189"/>
    <s v="Ariana Kim"/>
    <x v="23"/>
    <x v="0"/>
    <s v="Manufacturing"/>
    <x v="0"/>
    <x v="1"/>
    <x v="29"/>
    <d v="2014-06-29T00:00:00"/>
    <n v="96366"/>
    <n v="0"/>
    <x v="1"/>
    <s v="Chengdu"/>
    <s v=""/>
  </r>
  <r>
    <s v="E02732"/>
    <s v="Alice Tran"/>
    <x v="7"/>
    <x v="6"/>
    <s v="Corporate"/>
    <x v="0"/>
    <x v="1"/>
    <x v="38"/>
    <d v="2014-07-29T00:00:00"/>
    <n v="40897"/>
    <n v="0"/>
    <x v="0"/>
    <s v="Seattle"/>
    <s v=""/>
  </r>
  <r>
    <s v="E00324"/>
    <s v="Hailey Song"/>
    <x v="6"/>
    <x v="1"/>
    <s v="Research &amp; Development"/>
    <x v="0"/>
    <x v="1"/>
    <x v="17"/>
    <d v="2016-08-23T00:00:00"/>
    <n v="124928"/>
    <n v="0.06"/>
    <x v="1"/>
    <s v="Chongqing"/>
    <s v=""/>
  </r>
  <r>
    <s v="E00518"/>
    <s v="Lydia Morales"/>
    <x v="6"/>
    <x v="1"/>
    <s v="Speciality Products"/>
    <x v="0"/>
    <x v="3"/>
    <x v="10"/>
    <d v="2013-06-14T00:00:00"/>
    <n v="108221"/>
    <n v="0.05"/>
    <x v="2"/>
    <s v="Manaus"/>
    <s v=""/>
  </r>
  <r>
    <s v="E01286"/>
    <s v="Liam Sanders"/>
    <x v="15"/>
    <x v="4"/>
    <s v="Corporate"/>
    <x v="1"/>
    <x v="2"/>
    <x v="30"/>
    <d v="2007-02-20T00:00:00"/>
    <n v="75579"/>
    <n v="0"/>
    <x v="0"/>
    <s v="Seattle"/>
    <s v=""/>
  </r>
  <r>
    <s v="E04564"/>
    <s v="Luke Sanchez"/>
    <x v="0"/>
    <x v="4"/>
    <s v="Manufacturing"/>
    <x v="1"/>
    <x v="3"/>
    <x v="12"/>
    <d v="2015-12-27T00:00:00"/>
    <n v="129903"/>
    <n v="0.13"/>
    <x v="2"/>
    <s v="Sao Paulo"/>
    <s v=""/>
  </r>
  <r>
    <s v="E02033"/>
    <s v="Grace Sun"/>
    <x v="2"/>
    <x v="1"/>
    <s v="Research &amp; Development"/>
    <x v="0"/>
    <x v="1"/>
    <x v="6"/>
    <d v="2021-04-17T00:00:00"/>
    <n v="186870"/>
    <n v="0.2"/>
    <x v="1"/>
    <s v="Shanghai"/>
    <s v=""/>
  </r>
  <r>
    <s v="E00412"/>
    <s v="Ezra Banks"/>
    <x v="13"/>
    <x v="2"/>
    <s v="Research &amp; Development"/>
    <x v="1"/>
    <x v="2"/>
    <x v="17"/>
    <d v="2010-04-23T00:00:00"/>
    <n v="57531"/>
    <n v="0"/>
    <x v="0"/>
    <s v="Chicago"/>
    <s v=""/>
  </r>
  <r>
    <s v="E01844"/>
    <s v="Jayden Kang"/>
    <x v="7"/>
    <x v="1"/>
    <s v="Research &amp; Development"/>
    <x v="1"/>
    <x v="1"/>
    <x v="30"/>
    <d v="2011-04-24T00:00:00"/>
    <n v="55894"/>
    <n v="0"/>
    <x v="0"/>
    <s v="Seattle"/>
    <s v=""/>
  </r>
  <r>
    <s v="E00667"/>
    <s v="Skylar Shah"/>
    <x v="17"/>
    <x v="5"/>
    <s v="Manufacturing"/>
    <x v="0"/>
    <x v="1"/>
    <x v="34"/>
    <d v="2012-04-27T00:00:00"/>
    <n v="72903"/>
    <n v="0"/>
    <x v="0"/>
    <s v="Phoenix"/>
    <s v=""/>
  </r>
  <r>
    <s v="E02639"/>
    <s v="Sebastian Le"/>
    <x v="7"/>
    <x v="1"/>
    <s v="Corporate"/>
    <x v="1"/>
    <x v="1"/>
    <x v="17"/>
    <d v="2015-11-09T00:00:00"/>
    <n v="45369"/>
    <n v="0"/>
    <x v="1"/>
    <s v="Beijing"/>
    <s v=""/>
  </r>
  <r>
    <s v="E00287"/>
    <s v="Luca Nelson"/>
    <x v="6"/>
    <x v="1"/>
    <s v="Speciality Products"/>
    <x v="1"/>
    <x v="2"/>
    <x v="33"/>
    <d v="2010-06-15T00:00:00"/>
    <n v="106578"/>
    <n v="0.09"/>
    <x v="0"/>
    <s v="Miami"/>
    <s v=""/>
  </r>
  <r>
    <s v="E02235"/>
    <s v="Riley Ramirez"/>
    <x v="15"/>
    <x v="4"/>
    <s v="Research &amp; Development"/>
    <x v="0"/>
    <x v="3"/>
    <x v="27"/>
    <d v="1999-09-13T00:00:00"/>
    <n v="92994"/>
    <n v="0"/>
    <x v="0"/>
    <s v="Chicago"/>
    <s v=""/>
  </r>
  <r>
    <s v="E02720"/>
    <s v="Jaxon Fong"/>
    <x v="4"/>
    <x v="2"/>
    <s v="Speciality Products"/>
    <x v="1"/>
    <x v="1"/>
    <x v="1"/>
    <d v="1997-03-13T00:00:00"/>
    <n v="83685"/>
    <n v="0"/>
    <x v="1"/>
    <s v="Beijing"/>
    <s v=""/>
  </r>
  <r>
    <s v="E03583"/>
    <s v="Kayden Jordan"/>
    <x v="21"/>
    <x v="0"/>
    <s v="Research &amp; Development"/>
    <x v="1"/>
    <x v="2"/>
    <x v="35"/>
    <d v="2010-09-14T00:00:00"/>
    <n v="99335"/>
    <n v="0"/>
    <x v="0"/>
    <s v="Phoenix"/>
    <s v=""/>
  </r>
  <r>
    <s v="E01188"/>
    <s v="Alexander James"/>
    <x v="0"/>
    <x v="4"/>
    <s v="Manufacturing"/>
    <x v="1"/>
    <x v="2"/>
    <x v="34"/>
    <d v="2013-04-18T00:00:00"/>
    <n v="131179"/>
    <n v="0.15"/>
    <x v="0"/>
    <s v="Columbus"/>
    <s v=""/>
  </r>
  <r>
    <s v="E02428"/>
    <s v="Connor Luu"/>
    <x v="3"/>
    <x v="0"/>
    <s v="Speciality Products"/>
    <x v="1"/>
    <x v="1"/>
    <x v="25"/>
    <d v="2016-05-03T00:00:00"/>
    <n v="73899"/>
    <n v="0.05"/>
    <x v="1"/>
    <s v="Chengdu"/>
    <s v=""/>
  </r>
  <r>
    <s v="E03289"/>
    <s v="Christopher Lam"/>
    <x v="9"/>
    <x v="3"/>
    <s v="Manufacturing"/>
    <x v="1"/>
    <x v="1"/>
    <x v="14"/>
    <d v="2013-03-29T00:00:00"/>
    <n v="252325"/>
    <n v="0.4"/>
    <x v="0"/>
    <s v="Columbus"/>
    <s v=""/>
  </r>
  <r>
    <s v="E01947"/>
    <s v="Sophie Owens"/>
    <x v="13"/>
    <x v="1"/>
    <s v="Research &amp; Development"/>
    <x v="0"/>
    <x v="2"/>
    <x v="23"/>
    <d v="2015-03-05T00:00:00"/>
    <n v="52697"/>
    <n v="0"/>
    <x v="0"/>
    <s v="Seattle"/>
    <s v=""/>
  </r>
  <r>
    <s v="E02024"/>
    <s v="Addison Perez"/>
    <x v="19"/>
    <x v="5"/>
    <s v="Speciality Products"/>
    <x v="0"/>
    <x v="3"/>
    <x v="7"/>
    <d v="2020-09-25T00:00:00"/>
    <n v="123588"/>
    <n v="0"/>
    <x v="2"/>
    <s v="Sao Paulo"/>
    <s v=""/>
  </r>
  <r>
    <s v="E04249"/>
    <s v="Hadley Dang"/>
    <x v="9"/>
    <x v="3"/>
    <s v="Corporate"/>
    <x v="0"/>
    <x v="1"/>
    <x v="40"/>
    <d v="2021-12-26T00:00:00"/>
    <n v="243568"/>
    <n v="0.33"/>
    <x v="0"/>
    <s v="Austin"/>
    <s v=""/>
  </r>
  <r>
    <s v="E01090"/>
    <s v="Ethan Mehta"/>
    <x v="2"/>
    <x v="2"/>
    <s v="Research &amp; Development"/>
    <x v="1"/>
    <x v="1"/>
    <x v="37"/>
    <d v="2001-07-20T00:00:00"/>
    <n v="199176"/>
    <n v="0.24"/>
    <x v="0"/>
    <s v="Phoenix"/>
    <s v=""/>
  </r>
  <r>
    <s v="E03830"/>
    <s v="Madison Her"/>
    <x v="1"/>
    <x v="0"/>
    <s v="Speciality Products"/>
    <x v="0"/>
    <x v="1"/>
    <x v="16"/>
    <d v="1996-06-22T00:00:00"/>
    <n v="82806"/>
    <n v="0"/>
    <x v="0"/>
    <s v="Seattle"/>
    <s v=""/>
  </r>
  <r>
    <s v="E04363"/>
    <s v="Savannah Singh"/>
    <x v="2"/>
    <x v="6"/>
    <s v="Speciality Products"/>
    <x v="0"/>
    <x v="1"/>
    <x v="26"/>
    <d v="1997-06-20T00:00:00"/>
    <n v="164399"/>
    <n v="0.25"/>
    <x v="0"/>
    <s v="Seattle"/>
    <s v=""/>
  </r>
  <r>
    <s v="E04920"/>
    <s v="Nevaeh Hsu"/>
    <x v="0"/>
    <x v="4"/>
    <s v="Manufacturing"/>
    <x v="0"/>
    <x v="1"/>
    <x v="24"/>
    <d v="2017-04-14T00:00:00"/>
    <n v="154956"/>
    <n v="0.13"/>
    <x v="0"/>
    <s v="Phoenix"/>
    <s v=""/>
  </r>
  <r>
    <s v="E03866"/>
    <s v="Jordan Zhu"/>
    <x v="0"/>
    <x v="6"/>
    <s v="Manufacturing"/>
    <x v="1"/>
    <x v="1"/>
    <x v="24"/>
    <d v="2017-01-29T00:00:00"/>
    <n v="143970"/>
    <n v="0.12"/>
    <x v="0"/>
    <s v="Seattle"/>
    <d v="2017-12-09T00:00:00"/>
  </r>
  <r>
    <s v="E03521"/>
    <s v="Jackson Navarro"/>
    <x v="2"/>
    <x v="2"/>
    <s v="Corporate"/>
    <x v="1"/>
    <x v="3"/>
    <x v="27"/>
    <d v="2020-09-25T00:00:00"/>
    <n v="163143"/>
    <n v="0.28000000000000003"/>
    <x v="2"/>
    <s v="Sao Paulo"/>
    <s v=""/>
  </r>
  <r>
    <s v="E04095"/>
    <s v="Sadie Patterson"/>
    <x v="4"/>
    <x v="3"/>
    <s v="Speciality Products"/>
    <x v="0"/>
    <x v="2"/>
    <x v="31"/>
    <d v="2020-07-24T00:00:00"/>
    <n v="89390"/>
    <n v="0"/>
    <x v="0"/>
    <s v="Seattle"/>
    <s v=""/>
  </r>
  <r>
    <s v="E04079"/>
    <s v="Christopher Butler"/>
    <x v="23"/>
    <x v="0"/>
    <s v="Manufacturing"/>
    <x v="1"/>
    <x v="2"/>
    <x v="12"/>
    <d v="2017-10-05T00:00:00"/>
    <n v="67468"/>
    <n v="0"/>
    <x v="0"/>
    <s v="Miami"/>
    <s v=""/>
  </r>
  <r>
    <s v="E01508"/>
    <s v="Penelope Rodriguez"/>
    <x v="11"/>
    <x v="5"/>
    <s v="Manufacturing"/>
    <x v="0"/>
    <x v="3"/>
    <x v="37"/>
    <d v="2016-03-12T00:00:00"/>
    <n v="100810"/>
    <n v="0.12"/>
    <x v="2"/>
    <s v="Rio de Janerio"/>
    <s v=""/>
  </r>
  <r>
    <s v="E02259"/>
    <s v="Emily Lau"/>
    <x v="4"/>
    <x v="1"/>
    <s v="Manufacturing"/>
    <x v="0"/>
    <x v="1"/>
    <x v="25"/>
    <d v="2019-03-18T00:00:00"/>
    <n v="74779"/>
    <n v="0"/>
    <x v="0"/>
    <s v="Phoenix"/>
    <s v=""/>
  </r>
  <r>
    <s v="E04972"/>
    <s v="Sophie Oh"/>
    <x v="24"/>
    <x v="0"/>
    <s v="Corporate"/>
    <x v="0"/>
    <x v="1"/>
    <x v="7"/>
    <d v="2017-11-09T00:00:00"/>
    <n v="63985"/>
    <n v="0"/>
    <x v="0"/>
    <s v="Miami"/>
    <s v=""/>
  </r>
  <r>
    <s v="E01834"/>
    <s v="Chloe Allen"/>
    <x v="29"/>
    <x v="0"/>
    <s v="Manufacturing"/>
    <x v="0"/>
    <x v="2"/>
    <x v="14"/>
    <d v="2004-07-08T00:00:00"/>
    <n v="77903"/>
    <n v="0"/>
    <x v="0"/>
    <s v="Seattle"/>
    <s v=""/>
  </r>
  <r>
    <s v="E03124"/>
    <s v="Caleb Nelson"/>
    <x v="2"/>
    <x v="6"/>
    <s v="Corporate"/>
    <x v="1"/>
    <x v="2"/>
    <x v="29"/>
    <d v="2017-06-12T00:00:00"/>
    <n v="164396"/>
    <n v="0.28999999999999998"/>
    <x v="0"/>
    <s v="Columbus"/>
    <s v=""/>
  </r>
  <r>
    <s v="E01898"/>
    <s v="Oliver Moua"/>
    <x v="30"/>
    <x v="0"/>
    <s v="Corporate"/>
    <x v="1"/>
    <x v="1"/>
    <x v="7"/>
    <d v="2021-06-28T00:00:00"/>
    <n v="71234"/>
    <n v="0"/>
    <x v="0"/>
    <s v="Seattle"/>
    <s v=""/>
  </r>
  <r>
    <s v="E00342"/>
    <s v="Wesley Doan"/>
    <x v="6"/>
    <x v="1"/>
    <s v="Corporate"/>
    <x v="1"/>
    <x v="1"/>
    <x v="20"/>
    <d v="2004-04-19T00:00:00"/>
    <n v="122487"/>
    <n v="0.08"/>
    <x v="1"/>
    <s v="Shanghai"/>
    <s v=""/>
  </r>
  <r>
    <s v="E03910"/>
    <s v="Nova Hsu"/>
    <x v="6"/>
    <x v="4"/>
    <s v="Speciality Products"/>
    <x v="0"/>
    <x v="1"/>
    <x v="24"/>
    <d v="2017-01-03T00:00:00"/>
    <n v="101870"/>
    <n v="0.1"/>
    <x v="0"/>
    <s v="Phoenix"/>
    <s v=""/>
  </r>
  <r>
    <s v="E00862"/>
    <s v="Levi Moreno"/>
    <x v="28"/>
    <x v="0"/>
    <s v="Research &amp; Development"/>
    <x v="1"/>
    <x v="3"/>
    <x v="14"/>
    <d v="2020-06-27T00:00:00"/>
    <n v="40316"/>
    <n v="0"/>
    <x v="2"/>
    <s v="Manaus"/>
    <s v=""/>
  </r>
  <r>
    <s v="E02576"/>
    <s v="Gianna Ha"/>
    <x v="6"/>
    <x v="0"/>
    <s v="Research &amp; Development"/>
    <x v="0"/>
    <x v="1"/>
    <x v="0"/>
    <d v="2005-02-08T00:00:00"/>
    <n v="115145"/>
    <n v="0.05"/>
    <x v="1"/>
    <s v="Chongqing"/>
    <s v=""/>
  </r>
  <r>
    <s v="E00035"/>
    <s v="Lillian Gonzales"/>
    <x v="21"/>
    <x v="0"/>
    <s v="Manufacturing"/>
    <x v="0"/>
    <x v="3"/>
    <x v="19"/>
    <d v="2009-03-13T00:00:00"/>
    <n v="62335"/>
    <n v="0"/>
    <x v="2"/>
    <s v="Manaus"/>
    <s v=""/>
  </r>
  <r>
    <s v="E01832"/>
    <s v="Ezra Singh"/>
    <x v="7"/>
    <x v="1"/>
    <s v="Manufacturing"/>
    <x v="1"/>
    <x v="1"/>
    <x v="16"/>
    <d v="2006-05-10T00:00:00"/>
    <n v="41561"/>
    <n v="0"/>
    <x v="0"/>
    <s v="Austin"/>
    <s v=""/>
  </r>
  <r>
    <s v="E01755"/>
    <s v="Audrey Patel"/>
    <x v="0"/>
    <x v="1"/>
    <s v="Speciality Products"/>
    <x v="0"/>
    <x v="1"/>
    <x v="17"/>
    <d v="2011-04-24T00:00:00"/>
    <n v="131183"/>
    <n v="0.14000000000000001"/>
    <x v="1"/>
    <s v="Shanghai"/>
    <d v="2016-03-16T00:00:00"/>
  </r>
  <r>
    <s v="E00465"/>
    <s v="Brooklyn Cho"/>
    <x v="1"/>
    <x v="0"/>
    <s v="Manufacturing"/>
    <x v="0"/>
    <x v="1"/>
    <x v="15"/>
    <d v="2002-07-08T00:00:00"/>
    <n v="92655"/>
    <n v="0"/>
    <x v="1"/>
    <s v="Chengdu"/>
    <s v=""/>
  </r>
  <r>
    <s v="E02391"/>
    <s v="Piper Ramos"/>
    <x v="0"/>
    <x v="2"/>
    <s v="Manufacturing"/>
    <x v="0"/>
    <x v="3"/>
    <x v="37"/>
    <d v="1996-04-02T00:00:00"/>
    <n v="157057"/>
    <n v="0.12"/>
    <x v="0"/>
    <s v="Miami"/>
    <s v=""/>
  </r>
  <r>
    <s v="E04697"/>
    <s v="Eleanor Williams"/>
    <x v="14"/>
    <x v="0"/>
    <s v="Speciality Products"/>
    <x v="0"/>
    <x v="2"/>
    <x v="22"/>
    <d v="2005-02-09T00:00:00"/>
    <n v="64462"/>
    <n v="0"/>
    <x v="0"/>
    <s v="Chicago"/>
    <s v=""/>
  </r>
  <r>
    <s v="E00371"/>
    <s v="Melody Grant"/>
    <x v="10"/>
    <x v="5"/>
    <s v="Corporate"/>
    <x v="0"/>
    <x v="2"/>
    <x v="12"/>
    <d v="2005-10-07T00:00:00"/>
    <n v="79352"/>
    <n v="0"/>
    <x v="0"/>
    <s v="Seattle"/>
    <s v=""/>
  </r>
  <r>
    <s v="E02992"/>
    <s v="Paisley Sanders"/>
    <x v="0"/>
    <x v="6"/>
    <s v="Speciality Products"/>
    <x v="0"/>
    <x v="2"/>
    <x v="0"/>
    <d v="2001-03-27T00:00:00"/>
    <n v="157812"/>
    <n v="0.11"/>
    <x v="0"/>
    <s v="Miami"/>
    <s v=""/>
  </r>
  <r>
    <s v="E04369"/>
    <s v="Santiago f Gray"/>
    <x v="10"/>
    <x v="5"/>
    <s v="Corporate"/>
    <x v="1"/>
    <x v="2"/>
    <x v="5"/>
    <d v="2018-09-11T00:00:00"/>
    <n v="80745"/>
    <n v="0"/>
    <x v="0"/>
    <s v="Chicago"/>
    <s v=""/>
  </r>
  <r>
    <s v="E00592"/>
    <s v="Josephine Richardson"/>
    <x v="27"/>
    <x v="0"/>
    <s v="Manufacturing"/>
    <x v="0"/>
    <x v="2"/>
    <x v="4"/>
    <d v="1996-02-18T00:00:00"/>
    <n v="75354"/>
    <n v="0"/>
    <x v="0"/>
    <s v="Austin"/>
    <d v="1996-12-14T00:00:00"/>
  </r>
  <r>
    <s v="E03532"/>
    <s v="Jaxson Santiago"/>
    <x v="11"/>
    <x v="5"/>
    <s v="Research &amp; Development"/>
    <x v="1"/>
    <x v="3"/>
    <x v="16"/>
    <d v="2018-09-20T00:00:00"/>
    <n v="78938"/>
    <n v="0.14000000000000001"/>
    <x v="0"/>
    <s v="Phoenix"/>
    <s v=""/>
  </r>
  <r>
    <s v="E00863"/>
    <s v="Lincoln Ramos"/>
    <x v="19"/>
    <x v="5"/>
    <s v="Corporate"/>
    <x v="1"/>
    <x v="3"/>
    <x v="1"/>
    <d v="2008-09-10T00:00:00"/>
    <n v="96313"/>
    <n v="0"/>
    <x v="0"/>
    <s v="Austin"/>
    <s v=""/>
  </r>
  <r>
    <s v="E03310"/>
    <s v="Dylan Campbell"/>
    <x v="2"/>
    <x v="5"/>
    <s v="Speciality Products"/>
    <x v="1"/>
    <x v="2"/>
    <x v="15"/>
    <d v="2010-11-29T00:00:00"/>
    <n v="153767"/>
    <n v="0.27"/>
    <x v="0"/>
    <s v="Phoenix"/>
    <s v=""/>
  </r>
  <r>
    <s v="E01883"/>
    <s v="Olivia Gray"/>
    <x v="6"/>
    <x v="6"/>
    <s v="Research &amp; Development"/>
    <x v="0"/>
    <x v="0"/>
    <x v="34"/>
    <d v="2015-09-19T00:00:00"/>
    <n v="103423"/>
    <n v="0.06"/>
    <x v="0"/>
    <s v="Columbus"/>
    <s v=""/>
  </r>
  <r>
    <s v="E01242"/>
    <s v="Emery Doan"/>
    <x v="8"/>
    <x v="5"/>
    <s v="Corporate"/>
    <x v="0"/>
    <x v="1"/>
    <x v="6"/>
    <d v="2021-06-23T00:00:00"/>
    <n v="86464"/>
    <n v="0"/>
    <x v="1"/>
    <s v="Shanghai"/>
    <s v=""/>
  </r>
  <r>
    <s v="E02535"/>
    <s v="Caroline Perez"/>
    <x v="8"/>
    <x v="5"/>
    <s v="Corporate"/>
    <x v="0"/>
    <x v="3"/>
    <x v="7"/>
    <d v="2018-01-14T00:00:00"/>
    <n v="80516"/>
    <n v="0"/>
    <x v="2"/>
    <s v="Sao Paulo"/>
    <s v=""/>
  </r>
  <r>
    <s v="E00369"/>
    <s v="Genesis Woods"/>
    <x v="6"/>
    <x v="4"/>
    <s v="Speciality Products"/>
    <x v="0"/>
    <x v="0"/>
    <x v="29"/>
    <d v="2013-08-21T00:00:00"/>
    <n v="105390"/>
    <n v="0.06"/>
    <x v="0"/>
    <s v="Columbus"/>
    <s v=""/>
  </r>
  <r>
    <s v="E03332"/>
    <s v="Ruby Sun"/>
    <x v="21"/>
    <x v="0"/>
    <s v="Manufacturing"/>
    <x v="0"/>
    <x v="1"/>
    <x v="2"/>
    <d v="2021-09-06T00:00:00"/>
    <n v="83418"/>
    <n v="0"/>
    <x v="1"/>
    <s v="Shanghai"/>
    <s v=""/>
  </r>
  <r>
    <s v="E03278"/>
    <s v="Nevaeh James"/>
    <x v="29"/>
    <x v="0"/>
    <s v="Speciality Products"/>
    <x v="0"/>
    <x v="2"/>
    <x v="15"/>
    <d v="2017-11-03T00:00:00"/>
    <n v="66660"/>
    <n v="0"/>
    <x v="0"/>
    <s v="Austin"/>
    <s v=""/>
  </r>
  <r>
    <s v="E02492"/>
    <s v="Parker Sandoval"/>
    <x v="6"/>
    <x v="4"/>
    <s v="Speciality Products"/>
    <x v="1"/>
    <x v="3"/>
    <x v="1"/>
    <d v="2015-06-10T00:00:00"/>
    <n v="101985"/>
    <n v="7.0000000000000007E-2"/>
    <x v="0"/>
    <s v="Miami"/>
    <s v=""/>
  </r>
  <r>
    <s v="E03055"/>
    <s v="Austin Rojas"/>
    <x v="9"/>
    <x v="1"/>
    <s v="Corporate"/>
    <x v="1"/>
    <x v="3"/>
    <x v="7"/>
    <d v="2018-12-05T00:00:00"/>
    <n v="199504"/>
    <n v="0.3"/>
    <x v="0"/>
    <s v="Austin"/>
    <s v=""/>
  </r>
  <r>
    <s v="E01943"/>
    <s v="Vivian Espinoza"/>
    <x v="0"/>
    <x v="2"/>
    <s v="Corporate"/>
    <x v="0"/>
    <x v="3"/>
    <x v="27"/>
    <d v="2006-10-05T00:00:00"/>
    <n v="147966"/>
    <n v="0.11"/>
    <x v="2"/>
    <s v="Rio de Janerio"/>
    <d v="2019-05-23T00:00:00"/>
  </r>
  <r>
    <s v="E01388"/>
    <s v="Cooper Gupta"/>
    <x v="20"/>
    <x v="4"/>
    <s v="Speciality Products"/>
    <x v="1"/>
    <x v="1"/>
    <x v="32"/>
    <d v="2014-06-20T00:00:00"/>
    <n v="41728"/>
    <n v="0"/>
    <x v="1"/>
    <s v="Chongqing"/>
    <s v=""/>
  </r>
  <r>
    <s v="E00717"/>
    <s v="Axel Santos"/>
    <x v="4"/>
    <x v="3"/>
    <s v="Speciality Products"/>
    <x v="1"/>
    <x v="3"/>
    <x v="39"/>
    <d v="2011-02-17T00:00:00"/>
    <n v="94422"/>
    <n v="0"/>
    <x v="0"/>
    <s v="Phoenix"/>
    <s v=""/>
  </r>
  <r>
    <s v="E04637"/>
    <s v="Samuel Song"/>
    <x v="2"/>
    <x v="2"/>
    <s v="Corporate"/>
    <x v="1"/>
    <x v="1"/>
    <x v="11"/>
    <d v="2015-06-29T00:00:00"/>
    <n v="191026"/>
    <n v="0.16"/>
    <x v="0"/>
    <s v="Columbus"/>
    <s v=""/>
  </r>
  <r>
    <s v="E03240"/>
    <s v="Aiden Silva"/>
    <x v="9"/>
    <x v="0"/>
    <s v="Research &amp; Development"/>
    <x v="1"/>
    <x v="3"/>
    <x v="34"/>
    <d v="2010-11-29T00:00:00"/>
    <n v="186725"/>
    <n v="0.32"/>
    <x v="2"/>
    <s v="Manaus"/>
    <s v=""/>
  </r>
  <r>
    <s v="E00340"/>
    <s v="Eliana Allen"/>
    <x v="20"/>
    <x v="4"/>
    <s v="Research &amp; Development"/>
    <x v="0"/>
    <x v="2"/>
    <x v="16"/>
    <d v="2009-08-20T00:00:00"/>
    <n v="52800"/>
    <n v="0"/>
    <x v="0"/>
    <s v="Phoenix"/>
    <s v=""/>
  </r>
  <r>
    <s v="E04751"/>
    <s v="Grayson James"/>
    <x v="19"/>
    <x v="5"/>
    <s v="Speciality Products"/>
    <x v="1"/>
    <x v="2"/>
    <x v="36"/>
    <d v="2010-12-05T00:00:00"/>
    <n v="113982"/>
    <n v="0"/>
    <x v="0"/>
    <s v="Seattle"/>
    <s v=""/>
  </r>
  <r>
    <s v="E04636"/>
    <s v="Hailey Yee"/>
    <x v="5"/>
    <x v="2"/>
    <s v="Research &amp; Development"/>
    <x v="0"/>
    <x v="1"/>
    <x v="36"/>
    <d v="2021-03-16T00:00:00"/>
    <n v="56239"/>
    <n v="0"/>
    <x v="1"/>
    <s v="Chongqing"/>
    <s v=""/>
  </r>
  <r>
    <s v="E00568"/>
    <s v="Ian Vargas"/>
    <x v="7"/>
    <x v="2"/>
    <s v="Manufacturing"/>
    <x v="1"/>
    <x v="3"/>
    <x v="3"/>
    <d v="2021-03-02T00:00:00"/>
    <n v="44732"/>
    <n v="0"/>
    <x v="2"/>
    <s v="Rio de Janerio"/>
    <s v=""/>
  </r>
  <r>
    <s v="E02938"/>
    <s v="John Trinh"/>
    <x v="2"/>
    <x v="6"/>
    <s v="Corporate"/>
    <x v="1"/>
    <x v="1"/>
    <x v="37"/>
    <d v="2014-06-26T00:00:00"/>
    <n v="153961"/>
    <n v="0.25"/>
    <x v="1"/>
    <s v="Shanghai"/>
    <s v=""/>
  </r>
  <r>
    <s v="E00555"/>
    <s v="Sofia Trinh"/>
    <x v="23"/>
    <x v="0"/>
    <s v="Speciality Products"/>
    <x v="0"/>
    <x v="1"/>
    <x v="15"/>
    <d v="2006-12-18T00:00:00"/>
    <n v="68337"/>
    <n v="0"/>
    <x v="1"/>
    <s v="Chongqing"/>
    <s v=""/>
  </r>
  <r>
    <s v="E01111"/>
    <s v="Santiago f Moua"/>
    <x v="0"/>
    <x v="4"/>
    <s v="Corporate"/>
    <x v="1"/>
    <x v="1"/>
    <x v="15"/>
    <d v="2010-05-07T00:00:00"/>
    <n v="145093"/>
    <n v="0.12"/>
    <x v="0"/>
    <s v="Chicago"/>
    <s v=""/>
  </r>
  <r>
    <s v="E03149"/>
    <s v="Layla Collins"/>
    <x v="30"/>
    <x v="0"/>
    <s v="Speciality Products"/>
    <x v="0"/>
    <x v="2"/>
    <x v="3"/>
    <d v="2021-03-11T00:00:00"/>
    <n v="74170"/>
    <n v="0"/>
    <x v="0"/>
    <s v="Austin"/>
    <s v=""/>
  </r>
  <r>
    <s v="E00952"/>
    <s v="Jaxon Powell"/>
    <x v="17"/>
    <x v="5"/>
    <s v="Research &amp; Development"/>
    <x v="1"/>
    <x v="2"/>
    <x v="1"/>
    <d v="1996-03-29T00:00:00"/>
    <n v="62605"/>
    <n v="0"/>
    <x v="0"/>
    <s v="Austin"/>
    <s v=""/>
  </r>
  <r>
    <s v="E04380"/>
    <s v="Naomi Washington"/>
    <x v="6"/>
    <x v="0"/>
    <s v="Speciality Products"/>
    <x v="0"/>
    <x v="2"/>
    <x v="10"/>
    <d v="2020-03-13T00:00:00"/>
    <n v="107195"/>
    <n v="0.09"/>
    <x v="0"/>
    <s v="Austin"/>
    <s v=""/>
  </r>
  <r>
    <s v="E04095"/>
    <s v="Ryan Holmes"/>
    <x v="0"/>
    <x v="6"/>
    <s v="Speciality Products"/>
    <x v="1"/>
    <x v="2"/>
    <x v="15"/>
    <d v="2018-01-11T00:00:00"/>
    <n v="127422"/>
    <n v="0.15"/>
    <x v="0"/>
    <s v="Columbus"/>
    <s v=""/>
  </r>
  <r>
    <s v="E04994"/>
    <s v="Bella Holmes"/>
    <x v="2"/>
    <x v="3"/>
    <s v="Research &amp; Development"/>
    <x v="0"/>
    <x v="2"/>
    <x v="25"/>
    <d v="2017-06-26T00:00:00"/>
    <n v="161269"/>
    <n v="0.27"/>
    <x v="0"/>
    <s v="Miami"/>
    <s v=""/>
  </r>
  <r>
    <s v="E00447"/>
    <s v="Hailey Sanchez"/>
    <x v="9"/>
    <x v="6"/>
    <s v="Corporate"/>
    <x v="0"/>
    <x v="3"/>
    <x v="24"/>
    <d v="2014-02-05T00:00:00"/>
    <n v="203445"/>
    <n v="0.34"/>
    <x v="2"/>
    <s v="Manaus"/>
    <s v=""/>
  </r>
  <r>
    <s v="E00089"/>
    <s v="Sofia Yoon"/>
    <x v="0"/>
    <x v="4"/>
    <s v="Research &amp; Development"/>
    <x v="0"/>
    <x v="1"/>
    <x v="17"/>
    <d v="2011-01-17T00:00:00"/>
    <n v="131353"/>
    <n v="0.11"/>
    <x v="1"/>
    <s v="Shanghai"/>
    <s v=""/>
  </r>
  <r>
    <s v="E02035"/>
    <s v="Eli Rahman"/>
    <x v="31"/>
    <x v="0"/>
    <s v="Manufacturing"/>
    <x v="1"/>
    <x v="1"/>
    <x v="15"/>
    <d v="2010-03-16T00:00:00"/>
    <n v="88182"/>
    <n v="0"/>
    <x v="1"/>
    <s v="Chengdu"/>
    <s v=""/>
  </r>
  <r>
    <s v="E03595"/>
    <s v="Christopher Howard"/>
    <x v="14"/>
    <x v="0"/>
    <s v="Speciality Products"/>
    <x v="1"/>
    <x v="2"/>
    <x v="22"/>
    <d v="2019-08-26T00:00:00"/>
    <n v="75780"/>
    <n v="0"/>
    <x v="0"/>
    <s v="Seattle"/>
    <s v=""/>
  </r>
  <r>
    <s v="E03611"/>
    <s v="Alice Mehta"/>
    <x v="13"/>
    <x v="2"/>
    <s v="Research &amp; Development"/>
    <x v="0"/>
    <x v="1"/>
    <x v="15"/>
    <d v="2019-04-02T00:00:00"/>
    <n v="52621"/>
    <n v="0"/>
    <x v="1"/>
    <s v="Beijing"/>
    <s v=""/>
  </r>
  <r>
    <s v="E04464"/>
    <s v="Cooper Yoon"/>
    <x v="11"/>
    <x v="5"/>
    <s v="Research &amp; Development"/>
    <x v="1"/>
    <x v="1"/>
    <x v="33"/>
    <d v="2018-02-15T00:00:00"/>
    <n v="106079"/>
    <n v="0.14000000000000001"/>
    <x v="0"/>
    <s v="Austin"/>
    <d v="2021-04-09T00:00:00"/>
  </r>
  <r>
    <s v="E02135"/>
    <s v="John Delgado"/>
    <x v="21"/>
    <x v="0"/>
    <s v="Corporate"/>
    <x v="1"/>
    <x v="3"/>
    <x v="23"/>
    <d v="2017-02-11T00:00:00"/>
    <n v="92058"/>
    <n v="0"/>
    <x v="0"/>
    <s v="Austin"/>
    <s v=""/>
  </r>
  <r>
    <s v="E01684"/>
    <s v="Jaxson Liang"/>
    <x v="17"/>
    <x v="5"/>
    <s v="Manufacturing"/>
    <x v="1"/>
    <x v="1"/>
    <x v="14"/>
    <d v="2019-03-03T00:00:00"/>
    <n v="67114"/>
    <n v="0"/>
    <x v="0"/>
    <s v="Phoenix"/>
    <s v=""/>
  </r>
  <r>
    <s v="E02968"/>
    <s v="Caroline Santos"/>
    <x v="13"/>
    <x v="1"/>
    <s v="Research &amp; Development"/>
    <x v="0"/>
    <x v="3"/>
    <x v="6"/>
    <d v="2020-07-12T00:00:00"/>
    <n v="56565"/>
    <n v="0"/>
    <x v="2"/>
    <s v="Sao Paulo"/>
    <s v=""/>
  </r>
  <r>
    <s v="E03362"/>
    <s v="Lily Henderson"/>
    <x v="16"/>
    <x v="4"/>
    <s v="Manufacturing"/>
    <x v="0"/>
    <x v="2"/>
    <x v="22"/>
    <d v="2011-05-20T00:00:00"/>
    <n v="64937"/>
    <n v="0"/>
    <x v="0"/>
    <s v="Phoenix"/>
    <s v=""/>
  </r>
  <r>
    <s v="E01108"/>
    <s v="Hannah Martinez"/>
    <x v="6"/>
    <x v="6"/>
    <s v="Manufacturing"/>
    <x v="0"/>
    <x v="3"/>
    <x v="13"/>
    <d v="2006-09-07T00:00:00"/>
    <n v="127626"/>
    <n v="0.1"/>
    <x v="0"/>
    <s v="Miami"/>
    <s v=""/>
  </r>
  <r>
    <s v="E02217"/>
    <s v="William Phillips"/>
    <x v="23"/>
    <x v="0"/>
    <s v="Corporate"/>
    <x v="1"/>
    <x v="0"/>
    <x v="22"/>
    <d v="2004-01-27T00:00:00"/>
    <n v="88478"/>
    <n v="0"/>
    <x v="0"/>
    <s v="Austin"/>
    <s v=""/>
  </r>
  <r>
    <s v="E03519"/>
    <s v="Eliza Zheng"/>
    <x v="3"/>
    <x v="0"/>
    <s v="Speciality Products"/>
    <x v="0"/>
    <x v="1"/>
    <x v="35"/>
    <d v="2014-04-20T00:00:00"/>
    <n v="91679"/>
    <n v="7.0000000000000007E-2"/>
    <x v="1"/>
    <s v="Chongqing"/>
    <s v=""/>
  </r>
  <r>
    <s v="E01967"/>
    <s v="John Dang"/>
    <x v="2"/>
    <x v="2"/>
    <s v="Corporate"/>
    <x v="1"/>
    <x v="1"/>
    <x v="32"/>
    <d v="1992-03-19T00:00:00"/>
    <n v="199848"/>
    <n v="0.16"/>
    <x v="1"/>
    <s v="Chongqing"/>
    <s v=""/>
  </r>
  <r>
    <s v="E01125"/>
    <s v="Joshua Yang"/>
    <x v="24"/>
    <x v="0"/>
    <s v="Manufacturing"/>
    <x v="1"/>
    <x v="1"/>
    <x v="8"/>
    <d v="2018-11-10T00:00:00"/>
    <n v="61944"/>
    <n v="0"/>
    <x v="1"/>
    <s v="Shanghai"/>
    <s v=""/>
  </r>
  <r>
    <s v="E03795"/>
    <s v="Hazel Young"/>
    <x v="0"/>
    <x v="2"/>
    <s v="Speciality Products"/>
    <x v="0"/>
    <x v="0"/>
    <x v="23"/>
    <d v="2017-08-13T00:00:00"/>
    <n v="154624"/>
    <n v="0.15"/>
    <x v="0"/>
    <s v="Austin"/>
    <s v=""/>
  </r>
  <r>
    <s v="E00508"/>
    <s v="Thomas Jung"/>
    <x v="4"/>
    <x v="3"/>
    <s v="Research &amp; Development"/>
    <x v="1"/>
    <x v="1"/>
    <x v="2"/>
    <d v="2009-10-23T00:00:00"/>
    <n v="79447"/>
    <n v="0"/>
    <x v="1"/>
    <s v="Shanghai"/>
    <s v=""/>
  </r>
  <r>
    <s v="E02047"/>
    <s v="Xavier Perez"/>
    <x v="4"/>
    <x v="2"/>
    <s v="Manufacturing"/>
    <x v="1"/>
    <x v="3"/>
    <x v="10"/>
    <d v="1998-02-26T00:00:00"/>
    <n v="71111"/>
    <n v="0"/>
    <x v="2"/>
    <s v="Rio de Janerio"/>
    <s v=""/>
  </r>
  <r>
    <s v="E01582"/>
    <s v="Elijah Coleman"/>
    <x v="0"/>
    <x v="2"/>
    <s v="Research &amp; Development"/>
    <x v="1"/>
    <x v="2"/>
    <x v="26"/>
    <d v="2014-10-19T00:00:00"/>
    <n v="159538"/>
    <n v="0.11"/>
    <x v="0"/>
    <s v="Miami"/>
    <s v=""/>
  </r>
  <r>
    <s v="E02563"/>
    <s v="Clara Sanchez"/>
    <x v="8"/>
    <x v="5"/>
    <s v="Corporate"/>
    <x v="0"/>
    <x v="3"/>
    <x v="40"/>
    <d v="2018-10-02T00:00:00"/>
    <n v="111404"/>
    <n v="0"/>
    <x v="2"/>
    <s v="Rio de Janerio"/>
    <s v=""/>
  </r>
  <r>
    <s v="E04872"/>
    <s v="Isaac Stewart"/>
    <x v="2"/>
    <x v="6"/>
    <s v="Speciality Products"/>
    <x v="1"/>
    <x v="2"/>
    <x v="6"/>
    <d v="2020-08-15T00:00:00"/>
    <n v="172007"/>
    <n v="0.26"/>
    <x v="0"/>
    <s v="Miami"/>
    <s v=""/>
  </r>
  <r>
    <s v="E03159"/>
    <s v="Claire Romero"/>
    <x v="9"/>
    <x v="6"/>
    <s v="Manufacturing"/>
    <x v="0"/>
    <x v="3"/>
    <x v="17"/>
    <d v="2011-07-21T00:00:00"/>
    <n v="219474"/>
    <n v="0.36"/>
    <x v="2"/>
    <s v="Manaus"/>
    <s v=""/>
  </r>
  <r>
    <s v="E01337"/>
    <s v="Andrew Coleman"/>
    <x v="2"/>
    <x v="1"/>
    <s v="Corporate"/>
    <x v="1"/>
    <x v="2"/>
    <x v="12"/>
    <d v="2019-05-15T00:00:00"/>
    <n v="174415"/>
    <n v="0.23"/>
    <x v="0"/>
    <s v="Miami"/>
    <s v=""/>
  </r>
  <r>
    <s v="E00102"/>
    <s v="Riley Rojas"/>
    <x v="23"/>
    <x v="0"/>
    <s v="Speciality Products"/>
    <x v="0"/>
    <x v="3"/>
    <x v="9"/>
    <d v="2021-01-21T00:00:00"/>
    <n v="90333"/>
    <n v="0"/>
    <x v="2"/>
    <s v="Rio de Janerio"/>
    <s v=""/>
  </r>
  <r>
    <s v="E03637"/>
    <s v="Landon Thao"/>
    <x v="16"/>
    <x v="4"/>
    <s v="Speciality Products"/>
    <x v="1"/>
    <x v="1"/>
    <x v="6"/>
    <d v="2021-01-21T00:00:00"/>
    <n v="67299"/>
    <n v="0"/>
    <x v="0"/>
    <s v="Phoenix"/>
    <s v=""/>
  </r>
  <r>
    <s v="E03455"/>
    <s v="Hadley Ford"/>
    <x v="28"/>
    <x v="0"/>
    <s v="Research &amp; Development"/>
    <x v="0"/>
    <x v="2"/>
    <x v="27"/>
    <d v="2005-02-23T00:00:00"/>
    <n v="45286"/>
    <n v="0"/>
    <x v="0"/>
    <s v="Chicago"/>
    <s v=""/>
  </r>
  <r>
    <s v="E03354"/>
    <s v="Austin Brown"/>
    <x v="2"/>
    <x v="6"/>
    <s v="Research &amp; Development"/>
    <x v="1"/>
    <x v="2"/>
    <x v="35"/>
    <d v="2007-08-08T00:00:00"/>
    <n v="194723"/>
    <n v="0.25"/>
    <x v="0"/>
    <s v="Phoenix"/>
    <s v=""/>
  </r>
  <r>
    <s v="E01225"/>
    <s v="Christian Fong"/>
    <x v="6"/>
    <x v="2"/>
    <s v="Research &amp; Development"/>
    <x v="1"/>
    <x v="1"/>
    <x v="37"/>
    <d v="2012-08-10T00:00:00"/>
    <n v="109850"/>
    <n v="7.0000000000000007E-2"/>
    <x v="1"/>
    <s v="Beijing"/>
    <d v="2020-02-04T00:00:00"/>
  </r>
  <r>
    <s v="E01264"/>
    <s v="Hazel Alvarez"/>
    <x v="20"/>
    <x v="4"/>
    <s v="Research &amp; Development"/>
    <x v="0"/>
    <x v="3"/>
    <x v="39"/>
    <d v="2014-04-19T00:00:00"/>
    <n v="45295"/>
    <n v="0"/>
    <x v="2"/>
    <s v="Sao Paulo"/>
    <s v=""/>
  </r>
  <r>
    <s v="E02274"/>
    <s v="Isabella Bailey"/>
    <x v="32"/>
    <x v="0"/>
    <s v="Manufacturing"/>
    <x v="0"/>
    <x v="2"/>
    <x v="9"/>
    <d v="2010-08-23T00:00:00"/>
    <n v="61310"/>
    <n v="0"/>
    <x v="0"/>
    <s v="Phoenix"/>
    <s v=""/>
  </r>
  <r>
    <s v="E02848"/>
    <s v="Lincoln Huynh"/>
    <x v="27"/>
    <x v="0"/>
    <s v="Research &amp; Development"/>
    <x v="1"/>
    <x v="1"/>
    <x v="0"/>
    <d v="2016-11-09T00:00:00"/>
    <n v="87851"/>
    <n v="0"/>
    <x v="1"/>
    <s v="Chongqing"/>
    <s v=""/>
  </r>
  <r>
    <s v="E00480"/>
    <s v="Hadley Yee"/>
    <x v="20"/>
    <x v="4"/>
    <s v="Speciality Products"/>
    <x v="0"/>
    <x v="1"/>
    <x v="11"/>
    <d v="2018-03-12T00:00:00"/>
    <n v="47913"/>
    <n v="0"/>
    <x v="0"/>
    <s v="Seattle"/>
    <s v=""/>
  </r>
  <r>
    <s v="E00203"/>
    <s v="Julia Doan"/>
    <x v="20"/>
    <x v="4"/>
    <s v="Speciality Products"/>
    <x v="0"/>
    <x v="1"/>
    <x v="26"/>
    <d v="2017-09-07T00:00:00"/>
    <n v="46727"/>
    <n v="0"/>
    <x v="0"/>
    <s v="Columbus"/>
    <d v="2018-05-31T00:00:00"/>
  </r>
  <r>
    <s v="E00647"/>
    <s v="Dylan Ali"/>
    <x v="0"/>
    <x v="4"/>
    <s v="Speciality Products"/>
    <x v="1"/>
    <x v="1"/>
    <x v="5"/>
    <d v="2021-04-16T00:00:00"/>
    <n v="133400"/>
    <n v="0.11"/>
    <x v="0"/>
    <s v="Phoenix"/>
    <s v=""/>
  </r>
  <r>
    <s v="E03296"/>
    <s v="Eloise Trinh"/>
    <x v="29"/>
    <x v="0"/>
    <s v="Speciality Products"/>
    <x v="0"/>
    <x v="1"/>
    <x v="38"/>
    <d v="2020-04-22T00:00:00"/>
    <n v="90535"/>
    <n v="0"/>
    <x v="0"/>
    <s v="Miami"/>
    <s v=""/>
  </r>
  <r>
    <s v="E02453"/>
    <s v="Dylan Kumar"/>
    <x v="4"/>
    <x v="6"/>
    <s v="Speciality Products"/>
    <x v="1"/>
    <x v="1"/>
    <x v="0"/>
    <d v="2006-07-11T00:00:00"/>
    <n v="93343"/>
    <n v="0"/>
    <x v="1"/>
    <s v="Chongqing"/>
    <s v=""/>
  </r>
  <r>
    <s v="E00647"/>
    <s v="Emily Gupta"/>
    <x v="16"/>
    <x v="4"/>
    <s v="Corporate"/>
    <x v="0"/>
    <x v="1"/>
    <x v="18"/>
    <d v="2006-02-23T00:00:00"/>
    <n v="63705"/>
    <n v="0"/>
    <x v="0"/>
    <s v="Miami"/>
    <s v=""/>
  </r>
  <r>
    <s v="E02522"/>
    <s v="Silas Rivera"/>
    <x v="9"/>
    <x v="2"/>
    <s v="Corporate"/>
    <x v="1"/>
    <x v="3"/>
    <x v="35"/>
    <d v="2000-02-28T00:00:00"/>
    <n v="258081"/>
    <n v="0.3"/>
    <x v="0"/>
    <s v="Chicago"/>
    <s v=""/>
  </r>
  <r>
    <s v="E00459"/>
    <s v="Jackson Jordan"/>
    <x v="20"/>
    <x v="4"/>
    <s v="Research &amp; Development"/>
    <x v="1"/>
    <x v="0"/>
    <x v="35"/>
    <d v="2020-09-21T00:00:00"/>
    <n v="54654"/>
    <n v="0"/>
    <x v="0"/>
    <s v="Phoenix"/>
    <s v=""/>
  </r>
  <r>
    <s v="E03007"/>
    <s v="Isaac Joseph"/>
    <x v="7"/>
    <x v="2"/>
    <s v="Manufacturing"/>
    <x v="1"/>
    <x v="2"/>
    <x v="36"/>
    <d v="1998-09-24T00:00:00"/>
    <n v="58006"/>
    <n v="0"/>
    <x v="0"/>
    <s v="Seattle"/>
    <s v=""/>
  </r>
  <r>
    <s v="E04035"/>
    <s v="Hailey Lai"/>
    <x v="0"/>
    <x v="1"/>
    <s v="Manufacturing"/>
    <x v="0"/>
    <x v="1"/>
    <x v="34"/>
    <d v="2011-03-18T00:00:00"/>
    <n v="150034"/>
    <n v="0.12"/>
    <x v="1"/>
    <s v="Beijing"/>
    <s v=""/>
  </r>
  <r>
    <s v="E00952"/>
    <s v="Leilani Thao"/>
    <x v="2"/>
    <x v="4"/>
    <s v="Speciality Products"/>
    <x v="0"/>
    <x v="1"/>
    <x v="31"/>
    <d v="2007-05-30T00:00:00"/>
    <n v="198562"/>
    <n v="0.22"/>
    <x v="0"/>
    <s v="Seattle"/>
    <s v=""/>
  </r>
  <r>
    <s v="E03863"/>
    <s v="Madeline Watson"/>
    <x v="5"/>
    <x v="2"/>
    <s v="Research &amp; Development"/>
    <x v="0"/>
    <x v="0"/>
    <x v="28"/>
    <d v="2009-05-27T00:00:00"/>
    <n v="62411"/>
    <n v="0"/>
    <x v="0"/>
    <s v="Miami"/>
    <d v="2021-08-14T00:00:00"/>
  </r>
  <r>
    <s v="E02710"/>
    <s v="Silas Huang"/>
    <x v="11"/>
    <x v="5"/>
    <s v="Research &amp; Development"/>
    <x v="1"/>
    <x v="1"/>
    <x v="4"/>
    <d v="1992-01-09T00:00:00"/>
    <n v="111299"/>
    <n v="0.12"/>
    <x v="0"/>
    <s v="Miami"/>
    <s v=""/>
  </r>
  <r>
    <s v="E01895"/>
    <s v="Peyton Walker"/>
    <x v="7"/>
    <x v="6"/>
    <s v="Research &amp; Development"/>
    <x v="0"/>
    <x v="2"/>
    <x v="19"/>
    <d v="2019-07-13T00:00:00"/>
    <n v="41545"/>
    <n v="0"/>
    <x v="0"/>
    <s v="Miami"/>
    <s v=""/>
  </r>
  <r>
    <s v="E01339"/>
    <s v="Jeremiah Hernandez"/>
    <x v="24"/>
    <x v="0"/>
    <s v="Manufacturing"/>
    <x v="1"/>
    <x v="3"/>
    <x v="3"/>
    <d v="2019-04-14T00:00:00"/>
    <n v="74467"/>
    <n v="0"/>
    <x v="0"/>
    <s v="Columbus"/>
    <d v="2021-01-15T00:00:00"/>
  </r>
  <r>
    <s v="E02938"/>
    <s v="Jace Washington"/>
    <x v="6"/>
    <x v="3"/>
    <s v="Research &amp; Development"/>
    <x v="1"/>
    <x v="2"/>
    <x v="18"/>
    <d v="2002-02-09T00:00:00"/>
    <n v="117545"/>
    <n v="0.06"/>
    <x v="0"/>
    <s v="Phoenix"/>
    <s v=""/>
  </r>
  <r>
    <s v="E03379"/>
    <s v="Landon Kim"/>
    <x v="6"/>
    <x v="4"/>
    <s v="Speciality Products"/>
    <x v="1"/>
    <x v="1"/>
    <x v="2"/>
    <d v="2012-03-15T00:00:00"/>
    <n v="117226"/>
    <n v="0.08"/>
    <x v="0"/>
    <s v="Phoenix"/>
    <s v=""/>
  </r>
  <r>
    <s v="E02153"/>
    <s v="Peyton Vasquez"/>
    <x v="7"/>
    <x v="3"/>
    <s v="Corporate"/>
    <x v="0"/>
    <x v="3"/>
    <x v="3"/>
    <d v="2019-01-24T00:00:00"/>
    <n v="55767"/>
    <n v="0"/>
    <x v="0"/>
    <s v="Phoenix"/>
    <s v=""/>
  </r>
  <r>
    <s v="E00994"/>
    <s v="Charlotte Baker"/>
    <x v="13"/>
    <x v="2"/>
    <s v="Manufacturing"/>
    <x v="0"/>
    <x v="2"/>
    <x v="7"/>
    <d v="2016-11-17T00:00:00"/>
    <n v="60930"/>
    <n v="0"/>
    <x v="0"/>
    <s v="Austin"/>
    <s v=""/>
  </r>
  <r>
    <s v="E00943"/>
    <s v="Elena Mendoza"/>
    <x v="2"/>
    <x v="2"/>
    <s v="Speciality Products"/>
    <x v="0"/>
    <x v="3"/>
    <x v="5"/>
    <d v="2018-10-24T00:00:00"/>
    <n v="154973"/>
    <n v="0.28999999999999998"/>
    <x v="2"/>
    <s v="Sao Paulo"/>
    <s v=""/>
  </r>
  <r>
    <s v="E00869"/>
    <s v="Nova Lin"/>
    <x v="21"/>
    <x v="0"/>
    <s v="Manufacturing"/>
    <x v="0"/>
    <x v="1"/>
    <x v="29"/>
    <d v="2017-10-21T00:00:00"/>
    <n v="69332"/>
    <n v="0"/>
    <x v="0"/>
    <s v="Columbus"/>
    <s v=""/>
  </r>
  <r>
    <s v="E03457"/>
    <s v="Ivy Desai"/>
    <x v="8"/>
    <x v="5"/>
    <s v="Research &amp; Development"/>
    <x v="0"/>
    <x v="1"/>
    <x v="1"/>
    <d v="2001-04-09T00:00:00"/>
    <n v="119699"/>
    <n v="0"/>
    <x v="1"/>
    <s v="Shanghai"/>
    <s v=""/>
  </r>
  <r>
    <s v="E02193"/>
    <s v="Josephine Acosta"/>
    <x v="2"/>
    <x v="4"/>
    <s v="Speciality Products"/>
    <x v="0"/>
    <x v="3"/>
    <x v="28"/>
    <d v="2020-09-20T00:00:00"/>
    <n v="198176"/>
    <n v="0.17"/>
    <x v="2"/>
    <s v="Manaus"/>
    <s v=""/>
  </r>
  <r>
    <s v="E00577"/>
    <s v="Nora Nunez"/>
    <x v="13"/>
    <x v="1"/>
    <s v="Research &amp; Development"/>
    <x v="0"/>
    <x v="3"/>
    <x v="15"/>
    <d v="2012-08-06T00:00:00"/>
    <n v="58586"/>
    <n v="0"/>
    <x v="2"/>
    <s v="Sao Paulo"/>
    <s v=""/>
  </r>
  <r>
    <s v="E00538"/>
    <s v="Caleb Xiong"/>
    <x v="26"/>
    <x v="2"/>
    <s v="Corporate"/>
    <x v="1"/>
    <x v="1"/>
    <x v="31"/>
    <d v="2011-11-28T00:00:00"/>
    <n v="74010"/>
    <n v="0"/>
    <x v="0"/>
    <s v="Chicago"/>
    <s v=""/>
  </r>
  <r>
    <s v="E01415"/>
    <s v="Henry Green"/>
    <x v="26"/>
    <x v="2"/>
    <s v="Speciality Products"/>
    <x v="1"/>
    <x v="2"/>
    <x v="24"/>
    <d v="2020-02-03T00:00:00"/>
    <n v="96598"/>
    <n v="0"/>
    <x v="0"/>
    <s v="Phoenix"/>
    <s v=""/>
  </r>
  <r>
    <s v="E00717"/>
    <s v="Madelyn Chan"/>
    <x v="6"/>
    <x v="2"/>
    <s v="Speciality Products"/>
    <x v="0"/>
    <x v="1"/>
    <x v="14"/>
    <d v="2003-05-21T00:00:00"/>
    <n v="106444"/>
    <n v="0.05"/>
    <x v="0"/>
    <s v="Phoenix"/>
    <s v=""/>
  </r>
  <r>
    <s v="E00225"/>
    <s v="Angel Delgado"/>
    <x v="2"/>
    <x v="1"/>
    <s v="Corporate"/>
    <x v="1"/>
    <x v="3"/>
    <x v="11"/>
    <d v="2017-08-10T00:00:00"/>
    <n v="156931"/>
    <n v="0.28000000000000003"/>
    <x v="0"/>
    <s v="Seattle"/>
    <s v=""/>
  </r>
  <r>
    <s v="E02889"/>
    <s v="Mia Herrera"/>
    <x v="2"/>
    <x v="6"/>
    <s v="Research &amp; Development"/>
    <x v="0"/>
    <x v="3"/>
    <x v="19"/>
    <d v="2014-10-16T00:00:00"/>
    <n v="171360"/>
    <n v="0.23"/>
    <x v="2"/>
    <s v="Manaus"/>
    <s v=""/>
  </r>
  <r>
    <s v="E04978"/>
    <s v="Peyton Harris"/>
    <x v="14"/>
    <x v="0"/>
    <s v="Research &amp; Development"/>
    <x v="0"/>
    <x v="2"/>
    <x v="15"/>
    <d v="2009-04-05T00:00:00"/>
    <n v="64505"/>
    <n v="0"/>
    <x v="0"/>
    <s v="Miami"/>
    <s v=""/>
  </r>
  <r>
    <s v="E04163"/>
    <s v="David Herrera"/>
    <x v="11"/>
    <x v="5"/>
    <s v="Speciality Products"/>
    <x v="1"/>
    <x v="3"/>
    <x v="24"/>
    <d v="2021-10-09T00:00:00"/>
    <n v="102298"/>
    <n v="0.13"/>
    <x v="2"/>
    <s v="Rio de Janerio"/>
    <s v=""/>
  </r>
  <r>
    <s v="E01652"/>
    <s v="Avery Dominguez"/>
    <x v="0"/>
    <x v="2"/>
    <s v="Corporate"/>
    <x v="0"/>
    <x v="3"/>
    <x v="5"/>
    <d v="2019-09-13T00:00:00"/>
    <n v="133297"/>
    <n v="0.13"/>
    <x v="2"/>
    <s v="Rio de Janerio"/>
    <s v=""/>
  </r>
  <r>
    <s v="E00880"/>
    <s v="Grace Carter"/>
    <x v="0"/>
    <x v="4"/>
    <s v="Speciality Products"/>
    <x v="0"/>
    <x v="0"/>
    <x v="6"/>
    <d v="2021-03-17T00:00:00"/>
    <n v="155080"/>
    <n v="0.1"/>
    <x v="0"/>
    <s v="Austin"/>
    <s v=""/>
  </r>
  <r>
    <s v="E04335"/>
    <s v="Parker Allen"/>
    <x v="4"/>
    <x v="2"/>
    <s v="Speciality Products"/>
    <x v="1"/>
    <x v="2"/>
    <x v="11"/>
    <d v="2018-08-13T00:00:00"/>
    <n v="81828"/>
    <n v="0"/>
    <x v="0"/>
    <s v="Miami"/>
    <s v=""/>
  </r>
  <r>
    <s v="E01300"/>
    <s v="Sadie Lee"/>
    <x v="0"/>
    <x v="6"/>
    <s v="Corporate"/>
    <x v="0"/>
    <x v="1"/>
    <x v="13"/>
    <d v="2000-10-24T00:00:00"/>
    <n v="149417"/>
    <n v="0.13"/>
    <x v="1"/>
    <s v="Chengdu"/>
    <s v=""/>
  </r>
  <r>
    <s v="E03102"/>
    <s v="Cooper Valdez"/>
    <x v="6"/>
    <x v="2"/>
    <s v="Corporate"/>
    <x v="1"/>
    <x v="3"/>
    <x v="2"/>
    <d v="2012-04-25T00:00:00"/>
    <n v="113269"/>
    <n v="0.09"/>
    <x v="2"/>
    <s v="Sao Paulo"/>
    <s v=""/>
  </r>
  <r>
    <s v="E04089"/>
    <s v="Sebastian Fong"/>
    <x v="0"/>
    <x v="0"/>
    <s v="Manufacturing"/>
    <x v="1"/>
    <x v="1"/>
    <x v="30"/>
    <d v="2017-12-16T00:00:00"/>
    <n v="136716"/>
    <n v="0.12"/>
    <x v="0"/>
    <s v="Austin"/>
    <s v=""/>
  </r>
  <r>
    <s v="E02059"/>
    <s v="Roman Munoz"/>
    <x v="0"/>
    <x v="2"/>
    <s v="Speciality Products"/>
    <x v="1"/>
    <x v="3"/>
    <x v="36"/>
    <d v="2011-10-20T00:00:00"/>
    <n v="122644"/>
    <n v="0.12"/>
    <x v="0"/>
    <s v="Austin"/>
    <s v=""/>
  </r>
  <r>
    <s v="E03894"/>
    <s v="Charlotte Chang"/>
    <x v="6"/>
    <x v="2"/>
    <s v="Research &amp; Development"/>
    <x v="0"/>
    <x v="1"/>
    <x v="2"/>
    <d v="2000-05-07T00:00:00"/>
    <n v="106428"/>
    <n v="7.0000000000000007E-2"/>
    <x v="0"/>
    <s v="Chicago"/>
    <s v=""/>
  </r>
  <r>
    <s v="E03106"/>
    <s v="Xavier Davis"/>
    <x v="9"/>
    <x v="1"/>
    <s v="Corporate"/>
    <x v="1"/>
    <x v="2"/>
    <x v="9"/>
    <d v="2009-01-17T00:00:00"/>
    <n v="238236"/>
    <n v="0.31"/>
    <x v="0"/>
    <s v="Seattle"/>
    <s v=""/>
  </r>
  <r>
    <s v="E01350"/>
    <s v="Natalie Carter"/>
    <x v="2"/>
    <x v="1"/>
    <s v="Corporate"/>
    <x v="0"/>
    <x v="2"/>
    <x v="14"/>
    <d v="2012-12-21T00:00:00"/>
    <n v="153253"/>
    <n v="0.24"/>
    <x v="0"/>
    <s v="Austin"/>
    <s v=""/>
  </r>
  <r>
    <s v="E02900"/>
    <s v="Elena Richardson"/>
    <x v="6"/>
    <x v="3"/>
    <s v="Manufacturing"/>
    <x v="0"/>
    <x v="2"/>
    <x v="8"/>
    <d v="2014-10-03T00:00:00"/>
    <n v="103707"/>
    <n v="0.09"/>
    <x v="0"/>
    <s v="Columbus"/>
    <s v=""/>
  </r>
  <r>
    <s v="E02202"/>
    <s v="Emilia Bailey"/>
    <x v="9"/>
    <x v="3"/>
    <s v="Speciality Products"/>
    <x v="0"/>
    <x v="2"/>
    <x v="12"/>
    <d v="2012-08-09T00:00:00"/>
    <n v="245360"/>
    <n v="0.37"/>
    <x v="0"/>
    <s v="Austin"/>
    <s v=""/>
  </r>
  <r>
    <s v="E02696"/>
    <s v="Ryan Lu"/>
    <x v="25"/>
    <x v="5"/>
    <s v="Speciality Products"/>
    <x v="1"/>
    <x v="1"/>
    <x v="6"/>
    <d v="2021-07-08T00:00:00"/>
    <n v="67275"/>
    <n v="0"/>
    <x v="0"/>
    <s v="Columbus"/>
    <s v=""/>
  </r>
  <r>
    <s v="E01722"/>
    <s v="Asher Huynh"/>
    <x v="6"/>
    <x v="0"/>
    <s v="Manufacturing"/>
    <x v="1"/>
    <x v="1"/>
    <x v="15"/>
    <d v="2015-01-22T00:00:00"/>
    <n v="101288"/>
    <n v="0.1"/>
    <x v="0"/>
    <s v="Phoenix"/>
    <s v=""/>
  </r>
  <r>
    <s v="E04562"/>
    <s v="Kinsley Martinez"/>
    <x v="2"/>
    <x v="4"/>
    <s v="Speciality Products"/>
    <x v="0"/>
    <x v="3"/>
    <x v="27"/>
    <d v="1993-08-28T00:00:00"/>
    <n v="177443"/>
    <n v="0.25"/>
    <x v="2"/>
    <s v="Sao Paulo"/>
    <s v=""/>
  </r>
  <r>
    <s v="E00640"/>
    <s v="Paisley Bryant"/>
    <x v="21"/>
    <x v="0"/>
    <s v="Manufacturing"/>
    <x v="0"/>
    <x v="0"/>
    <x v="17"/>
    <d v="2016-04-27T00:00:00"/>
    <n v="91400"/>
    <n v="0"/>
    <x v="0"/>
    <s v="Chicago"/>
    <s v=""/>
  </r>
  <r>
    <s v="E02554"/>
    <s v="Joshua Ramirez"/>
    <x v="9"/>
    <x v="4"/>
    <s v="Corporate"/>
    <x v="1"/>
    <x v="3"/>
    <x v="18"/>
    <d v="2007-09-10T00:00:00"/>
    <n v="181247"/>
    <n v="0.33"/>
    <x v="2"/>
    <s v="Sao Paulo"/>
    <s v=""/>
  </r>
  <r>
    <s v="E03412"/>
    <s v="Joshua Martin"/>
    <x v="0"/>
    <x v="4"/>
    <s v="Research &amp; Development"/>
    <x v="1"/>
    <x v="0"/>
    <x v="34"/>
    <d v="2003-10-20T00:00:00"/>
    <n v="135558"/>
    <n v="0.14000000000000001"/>
    <x v="0"/>
    <s v="Phoenix"/>
    <s v=""/>
  </r>
  <r>
    <s v="E00646"/>
    <s v="Charles Moore"/>
    <x v="7"/>
    <x v="3"/>
    <s v="Speciality Products"/>
    <x v="1"/>
    <x v="2"/>
    <x v="37"/>
    <d v="2011-12-17T00:00:00"/>
    <n v="56878"/>
    <n v="0"/>
    <x v="0"/>
    <s v="Seattle"/>
    <s v=""/>
  </r>
  <r>
    <s v="E04670"/>
    <s v="Angel Do"/>
    <x v="30"/>
    <x v="0"/>
    <s v="Speciality Products"/>
    <x v="1"/>
    <x v="1"/>
    <x v="8"/>
    <d v="2019-09-20T00:00:00"/>
    <n v="94735"/>
    <n v="0"/>
    <x v="1"/>
    <s v="Beijing"/>
    <s v=""/>
  </r>
  <r>
    <s v="E03580"/>
    <s v="Maverick Medina"/>
    <x v="13"/>
    <x v="2"/>
    <s v="Manufacturing"/>
    <x v="1"/>
    <x v="3"/>
    <x v="38"/>
    <d v="2007-05-27T00:00:00"/>
    <n v="51234"/>
    <n v="0"/>
    <x v="0"/>
    <s v="Seattle"/>
    <s v=""/>
  </r>
  <r>
    <s v="E00446"/>
    <s v="Isaac Han"/>
    <x v="9"/>
    <x v="4"/>
    <s v="Speciality Products"/>
    <x v="1"/>
    <x v="1"/>
    <x v="11"/>
    <d v="2015-01-14T00:00:00"/>
    <n v="230025"/>
    <n v="0.34"/>
    <x v="0"/>
    <s v="Phoenix"/>
    <s v=""/>
  </r>
  <r>
    <s v="E02363"/>
    <s v="Eliza Liang"/>
    <x v="0"/>
    <x v="4"/>
    <s v="Speciality Products"/>
    <x v="0"/>
    <x v="1"/>
    <x v="9"/>
    <d v="2010-03-11T00:00:00"/>
    <n v="134006"/>
    <n v="0.13"/>
    <x v="1"/>
    <s v="Beijing"/>
    <s v=""/>
  </r>
  <r>
    <s v="E03718"/>
    <s v="Zoe Zhou"/>
    <x v="6"/>
    <x v="1"/>
    <s v="Corporate"/>
    <x v="0"/>
    <x v="1"/>
    <x v="22"/>
    <d v="2009-10-06T00:00:00"/>
    <n v="103096"/>
    <n v="7.0000000000000007E-2"/>
    <x v="1"/>
    <s v="Beijing"/>
    <s v=""/>
  </r>
  <r>
    <s v="E01749"/>
    <s v="Nathan Lee"/>
    <x v="7"/>
    <x v="3"/>
    <s v="Manufacturing"/>
    <x v="1"/>
    <x v="1"/>
    <x v="7"/>
    <d v="2016-08-20T00:00:00"/>
    <n v="58703"/>
    <n v="0"/>
    <x v="0"/>
    <s v="Columbus"/>
    <s v=""/>
  </r>
  <r>
    <s v="E02888"/>
    <s v="Elijah Ramos"/>
    <x v="0"/>
    <x v="0"/>
    <s v="Speciality Products"/>
    <x v="1"/>
    <x v="3"/>
    <x v="29"/>
    <d v="2012-12-24T00:00:00"/>
    <n v="132544"/>
    <n v="0.1"/>
    <x v="2"/>
    <s v="Rio de Janerio"/>
    <s v=""/>
  </r>
  <r>
    <s v="E01338"/>
    <s v="Jaxson Coleman"/>
    <x v="6"/>
    <x v="1"/>
    <s v="Manufacturing"/>
    <x v="1"/>
    <x v="2"/>
    <x v="24"/>
    <d v="2020-04-15T00:00:00"/>
    <n v="126671"/>
    <n v="0.09"/>
    <x v="0"/>
    <s v="Miami"/>
    <s v=""/>
  </r>
  <r>
    <s v="E03000"/>
    <s v="Hailey Hong"/>
    <x v="5"/>
    <x v="2"/>
    <s v="Research &amp; Development"/>
    <x v="0"/>
    <x v="1"/>
    <x v="29"/>
    <d v="2021-01-22T00:00:00"/>
    <n v="56405"/>
    <n v="0"/>
    <x v="0"/>
    <s v="Chicago"/>
    <s v=""/>
  </r>
  <r>
    <s v="E01611"/>
    <s v="Gabriella Zhu"/>
    <x v="3"/>
    <x v="0"/>
    <s v="Speciality Products"/>
    <x v="0"/>
    <x v="1"/>
    <x v="9"/>
    <d v="2014-11-29T00:00:00"/>
    <n v="88730"/>
    <n v="0.08"/>
    <x v="1"/>
    <s v="Chongqing"/>
    <s v=""/>
  </r>
  <r>
    <s v="E02684"/>
    <s v="Aaron Maldonado"/>
    <x v="13"/>
    <x v="1"/>
    <s v="Manufacturing"/>
    <x v="1"/>
    <x v="3"/>
    <x v="38"/>
    <d v="2008-09-17T00:00:00"/>
    <n v="62861"/>
    <n v="0"/>
    <x v="0"/>
    <s v="Seattle"/>
    <s v=""/>
  </r>
  <r>
    <s v="E02561"/>
    <s v="Samantha Vargas"/>
    <x v="2"/>
    <x v="4"/>
    <s v="Corporate"/>
    <x v="0"/>
    <x v="3"/>
    <x v="26"/>
    <d v="2006-07-21T00:00:00"/>
    <n v="151246"/>
    <n v="0.21"/>
    <x v="2"/>
    <s v="Sao Paulo"/>
    <s v=""/>
  </r>
  <r>
    <s v="E03168"/>
    <s v="Nora Le"/>
    <x v="0"/>
    <x v="0"/>
    <s v="Manufacturing"/>
    <x v="0"/>
    <x v="1"/>
    <x v="26"/>
    <d v="1997-04-12T00:00:00"/>
    <n v="154388"/>
    <n v="0.1"/>
    <x v="0"/>
    <s v="Seattle"/>
    <s v=""/>
  </r>
  <r>
    <s v="E00758"/>
    <s v="Alice Roberts"/>
    <x v="2"/>
    <x v="4"/>
    <s v="Manufacturing"/>
    <x v="0"/>
    <x v="2"/>
    <x v="36"/>
    <d v="1994-09-26T00:00:00"/>
    <n v="162978"/>
    <n v="0.17"/>
    <x v="0"/>
    <s v="Miami"/>
    <d v="2004-05-24T00:00:00"/>
  </r>
  <r>
    <s v="E03691"/>
    <s v="Colton Garcia"/>
    <x v="29"/>
    <x v="0"/>
    <s v="Speciality Products"/>
    <x v="1"/>
    <x v="3"/>
    <x v="0"/>
    <d v="1993-11-17T00:00:00"/>
    <n v="80170"/>
    <n v="0"/>
    <x v="0"/>
    <s v="Miami"/>
    <s v=""/>
  </r>
  <r>
    <s v="E01488"/>
    <s v="Stella Lai"/>
    <x v="4"/>
    <x v="3"/>
    <s v="Manufacturing"/>
    <x v="0"/>
    <x v="1"/>
    <x v="18"/>
    <d v="2021-04-28T00:00:00"/>
    <n v="98520"/>
    <n v="0"/>
    <x v="0"/>
    <s v="Miami"/>
    <s v=""/>
  </r>
  <r>
    <s v="E04415"/>
    <s v="Leonardo Luong"/>
    <x v="6"/>
    <x v="1"/>
    <s v="Manufacturing"/>
    <x v="1"/>
    <x v="1"/>
    <x v="27"/>
    <d v="1999-12-29T00:00:00"/>
    <n v="116527"/>
    <n v="7.0000000000000007E-2"/>
    <x v="0"/>
    <s v="Phoenix"/>
    <s v=""/>
  </r>
  <r>
    <s v="E03278"/>
    <s v="Nicholas Wong"/>
    <x v="2"/>
    <x v="2"/>
    <s v="Research &amp; Development"/>
    <x v="1"/>
    <x v="1"/>
    <x v="5"/>
    <d v="2019-11-07T00:00:00"/>
    <n v="174607"/>
    <n v="0.28999999999999998"/>
    <x v="0"/>
    <s v="Columbus"/>
    <s v=""/>
  </r>
  <r>
    <s v="E00282"/>
    <s v="Jeremiah Castillo"/>
    <x v="13"/>
    <x v="3"/>
    <s v="Research &amp; Development"/>
    <x v="1"/>
    <x v="3"/>
    <x v="32"/>
    <d v="2006-04-12T00:00:00"/>
    <n v="64202"/>
    <n v="0"/>
    <x v="0"/>
    <s v="Columbus"/>
    <s v=""/>
  </r>
  <r>
    <s v="E03305"/>
    <s v="Cooper Jiang"/>
    <x v="13"/>
    <x v="3"/>
    <s v="Corporate"/>
    <x v="1"/>
    <x v="1"/>
    <x v="37"/>
    <d v="2019-07-25T00:00:00"/>
    <n v="50883"/>
    <n v="0"/>
    <x v="1"/>
    <s v="Chongqing"/>
    <d v="2021-03-02T00:00:00"/>
  </r>
  <r>
    <s v="E00559"/>
    <s v="Penelope Silva"/>
    <x v="23"/>
    <x v="0"/>
    <s v="Speciality Products"/>
    <x v="0"/>
    <x v="3"/>
    <x v="9"/>
    <d v="2016-11-03T00:00:00"/>
    <n v="94618"/>
    <n v="0"/>
    <x v="0"/>
    <s v="Columbus"/>
    <s v=""/>
  </r>
  <r>
    <s v="E02558"/>
    <s v="Jose Richardson"/>
    <x v="2"/>
    <x v="6"/>
    <s v="Research &amp; Development"/>
    <x v="1"/>
    <x v="2"/>
    <x v="3"/>
    <d v="2019-10-15T00:00:00"/>
    <n v="151556"/>
    <n v="0.2"/>
    <x v="0"/>
    <s v="Miami"/>
    <s v=""/>
  </r>
  <r>
    <s v="E00956"/>
    <s v="Eleanor Chau"/>
    <x v="25"/>
    <x v="5"/>
    <s v="Research &amp; Development"/>
    <x v="0"/>
    <x v="1"/>
    <x v="17"/>
    <d v="2020-03-08T00:00:00"/>
    <n v="80659"/>
    <n v="0"/>
    <x v="0"/>
    <s v="Phoenix"/>
    <s v=""/>
  </r>
  <r>
    <s v="E03858"/>
    <s v="John Cho"/>
    <x v="2"/>
    <x v="4"/>
    <s v="Speciality Products"/>
    <x v="1"/>
    <x v="1"/>
    <x v="40"/>
    <d v="2019-11-03T00:00:00"/>
    <n v="195385"/>
    <n v="0.21"/>
    <x v="1"/>
    <s v="Chengdu"/>
    <s v=""/>
  </r>
  <r>
    <s v="E02221"/>
    <s v="Julian Delgado"/>
    <x v="28"/>
    <x v="0"/>
    <s v="Speciality Products"/>
    <x v="1"/>
    <x v="3"/>
    <x v="7"/>
    <d v="2016-05-19T00:00:00"/>
    <n v="52693"/>
    <n v="0"/>
    <x v="2"/>
    <s v="Rio de Janerio"/>
    <s v=""/>
  </r>
  <r>
    <s v="E00126"/>
    <s v="Isabella Scott"/>
    <x v="32"/>
    <x v="0"/>
    <s v="Research &amp; Development"/>
    <x v="0"/>
    <x v="2"/>
    <x v="32"/>
    <d v="2016-04-26T00:00:00"/>
    <n v="72045"/>
    <n v="0"/>
    <x v="0"/>
    <s v="Phoenix"/>
    <s v=""/>
  </r>
  <r>
    <s v="E02627"/>
    <s v="Parker Avila"/>
    <x v="13"/>
    <x v="6"/>
    <s v="Manufacturing"/>
    <x v="1"/>
    <x v="3"/>
    <x v="40"/>
    <d v="2005-11-28T00:00:00"/>
    <n v="62749"/>
    <n v="0"/>
    <x v="2"/>
    <s v="Manaus"/>
    <s v=""/>
  </r>
  <r>
    <s v="E03778"/>
    <s v="Luke Vu"/>
    <x v="0"/>
    <x v="6"/>
    <s v="Speciality Products"/>
    <x v="1"/>
    <x v="1"/>
    <x v="27"/>
    <d v="2018-06-04T00:00:00"/>
    <n v="154884"/>
    <n v="0.1"/>
    <x v="1"/>
    <s v="Shanghai"/>
    <s v=""/>
  </r>
  <r>
    <s v="E00481"/>
    <s v="Jameson Nelson"/>
    <x v="23"/>
    <x v="0"/>
    <s v="Research &amp; Development"/>
    <x v="1"/>
    <x v="2"/>
    <x v="22"/>
    <d v="2016-03-08T00:00:00"/>
    <n v="96566"/>
    <n v="0"/>
    <x v="0"/>
    <s v="Columbus"/>
    <s v=""/>
  </r>
  <r>
    <s v="E02833"/>
    <s v="Adrian Fernandez"/>
    <x v="28"/>
    <x v="0"/>
    <s v="Research &amp; Development"/>
    <x v="1"/>
    <x v="3"/>
    <x v="15"/>
    <d v="2001-08-23T00:00:00"/>
    <n v="54994"/>
    <n v="0"/>
    <x v="0"/>
    <s v="Columbus"/>
    <s v=""/>
  </r>
  <r>
    <s v="E03902"/>
    <s v="Madison Hunter"/>
    <x v="32"/>
    <x v="0"/>
    <s v="Corporate"/>
    <x v="0"/>
    <x v="2"/>
    <x v="28"/>
    <d v="2012-02-05T00:00:00"/>
    <n v="61523"/>
    <n v="0"/>
    <x v="0"/>
    <s v="Columbus"/>
    <s v=""/>
  </r>
  <r>
    <s v="E02310"/>
    <s v="Jordan Phillips"/>
    <x v="9"/>
    <x v="4"/>
    <s v="Corporate"/>
    <x v="1"/>
    <x v="0"/>
    <x v="15"/>
    <d v="2010-12-12T00:00:00"/>
    <n v="190512"/>
    <n v="0.32"/>
    <x v="0"/>
    <s v="Columbus"/>
    <s v=""/>
  </r>
  <r>
    <s v="E02661"/>
    <s v="Maya Chan"/>
    <x v="8"/>
    <x v="5"/>
    <s v="Speciality Products"/>
    <x v="0"/>
    <x v="1"/>
    <x v="17"/>
    <d v="2013-02-13T00:00:00"/>
    <n v="124827"/>
    <n v="0"/>
    <x v="1"/>
    <s v="Beijing"/>
    <s v=""/>
  </r>
  <r>
    <s v="E00836"/>
    <s v="Wesley King"/>
    <x v="6"/>
    <x v="3"/>
    <s v="Manufacturing"/>
    <x v="1"/>
    <x v="2"/>
    <x v="4"/>
    <d v="2019-01-19T00:00:00"/>
    <n v="101577"/>
    <n v="0.05"/>
    <x v="0"/>
    <s v="Chicago"/>
    <s v=""/>
  </r>
  <r>
    <s v="E00682"/>
    <s v="Sofia Fernandez"/>
    <x v="6"/>
    <x v="3"/>
    <s v="Manufacturing"/>
    <x v="0"/>
    <x v="3"/>
    <x v="18"/>
    <d v="2005-10-17T00:00:00"/>
    <n v="105223"/>
    <n v="0.1"/>
    <x v="0"/>
    <s v="Phoenix"/>
    <s v=""/>
  </r>
  <r>
    <s v="E00287"/>
    <s v="Maverick Figueroa"/>
    <x v="30"/>
    <x v="0"/>
    <s v="Corporate"/>
    <x v="1"/>
    <x v="3"/>
    <x v="35"/>
    <d v="2008-07-06T00:00:00"/>
    <n v="94815"/>
    <n v="0"/>
    <x v="0"/>
    <s v="Chicago"/>
    <s v=""/>
  </r>
  <r>
    <s v="E00785"/>
    <s v="Hannah Hoang"/>
    <x v="6"/>
    <x v="3"/>
    <s v="Speciality Products"/>
    <x v="0"/>
    <x v="1"/>
    <x v="6"/>
    <d v="2021-12-15T00:00:00"/>
    <n v="114893"/>
    <n v="0.06"/>
    <x v="1"/>
    <s v="Chengdu"/>
    <s v=""/>
  </r>
  <r>
    <s v="E04598"/>
    <s v="Violet Garcia"/>
    <x v="4"/>
    <x v="6"/>
    <s v="Speciality Products"/>
    <x v="0"/>
    <x v="3"/>
    <x v="25"/>
    <d v="2017-01-10T00:00:00"/>
    <n v="80622"/>
    <n v="0"/>
    <x v="0"/>
    <s v="Austin"/>
    <s v=""/>
  </r>
  <r>
    <s v="E03247"/>
    <s v="Aaliyah Mai"/>
    <x v="9"/>
    <x v="0"/>
    <s v="Speciality Products"/>
    <x v="0"/>
    <x v="1"/>
    <x v="4"/>
    <d v="2016-11-11T00:00:00"/>
    <n v="246589"/>
    <n v="0.33"/>
    <x v="0"/>
    <s v="Phoenix"/>
    <d v="2017-03-26T00:00:00"/>
  </r>
  <r>
    <s v="E02703"/>
    <s v="Austin Vang"/>
    <x v="6"/>
    <x v="6"/>
    <s v="Speciality Products"/>
    <x v="1"/>
    <x v="1"/>
    <x v="37"/>
    <d v="2018-05-20T00:00:00"/>
    <n v="119397"/>
    <n v="0.09"/>
    <x v="1"/>
    <s v="Beijing"/>
    <d v="2019-03-14T00:00:00"/>
  </r>
  <r>
    <s v="E02191"/>
    <s v="Maria Sun"/>
    <x v="2"/>
    <x v="2"/>
    <s v="Corporate"/>
    <x v="0"/>
    <x v="1"/>
    <x v="6"/>
    <d v="2021-12-19T00:00:00"/>
    <n v="150666"/>
    <n v="0.23"/>
    <x v="1"/>
    <s v="Chengdu"/>
    <s v=""/>
  </r>
  <r>
    <s v="E00156"/>
    <s v="Madelyn Scott"/>
    <x v="0"/>
    <x v="0"/>
    <s v="Research &amp; Development"/>
    <x v="0"/>
    <x v="2"/>
    <x v="30"/>
    <d v="2002-01-09T00:00:00"/>
    <n v="148035"/>
    <n v="0.14000000000000001"/>
    <x v="0"/>
    <s v="Phoenix"/>
    <s v=""/>
  </r>
  <r>
    <s v="E03349"/>
    <s v="Dylan Chin"/>
    <x v="2"/>
    <x v="1"/>
    <s v="Corporate"/>
    <x v="1"/>
    <x v="1"/>
    <x v="33"/>
    <d v="2017-06-05T00:00:00"/>
    <n v="158898"/>
    <n v="0.18"/>
    <x v="0"/>
    <s v="Miami"/>
    <s v=""/>
  </r>
  <r>
    <s v="E04032"/>
    <s v="Emery Zhang"/>
    <x v="17"/>
    <x v="5"/>
    <s v="Corporate"/>
    <x v="0"/>
    <x v="1"/>
    <x v="15"/>
    <d v="2012-02-28T00:00:00"/>
    <n v="89659"/>
    <n v="0"/>
    <x v="1"/>
    <s v="Beijing"/>
    <s v=""/>
  </r>
  <r>
    <s v="E00005"/>
    <s v="Riley Washington"/>
    <x v="2"/>
    <x v="2"/>
    <s v="Speciality Products"/>
    <x v="0"/>
    <x v="2"/>
    <x v="38"/>
    <d v="2007-04-29T00:00:00"/>
    <n v="171487"/>
    <n v="0.23"/>
    <x v="0"/>
    <s v="Phoenix"/>
    <s v=""/>
  </r>
  <r>
    <s v="E04354"/>
    <s v="Raelynn Rios"/>
    <x v="9"/>
    <x v="2"/>
    <s v="Manufacturing"/>
    <x v="0"/>
    <x v="3"/>
    <x v="19"/>
    <d v="2016-08-21T00:00:00"/>
    <n v="258498"/>
    <n v="0.35"/>
    <x v="0"/>
    <s v="Columbus"/>
    <s v=""/>
  </r>
  <r>
    <s v="E01578"/>
    <s v="Anthony Hong"/>
    <x v="0"/>
    <x v="0"/>
    <s v="Research &amp; Development"/>
    <x v="1"/>
    <x v="1"/>
    <x v="17"/>
    <d v="2010-11-29T00:00:00"/>
    <n v="146961"/>
    <n v="0.11"/>
    <x v="0"/>
    <s v="Columbus"/>
    <s v=""/>
  </r>
  <r>
    <s v="E03430"/>
    <s v="Leo Herrera"/>
    <x v="15"/>
    <x v="4"/>
    <s v="Research &amp; Development"/>
    <x v="1"/>
    <x v="3"/>
    <x v="35"/>
    <d v="1998-04-22T00:00:00"/>
    <n v="85369"/>
    <n v="0"/>
    <x v="2"/>
    <s v="Manaus"/>
    <d v="2004-11-27T00:00:00"/>
  </r>
  <r>
    <s v="E03058"/>
    <s v="Robert Wright"/>
    <x v="1"/>
    <x v="0"/>
    <s v="Manufacturing"/>
    <x v="1"/>
    <x v="2"/>
    <x v="23"/>
    <d v="2015-06-14T00:00:00"/>
    <n v="67489"/>
    <n v="0"/>
    <x v="0"/>
    <s v="Chicago"/>
    <s v=""/>
  </r>
  <r>
    <s v="E04762"/>
    <s v="Audrey Richardson"/>
    <x v="2"/>
    <x v="0"/>
    <s v="Manufacturing"/>
    <x v="0"/>
    <x v="2"/>
    <x v="30"/>
    <d v="2018-10-06T00:00:00"/>
    <n v="166259"/>
    <n v="0.17"/>
    <x v="0"/>
    <s v="Chicago"/>
    <s v=""/>
  </r>
  <r>
    <s v="E01148"/>
    <s v="Scarlett Kumar"/>
    <x v="28"/>
    <x v="0"/>
    <s v="Corporate"/>
    <x v="0"/>
    <x v="1"/>
    <x v="0"/>
    <d v="2009-01-07T00:00:00"/>
    <n v="47032"/>
    <n v="0"/>
    <x v="0"/>
    <s v="Columbus"/>
    <s v=""/>
  </r>
  <r>
    <s v="E03094"/>
    <s v="Wesley Young"/>
    <x v="4"/>
    <x v="6"/>
    <s v="Speciality Products"/>
    <x v="1"/>
    <x v="2"/>
    <x v="29"/>
    <d v="2016-09-18T00:00:00"/>
    <n v="98427"/>
    <n v="0"/>
    <x v="0"/>
    <s v="Columbus"/>
    <s v=""/>
  </r>
  <r>
    <s v="E01909"/>
    <s v="Lillian Khan"/>
    <x v="7"/>
    <x v="1"/>
    <s v="Speciality Products"/>
    <x v="0"/>
    <x v="1"/>
    <x v="18"/>
    <d v="2010-05-31T00:00:00"/>
    <n v="47387"/>
    <n v="0"/>
    <x v="1"/>
    <s v="Chengdu"/>
    <d v="2018-01-08T00:00:00"/>
  </r>
  <r>
    <s v="E04398"/>
    <s v="Oliver Yang"/>
    <x v="2"/>
    <x v="6"/>
    <s v="Speciality Products"/>
    <x v="1"/>
    <x v="1"/>
    <x v="11"/>
    <d v="2019-06-10T00:00:00"/>
    <n v="176710"/>
    <n v="0.15"/>
    <x v="0"/>
    <s v="Miami"/>
    <s v=""/>
  </r>
  <r>
    <s v="E02521"/>
    <s v="Lily Nguyen"/>
    <x v="4"/>
    <x v="1"/>
    <s v="Speciality Products"/>
    <x v="0"/>
    <x v="1"/>
    <x v="29"/>
    <d v="2012-01-28T00:00:00"/>
    <n v="95960"/>
    <n v="0"/>
    <x v="1"/>
    <s v="Chengdu"/>
    <s v=""/>
  </r>
  <r>
    <s v="E03545"/>
    <s v="Sofia Cheng"/>
    <x v="9"/>
    <x v="3"/>
    <s v="Corporate"/>
    <x v="0"/>
    <x v="1"/>
    <x v="20"/>
    <d v="2020-07-26T00:00:00"/>
    <n v="216195"/>
    <n v="0.31"/>
    <x v="0"/>
    <s v="Miami"/>
    <s v=""/>
  </r>
  <r>
    <m/>
    <m/>
    <x v="33"/>
    <x v="7"/>
    <m/>
    <x v="2"/>
    <x v="4"/>
    <x v="41"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84B00-FDFD-4440-8B7F-2578E256EB92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4"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h="1" x="2"/>
        <item t="default"/>
      </items>
    </pivotField>
    <pivotField axis="axisRow" showAll="0">
      <items count="6">
        <item x="1"/>
        <item x="0"/>
        <item x="2"/>
        <item x="3"/>
        <item h="1"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B237B-DA79-4D4C-BEFC-35E92CAC656C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4">
    <pivotField showAll="0"/>
    <pivotField showAll="0"/>
    <pivotField showAll="0"/>
    <pivotField axis="axisRow" showAll="0" sortType="descending">
      <items count="9">
        <item x="3"/>
        <item x="5"/>
        <item x="1"/>
        <item x="4"/>
        <item x="0"/>
        <item x="6"/>
        <item x="2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8">
    <i>
      <x v="5"/>
    </i>
    <i>
      <x/>
    </i>
    <i>
      <x v="2"/>
    </i>
    <i>
      <x v="3"/>
    </i>
    <i>
      <x v="6"/>
    </i>
    <i>
      <x v="1"/>
    </i>
    <i>
      <x v="4"/>
    </i>
    <i t="grand">
      <x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B761A-B7B6-435D-A60E-76DDEF115764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Row" showAll="0" measureFilter="1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1"/>
  </rowFields>
  <rowItems count="2">
    <i>
      <x v="2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3E3B5D-F2E0-4AC6-8580-997EF7141CE0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4">
    <pivotField showAll="0"/>
    <pivotField showAll="0"/>
    <pivotField axis="axisRow" dataField="1" showAll="0" sortType="descending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h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Job Title" fld="2" subtotal="count" baseField="0" baseItem="0"/>
  </dataFields>
  <formats count="2">
    <format dxfId="10">
      <pivotArea collapsedLevelsAreSubtotals="1" fieldPosition="0">
        <references count="1">
          <reference field="2" count="1">
            <x v="9"/>
          </reference>
        </references>
      </pivotArea>
    </format>
    <format dxfId="9">
      <pivotArea dataOnly="0" labelOnly="1" fieldPosition="0">
        <references count="1">
          <reference field="2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B9AF4-2479-420E-AC77-592A14CF59DE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DC98F-C5B9-46A4-876A-E47B05FC4FE9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Row" showAll="0" sortType="descending">
      <items count="5">
        <item x="2"/>
        <item x="1"/>
        <item x="0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xit Date" fld="13" subtotal="count" baseField="0" baseItem="0"/>
  </dataFields>
  <formats count="2">
    <format dxfId="5">
      <pivotArea collapsedLevelsAreSubtotals="1" fieldPosition="0">
        <references count="1">
          <reference field="11" count="1">
            <x v="2"/>
          </reference>
        </references>
      </pivotArea>
    </format>
    <format dxfId="4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A5BB7-A7B8-461F-8E7D-709D54946AE5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" firstHeaderRow="1" firstDataRow="2" firstDataCol="1"/>
  <pivotFields count="14">
    <pivotField showAll="0"/>
    <pivotField showAll="0"/>
    <pivotField showAll="0"/>
    <pivotField axis="axisRow" showAll="0" sortType="descending">
      <items count="9">
        <item x="3"/>
        <item x="5"/>
        <item x="1"/>
        <item x="4"/>
        <item x="0"/>
        <item x="6"/>
        <item x="2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dataField="1" showAll="0">
      <items count="6">
        <item x="1"/>
        <item x="0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 v="4"/>
    </i>
    <i>
      <x v="1"/>
    </i>
    <i>
      <x v="6"/>
    </i>
    <i>
      <x v="3"/>
    </i>
    <i>
      <x v="2"/>
    </i>
    <i>
      <x v="5"/>
    </i>
    <i>
      <x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A0A59-0CDA-4817-967D-452E412D9CB9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g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15"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4"/>
    <tableColumn id="10" xr3:uid="{CA3B0D4F-FCC2-4967-BC8E-979F23AA32F2}" name="Annual Salary" dataDxfId="13"/>
    <tableColumn id="11" xr3:uid="{84DC6F9B-C840-4378-9E1C-BEB4EB18E284}" name="Bonus %" dataDxfId="1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E4F1-A755-437A-AD3D-49003E1A150D}">
  <dimension ref="A3:D9"/>
  <sheetViews>
    <sheetView workbookViewId="0">
      <selection activeCell="C4" sqref="C4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5" bestFit="1" customWidth="1"/>
    <col min="4" max="5" width="10.7265625" bestFit="1" customWidth="1"/>
  </cols>
  <sheetData>
    <row r="3" spans="1:4" x14ac:dyDescent="0.35">
      <c r="A3" s="8" t="s">
        <v>1987</v>
      </c>
      <c r="B3" s="8" t="s">
        <v>1989</v>
      </c>
    </row>
    <row r="4" spans="1:4" x14ac:dyDescent="0.35">
      <c r="A4" s="8" t="s">
        <v>1983</v>
      </c>
      <c r="B4" t="s">
        <v>17</v>
      </c>
      <c r="C4" t="s">
        <v>28</v>
      </c>
      <c r="D4" t="s">
        <v>1985</v>
      </c>
    </row>
    <row r="5" spans="1:4" x14ac:dyDescent="0.35">
      <c r="A5" s="7" t="s">
        <v>24</v>
      </c>
      <c r="B5" s="9">
        <v>207</v>
      </c>
      <c r="C5" s="9">
        <v>197</v>
      </c>
      <c r="D5" s="9">
        <v>404</v>
      </c>
    </row>
    <row r="6" spans="1:4" x14ac:dyDescent="0.35">
      <c r="A6" s="7" t="s">
        <v>47</v>
      </c>
      <c r="B6" s="9">
        <v>37</v>
      </c>
      <c r="C6" s="9">
        <v>37</v>
      </c>
      <c r="D6" s="9">
        <v>74</v>
      </c>
    </row>
    <row r="7" spans="1:4" x14ac:dyDescent="0.35">
      <c r="A7" s="7" t="s">
        <v>18</v>
      </c>
      <c r="B7" s="9">
        <v>140</v>
      </c>
      <c r="C7" s="9">
        <v>131</v>
      </c>
      <c r="D7" s="9">
        <v>271</v>
      </c>
    </row>
    <row r="8" spans="1:4" x14ac:dyDescent="0.35">
      <c r="A8" s="7" t="s">
        <v>51</v>
      </c>
      <c r="B8" s="9">
        <v>134</v>
      </c>
      <c r="C8" s="9">
        <v>117</v>
      </c>
      <c r="D8" s="9">
        <v>251</v>
      </c>
    </row>
    <row r="9" spans="1:4" x14ac:dyDescent="0.35">
      <c r="A9" s="7" t="s">
        <v>1985</v>
      </c>
      <c r="B9" s="9">
        <v>518</v>
      </c>
      <c r="C9" s="9">
        <v>482</v>
      </c>
      <c r="D9" s="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8A8E-590F-4350-8EAE-32049C7A6ECD}">
  <dimension ref="A3:B11"/>
  <sheetViews>
    <sheetView workbookViewId="0">
      <selection activeCell="A3" sqref="A3"/>
    </sheetView>
  </sheetViews>
  <sheetFormatPr defaultRowHeight="14.5" x14ac:dyDescent="0.35"/>
  <cols>
    <col min="1" max="1" width="15.90625" bestFit="1" customWidth="1"/>
    <col min="2" max="2" width="21.81640625" bestFit="1" customWidth="1"/>
  </cols>
  <sheetData>
    <row r="3" spans="1:2" x14ac:dyDescent="0.35">
      <c r="A3" s="8" t="s">
        <v>1983</v>
      </c>
      <c r="B3" t="s">
        <v>1986</v>
      </c>
    </row>
    <row r="4" spans="1:2" x14ac:dyDescent="0.35">
      <c r="A4" s="7" t="s">
        <v>43</v>
      </c>
      <c r="B4" s="9">
        <v>129663.03333333334</v>
      </c>
    </row>
    <row r="5" spans="1:2" x14ac:dyDescent="0.35">
      <c r="A5" s="7" t="s">
        <v>65</v>
      </c>
      <c r="B5" s="9">
        <v>123146.94791666667</v>
      </c>
    </row>
    <row r="6" spans="1:2" x14ac:dyDescent="0.35">
      <c r="A6" s="7" t="s">
        <v>15</v>
      </c>
      <c r="B6" s="9">
        <v>122802.89166666666</v>
      </c>
    </row>
    <row r="7" spans="1:2" x14ac:dyDescent="0.35">
      <c r="A7" s="7" t="s">
        <v>23</v>
      </c>
      <c r="B7" s="9">
        <v>118058.44</v>
      </c>
    </row>
    <row r="8" spans="1:2" x14ac:dyDescent="0.35">
      <c r="A8" s="7" t="s">
        <v>50</v>
      </c>
      <c r="B8" s="9">
        <v>111049.85714285714</v>
      </c>
    </row>
    <row r="9" spans="1:2" x14ac:dyDescent="0.35">
      <c r="A9" s="7" t="s">
        <v>31</v>
      </c>
      <c r="B9" s="9">
        <v>109035.20886075949</v>
      </c>
    </row>
    <row r="10" spans="1:2" x14ac:dyDescent="0.35">
      <c r="A10" s="7" t="s">
        <v>27</v>
      </c>
      <c r="B10" s="9">
        <v>97790.452282157683</v>
      </c>
    </row>
    <row r="11" spans="1:2" x14ac:dyDescent="0.35">
      <c r="A11" s="7" t="s">
        <v>1985</v>
      </c>
      <c r="B11" s="9">
        <v>113217.36500000001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31D-8E53-4C37-A9B6-BAF86CCA2D6B}">
  <dimension ref="A3:B5"/>
  <sheetViews>
    <sheetView workbookViewId="0">
      <selection activeCell="C9" sqref="C9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1988</v>
      </c>
    </row>
    <row r="4" spans="1:2" x14ac:dyDescent="0.35">
      <c r="A4" s="7" t="s">
        <v>19</v>
      </c>
      <c r="B4" s="9">
        <v>643</v>
      </c>
    </row>
    <row r="5" spans="1:2" x14ac:dyDescent="0.35">
      <c r="A5" s="7" t="s">
        <v>1985</v>
      </c>
      <c r="B5" s="9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61E9-6124-4BC9-BB23-20333C98AAB6}">
  <dimension ref="A3:B37"/>
  <sheetViews>
    <sheetView workbookViewId="0">
      <selection activeCell="G10" sqref="G10"/>
    </sheetView>
  </sheetViews>
  <sheetFormatPr defaultRowHeight="14.5" x14ac:dyDescent="0.35"/>
  <cols>
    <col min="1" max="1" width="25.81640625" bestFit="1" customWidth="1"/>
    <col min="2" max="2" width="15.54296875" bestFit="1" customWidth="1"/>
  </cols>
  <sheetData>
    <row r="3" spans="1:2" x14ac:dyDescent="0.35">
      <c r="A3" s="8" t="s">
        <v>1983</v>
      </c>
      <c r="B3" t="s">
        <v>1996</v>
      </c>
    </row>
    <row r="4" spans="1:2" x14ac:dyDescent="0.35">
      <c r="A4" s="14" t="s">
        <v>40</v>
      </c>
      <c r="B4" s="15">
        <v>121</v>
      </c>
    </row>
    <row r="5" spans="1:2" x14ac:dyDescent="0.35">
      <c r="A5" s="7" t="s">
        <v>61</v>
      </c>
      <c r="B5" s="9">
        <v>110</v>
      </c>
    </row>
    <row r="6" spans="1:2" x14ac:dyDescent="0.35">
      <c r="A6" s="7" t="s">
        <v>14</v>
      </c>
      <c r="B6" s="9">
        <v>105</v>
      </c>
    </row>
    <row r="7" spans="1:2" x14ac:dyDescent="0.35">
      <c r="A7" s="7" t="s">
        <v>62</v>
      </c>
      <c r="B7" s="9">
        <v>98</v>
      </c>
    </row>
    <row r="8" spans="1:2" x14ac:dyDescent="0.35">
      <c r="A8" s="7" t="s">
        <v>42</v>
      </c>
      <c r="B8" s="9">
        <v>70</v>
      </c>
    </row>
    <row r="9" spans="1:2" x14ac:dyDescent="0.35">
      <c r="A9" s="7" t="s">
        <v>64</v>
      </c>
      <c r="B9" s="9">
        <v>53</v>
      </c>
    </row>
    <row r="10" spans="1:2" x14ac:dyDescent="0.35">
      <c r="A10" s="7" t="s">
        <v>68</v>
      </c>
      <c r="B10" s="9">
        <v>51</v>
      </c>
    </row>
    <row r="11" spans="1:2" x14ac:dyDescent="0.35">
      <c r="A11" s="7" t="s">
        <v>129</v>
      </c>
      <c r="B11" s="9">
        <v>21</v>
      </c>
    </row>
    <row r="12" spans="1:2" x14ac:dyDescent="0.35">
      <c r="A12" s="7" t="s">
        <v>94</v>
      </c>
      <c r="B12" s="9">
        <v>21</v>
      </c>
    </row>
    <row r="13" spans="1:2" x14ac:dyDescent="0.35">
      <c r="A13" s="7" t="s">
        <v>56</v>
      </c>
      <c r="B13" s="9">
        <v>21</v>
      </c>
    </row>
    <row r="14" spans="1:2" x14ac:dyDescent="0.35">
      <c r="A14" s="7" t="s">
        <v>30</v>
      </c>
      <c r="B14" s="9">
        <v>20</v>
      </c>
    </row>
    <row r="15" spans="1:2" x14ac:dyDescent="0.35">
      <c r="A15" s="7" t="s">
        <v>97</v>
      </c>
      <c r="B15" s="9">
        <v>20</v>
      </c>
    </row>
    <row r="16" spans="1:2" x14ac:dyDescent="0.35">
      <c r="A16" s="7" t="s">
        <v>86</v>
      </c>
      <c r="B16" s="9">
        <v>19</v>
      </c>
    </row>
    <row r="17" spans="1:2" x14ac:dyDescent="0.35">
      <c r="A17" s="7" t="s">
        <v>83</v>
      </c>
      <c r="B17" s="9">
        <v>19</v>
      </c>
    </row>
    <row r="18" spans="1:2" x14ac:dyDescent="0.35">
      <c r="A18" s="7" t="s">
        <v>26</v>
      </c>
      <c r="B18" s="9">
        <v>18</v>
      </c>
    </row>
    <row r="19" spans="1:2" x14ac:dyDescent="0.35">
      <c r="A19" s="7" t="s">
        <v>71</v>
      </c>
      <c r="B19" s="9">
        <v>18</v>
      </c>
    </row>
    <row r="20" spans="1:2" x14ac:dyDescent="0.35">
      <c r="A20" s="7" t="s">
        <v>55</v>
      </c>
      <c r="B20" s="9">
        <v>17</v>
      </c>
    </row>
    <row r="21" spans="1:2" x14ac:dyDescent="0.35">
      <c r="A21" s="7" t="s">
        <v>77</v>
      </c>
      <c r="B21" s="9">
        <v>17</v>
      </c>
    </row>
    <row r="22" spans="1:2" x14ac:dyDescent="0.35">
      <c r="A22" s="7" t="s">
        <v>22</v>
      </c>
      <c r="B22" s="9">
        <v>16</v>
      </c>
    </row>
    <row r="23" spans="1:2" x14ac:dyDescent="0.35">
      <c r="A23" s="7" t="s">
        <v>38</v>
      </c>
      <c r="B23" s="9">
        <v>15</v>
      </c>
    </row>
    <row r="24" spans="1:2" x14ac:dyDescent="0.35">
      <c r="A24" s="7" t="s">
        <v>98</v>
      </c>
      <c r="B24" s="9">
        <v>15</v>
      </c>
    </row>
    <row r="25" spans="1:2" x14ac:dyDescent="0.35">
      <c r="A25" s="7" t="s">
        <v>76</v>
      </c>
      <c r="B25" s="9">
        <v>15</v>
      </c>
    </row>
    <row r="26" spans="1:2" x14ac:dyDescent="0.35">
      <c r="A26" s="7" t="s">
        <v>84</v>
      </c>
      <c r="B26" s="9">
        <v>15</v>
      </c>
    </row>
    <row r="27" spans="1:2" x14ac:dyDescent="0.35">
      <c r="A27" s="7" t="s">
        <v>88</v>
      </c>
      <c r="B27" s="9">
        <v>15</v>
      </c>
    </row>
    <row r="28" spans="1:2" x14ac:dyDescent="0.35">
      <c r="A28" s="7" t="s">
        <v>58</v>
      </c>
      <c r="B28" s="9">
        <v>12</v>
      </c>
    </row>
    <row r="29" spans="1:2" x14ac:dyDescent="0.35">
      <c r="A29" s="7" t="s">
        <v>69</v>
      </c>
      <c r="B29" s="9">
        <v>12</v>
      </c>
    </row>
    <row r="30" spans="1:2" x14ac:dyDescent="0.35">
      <c r="A30" s="7" t="s">
        <v>91</v>
      </c>
      <c r="B30" s="9">
        <v>12</v>
      </c>
    </row>
    <row r="31" spans="1:2" x14ac:dyDescent="0.35">
      <c r="A31" s="7" t="s">
        <v>73</v>
      </c>
      <c r="B31" s="9">
        <v>11</v>
      </c>
    </row>
    <row r="32" spans="1:2" x14ac:dyDescent="0.35">
      <c r="A32" s="7" t="s">
        <v>82</v>
      </c>
      <c r="B32" s="9">
        <v>10</v>
      </c>
    </row>
    <row r="33" spans="1:2" x14ac:dyDescent="0.35">
      <c r="A33" s="7" t="s">
        <v>89</v>
      </c>
      <c r="B33" s="9">
        <v>10</v>
      </c>
    </row>
    <row r="34" spans="1:2" x14ac:dyDescent="0.35">
      <c r="A34" s="7" t="s">
        <v>49</v>
      </c>
      <c r="B34" s="9">
        <v>9</v>
      </c>
    </row>
    <row r="35" spans="1:2" x14ac:dyDescent="0.35">
      <c r="A35" s="7" t="s">
        <v>59</v>
      </c>
      <c r="B35" s="9">
        <v>7</v>
      </c>
    </row>
    <row r="36" spans="1:2" x14ac:dyDescent="0.35">
      <c r="A36" s="7" t="s">
        <v>35</v>
      </c>
      <c r="B36" s="9">
        <v>7</v>
      </c>
    </row>
    <row r="37" spans="1:2" x14ac:dyDescent="0.35">
      <c r="A37" s="7" t="s">
        <v>1985</v>
      </c>
      <c r="B37" s="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28F8-D83F-4B92-9D93-B786E7614BBC}">
  <dimension ref="A3:A8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</cols>
  <sheetData>
    <row r="3" spans="1:1" x14ac:dyDescent="0.35">
      <c r="A3" s="8" t="s">
        <v>1983</v>
      </c>
    </row>
    <row r="4" spans="1:1" x14ac:dyDescent="0.35">
      <c r="A4" s="7" t="s">
        <v>52</v>
      </c>
    </row>
    <row r="5" spans="1:1" x14ac:dyDescent="0.35">
      <c r="A5" s="7" t="s">
        <v>33</v>
      </c>
    </row>
    <row r="6" spans="1:1" x14ac:dyDescent="0.35">
      <c r="A6" s="7" t="s">
        <v>19</v>
      </c>
    </row>
    <row r="7" spans="1:1" x14ac:dyDescent="0.35">
      <c r="A7" s="7" t="s">
        <v>1984</v>
      </c>
    </row>
    <row r="8" spans="1:1" x14ac:dyDescent="0.35">
      <c r="A8" s="7" t="s">
        <v>1985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8E4E-24C7-4433-BED8-AF3063EE5ACA}">
  <dimension ref="A3:B7"/>
  <sheetViews>
    <sheetView workbookViewId="0">
      <selection activeCell="F12" sqref="F12"/>
    </sheetView>
  </sheetViews>
  <sheetFormatPr defaultRowHeight="14.5" x14ac:dyDescent="0.35"/>
  <cols>
    <col min="1" max="1" width="12.36328125" bestFit="1" customWidth="1"/>
    <col min="2" max="2" width="16.1796875" bestFit="1" customWidth="1"/>
  </cols>
  <sheetData>
    <row r="3" spans="1:2" x14ac:dyDescent="0.35">
      <c r="A3" s="8" t="s">
        <v>1983</v>
      </c>
      <c r="B3" t="s">
        <v>1997</v>
      </c>
    </row>
    <row r="4" spans="1:2" x14ac:dyDescent="0.35">
      <c r="A4" s="14" t="s">
        <v>19</v>
      </c>
      <c r="B4" s="15">
        <v>643</v>
      </c>
    </row>
    <row r="5" spans="1:2" x14ac:dyDescent="0.35">
      <c r="A5" s="7" t="s">
        <v>33</v>
      </c>
      <c r="B5" s="9">
        <v>218</v>
      </c>
    </row>
    <row r="6" spans="1:2" x14ac:dyDescent="0.35">
      <c r="A6" s="7" t="s">
        <v>52</v>
      </c>
      <c r="B6" s="9">
        <v>139</v>
      </c>
    </row>
    <row r="7" spans="1:2" x14ac:dyDescent="0.35">
      <c r="A7" s="7" t="s">
        <v>1985</v>
      </c>
      <c r="B7" s="9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5A52-95D5-4A4A-8474-067D1021CCEC}">
  <dimension ref="A3:F12"/>
  <sheetViews>
    <sheetView workbookViewId="0">
      <selection activeCell="G14" sqref="G14"/>
    </sheetView>
  </sheetViews>
  <sheetFormatPr defaultRowHeight="14.5" x14ac:dyDescent="0.35"/>
  <cols>
    <col min="1" max="1" width="15.90625" bestFit="1" customWidth="1"/>
    <col min="2" max="2" width="15.26953125" bestFit="1" customWidth="1"/>
    <col min="3" max="3" width="5.1796875" bestFit="1" customWidth="1"/>
    <col min="4" max="4" width="9.1796875" bestFit="1" customWidth="1"/>
    <col min="5" max="5" width="6" bestFit="1" customWidth="1"/>
    <col min="6" max="7" width="10.7265625" bestFit="1" customWidth="1"/>
  </cols>
  <sheetData>
    <row r="3" spans="1:6" x14ac:dyDescent="0.35">
      <c r="A3" s="8" t="s">
        <v>1998</v>
      </c>
      <c r="B3" s="8" t="s">
        <v>1989</v>
      </c>
    </row>
    <row r="4" spans="1:6" x14ac:dyDescent="0.35">
      <c r="A4" s="8" t="s">
        <v>1983</v>
      </c>
      <c r="B4" t="s">
        <v>24</v>
      </c>
      <c r="C4" t="s">
        <v>47</v>
      </c>
      <c r="D4" t="s">
        <v>18</v>
      </c>
      <c r="E4" t="s">
        <v>51</v>
      </c>
      <c r="F4" t="s">
        <v>1985</v>
      </c>
    </row>
    <row r="5" spans="1:6" x14ac:dyDescent="0.35">
      <c r="A5" s="7" t="s">
        <v>27</v>
      </c>
      <c r="B5" s="9">
        <v>93</v>
      </c>
      <c r="C5" s="9">
        <v>20</v>
      </c>
      <c r="D5" s="9">
        <v>75</v>
      </c>
      <c r="E5" s="9">
        <v>53</v>
      </c>
      <c r="F5" s="9">
        <v>241</v>
      </c>
    </row>
    <row r="6" spans="1:6" x14ac:dyDescent="0.35">
      <c r="A6" s="7" t="s">
        <v>31</v>
      </c>
      <c r="B6" s="9">
        <v>56</v>
      </c>
      <c r="C6" s="9">
        <v>7</v>
      </c>
      <c r="D6" s="9">
        <v>44</v>
      </c>
      <c r="E6" s="9">
        <v>51</v>
      </c>
      <c r="F6" s="9">
        <v>158</v>
      </c>
    </row>
    <row r="7" spans="1:6" x14ac:dyDescent="0.35">
      <c r="A7" s="7" t="s">
        <v>50</v>
      </c>
      <c r="B7" s="9">
        <v>58</v>
      </c>
      <c r="C7" s="9">
        <v>13</v>
      </c>
      <c r="D7" s="9">
        <v>32</v>
      </c>
      <c r="E7" s="9">
        <v>37</v>
      </c>
      <c r="F7" s="9">
        <v>140</v>
      </c>
    </row>
    <row r="8" spans="1:6" x14ac:dyDescent="0.35">
      <c r="A8" s="7" t="s">
        <v>23</v>
      </c>
      <c r="B8" s="9">
        <v>50</v>
      </c>
      <c r="C8" s="9">
        <v>14</v>
      </c>
      <c r="D8" s="9">
        <v>28</v>
      </c>
      <c r="E8" s="9">
        <v>33</v>
      </c>
      <c r="F8" s="9">
        <v>125</v>
      </c>
    </row>
    <row r="9" spans="1:6" x14ac:dyDescent="0.35">
      <c r="A9" s="7" t="s">
        <v>15</v>
      </c>
      <c r="B9" s="9">
        <v>51</v>
      </c>
      <c r="C9" s="9">
        <v>9</v>
      </c>
      <c r="D9" s="9">
        <v>27</v>
      </c>
      <c r="E9" s="9">
        <v>33</v>
      </c>
      <c r="F9" s="9">
        <v>120</v>
      </c>
    </row>
    <row r="10" spans="1:6" x14ac:dyDescent="0.35">
      <c r="A10" s="7" t="s">
        <v>43</v>
      </c>
      <c r="B10" s="9">
        <v>55</v>
      </c>
      <c r="C10" s="9">
        <v>8</v>
      </c>
      <c r="D10" s="9">
        <v>33</v>
      </c>
      <c r="E10" s="9">
        <v>24</v>
      </c>
      <c r="F10" s="9">
        <v>120</v>
      </c>
    </row>
    <row r="11" spans="1:6" x14ac:dyDescent="0.35">
      <c r="A11" s="7" t="s">
        <v>65</v>
      </c>
      <c r="B11" s="9">
        <v>41</v>
      </c>
      <c r="C11" s="9">
        <v>3</v>
      </c>
      <c r="D11" s="9">
        <v>32</v>
      </c>
      <c r="E11" s="9">
        <v>20</v>
      </c>
      <c r="F11" s="9">
        <v>96</v>
      </c>
    </row>
    <row r="12" spans="1:6" x14ac:dyDescent="0.35">
      <c r="A12" s="7" t="s">
        <v>1985</v>
      </c>
      <c r="B12" s="9">
        <v>404</v>
      </c>
      <c r="C12" s="9">
        <v>74</v>
      </c>
      <c r="D12" s="9">
        <v>271</v>
      </c>
      <c r="E12" s="9">
        <v>251</v>
      </c>
      <c r="F12" s="9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4B36-6B21-425E-AE96-97C296ECA921}">
  <dimension ref="A3:B10"/>
  <sheetViews>
    <sheetView tabSelected="1" workbookViewId="0">
      <selection activeCell="D14" sqref="D14"/>
    </sheetView>
  </sheetViews>
  <sheetFormatPr defaultRowHeight="14.5" x14ac:dyDescent="0.35"/>
  <cols>
    <col min="1" max="1" width="12.36328125" bestFit="1" customWidth="1"/>
    <col min="2" max="2" width="11.6328125" bestFit="1" customWidth="1"/>
  </cols>
  <sheetData>
    <row r="3" spans="1:2" x14ac:dyDescent="0.35">
      <c r="A3" s="8" t="s">
        <v>1983</v>
      </c>
      <c r="B3" t="s">
        <v>1999</v>
      </c>
    </row>
    <row r="4" spans="1:2" x14ac:dyDescent="0.35">
      <c r="A4" s="7" t="s">
        <v>2000</v>
      </c>
      <c r="B4" s="9"/>
    </row>
    <row r="5" spans="1:2" x14ac:dyDescent="0.35">
      <c r="A5" s="7" t="s">
        <v>2001</v>
      </c>
      <c r="B5" s="9">
        <v>121</v>
      </c>
    </row>
    <row r="6" spans="1:2" x14ac:dyDescent="0.35">
      <c r="A6" s="7" t="s">
        <v>2002</v>
      </c>
      <c r="B6" s="9">
        <v>237</v>
      </c>
    </row>
    <row r="7" spans="1:2" x14ac:dyDescent="0.35">
      <c r="A7" s="7" t="s">
        <v>2003</v>
      </c>
      <c r="B7" s="9">
        <v>288</v>
      </c>
    </row>
    <row r="8" spans="1:2" x14ac:dyDescent="0.35">
      <c r="A8" s="7" t="s">
        <v>2004</v>
      </c>
      <c r="B8" s="9">
        <v>241</v>
      </c>
    </row>
    <row r="9" spans="1:2" x14ac:dyDescent="0.35">
      <c r="A9" s="7" t="s">
        <v>2005</v>
      </c>
      <c r="B9" s="9">
        <v>113</v>
      </c>
    </row>
    <row r="10" spans="1:2" x14ac:dyDescent="0.35">
      <c r="A10" s="7" t="s">
        <v>1985</v>
      </c>
      <c r="B10" s="9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workbookViewId="0">
      <selection activeCell="D1" sqref="A1:XFD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D7E2-78CF-4C43-927C-CC667EF119AA}">
  <sheetPr filterMode="1"/>
  <dimension ref="A1:N1001"/>
  <sheetViews>
    <sheetView topLeftCell="K1" workbookViewId="0">
      <selection activeCell="P9" sqref="P9"/>
    </sheetView>
  </sheetViews>
  <sheetFormatPr defaultRowHeight="14.5" x14ac:dyDescent="0.35"/>
  <cols>
    <col min="1" max="1" width="6.81640625" bestFit="1" customWidth="1"/>
    <col min="2" max="2" width="19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bestFit="1" customWidth="1"/>
    <col min="9" max="9" width="8.632812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style="1" bestFit="1" customWidth="1"/>
  </cols>
  <sheetData>
    <row r="1" spans="1:14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>
        <v>42468</v>
      </c>
      <c r="J2">
        <v>141604</v>
      </c>
      <c r="K2">
        <v>0.15</v>
      </c>
      <c r="L2" t="s">
        <v>19</v>
      </c>
      <c r="M2" t="s">
        <v>63</v>
      </c>
      <c r="N2" s="1">
        <v>44485</v>
      </c>
    </row>
    <row r="3" spans="1:14" hidden="1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>
        <v>35763</v>
      </c>
      <c r="J3">
        <v>99975</v>
      </c>
      <c r="K3">
        <v>0</v>
      </c>
      <c r="L3" t="s">
        <v>33</v>
      </c>
      <c r="M3" t="s">
        <v>80</v>
      </c>
      <c r="N3" s="1" t="s">
        <v>21</v>
      </c>
    </row>
    <row r="4" spans="1:14" hidden="1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>
        <v>39016</v>
      </c>
      <c r="J4">
        <v>163099</v>
      </c>
      <c r="K4">
        <v>0.2</v>
      </c>
      <c r="L4" t="s">
        <v>19</v>
      </c>
      <c r="M4" t="s">
        <v>20</v>
      </c>
      <c r="N4" s="1" t="s">
        <v>21</v>
      </c>
    </row>
    <row r="5" spans="1:14" hidden="1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>
        <v>43735</v>
      </c>
      <c r="J5">
        <v>84913</v>
      </c>
      <c r="K5">
        <v>7.0000000000000007E-2</v>
      </c>
      <c r="L5" t="s">
        <v>19</v>
      </c>
      <c r="M5" t="s">
        <v>20</v>
      </c>
      <c r="N5" s="1" t="s">
        <v>21</v>
      </c>
    </row>
    <row r="6" spans="1:14" hidden="1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>
        <v>35023</v>
      </c>
      <c r="J6">
        <v>95409</v>
      </c>
      <c r="K6">
        <v>0</v>
      </c>
      <c r="L6" t="s">
        <v>19</v>
      </c>
      <c r="M6" t="s">
        <v>39</v>
      </c>
      <c r="N6" s="1" t="s">
        <v>21</v>
      </c>
    </row>
    <row r="7" spans="1:14" hidden="1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>
        <v>42759</v>
      </c>
      <c r="J7">
        <v>50994</v>
      </c>
      <c r="K7">
        <v>0</v>
      </c>
      <c r="L7" t="s">
        <v>33</v>
      </c>
      <c r="M7" t="s">
        <v>80</v>
      </c>
      <c r="N7" s="1" t="s">
        <v>21</v>
      </c>
    </row>
    <row r="8" spans="1:14" hidden="1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>
        <v>44013</v>
      </c>
      <c r="J8">
        <v>119746</v>
      </c>
      <c r="K8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>
        <v>43967</v>
      </c>
      <c r="J9">
        <v>41336</v>
      </c>
      <c r="K9">
        <v>0</v>
      </c>
      <c r="L9" t="s">
        <v>19</v>
      </c>
      <c r="M9" t="s">
        <v>45</v>
      </c>
      <c r="N9" s="1">
        <v>44336</v>
      </c>
    </row>
    <row r="10" spans="1:14" hidden="1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>
        <v>43490</v>
      </c>
      <c r="J10">
        <v>113527</v>
      </c>
      <c r="K10">
        <v>0.06</v>
      </c>
      <c r="L10" t="s">
        <v>19</v>
      </c>
      <c r="M10" t="s">
        <v>25</v>
      </c>
      <c r="N10" s="1" t="s">
        <v>21</v>
      </c>
    </row>
    <row r="11" spans="1:14" hidden="1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>
        <v>43264</v>
      </c>
      <c r="J11">
        <v>77203</v>
      </c>
      <c r="K11">
        <v>0</v>
      </c>
      <c r="L11" t="s">
        <v>19</v>
      </c>
      <c r="M11" t="s">
        <v>20</v>
      </c>
      <c r="N11" s="1" t="s">
        <v>21</v>
      </c>
    </row>
    <row r="12" spans="1:14" hidden="1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>
        <v>39855</v>
      </c>
      <c r="J12">
        <v>157333</v>
      </c>
      <c r="K12">
        <v>0.15</v>
      </c>
      <c r="L12" t="s">
        <v>19</v>
      </c>
      <c r="M12" t="s">
        <v>45</v>
      </c>
      <c r="N12" s="1" t="s">
        <v>21</v>
      </c>
    </row>
    <row r="13" spans="1:14" hidden="1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>
        <v>44490</v>
      </c>
      <c r="J13">
        <v>109851</v>
      </c>
      <c r="K13">
        <v>0</v>
      </c>
      <c r="L13" t="s">
        <v>19</v>
      </c>
      <c r="M13" t="s">
        <v>63</v>
      </c>
      <c r="N13" s="1" t="s">
        <v>21</v>
      </c>
    </row>
    <row r="14" spans="1:14" hidden="1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>
        <v>36233</v>
      </c>
      <c r="J14">
        <v>105086</v>
      </c>
      <c r="K14">
        <v>0.09</v>
      </c>
      <c r="L14" t="s">
        <v>19</v>
      </c>
      <c r="M14" t="s">
        <v>25</v>
      </c>
      <c r="N14" s="1" t="s">
        <v>21</v>
      </c>
    </row>
    <row r="15" spans="1:14" hidden="1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>
        <v>44357</v>
      </c>
      <c r="J15">
        <v>146742</v>
      </c>
      <c r="K15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>
        <v>43043</v>
      </c>
      <c r="J16">
        <v>97078</v>
      </c>
      <c r="K16">
        <v>0</v>
      </c>
      <c r="L16" t="s">
        <v>19</v>
      </c>
      <c r="M16" t="s">
        <v>25</v>
      </c>
      <c r="N16" s="1">
        <v>43899</v>
      </c>
    </row>
    <row r="17" spans="1:14" hidden="1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>
        <v>41346</v>
      </c>
      <c r="J17">
        <v>249270</v>
      </c>
      <c r="K17">
        <v>0.3</v>
      </c>
      <c r="L17" t="s">
        <v>19</v>
      </c>
      <c r="M17" t="s">
        <v>63</v>
      </c>
      <c r="N17" s="1" t="s">
        <v>21</v>
      </c>
    </row>
    <row r="18" spans="1:14" hidden="1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>
        <v>37319</v>
      </c>
      <c r="J18">
        <v>175837</v>
      </c>
      <c r="K18">
        <v>0.2</v>
      </c>
      <c r="L18" t="s">
        <v>19</v>
      </c>
      <c r="M18" t="s">
        <v>39</v>
      </c>
      <c r="N18" s="1" t="s">
        <v>21</v>
      </c>
    </row>
    <row r="19" spans="1:14" hidden="1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>
        <v>37956</v>
      </c>
      <c r="J19">
        <v>154828</v>
      </c>
      <c r="K19">
        <v>0.13</v>
      </c>
      <c r="L19" t="s">
        <v>19</v>
      </c>
      <c r="M19" t="s">
        <v>63</v>
      </c>
      <c r="N19" s="1" t="s">
        <v>21</v>
      </c>
    </row>
    <row r="20" spans="1:14" hidden="1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>
        <v>41581</v>
      </c>
      <c r="J20">
        <v>186503</v>
      </c>
      <c r="K20">
        <v>0.24</v>
      </c>
      <c r="L20" t="s">
        <v>19</v>
      </c>
      <c r="M20" t="s">
        <v>29</v>
      </c>
      <c r="N20" s="1" t="s">
        <v>21</v>
      </c>
    </row>
    <row r="21" spans="1:14" hidden="1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>
        <v>37446</v>
      </c>
      <c r="J21">
        <v>166331</v>
      </c>
      <c r="K21">
        <v>0.18</v>
      </c>
      <c r="L21" t="s">
        <v>33</v>
      </c>
      <c r="M21" t="s">
        <v>80</v>
      </c>
      <c r="N21" s="1" t="s">
        <v>21</v>
      </c>
    </row>
    <row r="22" spans="1:14" hidden="1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>
        <v>40917</v>
      </c>
      <c r="J22">
        <v>146140</v>
      </c>
      <c r="K22">
        <v>0.1</v>
      </c>
      <c r="L22" t="s">
        <v>52</v>
      </c>
      <c r="M22" t="s">
        <v>81</v>
      </c>
      <c r="N22" s="1" t="s">
        <v>21</v>
      </c>
    </row>
    <row r="23" spans="1:14" hidden="1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>
        <v>44288</v>
      </c>
      <c r="J23">
        <v>151703</v>
      </c>
      <c r="K23">
        <v>0.21</v>
      </c>
      <c r="L23" t="s">
        <v>19</v>
      </c>
      <c r="M23" t="s">
        <v>45</v>
      </c>
      <c r="N23" s="1" t="s">
        <v>21</v>
      </c>
    </row>
    <row r="24" spans="1:14" hidden="1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>
        <v>37400</v>
      </c>
      <c r="J24">
        <v>172787</v>
      </c>
      <c r="K24">
        <v>0.28000000000000003</v>
      </c>
      <c r="L24" t="s">
        <v>52</v>
      </c>
      <c r="M24" t="s">
        <v>66</v>
      </c>
      <c r="N24" s="1" t="s">
        <v>21</v>
      </c>
    </row>
    <row r="25" spans="1:14" hidden="1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>
        <v>43713</v>
      </c>
      <c r="J25">
        <v>49998</v>
      </c>
      <c r="K25">
        <v>0</v>
      </c>
      <c r="L25" t="s">
        <v>19</v>
      </c>
      <c r="M25" t="s">
        <v>63</v>
      </c>
      <c r="N25" s="1" t="s">
        <v>21</v>
      </c>
    </row>
    <row r="26" spans="1:14" hidden="1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>
        <v>41700</v>
      </c>
      <c r="J26">
        <v>207172</v>
      </c>
      <c r="K26">
        <v>0.31</v>
      </c>
      <c r="L26" t="s">
        <v>33</v>
      </c>
      <c r="M26" t="s">
        <v>80</v>
      </c>
      <c r="N26" s="1" t="s">
        <v>21</v>
      </c>
    </row>
    <row r="27" spans="1:14" hidden="1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>
        <v>42111</v>
      </c>
      <c r="J27">
        <v>152239</v>
      </c>
      <c r="K27">
        <v>0.23</v>
      </c>
      <c r="L27" t="s">
        <v>19</v>
      </c>
      <c r="M27" t="s">
        <v>29</v>
      </c>
      <c r="N27" s="1" t="s">
        <v>21</v>
      </c>
    </row>
    <row r="28" spans="1:14" hidden="1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>
        <v>38388</v>
      </c>
      <c r="J28">
        <v>98581</v>
      </c>
      <c r="K28">
        <v>0</v>
      </c>
      <c r="L28" t="s">
        <v>52</v>
      </c>
      <c r="M28" t="s">
        <v>66</v>
      </c>
      <c r="N28" s="1" t="s">
        <v>21</v>
      </c>
    </row>
    <row r="29" spans="1:14" hidden="1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>
        <v>38145</v>
      </c>
      <c r="J29">
        <v>246231</v>
      </c>
      <c r="K29">
        <v>0.31</v>
      </c>
      <c r="L29" t="s">
        <v>19</v>
      </c>
      <c r="M29" t="s">
        <v>63</v>
      </c>
      <c r="N29" s="1" t="s">
        <v>21</v>
      </c>
    </row>
    <row r="30" spans="1:14" hidden="1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>
        <v>35403</v>
      </c>
      <c r="J30">
        <v>99354</v>
      </c>
      <c r="K30">
        <v>0.12</v>
      </c>
      <c r="L30" t="s">
        <v>33</v>
      </c>
      <c r="M30" t="s">
        <v>60</v>
      </c>
      <c r="N30" s="1" t="s">
        <v>21</v>
      </c>
    </row>
    <row r="31" spans="1:14" hidden="1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>
        <v>41040</v>
      </c>
      <c r="J31">
        <v>231141</v>
      </c>
      <c r="K31">
        <v>0.34</v>
      </c>
      <c r="L31" t="s">
        <v>33</v>
      </c>
      <c r="M31" t="s">
        <v>60</v>
      </c>
      <c r="N31" s="1" t="s">
        <v>21</v>
      </c>
    </row>
    <row r="32" spans="1:14" hidden="1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>
        <v>42911</v>
      </c>
      <c r="J32">
        <v>54775</v>
      </c>
      <c r="K32">
        <v>0</v>
      </c>
      <c r="L32" t="s">
        <v>19</v>
      </c>
      <c r="M32" t="s">
        <v>29</v>
      </c>
      <c r="N32" s="1" t="s">
        <v>21</v>
      </c>
    </row>
    <row r="33" spans="1:14" hidden="1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>
        <v>38123</v>
      </c>
      <c r="J33">
        <v>55499</v>
      </c>
      <c r="K33">
        <v>0</v>
      </c>
      <c r="L33" t="s">
        <v>52</v>
      </c>
      <c r="M33" t="s">
        <v>81</v>
      </c>
      <c r="N33" s="1" t="s">
        <v>21</v>
      </c>
    </row>
    <row r="34" spans="1:14" hidden="1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>
        <v>39640</v>
      </c>
      <c r="J34">
        <v>66521</v>
      </c>
      <c r="K34">
        <v>0</v>
      </c>
      <c r="L34" t="s">
        <v>19</v>
      </c>
      <c r="M34" t="s">
        <v>63</v>
      </c>
      <c r="N34" s="1" t="s">
        <v>21</v>
      </c>
    </row>
    <row r="35" spans="1:14" hidden="1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>
        <v>42642</v>
      </c>
      <c r="J35">
        <v>59100</v>
      </c>
      <c r="K35">
        <v>0</v>
      </c>
      <c r="L35" t="s">
        <v>33</v>
      </c>
      <c r="M35" t="s">
        <v>80</v>
      </c>
      <c r="N35" s="1" t="s">
        <v>21</v>
      </c>
    </row>
    <row r="36" spans="1:14" hidden="1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>
        <v>43226</v>
      </c>
      <c r="J36">
        <v>49011</v>
      </c>
      <c r="K36">
        <v>0</v>
      </c>
      <c r="L36" t="s">
        <v>19</v>
      </c>
      <c r="M36" t="s">
        <v>20</v>
      </c>
      <c r="N36" s="1" t="s">
        <v>21</v>
      </c>
    </row>
    <row r="37" spans="1:14" hidden="1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>
        <v>41681</v>
      </c>
      <c r="J37">
        <v>99575</v>
      </c>
      <c r="K37">
        <v>0</v>
      </c>
      <c r="L37" t="s">
        <v>19</v>
      </c>
      <c r="M37" t="s">
        <v>25</v>
      </c>
      <c r="N37" s="1" t="s">
        <v>21</v>
      </c>
    </row>
    <row r="38" spans="1:14" hidden="1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>
        <v>43815</v>
      </c>
      <c r="J38">
        <v>99989</v>
      </c>
      <c r="K38">
        <v>0</v>
      </c>
      <c r="L38" t="s">
        <v>33</v>
      </c>
      <c r="M38" t="s">
        <v>34</v>
      </c>
      <c r="N38" s="1" t="s">
        <v>21</v>
      </c>
    </row>
    <row r="39" spans="1:14" hidden="1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>
        <v>43758</v>
      </c>
      <c r="J39">
        <v>256420</v>
      </c>
      <c r="K39">
        <v>0.3</v>
      </c>
      <c r="L39" t="s">
        <v>19</v>
      </c>
      <c r="M39" t="s">
        <v>39</v>
      </c>
      <c r="N39" s="1" t="s">
        <v>21</v>
      </c>
    </row>
    <row r="40" spans="1:14" hidden="1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>
        <v>41409</v>
      </c>
      <c r="J40">
        <v>78940</v>
      </c>
      <c r="K40">
        <v>0</v>
      </c>
      <c r="L40" t="s">
        <v>19</v>
      </c>
      <c r="M40" t="s">
        <v>45</v>
      </c>
      <c r="N40" s="1" t="s">
        <v>21</v>
      </c>
    </row>
    <row r="41" spans="1:14" hidden="1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>
        <v>34337</v>
      </c>
      <c r="J41">
        <v>82872</v>
      </c>
      <c r="K41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>
        <v>42884</v>
      </c>
      <c r="J42">
        <v>86317</v>
      </c>
      <c r="K42">
        <v>0</v>
      </c>
      <c r="L42" t="s">
        <v>33</v>
      </c>
      <c r="M42" t="s">
        <v>34</v>
      </c>
      <c r="N42" s="1">
        <v>42932</v>
      </c>
    </row>
    <row r="43" spans="1:14" hidden="1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>
        <v>41601</v>
      </c>
      <c r="J43">
        <v>113135</v>
      </c>
      <c r="K43">
        <v>0.05</v>
      </c>
      <c r="L43" t="s">
        <v>19</v>
      </c>
      <c r="M43" t="s">
        <v>25</v>
      </c>
      <c r="N43" s="1" t="s">
        <v>21</v>
      </c>
    </row>
    <row r="44" spans="1:14" hidden="1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>
        <v>38664</v>
      </c>
      <c r="J44">
        <v>199808</v>
      </c>
      <c r="K44">
        <v>0.32</v>
      </c>
      <c r="L44" t="s">
        <v>19</v>
      </c>
      <c r="M44" t="s">
        <v>63</v>
      </c>
      <c r="N44" s="1" t="s">
        <v>21</v>
      </c>
    </row>
    <row r="45" spans="1:14" hidden="1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>
        <v>41592</v>
      </c>
      <c r="J45">
        <v>56037</v>
      </c>
      <c r="K45">
        <v>0</v>
      </c>
      <c r="L45" t="s">
        <v>33</v>
      </c>
      <c r="M45" t="s">
        <v>74</v>
      </c>
      <c r="N45" s="1" t="s">
        <v>21</v>
      </c>
    </row>
    <row r="46" spans="1:14" hidden="1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>
        <v>43609</v>
      </c>
      <c r="J46">
        <v>122350</v>
      </c>
      <c r="K46">
        <v>0.12</v>
      </c>
      <c r="L46" t="s">
        <v>19</v>
      </c>
      <c r="M46" t="s">
        <v>39</v>
      </c>
      <c r="N46" s="1" t="s">
        <v>21</v>
      </c>
    </row>
    <row r="47" spans="1:14" hidden="1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>
        <v>40486</v>
      </c>
      <c r="J47">
        <v>92952</v>
      </c>
      <c r="K47">
        <v>0</v>
      </c>
      <c r="L47" t="s">
        <v>19</v>
      </c>
      <c r="M47" t="s">
        <v>63</v>
      </c>
      <c r="N47" s="1" t="s">
        <v>21</v>
      </c>
    </row>
    <row r="48" spans="1:14" hidden="1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>
        <v>41353</v>
      </c>
      <c r="J48">
        <v>79921</v>
      </c>
      <c r="K48">
        <v>0.05</v>
      </c>
      <c r="L48" t="s">
        <v>19</v>
      </c>
      <c r="M48" t="s">
        <v>25</v>
      </c>
      <c r="N48" s="1" t="s">
        <v>21</v>
      </c>
    </row>
    <row r="49" spans="1:14" hidden="1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>
        <v>40076</v>
      </c>
      <c r="J49">
        <v>167199</v>
      </c>
      <c r="K49">
        <v>0.2</v>
      </c>
      <c r="L49" t="s">
        <v>19</v>
      </c>
      <c r="M49" t="s">
        <v>63</v>
      </c>
      <c r="N49" s="1" t="s">
        <v>21</v>
      </c>
    </row>
    <row r="50" spans="1:14" hidden="1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>
        <v>41199</v>
      </c>
      <c r="J50">
        <v>71476</v>
      </c>
      <c r="K50">
        <v>0</v>
      </c>
      <c r="L50" t="s">
        <v>19</v>
      </c>
      <c r="M50" t="s">
        <v>39</v>
      </c>
      <c r="N50" s="1" t="s">
        <v>21</v>
      </c>
    </row>
    <row r="51" spans="1:14" hidden="1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>
        <v>41941</v>
      </c>
      <c r="J51">
        <v>189420</v>
      </c>
      <c r="K51">
        <v>0.2</v>
      </c>
      <c r="L51" t="s">
        <v>19</v>
      </c>
      <c r="M51" t="s">
        <v>63</v>
      </c>
      <c r="N51" s="1" t="s">
        <v>21</v>
      </c>
    </row>
    <row r="52" spans="1:14" hidden="1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>
        <v>37184</v>
      </c>
      <c r="J52">
        <v>64057</v>
      </c>
      <c r="K52">
        <v>0</v>
      </c>
      <c r="L52" t="s">
        <v>19</v>
      </c>
      <c r="M52" t="s">
        <v>39</v>
      </c>
      <c r="N52" s="1" t="s">
        <v>21</v>
      </c>
    </row>
    <row r="53" spans="1:14" hidden="1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>
        <v>44460</v>
      </c>
      <c r="J53">
        <v>68728</v>
      </c>
      <c r="K53">
        <v>0</v>
      </c>
      <c r="L53" t="s">
        <v>19</v>
      </c>
      <c r="M53" t="s">
        <v>39</v>
      </c>
      <c r="N53" s="1" t="s">
        <v>21</v>
      </c>
    </row>
    <row r="54" spans="1:14" hidden="1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>
        <v>44379</v>
      </c>
      <c r="J54">
        <v>125633</v>
      </c>
      <c r="K54">
        <v>0.11</v>
      </c>
      <c r="L54" t="s">
        <v>33</v>
      </c>
      <c r="M54" t="s">
        <v>60</v>
      </c>
      <c r="N54" s="1" t="s">
        <v>21</v>
      </c>
    </row>
    <row r="55" spans="1:14" hidden="1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>
        <v>40678</v>
      </c>
      <c r="J55">
        <v>66889</v>
      </c>
      <c r="K55">
        <v>0</v>
      </c>
      <c r="L55" t="s">
        <v>19</v>
      </c>
      <c r="M55" t="s">
        <v>29</v>
      </c>
      <c r="N55" s="1" t="s">
        <v>21</v>
      </c>
    </row>
    <row r="56" spans="1:14" hidden="1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>
        <v>42276</v>
      </c>
      <c r="J56">
        <v>178700</v>
      </c>
      <c r="K56">
        <v>0.28999999999999998</v>
      </c>
      <c r="L56" t="s">
        <v>19</v>
      </c>
      <c r="M56" t="s">
        <v>63</v>
      </c>
      <c r="N56" s="1" t="s">
        <v>21</v>
      </c>
    </row>
    <row r="57" spans="1:14" hidden="1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>
        <v>43456</v>
      </c>
      <c r="J57">
        <v>83990</v>
      </c>
      <c r="K57">
        <v>0</v>
      </c>
      <c r="L57" t="s">
        <v>19</v>
      </c>
      <c r="M57" t="s">
        <v>20</v>
      </c>
      <c r="N57" s="1" t="s">
        <v>21</v>
      </c>
    </row>
    <row r="58" spans="1:14" hidden="1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>
        <v>38696</v>
      </c>
      <c r="J58">
        <v>102043</v>
      </c>
      <c r="K58">
        <v>0</v>
      </c>
      <c r="L58" t="s">
        <v>19</v>
      </c>
      <c r="M58" t="s">
        <v>20</v>
      </c>
      <c r="N58" s="1" t="s">
        <v>21</v>
      </c>
    </row>
    <row r="59" spans="1:14" hidden="1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>
        <v>37041</v>
      </c>
      <c r="J59">
        <v>90678</v>
      </c>
      <c r="K59">
        <v>0</v>
      </c>
      <c r="L59" t="s">
        <v>19</v>
      </c>
      <c r="M59" t="s">
        <v>29</v>
      </c>
      <c r="N59" s="1" t="s">
        <v>21</v>
      </c>
    </row>
    <row r="60" spans="1:14" hidden="1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>
        <v>39681</v>
      </c>
      <c r="J60">
        <v>59067</v>
      </c>
      <c r="K60">
        <v>0</v>
      </c>
      <c r="L60" t="s">
        <v>19</v>
      </c>
      <c r="M60" t="s">
        <v>45</v>
      </c>
      <c r="N60" s="1" t="s">
        <v>21</v>
      </c>
    </row>
    <row r="61" spans="1:14" hidden="1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>
        <v>44266</v>
      </c>
      <c r="J61">
        <v>135062</v>
      </c>
      <c r="K61">
        <v>0.15</v>
      </c>
      <c r="L61" t="s">
        <v>33</v>
      </c>
      <c r="M61" t="s">
        <v>34</v>
      </c>
      <c r="N61" s="1" t="s">
        <v>21</v>
      </c>
    </row>
    <row r="62" spans="1:14" hidden="1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>
        <v>38945</v>
      </c>
      <c r="J62">
        <v>159044</v>
      </c>
      <c r="K62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>
        <v>43467</v>
      </c>
      <c r="J63">
        <v>74691</v>
      </c>
      <c r="K6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>
        <v>39800</v>
      </c>
      <c r="J64">
        <v>92753</v>
      </c>
      <c r="K64">
        <v>0.13</v>
      </c>
      <c r="L64" t="s">
        <v>19</v>
      </c>
      <c r="M64" t="s">
        <v>25</v>
      </c>
      <c r="N64" s="1">
        <v>44371</v>
      </c>
    </row>
    <row r="65" spans="1:14" hidden="1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>
        <v>41493</v>
      </c>
      <c r="J65">
        <v>236946</v>
      </c>
      <c r="K65">
        <v>0.37</v>
      </c>
      <c r="L65" t="s">
        <v>19</v>
      </c>
      <c r="M65" t="s">
        <v>63</v>
      </c>
      <c r="N65" s="1" t="s">
        <v>21</v>
      </c>
    </row>
    <row r="66" spans="1:14" hidden="1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>
        <v>44435</v>
      </c>
      <c r="J66">
        <v>48906</v>
      </c>
      <c r="K66">
        <v>0</v>
      </c>
      <c r="L66" t="s">
        <v>19</v>
      </c>
      <c r="M66" t="s">
        <v>45</v>
      </c>
      <c r="N66" s="1" t="s">
        <v>21</v>
      </c>
    </row>
    <row r="67" spans="1:14" hidden="1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>
        <v>39474</v>
      </c>
      <c r="J67">
        <v>80024</v>
      </c>
      <c r="K67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>
        <v>40109</v>
      </c>
      <c r="J68">
        <v>54415</v>
      </c>
      <c r="K68">
        <v>0</v>
      </c>
      <c r="L68" t="s">
        <v>19</v>
      </c>
      <c r="M68" t="s">
        <v>63</v>
      </c>
      <c r="N68" s="1">
        <v>41661</v>
      </c>
    </row>
    <row r="69" spans="1:14" hidden="1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>
        <v>42484</v>
      </c>
      <c r="J69">
        <v>120341</v>
      </c>
      <c r="K69">
        <v>7.0000000000000007E-2</v>
      </c>
      <c r="L69" t="s">
        <v>19</v>
      </c>
      <c r="M69" t="s">
        <v>63</v>
      </c>
      <c r="N69" s="1" t="s">
        <v>21</v>
      </c>
    </row>
    <row r="70" spans="1:14" hidden="1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>
        <v>40029</v>
      </c>
      <c r="J70">
        <v>208415</v>
      </c>
      <c r="K70">
        <v>0.35</v>
      </c>
      <c r="L70" t="s">
        <v>19</v>
      </c>
      <c r="M70" t="s">
        <v>63</v>
      </c>
      <c r="N70" s="1" t="s">
        <v>21</v>
      </c>
    </row>
    <row r="71" spans="1:14" hidden="1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>
        <v>43835</v>
      </c>
      <c r="J71">
        <v>78844</v>
      </c>
      <c r="K71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>
        <v>37399</v>
      </c>
      <c r="J72">
        <v>76354</v>
      </c>
      <c r="K72">
        <v>0</v>
      </c>
      <c r="L72" t="s">
        <v>19</v>
      </c>
      <c r="M72" t="s">
        <v>39</v>
      </c>
      <c r="N72" s="1">
        <v>44465</v>
      </c>
    </row>
    <row r="73" spans="1:14" hidden="1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>
        <v>43493</v>
      </c>
      <c r="J73">
        <v>165927</v>
      </c>
      <c r="K73">
        <v>0.2</v>
      </c>
      <c r="L73" t="s">
        <v>19</v>
      </c>
      <c r="M73" t="s">
        <v>39</v>
      </c>
      <c r="N73" s="1" t="s">
        <v>21</v>
      </c>
    </row>
    <row r="74" spans="1:14" hidden="1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>
        <v>44516</v>
      </c>
      <c r="J74">
        <v>109812</v>
      </c>
      <c r="K74">
        <v>0.09</v>
      </c>
      <c r="L74" t="s">
        <v>52</v>
      </c>
      <c r="M74" t="s">
        <v>81</v>
      </c>
      <c r="N74" s="1" t="s">
        <v>21</v>
      </c>
    </row>
    <row r="75" spans="1:14" hidden="1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>
        <v>36041</v>
      </c>
      <c r="J75">
        <v>86299</v>
      </c>
      <c r="K75">
        <v>0</v>
      </c>
      <c r="L75" t="s">
        <v>19</v>
      </c>
      <c r="M75" t="s">
        <v>63</v>
      </c>
      <c r="N75" s="1" t="s">
        <v>21</v>
      </c>
    </row>
    <row r="76" spans="1:14" hidden="1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>
        <v>37828</v>
      </c>
      <c r="J76">
        <v>206624</v>
      </c>
      <c r="K76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>
        <v>40535</v>
      </c>
      <c r="J77">
        <v>53215</v>
      </c>
      <c r="K77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>
        <v>42877</v>
      </c>
      <c r="J78">
        <v>86858</v>
      </c>
      <c r="K78">
        <v>0</v>
      </c>
      <c r="L78" t="s">
        <v>33</v>
      </c>
      <c r="M78" t="s">
        <v>80</v>
      </c>
      <c r="N78" s="1">
        <v>43016</v>
      </c>
    </row>
    <row r="79" spans="1:14" hidden="1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>
        <v>39265</v>
      </c>
      <c r="J79">
        <v>93971</v>
      </c>
      <c r="K79">
        <v>0.08</v>
      </c>
      <c r="L79" t="s">
        <v>33</v>
      </c>
      <c r="M79" t="s">
        <v>80</v>
      </c>
      <c r="N79" s="1" t="s">
        <v>21</v>
      </c>
    </row>
    <row r="80" spans="1:14" hidden="1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>
        <v>42182</v>
      </c>
      <c r="J80">
        <v>57008</v>
      </c>
      <c r="K80">
        <v>0</v>
      </c>
      <c r="L80" t="s">
        <v>19</v>
      </c>
      <c r="M80" t="s">
        <v>39</v>
      </c>
      <c r="N80" s="1" t="s">
        <v>21</v>
      </c>
    </row>
    <row r="81" spans="1:14" hidden="1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>
        <v>42270</v>
      </c>
      <c r="J81">
        <v>141899</v>
      </c>
      <c r="K81">
        <v>0.15</v>
      </c>
      <c r="L81" t="s">
        <v>19</v>
      </c>
      <c r="M81" t="s">
        <v>39</v>
      </c>
      <c r="N81" s="1" t="s">
        <v>21</v>
      </c>
    </row>
    <row r="82" spans="1:14" hidden="1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>
        <v>42626</v>
      </c>
      <c r="J82">
        <v>64847</v>
      </c>
      <c r="K82">
        <v>0</v>
      </c>
      <c r="L82" t="s">
        <v>19</v>
      </c>
      <c r="M82" t="s">
        <v>45</v>
      </c>
      <c r="N82" s="1" t="s">
        <v>21</v>
      </c>
    </row>
    <row r="83" spans="1:14" hidden="1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>
        <v>33702</v>
      </c>
      <c r="J83">
        <v>116878</v>
      </c>
      <c r="K83">
        <v>0.11</v>
      </c>
      <c r="L83" t="s">
        <v>19</v>
      </c>
      <c r="M83" t="s">
        <v>45</v>
      </c>
      <c r="N83" s="1" t="s">
        <v>21</v>
      </c>
    </row>
    <row r="84" spans="1:14" hidden="1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>
        <v>38388</v>
      </c>
      <c r="J84">
        <v>70505</v>
      </c>
      <c r="K84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>
        <v>42512</v>
      </c>
      <c r="J85">
        <v>189702</v>
      </c>
      <c r="K85">
        <v>0.28000000000000003</v>
      </c>
      <c r="L85" t="s">
        <v>52</v>
      </c>
      <c r="M85" t="s">
        <v>81</v>
      </c>
      <c r="N85" s="1">
        <v>44186</v>
      </c>
    </row>
    <row r="86" spans="1:14" hidden="1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>
        <v>44040</v>
      </c>
      <c r="J86">
        <v>180664</v>
      </c>
      <c r="K86">
        <v>0.27</v>
      </c>
      <c r="L86" t="s">
        <v>19</v>
      </c>
      <c r="M86" t="s">
        <v>20</v>
      </c>
      <c r="N86" s="1" t="s">
        <v>21</v>
      </c>
    </row>
    <row r="87" spans="1:14" hidden="1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>
        <v>37972</v>
      </c>
      <c r="J87">
        <v>48345</v>
      </c>
      <c r="K87">
        <v>0</v>
      </c>
      <c r="L87" t="s">
        <v>33</v>
      </c>
      <c r="M87" t="s">
        <v>34</v>
      </c>
      <c r="N87" s="1" t="s">
        <v>21</v>
      </c>
    </row>
    <row r="88" spans="1:14" hidden="1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>
        <v>41655</v>
      </c>
      <c r="J88">
        <v>152214</v>
      </c>
      <c r="K88">
        <v>0.3</v>
      </c>
      <c r="L88" t="s">
        <v>33</v>
      </c>
      <c r="M88" t="s">
        <v>60</v>
      </c>
      <c r="N88" s="1" t="s">
        <v>21</v>
      </c>
    </row>
    <row r="89" spans="1:14" hidden="1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>
        <v>39931</v>
      </c>
      <c r="J89">
        <v>69803</v>
      </c>
      <c r="K89">
        <v>0</v>
      </c>
      <c r="L89" t="s">
        <v>52</v>
      </c>
      <c r="M89" t="s">
        <v>81</v>
      </c>
      <c r="N89" s="1" t="s">
        <v>21</v>
      </c>
    </row>
    <row r="90" spans="1:14" hidden="1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>
        <v>43650</v>
      </c>
      <c r="J90">
        <v>76588</v>
      </c>
      <c r="K90">
        <v>0</v>
      </c>
      <c r="L90" t="s">
        <v>52</v>
      </c>
      <c r="M90" t="s">
        <v>66</v>
      </c>
      <c r="N90" s="1" t="s">
        <v>21</v>
      </c>
    </row>
    <row r="91" spans="1:14" hidden="1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>
        <v>43444</v>
      </c>
      <c r="J91">
        <v>84596</v>
      </c>
      <c r="K91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>
        <v>43368</v>
      </c>
      <c r="J92">
        <v>114441</v>
      </c>
      <c r="K92">
        <v>0.1</v>
      </c>
      <c r="L92" t="s">
        <v>33</v>
      </c>
      <c r="M92" t="s">
        <v>80</v>
      </c>
      <c r="N92" s="1">
        <v>43821</v>
      </c>
    </row>
    <row r="93" spans="1:14" hidden="1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>
        <v>43211</v>
      </c>
      <c r="J93">
        <v>140402</v>
      </c>
      <c r="K93">
        <v>0.15</v>
      </c>
      <c r="L93" t="s">
        <v>33</v>
      </c>
      <c r="M93" t="s">
        <v>60</v>
      </c>
      <c r="N93" s="1" t="s">
        <v>21</v>
      </c>
    </row>
    <row r="94" spans="1:14" hidden="1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>
        <v>43578</v>
      </c>
      <c r="J94">
        <v>59817</v>
      </c>
      <c r="K94">
        <v>0</v>
      </c>
      <c r="L94" t="s">
        <v>52</v>
      </c>
      <c r="M94" t="s">
        <v>53</v>
      </c>
      <c r="N94" s="1" t="s">
        <v>21</v>
      </c>
    </row>
    <row r="95" spans="1:14" hidden="1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>
        <v>42938</v>
      </c>
      <c r="J95">
        <v>55854</v>
      </c>
      <c r="K95">
        <v>0</v>
      </c>
      <c r="L95" t="s">
        <v>19</v>
      </c>
      <c r="M95" t="s">
        <v>25</v>
      </c>
      <c r="N95" s="1" t="s">
        <v>21</v>
      </c>
    </row>
    <row r="96" spans="1:14" hidden="1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>
        <v>37576</v>
      </c>
      <c r="J96">
        <v>95998</v>
      </c>
      <c r="K96">
        <v>0</v>
      </c>
      <c r="L96" t="s">
        <v>19</v>
      </c>
      <c r="M96" t="s">
        <v>63</v>
      </c>
      <c r="N96" s="1" t="s">
        <v>21</v>
      </c>
    </row>
    <row r="97" spans="1:14" hidden="1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>
        <v>42116</v>
      </c>
      <c r="J97">
        <v>154941</v>
      </c>
      <c r="K97">
        <v>0.13</v>
      </c>
      <c r="L97" t="s">
        <v>19</v>
      </c>
      <c r="M97" t="s">
        <v>39</v>
      </c>
      <c r="N97" s="1" t="s">
        <v>21</v>
      </c>
    </row>
    <row r="98" spans="1:14" hidden="1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>
        <v>40734</v>
      </c>
      <c r="J98">
        <v>247022</v>
      </c>
      <c r="K98">
        <v>0.3</v>
      </c>
      <c r="L98" t="s">
        <v>33</v>
      </c>
      <c r="M98" t="s">
        <v>60</v>
      </c>
      <c r="N98" s="1" t="s">
        <v>21</v>
      </c>
    </row>
    <row r="99" spans="1:14" hidden="1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>
        <v>44474</v>
      </c>
      <c r="J99">
        <v>88072</v>
      </c>
      <c r="K99">
        <v>0</v>
      </c>
      <c r="L99" t="s">
        <v>52</v>
      </c>
      <c r="M99" t="s">
        <v>53</v>
      </c>
      <c r="N99" s="1" t="s">
        <v>21</v>
      </c>
    </row>
    <row r="100" spans="1:14" hidden="1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>
        <v>43977</v>
      </c>
      <c r="J100">
        <v>67925</v>
      </c>
      <c r="K100">
        <v>0.08</v>
      </c>
      <c r="L100" t="s">
        <v>33</v>
      </c>
      <c r="M100" t="s">
        <v>74</v>
      </c>
      <c r="N100" s="1" t="s">
        <v>21</v>
      </c>
    </row>
    <row r="101" spans="1:14" hidden="1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>
        <v>44063</v>
      </c>
      <c r="J101">
        <v>219693</v>
      </c>
      <c r="K101">
        <v>0.3</v>
      </c>
      <c r="L101" t="s">
        <v>19</v>
      </c>
      <c r="M101" t="s">
        <v>25</v>
      </c>
      <c r="N101" s="1" t="s">
        <v>21</v>
      </c>
    </row>
    <row r="102" spans="1:14" hidden="1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>
        <v>41386</v>
      </c>
      <c r="J102">
        <v>61773</v>
      </c>
      <c r="K102">
        <v>0</v>
      </c>
      <c r="L102" t="s">
        <v>19</v>
      </c>
      <c r="M102" t="s">
        <v>63</v>
      </c>
      <c r="N102" s="1" t="s">
        <v>21</v>
      </c>
    </row>
    <row r="103" spans="1:14" hidden="1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>
        <v>39091</v>
      </c>
      <c r="J103">
        <v>74546</v>
      </c>
      <c r="K103">
        <v>0.09</v>
      </c>
      <c r="L103" t="s">
        <v>19</v>
      </c>
      <c r="M103" t="s">
        <v>63</v>
      </c>
      <c r="N103" s="1" t="s">
        <v>21</v>
      </c>
    </row>
    <row r="104" spans="1:14" hidden="1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>
        <v>42031</v>
      </c>
      <c r="J104">
        <v>62575</v>
      </c>
      <c r="K104">
        <v>0</v>
      </c>
      <c r="L104" t="s">
        <v>19</v>
      </c>
      <c r="M104" t="s">
        <v>45</v>
      </c>
      <c r="N104" s="1" t="s">
        <v>21</v>
      </c>
    </row>
    <row r="105" spans="1:14" hidden="1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>
        <v>44250</v>
      </c>
      <c r="J105">
        <v>199041</v>
      </c>
      <c r="K105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>
        <v>39177</v>
      </c>
      <c r="J106">
        <v>52310</v>
      </c>
      <c r="K106">
        <v>0</v>
      </c>
      <c r="L106" t="s">
        <v>19</v>
      </c>
      <c r="M106" t="s">
        <v>45</v>
      </c>
      <c r="N106" s="1">
        <v>43385</v>
      </c>
    </row>
    <row r="107" spans="1:14" hidden="1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>
        <v>41454</v>
      </c>
      <c r="J107">
        <v>159571</v>
      </c>
      <c r="K107">
        <v>0.1</v>
      </c>
      <c r="L107" t="s">
        <v>19</v>
      </c>
      <c r="M107" t="s">
        <v>29</v>
      </c>
      <c r="N107" s="1" t="s">
        <v>21</v>
      </c>
    </row>
    <row r="108" spans="1:14" hidden="1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>
        <v>35726</v>
      </c>
      <c r="J108">
        <v>91763</v>
      </c>
      <c r="K108">
        <v>0</v>
      </c>
      <c r="L108" t="s">
        <v>19</v>
      </c>
      <c r="M108" t="s">
        <v>25</v>
      </c>
      <c r="N108" s="1" t="s">
        <v>21</v>
      </c>
    </row>
    <row r="109" spans="1:14" hidden="1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>
        <v>35055</v>
      </c>
      <c r="J109">
        <v>96475</v>
      </c>
      <c r="K109">
        <v>0</v>
      </c>
      <c r="L109" t="s">
        <v>19</v>
      </c>
      <c r="M109" t="s">
        <v>25</v>
      </c>
      <c r="N109" s="1" t="s">
        <v>21</v>
      </c>
    </row>
    <row r="110" spans="1:14" hidden="1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>
        <v>42706</v>
      </c>
      <c r="J110">
        <v>113781</v>
      </c>
      <c r="K110">
        <v>0</v>
      </c>
      <c r="L110" t="s">
        <v>19</v>
      </c>
      <c r="M110" t="s">
        <v>29</v>
      </c>
      <c r="N110" s="1" t="s">
        <v>21</v>
      </c>
    </row>
    <row r="111" spans="1:14" hidden="1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>
        <v>37636</v>
      </c>
      <c r="J111">
        <v>166599</v>
      </c>
      <c r="K111">
        <v>0.26</v>
      </c>
      <c r="L111" t="s">
        <v>19</v>
      </c>
      <c r="M111" t="s">
        <v>63</v>
      </c>
      <c r="N111" s="1" t="s">
        <v>21</v>
      </c>
    </row>
    <row r="112" spans="1:14" hidden="1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>
        <v>38398</v>
      </c>
      <c r="J112">
        <v>95372</v>
      </c>
      <c r="K112">
        <v>0</v>
      </c>
      <c r="L112" t="s">
        <v>33</v>
      </c>
      <c r="M112" t="s">
        <v>74</v>
      </c>
      <c r="N112" s="1" t="s">
        <v>21</v>
      </c>
    </row>
    <row r="113" spans="1:14" hidden="1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>
        <v>44052</v>
      </c>
      <c r="J113">
        <v>161203</v>
      </c>
      <c r="K113">
        <v>0.15</v>
      </c>
      <c r="L113" t="s">
        <v>33</v>
      </c>
      <c r="M113" t="s">
        <v>34</v>
      </c>
      <c r="N113" s="1" t="s">
        <v>21</v>
      </c>
    </row>
    <row r="114" spans="1:14" hidden="1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>
        <v>39064</v>
      </c>
      <c r="J114">
        <v>74738</v>
      </c>
      <c r="K114">
        <v>0</v>
      </c>
      <c r="L114" t="s">
        <v>19</v>
      </c>
      <c r="M114" t="s">
        <v>45</v>
      </c>
      <c r="N114" s="1" t="s">
        <v>21</v>
      </c>
    </row>
    <row r="115" spans="1:14" hidden="1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>
        <v>43322</v>
      </c>
      <c r="J115">
        <v>171173</v>
      </c>
      <c r="K115">
        <v>0.21</v>
      </c>
      <c r="L115" t="s">
        <v>19</v>
      </c>
      <c r="M115" t="s">
        <v>29</v>
      </c>
      <c r="N115" s="1" t="s">
        <v>21</v>
      </c>
    </row>
    <row r="116" spans="1:14" hidden="1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>
        <v>43732</v>
      </c>
      <c r="J116">
        <v>201464</v>
      </c>
      <c r="K116">
        <v>0.37</v>
      </c>
      <c r="L116" t="s">
        <v>19</v>
      </c>
      <c r="M116" t="s">
        <v>20</v>
      </c>
      <c r="N116" s="1" t="s">
        <v>21</v>
      </c>
    </row>
    <row r="117" spans="1:14" hidden="1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>
        <v>35998</v>
      </c>
      <c r="J117">
        <v>174895</v>
      </c>
      <c r="K117">
        <v>0.15</v>
      </c>
      <c r="L117" t="s">
        <v>19</v>
      </c>
      <c r="M117" t="s">
        <v>20</v>
      </c>
      <c r="N117" s="1" t="s">
        <v>21</v>
      </c>
    </row>
    <row r="118" spans="1:14" hidden="1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>
        <v>38825</v>
      </c>
      <c r="J118">
        <v>134486</v>
      </c>
      <c r="K118">
        <v>0.14000000000000001</v>
      </c>
      <c r="L118" t="s">
        <v>19</v>
      </c>
      <c r="M118" t="s">
        <v>25</v>
      </c>
      <c r="N118" s="1" t="s">
        <v>21</v>
      </c>
    </row>
    <row r="119" spans="1:14" hidden="1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>
        <v>39137</v>
      </c>
      <c r="J119">
        <v>71699</v>
      </c>
      <c r="K119">
        <v>0</v>
      </c>
      <c r="L119" t="s">
        <v>52</v>
      </c>
      <c r="M119" t="s">
        <v>81</v>
      </c>
      <c r="N119" s="1" t="s">
        <v>21</v>
      </c>
    </row>
    <row r="120" spans="1:14" hidden="1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>
        <v>44198</v>
      </c>
      <c r="J120">
        <v>94430</v>
      </c>
      <c r="K120">
        <v>0</v>
      </c>
      <c r="L120" t="s">
        <v>19</v>
      </c>
      <c r="M120" t="s">
        <v>63</v>
      </c>
      <c r="N120" s="1" t="s">
        <v>21</v>
      </c>
    </row>
    <row r="121" spans="1:14" hidden="1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>
        <v>40192</v>
      </c>
      <c r="J121">
        <v>103504</v>
      </c>
      <c r="K121">
        <v>7.0000000000000007E-2</v>
      </c>
      <c r="L121" t="s">
        <v>33</v>
      </c>
      <c r="M121" t="s">
        <v>34</v>
      </c>
      <c r="N121" s="1" t="s">
        <v>21</v>
      </c>
    </row>
    <row r="122" spans="1:14" hidden="1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>
        <v>38573</v>
      </c>
      <c r="J122">
        <v>92771</v>
      </c>
      <c r="K122">
        <v>0</v>
      </c>
      <c r="L122" t="s">
        <v>19</v>
      </c>
      <c r="M122" t="s">
        <v>45</v>
      </c>
      <c r="N122" s="1" t="s">
        <v>21</v>
      </c>
    </row>
    <row r="123" spans="1:14" hidden="1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>
        <v>38813</v>
      </c>
      <c r="J123">
        <v>71531</v>
      </c>
      <c r="K123">
        <v>0</v>
      </c>
      <c r="L123" t="s">
        <v>19</v>
      </c>
      <c r="M123" t="s">
        <v>29</v>
      </c>
      <c r="N123" s="1" t="s">
        <v>21</v>
      </c>
    </row>
    <row r="124" spans="1:14" hidden="1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>
        <v>43530</v>
      </c>
      <c r="J124">
        <v>90304</v>
      </c>
      <c r="K124">
        <v>0</v>
      </c>
      <c r="L124" t="s">
        <v>19</v>
      </c>
      <c r="M124" t="s">
        <v>20</v>
      </c>
      <c r="N124" s="1" t="s">
        <v>21</v>
      </c>
    </row>
    <row r="125" spans="1:14" hidden="1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>
        <v>40793</v>
      </c>
      <c r="J125">
        <v>104903</v>
      </c>
      <c r="K125">
        <v>0.1</v>
      </c>
      <c r="L125" t="s">
        <v>19</v>
      </c>
      <c r="M125" t="s">
        <v>29</v>
      </c>
      <c r="N125" s="1" t="s">
        <v>21</v>
      </c>
    </row>
    <row r="126" spans="1:14" hidden="1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>
        <v>43515</v>
      </c>
      <c r="J126">
        <v>55859</v>
      </c>
      <c r="K126">
        <v>0</v>
      </c>
      <c r="L126" t="s">
        <v>33</v>
      </c>
      <c r="M126" t="s">
        <v>60</v>
      </c>
      <c r="N126" s="1" t="s">
        <v>21</v>
      </c>
    </row>
    <row r="127" spans="1:14" hidden="1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>
        <v>39002</v>
      </c>
      <c r="J127">
        <v>79785</v>
      </c>
      <c r="K127">
        <v>0</v>
      </c>
      <c r="L127" t="s">
        <v>19</v>
      </c>
      <c r="M127" t="s">
        <v>25</v>
      </c>
      <c r="N127" s="1" t="s">
        <v>21</v>
      </c>
    </row>
    <row r="128" spans="1:14" hidden="1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>
        <v>39391</v>
      </c>
      <c r="J128">
        <v>99017</v>
      </c>
      <c r="K128">
        <v>0</v>
      </c>
      <c r="L128" t="s">
        <v>33</v>
      </c>
      <c r="M128" t="s">
        <v>60</v>
      </c>
      <c r="N128" s="1" t="s">
        <v>21</v>
      </c>
    </row>
    <row r="129" spans="1:14" hidden="1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>
        <v>33695</v>
      </c>
      <c r="J129">
        <v>53809</v>
      </c>
      <c r="K129">
        <v>0</v>
      </c>
      <c r="L129" t="s">
        <v>19</v>
      </c>
      <c r="M129" t="s">
        <v>39</v>
      </c>
      <c r="N129" s="1" t="s">
        <v>21</v>
      </c>
    </row>
    <row r="130" spans="1:14" hidden="1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>
        <v>43937</v>
      </c>
      <c r="J130">
        <v>71864</v>
      </c>
      <c r="K130">
        <v>0</v>
      </c>
      <c r="L130" t="s">
        <v>33</v>
      </c>
      <c r="M130" t="s">
        <v>34</v>
      </c>
      <c r="N130" s="1" t="s">
        <v>21</v>
      </c>
    </row>
    <row r="131" spans="1:14" hidden="1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>
        <v>40883</v>
      </c>
      <c r="J131">
        <v>225558</v>
      </c>
      <c r="K131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>
        <v>41695</v>
      </c>
      <c r="J132">
        <v>128984</v>
      </c>
      <c r="K132">
        <v>0.12</v>
      </c>
      <c r="L132" t="s">
        <v>19</v>
      </c>
      <c r="M132" t="s">
        <v>45</v>
      </c>
      <c r="N132" s="1">
        <v>44317</v>
      </c>
    </row>
    <row r="133" spans="1:14" hidden="1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>
        <v>36331</v>
      </c>
      <c r="J133">
        <v>96997</v>
      </c>
      <c r="K133">
        <v>0</v>
      </c>
      <c r="L133" t="s">
        <v>52</v>
      </c>
      <c r="M133" t="s">
        <v>53</v>
      </c>
      <c r="N133" s="1" t="s">
        <v>21</v>
      </c>
    </row>
    <row r="134" spans="1:14" hidden="1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>
        <v>43122</v>
      </c>
      <c r="J134">
        <v>176294</v>
      </c>
      <c r="K134">
        <v>0.28000000000000003</v>
      </c>
      <c r="L134" t="s">
        <v>19</v>
      </c>
      <c r="M134" t="s">
        <v>25</v>
      </c>
      <c r="N134" s="1" t="s">
        <v>21</v>
      </c>
    </row>
    <row r="135" spans="1:14" hidden="1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>
        <v>44241</v>
      </c>
      <c r="J135">
        <v>48340</v>
      </c>
      <c r="K135">
        <v>0</v>
      </c>
      <c r="L135" t="s">
        <v>33</v>
      </c>
      <c r="M135" t="s">
        <v>60</v>
      </c>
      <c r="N135" s="1" t="s">
        <v>21</v>
      </c>
    </row>
    <row r="136" spans="1:14" hidden="1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>
        <v>42922</v>
      </c>
      <c r="J136">
        <v>240488</v>
      </c>
      <c r="K136">
        <v>0.4</v>
      </c>
      <c r="L136" t="s">
        <v>52</v>
      </c>
      <c r="M136" t="s">
        <v>66</v>
      </c>
      <c r="N136" s="1" t="s">
        <v>21</v>
      </c>
    </row>
    <row r="137" spans="1:14" hidden="1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>
        <v>40565</v>
      </c>
      <c r="J137">
        <v>97339</v>
      </c>
      <c r="K137">
        <v>0</v>
      </c>
      <c r="L137" t="s">
        <v>19</v>
      </c>
      <c r="M137" t="s">
        <v>25</v>
      </c>
      <c r="N137" s="1" t="s">
        <v>21</v>
      </c>
    </row>
    <row r="138" spans="1:14" hidden="1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>
        <v>37680</v>
      </c>
      <c r="J138">
        <v>211291</v>
      </c>
      <c r="K138">
        <v>0.37</v>
      </c>
      <c r="L138" t="s">
        <v>33</v>
      </c>
      <c r="M138" t="s">
        <v>80</v>
      </c>
      <c r="N138" s="1" t="s">
        <v>21</v>
      </c>
    </row>
    <row r="139" spans="1:14" hidden="1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>
        <v>40778</v>
      </c>
      <c r="J139">
        <v>249506</v>
      </c>
      <c r="K139">
        <v>0.3</v>
      </c>
      <c r="L139" t="s">
        <v>52</v>
      </c>
      <c r="M139" t="s">
        <v>66</v>
      </c>
      <c r="N139" s="1" t="s">
        <v>21</v>
      </c>
    </row>
    <row r="140" spans="1:14" hidden="1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>
        <v>37582</v>
      </c>
      <c r="J140">
        <v>80950</v>
      </c>
      <c r="K140">
        <v>0</v>
      </c>
      <c r="L140" t="s">
        <v>33</v>
      </c>
      <c r="M140" t="s">
        <v>80</v>
      </c>
      <c r="N140" s="1" t="s">
        <v>21</v>
      </c>
    </row>
    <row r="141" spans="1:14" hidden="1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>
        <v>44206</v>
      </c>
      <c r="J141">
        <v>86538</v>
      </c>
      <c r="K141">
        <v>0</v>
      </c>
      <c r="L141" t="s">
        <v>33</v>
      </c>
      <c r="M141" t="s">
        <v>34</v>
      </c>
      <c r="N141" s="1" t="s">
        <v>21</v>
      </c>
    </row>
    <row r="142" spans="1:14" hidden="1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>
        <v>43715</v>
      </c>
      <c r="J142">
        <v>70992</v>
      </c>
      <c r="K142">
        <v>0</v>
      </c>
      <c r="L142" t="s">
        <v>19</v>
      </c>
      <c r="M142" t="s">
        <v>25</v>
      </c>
      <c r="N142" s="1" t="s">
        <v>21</v>
      </c>
    </row>
    <row r="143" spans="1:14" hidden="1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>
        <v>42173</v>
      </c>
      <c r="J143">
        <v>205314</v>
      </c>
      <c r="K143">
        <v>0.3</v>
      </c>
      <c r="L143" t="s">
        <v>19</v>
      </c>
      <c r="M143" t="s">
        <v>29</v>
      </c>
      <c r="N143" s="1" t="s">
        <v>21</v>
      </c>
    </row>
    <row r="144" spans="1:14" hidden="1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>
        <v>42804</v>
      </c>
      <c r="J144">
        <v>196951</v>
      </c>
      <c r="K144">
        <v>0.33</v>
      </c>
      <c r="L144" t="s">
        <v>33</v>
      </c>
      <c r="M144" t="s">
        <v>60</v>
      </c>
      <c r="N144" s="1" t="s">
        <v>21</v>
      </c>
    </row>
    <row r="145" spans="1:14" hidden="1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>
        <v>38613</v>
      </c>
      <c r="J145">
        <v>67686</v>
      </c>
      <c r="K145">
        <v>0</v>
      </c>
      <c r="L145" t="s">
        <v>33</v>
      </c>
      <c r="M145" t="s">
        <v>60</v>
      </c>
      <c r="N145" s="1" t="s">
        <v>21</v>
      </c>
    </row>
    <row r="146" spans="1:14" hidden="1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>
        <v>39553</v>
      </c>
      <c r="J146">
        <v>86431</v>
      </c>
      <c r="K146">
        <v>0</v>
      </c>
      <c r="L146" t="s">
        <v>19</v>
      </c>
      <c r="M146" t="s">
        <v>29</v>
      </c>
      <c r="N146" s="1" t="s">
        <v>21</v>
      </c>
    </row>
    <row r="147" spans="1:14" hidden="1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>
        <v>35019</v>
      </c>
      <c r="J147">
        <v>125936</v>
      </c>
      <c r="K147">
        <v>0.08</v>
      </c>
      <c r="L147" t="s">
        <v>33</v>
      </c>
      <c r="M147" t="s">
        <v>80</v>
      </c>
      <c r="N147" s="1" t="s">
        <v>21</v>
      </c>
    </row>
    <row r="148" spans="1:14" hidden="1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>
        <v>41473</v>
      </c>
      <c r="J148">
        <v>149712</v>
      </c>
      <c r="K148">
        <v>0.14000000000000001</v>
      </c>
      <c r="L148" t="s">
        <v>19</v>
      </c>
      <c r="M148" t="s">
        <v>29</v>
      </c>
      <c r="N148" s="1" t="s">
        <v>21</v>
      </c>
    </row>
    <row r="149" spans="1:14" hidden="1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>
        <v>44471</v>
      </c>
      <c r="J149">
        <v>88758</v>
      </c>
      <c r="K149">
        <v>0</v>
      </c>
      <c r="L149" t="s">
        <v>19</v>
      </c>
      <c r="M149" t="s">
        <v>63</v>
      </c>
      <c r="N149" s="1" t="s">
        <v>21</v>
      </c>
    </row>
    <row r="150" spans="1:14" hidden="1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>
        <v>41468</v>
      </c>
      <c r="J150">
        <v>83639</v>
      </c>
      <c r="K150">
        <v>0</v>
      </c>
      <c r="L150" t="s">
        <v>33</v>
      </c>
      <c r="M150" t="s">
        <v>60</v>
      </c>
      <c r="N150" s="1" t="s">
        <v>21</v>
      </c>
    </row>
    <row r="151" spans="1:14" hidden="1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>
        <v>35933</v>
      </c>
      <c r="J151">
        <v>68268</v>
      </c>
      <c r="K151">
        <v>0</v>
      </c>
      <c r="L151" t="s">
        <v>19</v>
      </c>
      <c r="M151" t="s">
        <v>39</v>
      </c>
      <c r="N151" s="1" t="s">
        <v>21</v>
      </c>
    </row>
    <row r="152" spans="1:14" hidden="1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>
        <v>37313</v>
      </c>
      <c r="J152">
        <v>75819</v>
      </c>
      <c r="K152">
        <v>0</v>
      </c>
      <c r="L152" t="s">
        <v>52</v>
      </c>
      <c r="M152" t="s">
        <v>53</v>
      </c>
      <c r="N152" s="1" t="s">
        <v>21</v>
      </c>
    </row>
    <row r="153" spans="1:14" hidden="1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>
        <v>35200</v>
      </c>
      <c r="J153">
        <v>86658</v>
      </c>
      <c r="K153">
        <v>0</v>
      </c>
      <c r="L153" t="s">
        <v>19</v>
      </c>
      <c r="M153" t="s">
        <v>39</v>
      </c>
      <c r="N153" s="1" t="s">
        <v>21</v>
      </c>
    </row>
    <row r="154" spans="1:14" hidden="1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>
        <v>41714</v>
      </c>
      <c r="J154">
        <v>74552</v>
      </c>
      <c r="K154">
        <v>0</v>
      </c>
      <c r="L154" t="s">
        <v>33</v>
      </c>
      <c r="M154" t="s">
        <v>34</v>
      </c>
      <c r="N154" s="1" t="s">
        <v>21</v>
      </c>
    </row>
    <row r="155" spans="1:14" hidden="1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>
        <v>39887</v>
      </c>
      <c r="J155">
        <v>82839</v>
      </c>
      <c r="K155">
        <v>0</v>
      </c>
      <c r="L155" t="s">
        <v>19</v>
      </c>
      <c r="M155" t="s">
        <v>45</v>
      </c>
      <c r="N155" s="1" t="s">
        <v>21</v>
      </c>
    </row>
    <row r="156" spans="1:14" hidden="1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>
        <v>44477</v>
      </c>
      <c r="J156">
        <v>64475</v>
      </c>
      <c r="K156">
        <v>0</v>
      </c>
      <c r="L156" t="s">
        <v>19</v>
      </c>
      <c r="M156" t="s">
        <v>39</v>
      </c>
      <c r="N156" s="1" t="s">
        <v>21</v>
      </c>
    </row>
    <row r="157" spans="1:14" hidden="1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>
        <v>44036</v>
      </c>
      <c r="J157">
        <v>69453</v>
      </c>
      <c r="K157">
        <v>0</v>
      </c>
      <c r="L157" t="s">
        <v>33</v>
      </c>
      <c r="M157" t="s">
        <v>34</v>
      </c>
      <c r="N157" s="1" t="s">
        <v>21</v>
      </c>
    </row>
    <row r="158" spans="1:14" hidden="1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>
        <v>41642</v>
      </c>
      <c r="J158">
        <v>127148</v>
      </c>
      <c r="K158">
        <v>0.1</v>
      </c>
      <c r="L158" t="s">
        <v>19</v>
      </c>
      <c r="M158" t="s">
        <v>45</v>
      </c>
      <c r="N158" s="1" t="s">
        <v>21</v>
      </c>
    </row>
    <row r="159" spans="1:14" hidden="1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>
        <v>43102</v>
      </c>
      <c r="J159">
        <v>190253</v>
      </c>
      <c r="K159">
        <v>0.33</v>
      </c>
      <c r="L159" t="s">
        <v>19</v>
      </c>
      <c r="M159" t="s">
        <v>25</v>
      </c>
      <c r="N159" s="1" t="s">
        <v>21</v>
      </c>
    </row>
    <row r="160" spans="1:14" hidden="1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>
        <v>36644</v>
      </c>
      <c r="J160">
        <v>115798</v>
      </c>
      <c r="K160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>
        <v>34567</v>
      </c>
      <c r="J161">
        <v>93102</v>
      </c>
      <c r="K161">
        <v>0</v>
      </c>
      <c r="L161" t="s">
        <v>19</v>
      </c>
      <c r="M161" t="s">
        <v>63</v>
      </c>
      <c r="N161" s="1">
        <v>41621</v>
      </c>
    </row>
    <row r="162" spans="1:14" hidden="1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>
        <v>43055</v>
      </c>
      <c r="J162">
        <v>110054</v>
      </c>
      <c r="K162">
        <v>0.15</v>
      </c>
      <c r="L162" t="s">
        <v>19</v>
      </c>
      <c r="M162" t="s">
        <v>45</v>
      </c>
      <c r="N162" s="1" t="s">
        <v>21</v>
      </c>
    </row>
    <row r="163" spans="1:14" hidden="1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>
        <v>44224</v>
      </c>
      <c r="J163">
        <v>95786</v>
      </c>
      <c r="K163">
        <v>0</v>
      </c>
      <c r="L163" t="s">
        <v>19</v>
      </c>
      <c r="M163" t="s">
        <v>20</v>
      </c>
      <c r="N163" s="1" t="s">
        <v>21</v>
      </c>
    </row>
    <row r="164" spans="1:14" hidden="1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>
        <v>42858</v>
      </c>
      <c r="J164">
        <v>90855</v>
      </c>
      <c r="K164">
        <v>0</v>
      </c>
      <c r="L164" t="s">
        <v>52</v>
      </c>
      <c r="M164" t="s">
        <v>53</v>
      </c>
      <c r="N164" s="1" t="s">
        <v>21</v>
      </c>
    </row>
    <row r="165" spans="1:14" hidden="1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>
        <v>36233</v>
      </c>
      <c r="J165">
        <v>92897</v>
      </c>
      <c r="K165">
        <v>0</v>
      </c>
      <c r="L165" t="s">
        <v>52</v>
      </c>
      <c r="M165" t="s">
        <v>53</v>
      </c>
      <c r="N165" s="1" t="s">
        <v>21</v>
      </c>
    </row>
    <row r="166" spans="1:14" hidden="1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>
        <v>39872</v>
      </c>
      <c r="J166">
        <v>242919</v>
      </c>
      <c r="K166">
        <v>0.31</v>
      </c>
      <c r="L166" t="s">
        <v>33</v>
      </c>
      <c r="M166" t="s">
        <v>80</v>
      </c>
      <c r="N166" s="1" t="s">
        <v>21</v>
      </c>
    </row>
    <row r="167" spans="1:14" hidden="1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>
        <v>43240</v>
      </c>
      <c r="J167">
        <v>184368</v>
      </c>
      <c r="K167">
        <v>0.28999999999999998</v>
      </c>
      <c r="L167" t="s">
        <v>19</v>
      </c>
      <c r="M167" t="s">
        <v>25</v>
      </c>
      <c r="N167" s="1" t="s">
        <v>21</v>
      </c>
    </row>
    <row r="168" spans="1:14" hidden="1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>
        <v>44554</v>
      </c>
      <c r="J168">
        <v>144754</v>
      </c>
      <c r="K168">
        <v>0.15</v>
      </c>
      <c r="L168" t="s">
        <v>19</v>
      </c>
      <c r="M168" t="s">
        <v>39</v>
      </c>
      <c r="N168" s="1" t="s">
        <v>21</v>
      </c>
    </row>
    <row r="169" spans="1:14" hidden="1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>
        <v>42722</v>
      </c>
      <c r="J169">
        <v>89458</v>
      </c>
      <c r="K169">
        <v>0</v>
      </c>
      <c r="L169" t="s">
        <v>19</v>
      </c>
      <c r="M169" t="s">
        <v>25</v>
      </c>
      <c r="N169" s="1" t="s">
        <v>21</v>
      </c>
    </row>
    <row r="170" spans="1:14" hidden="1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>
        <v>41714</v>
      </c>
      <c r="J170">
        <v>190815</v>
      </c>
      <c r="K170">
        <v>0.4</v>
      </c>
      <c r="L170" t="s">
        <v>19</v>
      </c>
      <c r="M170" t="s">
        <v>25</v>
      </c>
      <c r="N170" s="1" t="s">
        <v>21</v>
      </c>
    </row>
    <row r="171" spans="1:14" hidden="1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>
        <v>36374</v>
      </c>
      <c r="J171">
        <v>137995</v>
      </c>
      <c r="K171">
        <v>0.14000000000000001</v>
      </c>
      <c r="L171" t="s">
        <v>19</v>
      </c>
      <c r="M171" t="s">
        <v>25</v>
      </c>
      <c r="N171" s="1" t="s">
        <v>21</v>
      </c>
    </row>
    <row r="172" spans="1:14" hidden="1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>
        <v>39437</v>
      </c>
      <c r="J172">
        <v>93840</v>
      </c>
      <c r="K172">
        <v>0</v>
      </c>
      <c r="L172" t="s">
        <v>52</v>
      </c>
      <c r="M172" t="s">
        <v>81</v>
      </c>
      <c r="N172" s="1" t="s">
        <v>21</v>
      </c>
    </row>
    <row r="173" spans="1:14" hidden="1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>
        <v>44495</v>
      </c>
      <c r="J173">
        <v>94790</v>
      </c>
      <c r="K173">
        <v>0</v>
      </c>
      <c r="L173" t="s">
        <v>33</v>
      </c>
      <c r="M173" t="s">
        <v>80</v>
      </c>
      <c r="N173" s="1" t="s">
        <v>21</v>
      </c>
    </row>
    <row r="174" spans="1:14" hidden="1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>
        <v>41706</v>
      </c>
      <c r="J174">
        <v>197367</v>
      </c>
      <c r="K174">
        <v>0.39</v>
      </c>
      <c r="L174" t="s">
        <v>19</v>
      </c>
      <c r="M174" t="s">
        <v>25</v>
      </c>
      <c r="N174" s="1" t="s">
        <v>21</v>
      </c>
    </row>
    <row r="175" spans="1:14" hidden="1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>
        <v>43276</v>
      </c>
      <c r="J175">
        <v>174097</v>
      </c>
      <c r="K175">
        <v>0.21</v>
      </c>
      <c r="L175" t="s">
        <v>19</v>
      </c>
      <c r="M175" t="s">
        <v>39</v>
      </c>
      <c r="N175" s="1" t="s">
        <v>21</v>
      </c>
    </row>
    <row r="176" spans="1:14" hidden="1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>
        <v>39021</v>
      </c>
      <c r="J176">
        <v>120128</v>
      </c>
      <c r="K176">
        <v>0.1</v>
      </c>
      <c r="L176" t="s">
        <v>19</v>
      </c>
      <c r="M176" t="s">
        <v>25</v>
      </c>
      <c r="N176" s="1" t="s">
        <v>21</v>
      </c>
    </row>
    <row r="177" spans="1:14" hidden="1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>
        <v>39197</v>
      </c>
      <c r="J177">
        <v>129708</v>
      </c>
      <c r="K177">
        <v>0.05</v>
      </c>
      <c r="L177" t="s">
        <v>19</v>
      </c>
      <c r="M177" t="s">
        <v>45</v>
      </c>
      <c r="N177" s="1" t="s">
        <v>21</v>
      </c>
    </row>
    <row r="178" spans="1:14" hidden="1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>
        <v>34595</v>
      </c>
      <c r="J178">
        <v>102270</v>
      </c>
      <c r="K178">
        <v>0.1</v>
      </c>
      <c r="L178" t="s">
        <v>19</v>
      </c>
      <c r="M178" t="s">
        <v>20</v>
      </c>
      <c r="N178" s="1" t="s">
        <v>21</v>
      </c>
    </row>
    <row r="179" spans="1:14" hidden="1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>
        <v>38564</v>
      </c>
      <c r="J179">
        <v>249686</v>
      </c>
      <c r="K179">
        <v>0.31</v>
      </c>
      <c r="L179" t="s">
        <v>33</v>
      </c>
      <c r="M179" t="s">
        <v>80</v>
      </c>
      <c r="N179" s="1" t="s">
        <v>21</v>
      </c>
    </row>
    <row r="180" spans="1:14" hidden="1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>
        <v>37343</v>
      </c>
      <c r="J180">
        <v>50475</v>
      </c>
      <c r="K180">
        <v>0</v>
      </c>
      <c r="L180" t="s">
        <v>19</v>
      </c>
      <c r="M180" t="s">
        <v>29</v>
      </c>
      <c r="N180" s="1" t="s">
        <v>21</v>
      </c>
    </row>
    <row r="181" spans="1:14" hidden="1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>
        <v>44014</v>
      </c>
      <c r="J181">
        <v>100099</v>
      </c>
      <c r="K181">
        <v>0.08</v>
      </c>
      <c r="L181" t="s">
        <v>19</v>
      </c>
      <c r="M181" t="s">
        <v>45</v>
      </c>
      <c r="N181" s="1" t="s">
        <v>21</v>
      </c>
    </row>
    <row r="182" spans="1:14" hidden="1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>
        <v>42731</v>
      </c>
      <c r="J182">
        <v>41673</v>
      </c>
      <c r="K182">
        <v>0</v>
      </c>
      <c r="L182" t="s">
        <v>19</v>
      </c>
      <c r="M182" t="s">
        <v>45</v>
      </c>
      <c r="N182" s="1" t="s">
        <v>21</v>
      </c>
    </row>
    <row r="183" spans="1:14" hidden="1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>
        <v>42928</v>
      </c>
      <c r="J183">
        <v>70996</v>
      </c>
      <c r="K183">
        <v>0</v>
      </c>
      <c r="L183" t="s">
        <v>33</v>
      </c>
      <c r="M183" t="s">
        <v>34</v>
      </c>
      <c r="N183" s="1" t="s">
        <v>21</v>
      </c>
    </row>
    <row r="184" spans="1:14" hidden="1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>
        <v>38328</v>
      </c>
      <c r="J184">
        <v>40752</v>
      </c>
      <c r="K184">
        <v>0</v>
      </c>
      <c r="L184" t="s">
        <v>19</v>
      </c>
      <c r="M184" t="s">
        <v>39</v>
      </c>
      <c r="N184" s="1" t="s">
        <v>21</v>
      </c>
    </row>
    <row r="185" spans="1:14" hidden="1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>
        <v>36914</v>
      </c>
      <c r="J185">
        <v>97537</v>
      </c>
      <c r="K185">
        <v>0</v>
      </c>
      <c r="L185" t="s">
        <v>33</v>
      </c>
      <c r="M185" t="s">
        <v>34</v>
      </c>
      <c r="N185" s="1" t="s">
        <v>21</v>
      </c>
    </row>
    <row r="186" spans="1:14" hidden="1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>
        <v>44086</v>
      </c>
      <c r="J186">
        <v>96567</v>
      </c>
      <c r="K186">
        <v>0</v>
      </c>
      <c r="L186" t="s">
        <v>33</v>
      </c>
      <c r="M186" t="s">
        <v>74</v>
      </c>
      <c r="N186" s="1" t="s">
        <v>21</v>
      </c>
    </row>
    <row r="187" spans="1:14" hidden="1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>
        <v>36229</v>
      </c>
      <c r="J187">
        <v>49404</v>
      </c>
      <c r="K187">
        <v>0</v>
      </c>
      <c r="L187" t="s">
        <v>33</v>
      </c>
      <c r="M187" t="s">
        <v>60</v>
      </c>
      <c r="N187" s="1" t="s">
        <v>21</v>
      </c>
    </row>
    <row r="188" spans="1:14" hidden="1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>
        <v>43753</v>
      </c>
      <c r="J188">
        <v>66819</v>
      </c>
      <c r="K188">
        <v>0</v>
      </c>
      <c r="L188" t="s">
        <v>52</v>
      </c>
      <c r="M188" t="s">
        <v>66</v>
      </c>
      <c r="N188" s="1" t="s">
        <v>21</v>
      </c>
    </row>
    <row r="189" spans="1:14" hidden="1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>
        <v>42492</v>
      </c>
      <c r="J189">
        <v>50784</v>
      </c>
      <c r="K189">
        <v>0</v>
      </c>
      <c r="L189" t="s">
        <v>52</v>
      </c>
      <c r="M189" t="s">
        <v>66</v>
      </c>
      <c r="N189" s="1" t="s">
        <v>21</v>
      </c>
    </row>
    <row r="190" spans="1:14" hidden="1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>
        <v>43594</v>
      </c>
      <c r="J190">
        <v>125828</v>
      </c>
      <c r="K190">
        <v>0.15</v>
      </c>
      <c r="L190" t="s">
        <v>52</v>
      </c>
      <c r="M190" t="s">
        <v>53</v>
      </c>
      <c r="N190" s="1" t="s">
        <v>21</v>
      </c>
    </row>
    <row r="191" spans="1:14" hidden="1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>
        <v>42951</v>
      </c>
      <c r="J191">
        <v>92610</v>
      </c>
      <c r="K191">
        <v>0</v>
      </c>
      <c r="L191" t="s">
        <v>19</v>
      </c>
      <c r="M191" t="s">
        <v>29</v>
      </c>
      <c r="N191" s="1" t="s">
        <v>21</v>
      </c>
    </row>
    <row r="192" spans="1:14" hidden="1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>
        <v>37705</v>
      </c>
      <c r="J192">
        <v>123405</v>
      </c>
      <c r="K192">
        <v>0.13</v>
      </c>
      <c r="L192" t="s">
        <v>19</v>
      </c>
      <c r="M192" t="s">
        <v>29</v>
      </c>
      <c r="N192" s="1" t="s">
        <v>21</v>
      </c>
    </row>
    <row r="193" spans="1:14" hidden="1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>
        <v>38066</v>
      </c>
      <c r="J193">
        <v>73004</v>
      </c>
      <c r="K193">
        <v>0</v>
      </c>
      <c r="L193" t="s">
        <v>33</v>
      </c>
      <c r="M193" t="s">
        <v>60</v>
      </c>
      <c r="N193" s="1" t="s">
        <v>21</v>
      </c>
    </row>
    <row r="194" spans="1:14" hidden="1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>
        <v>36275</v>
      </c>
      <c r="J194">
        <v>95061</v>
      </c>
      <c r="K194">
        <v>0.1</v>
      </c>
      <c r="L194" t="s">
        <v>33</v>
      </c>
      <c r="M194" t="s">
        <v>74</v>
      </c>
      <c r="N194" s="1" t="s">
        <v>21</v>
      </c>
    </row>
    <row r="195" spans="1:14" hidden="1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>
        <v>35887</v>
      </c>
      <c r="J195">
        <v>160832</v>
      </c>
      <c r="K195">
        <v>0.3</v>
      </c>
      <c r="L195" t="s">
        <v>19</v>
      </c>
      <c r="M195" t="s">
        <v>39</v>
      </c>
      <c r="N195" s="1" t="s">
        <v>21</v>
      </c>
    </row>
    <row r="196" spans="1:14" hidden="1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>
        <v>40540</v>
      </c>
      <c r="J196">
        <v>64417</v>
      </c>
      <c r="K196">
        <v>0</v>
      </c>
      <c r="L196" t="s">
        <v>19</v>
      </c>
      <c r="M196" t="s">
        <v>29</v>
      </c>
      <c r="N196" s="1" t="s">
        <v>21</v>
      </c>
    </row>
    <row r="197" spans="1:14" hidden="1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>
        <v>44274</v>
      </c>
      <c r="J197">
        <v>127543</v>
      </c>
      <c r="K197">
        <v>0.06</v>
      </c>
      <c r="L197" t="s">
        <v>33</v>
      </c>
      <c r="M197" t="s">
        <v>74</v>
      </c>
      <c r="N197" s="1" t="s">
        <v>21</v>
      </c>
    </row>
    <row r="198" spans="1:14" hidden="1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>
        <v>43272</v>
      </c>
      <c r="J198">
        <v>56154</v>
      </c>
      <c r="K198">
        <v>0</v>
      </c>
      <c r="L198" t="s">
        <v>52</v>
      </c>
      <c r="M198" t="s">
        <v>53</v>
      </c>
      <c r="N198" s="1" t="s">
        <v>21</v>
      </c>
    </row>
    <row r="199" spans="1:14" hidden="1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>
        <v>41692</v>
      </c>
      <c r="J199">
        <v>218530</v>
      </c>
      <c r="K199">
        <v>0.3</v>
      </c>
      <c r="L199" t="s">
        <v>33</v>
      </c>
      <c r="M199" t="s">
        <v>74</v>
      </c>
      <c r="N199" s="1" t="s">
        <v>21</v>
      </c>
    </row>
    <row r="200" spans="1:14" hidden="1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>
        <v>43818</v>
      </c>
      <c r="J200">
        <v>91954</v>
      </c>
      <c r="K200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>
        <v>42634</v>
      </c>
      <c r="J201">
        <v>221217</v>
      </c>
      <c r="K201">
        <v>0.32</v>
      </c>
      <c r="L201" t="s">
        <v>19</v>
      </c>
      <c r="M201" t="s">
        <v>29</v>
      </c>
      <c r="N201" s="1">
        <v>43003</v>
      </c>
    </row>
    <row r="202" spans="1:14" hidden="1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>
        <v>42866</v>
      </c>
      <c r="J202">
        <v>87536</v>
      </c>
      <c r="K202">
        <v>0</v>
      </c>
      <c r="L202" t="s">
        <v>19</v>
      </c>
      <c r="M202" t="s">
        <v>63</v>
      </c>
      <c r="N202" s="1" t="s">
        <v>21</v>
      </c>
    </row>
    <row r="203" spans="1:14" hidden="1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>
        <v>42164</v>
      </c>
      <c r="J203">
        <v>41429</v>
      </c>
      <c r="K203">
        <v>0</v>
      </c>
      <c r="L203" t="s">
        <v>19</v>
      </c>
      <c r="M203" t="s">
        <v>63</v>
      </c>
      <c r="N203" s="1" t="s">
        <v>21</v>
      </c>
    </row>
    <row r="204" spans="1:14" hidden="1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>
        <v>40826</v>
      </c>
      <c r="J204">
        <v>245482</v>
      </c>
      <c r="K204">
        <v>0.39</v>
      </c>
      <c r="L204" t="s">
        <v>19</v>
      </c>
      <c r="M204" t="s">
        <v>63</v>
      </c>
      <c r="N204" s="1" t="s">
        <v>21</v>
      </c>
    </row>
    <row r="205" spans="1:14" hidden="1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>
        <v>43850</v>
      </c>
      <c r="J205">
        <v>71359</v>
      </c>
      <c r="K205">
        <v>0</v>
      </c>
      <c r="L205" t="s">
        <v>19</v>
      </c>
      <c r="M205" t="s">
        <v>39</v>
      </c>
      <c r="N205" s="1" t="s">
        <v>21</v>
      </c>
    </row>
    <row r="206" spans="1:14" hidden="1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>
        <v>41879</v>
      </c>
      <c r="J206">
        <v>183161</v>
      </c>
      <c r="K206">
        <v>0.22</v>
      </c>
      <c r="L206" t="s">
        <v>19</v>
      </c>
      <c r="M206" t="s">
        <v>45</v>
      </c>
      <c r="N206" s="1" t="s">
        <v>21</v>
      </c>
    </row>
    <row r="207" spans="1:14" hidden="1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>
        <v>34176</v>
      </c>
      <c r="J207">
        <v>69260</v>
      </c>
      <c r="K207">
        <v>0</v>
      </c>
      <c r="L207" t="s">
        <v>19</v>
      </c>
      <c r="M207" t="s">
        <v>39</v>
      </c>
      <c r="N207" s="1" t="s">
        <v>21</v>
      </c>
    </row>
    <row r="208" spans="1:14" hidden="1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>
        <v>36442</v>
      </c>
      <c r="J208">
        <v>95639</v>
      </c>
      <c r="K208">
        <v>0</v>
      </c>
      <c r="L208" t="s">
        <v>19</v>
      </c>
      <c r="M208" t="s">
        <v>25</v>
      </c>
      <c r="N208" s="1" t="s">
        <v>21</v>
      </c>
    </row>
    <row r="209" spans="1:14" hidden="1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>
        <v>38168</v>
      </c>
      <c r="J209">
        <v>120660</v>
      </c>
      <c r="K209">
        <v>7.0000000000000007E-2</v>
      </c>
      <c r="L209" t="s">
        <v>33</v>
      </c>
      <c r="M209" t="s">
        <v>34</v>
      </c>
      <c r="N209" s="1" t="s">
        <v>21</v>
      </c>
    </row>
    <row r="210" spans="1:14" hidden="1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>
        <v>44556</v>
      </c>
      <c r="J210">
        <v>75119</v>
      </c>
      <c r="K210">
        <v>0</v>
      </c>
      <c r="L210" t="s">
        <v>19</v>
      </c>
      <c r="M210" t="s">
        <v>20</v>
      </c>
      <c r="N210" s="1" t="s">
        <v>21</v>
      </c>
    </row>
    <row r="211" spans="1:14" hidden="1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>
        <v>40681</v>
      </c>
      <c r="J211">
        <v>192213</v>
      </c>
      <c r="K211">
        <v>0.4</v>
      </c>
      <c r="L211" t="s">
        <v>19</v>
      </c>
      <c r="M211" t="s">
        <v>20</v>
      </c>
      <c r="N211" s="1" t="s">
        <v>21</v>
      </c>
    </row>
    <row r="212" spans="1:14" hidden="1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>
        <v>41769</v>
      </c>
      <c r="J212">
        <v>65047</v>
      </c>
      <c r="K212">
        <v>0</v>
      </c>
      <c r="L212" t="s">
        <v>52</v>
      </c>
      <c r="M212" t="s">
        <v>53</v>
      </c>
      <c r="N212" s="1" t="s">
        <v>21</v>
      </c>
    </row>
    <row r="213" spans="1:14" hidden="1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>
        <v>42810</v>
      </c>
      <c r="J213">
        <v>151413</v>
      </c>
      <c r="K213">
        <v>0.15</v>
      </c>
      <c r="L213" t="s">
        <v>19</v>
      </c>
      <c r="M213" t="s">
        <v>63</v>
      </c>
      <c r="N213" s="1" t="s">
        <v>21</v>
      </c>
    </row>
    <row r="214" spans="1:14" hidden="1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>
        <v>37733</v>
      </c>
      <c r="J214">
        <v>76906</v>
      </c>
      <c r="K214">
        <v>0</v>
      </c>
      <c r="L214" t="s">
        <v>19</v>
      </c>
      <c r="M214" t="s">
        <v>63</v>
      </c>
      <c r="N214" s="1" t="s">
        <v>21</v>
      </c>
    </row>
    <row r="215" spans="1:14" hidden="1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>
        <v>34388</v>
      </c>
      <c r="J215">
        <v>122802</v>
      </c>
      <c r="K215">
        <v>0.05</v>
      </c>
      <c r="L215" t="s">
        <v>33</v>
      </c>
      <c r="M215" t="s">
        <v>74</v>
      </c>
      <c r="N215" s="1" t="s">
        <v>21</v>
      </c>
    </row>
    <row r="216" spans="1:14" hidden="1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>
        <v>35990</v>
      </c>
      <c r="J216">
        <v>99091</v>
      </c>
      <c r="K216">
        <v>0</v>
      </c>
      <c r="L216" t="s">
        <v>19</v>
      </c>
      <c r="M216" t="s">
        <v>25</v>
      </c>
      <c r="N216" s="1" t="s">
        <v>21</v>
      </c>
    </row>
    <row r="217" spans="1:14" hidden="1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>
        <v>39506</v>
      </c>
      <c r="J217">
        <v>113987</v>
      </c>
      <c r="K217">
        <v>0</v>
      </c>
      <c r="L217" t="s">
        <v>52</v>
      </c>
      <c r="M217" t="s">
        <v>81</v>
      </c>
      <c r="N217" s="1" t="s">
        <v>21</v>
      </c>
    </row>
    <row r="218" spans="1:14" hidden="1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>
        <v>44078</v>
      </c>
      <c r="J218">
        <v>95045</v>
      </c>
      <c r="K218">
        <v>0</v>
      </c>
      <c r="L218" t="s">
        <v>19</v>
      </c>
      <c r="M218" t="s">
        <v>20</v>
      </c>
      <c r="N218" s="1" t="s">
        <v>21</v>
      </c>
    </row>
    <row r="219" spans="1:14" hidden="1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>
        <v>42740</v>
      </c>
      <c r="J219">
        <v>190401</v>
      </c>
      <c r="K219">
        <v>0.37</v>
      </c>
      <c r="L219" t="s">
        <v>19</v>
      </c>
      <c r="M219" t="s">
        <v>29</v>
      </c>
      <c r="N219" s="1" t="s">
        <v>21</v>
      </c>
    </row>
    <row r="220" spans="1:14" hidden="1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>
        <v>41294</v>
      </c>
      <c r="J220">
        <v>86061</v>
      </c>
      <c r="K220">
        <v>0</v>
      </c>
      <c r="L220" t="s">
        <v>52</v>
      </c>
      <c r="M220" t="s">
        <v>66</v>
      </c>
      <c r="N220" s="1" t="s">
        <v>21</v>
      </c>
    </row>
    <row r="221" spans="1:14" hidden="1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>
        <v>44237</v>
      </c>
      <c r="J221">
        <v>79882</v>
      </c>
      <c r="K221">
        <v>0</v>
      </c>
      <c r="L221" t="s">
        <v>19</v>
      </c>
      <c r="M221" t="s">
        <v>39</v>
      </c>
      <c r="N221" s="1" t="s">
        <v>21</v>
      </c>
    </row>
    <row r="222" spans="1:14" hidden="1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>
        <v>43165</v>
      </c>
      <c r="J222">
        <v>255431</v>
      </c>
      <c r="K222">
        <v>0.36</v>
      </c>
      <c r="L222" t="s">
        <v>19</v>
      </c>
      <c r="M222" t="s">
        <v>29</v>
      </c>
      <c r="N222" s="1" t="s">
        <v>21</v>
      </c>
    </row>
    <row r="223" spans="1:14" hidden="1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>
        <v>37855</v>
      </c>
      <c r="J223">
        <v>82017</v>
      </c>
      <c r="K223">
        <v>0</v>
      </c>
      <c r="L223" t="s">
        <v>33</v>
      </c>
      <c r="M223" t="s">
        <v>60</v>
      </c>
      <c r="N223" s="1" t="s">
        <v>21</v>
      </c>
    </row>
    <row r="224" spans="1:14" hidden="1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>
        <v>42753</v>
      </c>
      <c r="J224">
        <v>53799</v>
      </c>
      <c r="K224">
        <v>0</v>
      </c>
      <c r="L224" t="s">
        <v>19</v>
      </c>
      <c r="M224" t="s">
        <v>29</v>
      </c>
      <c r="N224" s="1" t="s">
        <v>21</v>
      </c>
    </row>
    <row r="225" spans="1:14" hidden="1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>
        <v>44380</v>
      </c>
      <c r="J225">
        <v>82739</v>
      </c>
      <c r="K225">
        <v>0</v>
      </c>
      <c r="L225" t="s">
        <v>19</v>
      </c>
      <c r="M225" t="s">
        <v>39</v>
      </c>
      <c r="N225" s="1" t="s">
        <v>21</v>
      </c>
    </row>
    <row r="226" spans="1:14" hidden="1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>
        <v>41789</v>
      </c>
      <c r="J226">
        <v>99080</v>
      </c>
      <c r="K226">
        <v>0</v>
      </c>
      <c r="L226" t="s">
        <v>19</v>
      </c>
      <c r="M226" t="s">
        <v>20</v>
      </c>
      <c r="N226" s="1" t="s">
        <v>21</v>
      </c>
    </row>
    <row r="227" spans="1:14" hidden="1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>
        <v>40563</v>
      </c>
      <c r="J227">
        <v>96719</v>
      </c>
      <c r="K227">
        <v>0</v>
      </c>
      <c r="L227" t="s">
        <v>33</v>
      </c>
      <c r="M227" t="s">
        <v>34</v>
      </c>
      <c r="N227" s="1" t="s">
        <v>21</v>
      </c>
    </row>
    <row r="228" spans="1:14" hidden="1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>
        <v>44283</v>
      </c>
      <c r="J228">
        <v>180687</v>
      </c>
      <c r="K228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>
        <v>36993</v>
      </c>
      <c r="J229">
        <v>95743</v>
      </c>
      <c r="K229">
        <v>0.15</v>
      </c>
      <c r="L229" t="s">
        <v>19</v>
      </c>
      <c r="M229" t="s">
        <v>25</v>
      </c>
      <c r="N229" s="1">
        <v>40193</v>
      </c>
    </row>
    <row r="230" spans="1:14" hidden="1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>
        <v>40060</v>
      </c>
      <c r="J230">
        <v>89695</v>
      </c>
      <c r="K230">
        <v>0</v>
      </c>
      <c r="L230" t="s">
        <v>19</v>
      </c>
      <c r="M230" t="s">
        <v>25</v>
      </c>
      <c r="N230" s="1" t="s">
        <v>21</v>
      </c>
    </row>
    <row r="231" spans="1:14" hidden="1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>
        <v>35996</v>
      </c>
      <c r="J231">
        <v>122753</v>
      </c>
      <c r="K231">
        <v>0.09</v>
      </c>
      <c r="L231" t="s">
        <v>33</v>
      </c>
      <c r="M231" t="s">
        <v>80</v>
      </c>
      <c r="N231" s="1" t="s">
        <v>21</v>
      </c>
    </row>
    <row r="232" spans="1:14" hidden="1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>
        <v>42078</v>
      </c>
      <c r="J232">
        <v>93734</v>
      </c>
      <c r="K232">
        <v>0</v>
      </c>
      <c r="L232" t="s">
        <v>19</v>
      </c>
      <c r="M232" t="s">
        <v>39</v>
      </c>
      <c r="N232" s="1" t="s">
        <v>21</v>
      </c>
    </row>
    <row r="233" spans="1:14" hidden="1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>
        <v>42867</v>
      </c>
      <c r="J233">
        <v>52069</v>
      </c>
      <c r="K233">
        <v>0</v>
      </c>
      <c r="L233" t="s">
        <v>33</v>
      </c>
      <c r="M233" t="s">
        <v>80</v>
      </c>
      <c r="N233" s="1" t="s">
        <v>21</v>
      </c>
    </row>
    <row r="234" spans="1:14" hidden="1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>
        <v>44181</v>
      </c>
      <c r="J234">
        <v>258426</v>
      </c>
      <c r="K234">
        <v>0.4</v>
      </c>
      <c r="L234" t="s">
        <v>52</v>
      </c>
      <c r="M234" t="s">
        <v>66</v>
      </c>
      <c r="N234" s="1" t="s">
        <v>21</v>
      </c>
    </row>
    <row r="235" spans="1:14" hidden="1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>
        <v>34746</v>
      </c>
      <c r="J235">
        <v>125375</v>
      </c>
      <c r="K235">
        <v>0.09</v>
      </c>
      <c r="L235" t="s">
        <v>19</v>
      </c>
      <c r="M235" t="s">
        <v>20</v>
      </c>
      <c r="N235" s="1" t="s">
        <v>21</v>
      </c>
    </row>
    <row r="236" spans="1:14" hidden="1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>
        <v>44235</v>
      </c>
      <c r="J236">
        <v>198243</v>
      </c>
      <c r="K236">
        <v>0.31</v>
      </c>
      <c r="L236" t="s">
        <v>19</v>
      </c>
      <c r="M236" t="s">
        <v>45</v>
      </c>
      <c r="N236" s="1" t="s">
        <v>21</v>
      </c>
    </row>
    <row r="237" spans="1:14" hidden="1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>
        <v>43062</v>
      </c>
      <c r="J237">
        <v>96023</v>
      </c>
      <c r="K237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>
        <v>41085</v>
      </c>
      <c r="J238">
        <v>83066</v>
      </c>
      <c r="K238">
        <v>0</v>
      </c>
      <c r="L238" t="s">
        <v>19</v>
      </c>
      <c r="M238" t="s">
        <v>20</v>
      </c>
      <c r="N238" s="1">
        <v>41430</v>
      </c>
    </row>
    <row r="239" spans="1:14" hidden="1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>
        <v>41773</v>
      </c>
      <c r="J239">
        <v>61216</v>
      </c>
      <c r="K239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>
        <v>41315</v>
      </c>
      <c r="J240">
        <v>144231</v>
      </c>
      <c r="K240">
        <v>0.14000000000000001</v>
      </c>
      <c r="L240" t="s">
        <v>19</v>
      </c>
      <c r="M240" t="s">
        <v>29</v>
      </c>
      <c r="N240" s="1">
        <v>44029</v>
      </c>
    </row>
    <row r="241" spans="1:14" hidden="1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>
        <v>39379</v>
      </c>
      <c r="J241">
        <v>51630</v>
      </c>
      <c r="K241">
        <v>0</v>
      </c>
      <c r="L241" t="s">
        <v>33</v>
      </c>
      <c r="M241" t="s">
        <v>60</v>
      </c>
      <c r="N241" s="1" t="s">
        <v>21</v>
      </c>
    </row>
    <row r="242" spans="1:14" hidden="1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>
        <v>41594</v>
      </c>
      <c r="J242">
        <v>124129</v>
      </c>
      <c r="K242">
        <v>0.15</v>
      </c>
      <c r="L242" t="s">
        <v>52</v>
      </c>
      <c r="M242" t="s">
        <v>53</v>
      </c>
      <c r="N242" s="1" t="s">
        <v>21</v>
      </c>
    </row>
    <row r="243" spans="1:14" hidden="1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>
        <v>39912</v>
      </c>
      <c r="J243">
        <v>60055</v>
      </c>
      <c r="K24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>
        <v>44069</v>
      </c>
      <c r="J244">
        <v>189290</v>
      </c>
      <c r="K244">
        <v>0.22</v>
      </c>
      <c r="L244" t="s">
        <v>52</v>
      </c>
      <c r="M244" t="s">
        <v>53</v>
      </c>
      <c r="N244" s="1">
        <v>44099</v>
      </c>
    </row>
    <row r="245" spans="1:14" hidden="1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>
        <v>39568</v>
      </c>
      <c r="J245">
        <v>182202</v>
      </c>
      <c r="K245">
        <v>0.3</v>
      </c>
      <c r="L245" t="s">
        <v>19</v>
      </c>
      <c r="M245" t="s">
        <v>25</v>
      </c>
      <c r="N245" s="1" t="s">
        <v>21</v>
      </c>
    </row>
    <row r="246" spans="1:14" hidden="1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>
        <v>38748</v>
      </c>
      <c r="J246">
        <v>117518</v>
      </c>
      <c r="K246">
        <v>7.0000000000000007E-2</v>
      </c>
      <c r="L246" t="s">
        <v>19</v>
      </c>
      <c r="M246" t="s">
        <v>63</v>
      </c>
      <c r="N246" s="1" t="s">
        <v>21</v>
      </c>
    </row>
    <row r="247" spans="1:14" hidden="1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>
        <v>41329</v>
      </c>
      <c r="J247">
        <v>157474</v>
      </c>
      <c r="K247">
        <v>0.11</v>
      </c>
      <c r="L247" t="s">
        <v>52</v>
      </c>
      <c r="M247" t="s">
        <v>66</v>
      </c>
      <c r="N247" s="1" t="s">
        <v>21</v>
      </c>
    </row>
    <row r="248" spans="1:14" hidden="1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>
        <v>39544</v>
      </c>
      <c r="J248">
        <v>126856</v>
      </c>
      <c r="K248">
        <v>0.06</v>
      </c>
      <c r="L248" t="s">
        <v>19</v>
      </c>
      <c r="M248" t="s">
        <v>29</v>
      </c>
      <c r="N248" s="1" t="s">
        <v>21</v>
      </c>
    </row>
    <row r="249" spans="1:14" hidden="1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>
        <v>36983</v>
      </c>
      <c r="J249">
        <v>129124</v>
      </c>
      <c r="K249">
        <v>0.12</v>
      </c>
      <c r="L249" t="s">
        <v>33</v>
      </c>
      <c r="M249" t="s">
        <v>74</v>
      </c>
      <c r="N249" s="1" t="s">
        <v>21</v>
      </c>
    </row>
    <row r="250" spans="1:14" hidden="1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>
        <v>37316</v>
      </c>
      <c r="J250">
        <v>165181</v>
      </c>
      <c r="K250">
        <v>0.16</v>
      </c>
      <c r="L250" t="s">
        <v>19</v>
      </c>
      <c r="M250" t="s">
        <v>63</v>
      </c>
      <c r="N250" s="1" t="s">
        <v>21</v>
      </c>
    </row>
    <row r="251" spans="1:14" hidden="1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>
        <v>38004</v>
      </c>
      <c r="J251">
        <v>247939</v>
      </c>
      <c r="K251">
        <v>0.35</v>
      </c>
      <c r="L251" t="s">
        <v>52</v>
      </c>
      <c r="M251" t="s">
        <v>66</v>
      </c>
      <c r="N251" s="1" t="s">
        <v>21</v>
      </c>
    </row>
    <row r="252" spans="1:14" hidden="1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>
        <v>42972</v>
      </c>
      <c r="J252">
        <v>169509</v>
      </c>
      <c r="K252">
        <v>0.18</v>
      </c>
      <c r="L252" t="s">
        <v>52</v>
      </c>
      <c r="M252" t="s">
        <v>81</v>
      </c>
      <c r="N252" s="1" t="s">
        <v>21</v>
      </c>
    </row>
    <row r="253" spans="1:14" hidden="1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>
        <v>40552</v>
      </c>
      <c r="J253">
        <v>138521</v>
      </c>
      <c r="K253">
        <v>0.1</v>
      </c>
      <c r="L253" t="s">
        <v>19</v>
      </c>
      <c r="M253" t="s">
        <v>45</v>
      </c>
      <c r="N253" s="1" t="s">
        <v>21</v>
      </c>
    </row>
    <row r="254" spans="1:14" hidden="1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>
        <v>41712</v>
      </c>
      <c r="J254">
        <v>113873</v>
      </c>
      <c r="K254">
        <v>0.11</v>
      </c>
      <c r="L254" t="s">
        <v>52</v>
      </c>
      <c r="M254" t="s">
        <v>66</v>
      </c>
      <c r="N254" s="1" t="s">
        <v>21</v>
      </c>
    </row>
    <row r="255" spans="1:14" hidden="1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>
        <v>43229</v>
      </c>
      <c r="J255">
        <v>73317</v>
      </c>
      <c r="K255">
        <v>0</v>
      </c>
      <c r="L255" t="s">
        <v>19</v>
      </c>
      <c r="M255" t="s">
        <v>45</v>
      </c>
      <c r="N255" s="1" t="s">
        <v>21</v>
      </c>
    </row>
    <row r="256" spans="1:14" hidden="1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>
        <v>41451</v>
      </c>
      <c r="J256">
        <v>69096</v>
      </c>
      <c r="K256">
        <v>0</v>
      </c>
      <c r="L256" t="s">
        <v>19</v>
      </c>
      <c r="M256" t="s">
        <v>63</v>
      </c>
      <c r="N256" s="1" t="s">
        <v>21</v>
      </c>
    </row>
    <row r="257" spans="1:14" hidden="1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>
        <v>38454</v>
      </c>
      <c r="J257">
        <v>87158</v>
      </c>
      <c r="K257">
        <v>0</v>
      </c>
      <c r="L257" t="s">
        <v>52</v>
      </c>
      <c r="M257" t="s">
        <v>81</v>
      </c>
      <c r="N257" s="1" t="s">
        <v>21</v>
      </c>
    </row>
    <row r="258" spans="1:14" hidden="1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>
        <v>33875</v>
      </c>
      <c r="J258">
        <v>70778</v>
      </c>
      <c r="K258">
        <v>0</v>
      </c>
      <c r="L258" t="s">
        <v>19</v>
      </c>
      <c r="M258" t="s">
        <v>25</v>
      </c>
      <c r="N258" s="1" t="s">
        <v>21</v>
      </c>
    </row>
    <row r="259" spans="1:14" hidden="1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>
        <v>38130</v>
      </c>
      <c r="J259">
        <v>153938</v>
      </c>
      <c r="K259">
        <v>0.2</v>
      </c>
      <c r="L259" t="s">
        <v>19</v>
      </c>
      <c r="M259" t="s">
        <v>39</v>
      </c>
      <c r="N259" s="1" t="s">
        <v>21</v>
      </c>
    </row>
    <row r="260" spans="1:14" hidden="1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>
        <v>43224</v>
      </c>
      <c r="J260">
        <v>59888</v>
      </c>
      <c r="K260">
        <v>0</v>
      </c>
      <c r="L260" t="s">
        <v>33</v>
      </c>
      <c r="M260" t="s">
        <v>60</v>
      </c>
      <c r="N260" s="1" t="s">
        <v>21</v>
      </c>
    </row>
    <row r="261" spans="1:14" hidden="1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>
        <v>43447</v>
      </c>
      <c r="J261">
        <v>63098</v>
      </c>
      <c r="K261">
        <v>0</v>
      </c>
      <c r="L261" t="s">
        <v>19</v>
      </c>
      <c r="M261" t="s">
        <v>29</v>
      </c>
      <c r="N261" s="1" t="s">
        <v>21</v>
      </c>
    </row>
    <row r="262" spans="1:14" hidden="1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>
        <v>44545</v>
      </c>
      <c r="J262">
        <v>255369</v>
      </c>
      <c r="K262">
        <v>0.33</v>
      </c>
      <c r="L262" t="s">
        <v>52</v>
      </c>
      <c r="M262" t="s">
        <v>53</v>
      </c>
      <c r="N262" s="1" t="s">
        <v>21</v>
      </c>
    </row>
    <row r="263" spans="1:14" hidden="1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>
        <v>38301</v>
      </c>
      <c r="J263">
        <v>142318</v>
      </c>
      <c r="K26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>
        <v>38219</v>
      </c>
      <c r="J264">
        <v>49186</v>
      </c>
      <c r="K264">
        <v>0</v>
      </c>
      <c r="L264" t="s">
        <v>19</v>
      </c>
      <c r="M264" t="s">
        <v>25</v>
      </c>
      <c r="N264" s="1">
        <v>39616</v>
      </c>
    </row>
    <row r="265" spans="1:14" hidden="1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>
        <v>43673</v>
      </c>
      <c r="J265">
        <v>220937</v>
      </c>
      <c r="K265">
        <v>0.38</v>
      </c>
      <c r="L265" t="s">
        <v>19</v>
      </c>
      <c r="M265" t="s">
        <v>25</v>
      </c>
      <c r="N265" s="1" t="s">
        <v>21</v>
      </c>
    </row>
    <row r="266" spans="1:14" hidden="1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>
        <v>41208</v>
      </c>
      <c r="J266">
        <v>183156</v>
      </c>
      <c r="K266">
        <v>0.3</v>
      </c>
      <c r="L266" t="s">
        <v>19</v>
      </c>
      <c r="M266" t="s">
        <v>63</v>
      </c>
      <c r="N266" s="1" t="s">
        <v>21</v>
      </c>
    </row>
    <row r="267" spans="1:14" hidden="1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>
        <v>44034</v>
      </c>
      <c r="J267">
        <v>192749</v>
      </c>
      <c r="K267">
        <v>0.31</v>
      </c>
      <c r="L267" t="s">
        <v>19</v>
      </c>
      <c r="M267" t="s">
        <v>20</v>
      </c>
      <c r="N267" s="1" t="s">
        <v>21</v>
      </c>
    </row>
    <row r="268" spans="1:14" hidden="1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>
        <v>42819</v>
      </c>
      <c r="J268">
        <v>135325</v>
      </c>
      <c r="K268">
        <v>0.14000000000000001</v>
      </c>
      <c r="L268" t="s">
        <v>19</v>
      </c>
      <c r="M268" t="s">
        <v>39</v>
      </c>
      <c r="N268" s="1" t="s">
        <v>21</v>
      </c>
    </row>
    <row r="269" spans="1:14" hidden="1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>
        <v>43752</v>
      </c>
      <c r="J269">
        <v>79356</v>
      </c>
      <c r="K269">
        <v>0</v>
      </c>
      <c r="L269" t="s">
        <v>19</v>
      </c>
      <c r="M269" t="s">
        <v>39</v>
      </c>
      <c r="N269" s="1" t="s">
        <v>21</v>
      </c>
    </row>
    <row r="270" spans="1:14" hidden="1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>
        <v>38540</v>
      </c>
      <c r="J270">
        <v>74412</v>
      </c>
      <c r="K270">
        <v>0</v>
      </c>
      <c r="L270" t="s">
        <v>19</v>
      </c>
      <c r="M270" t="s">
        <v>63</v>
      </c>
      <c r="N270" s="1" t="s">
        <v>21</v>
      </c>
    </row>
    <row r="271" spans="1:14" hidden="1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>
        <v>43010</v>
      </c>
      <c r="J271">
        <v>61886</v>
      </c>
      <c r="K271">
        <v>0.09</v>
      </c>
      <c r="L271" t="s">
        <v>52</v>
      </c>
      <c r="M271" t="s">
        <v>66</v>
      </c>
      <c r="N271" s="1" t="s">
        <v>21</v>
      </c>
    </row>
    <row r="272" spans="1:14" hidden="1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>
        <v>37755</v>
      </c>
      <c r="J272">
        <v>173071</v>
      </c>
      <c r="K272">
        <v>0.28999999999999998</v>
      </c>
      <c r="L272" t="s">
        <v>19</v>
      </c>
      <c r="M272" t="s">
        <v>29</v>
      </c>
      <c r="N272" s="1" t="s">
        <v>21</v>
      </c>
    </row>
    <row r="273" spans="1:14" hidden="1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>
        <v>34999</v>
      </c>
      <c r="J273">
        <v>70189</v>
      </c>
      <c r="K273">
        <v>0</v>
      </c>
      <c r="L273" t="s">
        <v>19</v>
      </c>
      <c r="M273" t="s">
        <v>29</v>
      </c>
      <c r="N273" s="1" t="s">
        <v>21</v>
      </c>
    </row>
    <row r="274" spans="1:14" hidden="1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>
        <v>41528</v>
      </c>
      <c r="J274">
        <v>181452</v>
      </c>
      <c r="K274">
        <v>0.3</v>
      </c>
      <c r="L274" t="s">
        <v>19</v>
      </c>
      <c r="M274" t="s">
        <v>29</v>
      </c>
      <c r="N274" s="1" t="s">
        <v>21</v>
      </c>
    </row>
    <row r="275" spans="1:14" hidden="1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>
        <v>44267</v>
      </c>
      <c r="J275">
        <v>70369</v>
      </c>
      <c r="K275">
        <v>0</v>
      </c>
      <c r="L275" t="s">
        <v>19</v>
      </c>
      <c r="M275" t="s">
        <v>63</v>
      </c>
      <c r="N275" s="1" t="s">
        <v>21</v>
      </c>
    </row>
    <row r="276" spans="1:14" hidden="1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>
        <v>39634</v>
      </c>
      <c r="J276">
        <v>78056</v>
      </c>
      <c r="K276">
        <v>0</v>
      </c>
      <c r="L276" t="s">
        <v>52</v>
      </c>
      <c r="M276" t="s">
        <v>53</v>
      </c>
      <c r="N276" s="1" t="s">
        <v>21</v>
      </c>
    </row>
    <row r="277" spans="1:14" hidden="1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>
        <v>35187</v>
      </c>
      <c r="J277">
        <v>189933</v>
      </c>
      <c r="K277">
        <v>0.23</v>
      </c>
      <c r="L277" t="s">
        <v>19</v>
      </c>
      <c r="M277" t="s">
        <v>45</v>
      </c>
      <c r="N277" s="1" t="s">
        <v>21</v>
      </c>
    </row>
    <row r="278" spans="1:14" hidden="1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>
        <v>40360</v>
      </c>
      <c r="J278">
        <v>78237</v>
      </c>
      <c r="K278">
        <v>0</v>
      </c>
      <c r="L278" t="s">
        <v>19</v>
      </c>
      <c r="M278" t="s">
        <v>39</v>
      </c>
      <c r="N278" s="1" t="s">
        <v>21</v>
      </c>
    </row>
    <row r="279" spans="1:14" hidden="1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>
        <v>35242</v>
      </c>
      <c r="J279">
        <v>48687</v>
      </c>
      <c r="K279">
        <v>0</v>
      </c>
      <c r="L279" t="s">
        <v>52</v>
      </c>
      <c r="M279" t="s">
        <v>66</v>
      </c>
      <c r="N279" s="1" t="s">
        <v>21</v>
      </c>
    </row>
    <row r="280" spans="1:14" hidden="1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>
        <v>38218</v>
      </c>
      <c r="J280">
        <v>121065</v>
      </c>
      <c r="K280">
        <v>0.15</v>
      </c>
      <c r="L280" t="s">
        <v>52</v>
      </c>
      <c r="M280" t="s">
        <v>66</v>
      </c>
      <c r="N280" s="1" t="s">
        <v>21</v>
      </c>
    </row>
    <row r="281" spans="1:14" hidden="1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>
        <v>38093</v>
      </c>
      <c r="J281">
        <v>94246</v>
      </c>
      <c r="K281">
        <v>0</v>
      </c>
      <c r="L281" t="s">
        <v>19</v>
      </c>
      <c r="M281" t="s">
        <v>25</v>
      </c>
      <c r="N281" s="1" t="s">
        <v>21</v>
      </c>
    </row>
    <row r="282" spans="1:14" hidden="1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>
        <v>42512</v>
      </c>
      <c r="J282">
        <v>44614</v>
      </c>
      <c r="K282">
        <v>0</v>
      </c>
      <c r="L282" t="s">
        <v>19</v>
      </c>
      <c r="M282" t="s">
        <v>45</v>
      </c>
      <c r="N282" s="1" t="s">
        <v>21</v>
      </c>
    </row>
    <row r="283" spans="1:14" hidden="1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>
        <v>44143</v>
      </c>
      <c r="J283">
        <v>234469</v>
      </c>
      <c r="K283">
        <v>0.31</v>
      </c>
      <c r="L283" t="s">
        <v>33</v>
      </c>
      <c r="M283" t="s">
        <v>34</v>
      </c>
      <c r="N283" s="1" t="s">
        <v>21</v>
      </c>
    </row>
    <row r="284" spans="1:14" hidden="1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>
        <v>44022</v>
      </c>
      <c r="J284">
        <v>88272</v>
      </c>
      <c r="K284">
        <v>0</v>
      </c>
      <c r="L284" t="s">
        <v>52</v>
      </c>
      <c r="M284" t="s">
        <v>53</v>
      </c>
      <c r="N284" s="1" t="s">
        <v>21</v>
      </c>
    </row>
    <row r="285" spans="1:14" hidden="1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>
        <v>42992</v>
      </c>
      <c r="J285">
        <v>74449</v>
      </c>
      <c r="K285">
        <v>0</v>
      </c>
      <c r="L285" t="s">
        <v>33</v>
      </c>
      <c r="M285" t="s">
        <v>60</v>
      </c>
      <c r="N285" s="1" t="s">
        <v>21</v>
      </c>
    </row>
    <row r="286" spans="1:14" hidden="1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>
        <v>41071</v>
      </c>
      <c r="J286">
        <v>222941</v>
      </c>
      <c r="K286">
        <v>0.39</v>
      </c>
      <c r="L286" t="s">
        <v>33</v>
      </c>
      <c r="M286" t="s">
        <v>60</v>
      </c>
      <c r="N286" s="1" t="s">
        <v>21</v>
      </c>
    </row>
    <row r="287" spans="1:14" hidden="1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>
        <v>41543</v>
      </c>
      <c r="J287">
        <v>50341</v>
      </c>
      <c r="K287">
        <v>0</v>
      </c>
      <c r="L287" t="s">
        <v>33</v>
      </c>
      <c r="M287" t="s">
        <v>60</v>
      </c>
      <c r="N287" s="1" t="s">
        <v>21</v>
      </c>
    </row>
    <row r="288" spans="1:14" hidden="1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>
        <v>44297</v>
      </c>
      <c r="J288">
        <v>72235</v>
      </c>
      <c r="K288">
        <v>0</v>
      </c>
      <c r="L288" t="s">
        <v>52</v>
      </c>
      <c r="M288" t="s">
        <v>81</v>
      </c>
      <c r="N288" s="1" t="s">
        <v>21</v>
      </c>
    </row>
    <row r="289" spans="1:14" hidden="1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>
        <v>42533</v>
      </c>
      <c r="J289">
        <v>70165</v>
      </c>
      <c r="K289">
        <v>0</v>
      </c>
      <c r="L289" t="s">
        <v>19</v>
      </c>
      <c r="M289" t="s">
        <v>29</v>
      </c>
      <c r="N289" s="1" t="s">
        <v>21</v>
      </c>
    </row>
    <row r="290" spans="1:14" hidden="1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>
        <v>44030</v>
      </c>
      <c r="J290">
        <v>148485</v>
      </c>
      <c r="K290">
        <v>0.15</v>
      </c>
      <c r="L290" t="s">
        <v>19</v>
      </c>
      <c r="M290" t="s">
        <v>45</v>
      </c>
      <c r="N290" s="1" t="s">
        <v>21</v>
      </c>
    </row>
    <row r="291" spans="1:14" hidden="1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>
        <v>38521</v>
      </c>
      <c r="J291">
        <v>86089</v>
      </c>
      <c r="K291">
        <v>0</v>
      </c>
      <c r="L291" t="s">
        <v>19</v>
      </c>
      <c r="M291" t="s">
        <v>20</v>
      </c>
      <c r="N291" s="1" t="s">
        <v>21</v>
      </c>
    </row>
    <row r="292" spans="1:14" hidden="1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>
        <v>39382</v>
      </c>
      <c r="J292">
        <v>106313</v>
      </c>
      <c r="K292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>
        <v>44251</v>
      </c>
      <c r="J293">
        <v>46833</v>
      </c>
      <c r="K293">
        <v>0</v>
      </c>
      <c r="L293" t="s">
        <v>33</v>
      </c>
      <c r="M293" t="s">
        <v>34</v>
      </c>
      <c r="N293" s="1">
        <v>44510</v>
      </c>
    </row>
    <row r="294" spans="1:14" hidden="1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>
        <v>36826</v>
      </c>
      <c r="J294">
        <v>155320</v>
      </c>
      <c r="K294">
        <v>0.17</v>
      </c>
      <c r="L294" t="s">
        <v>33</v>
      </c>
      <c r="M294" t="s">
        <v>80</v>
      </c>
      <c r="N294" s="1" t="s">
        <v>21</v>
      </c>
    </row>
    <row r="295" spans="1:14" hidden="1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>
        <v>42384</v>
      </c>
      <c r="J295">
        <v>89984</v>
      </c>
      <c r="K295">
        <v>0</v>
      </c>
      <c r="L295" t="s">
        <v>33</v>
      </c>
      <c r="M295" t="s">
        <v>34</v>
      </c>
      <c r="N295" s="1" t="s">
        <v>21</v>
      </c>
    </row>
    <row r="296" spans="1:14" hidden="1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>
        <v>38792</v>
      </c>
      <c r="J296">
        <v>83756</v>
      </c>
      <c r="K296">
        <v>0.14000000000000001</v>
      </c>
      <c r="L296" t="s">
        <v>33</v>
      </c>
      <c r="M296" t="s">
        <v>74</v>
      </c>
      <c r="N296" s="1" t="s">
        <v>21</v>
      </c>
    </row>
    <row r="297" spans="1:14" hidden="1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>
        <v>42667</v>
      </c>
      <c r="J297">
        <v>176324</v>
      </c>
      <c r="K297">
        <v>0.23</v>
      </c>
      <c r="L297" t="s">
        <v>33</v>
      </c>
      <c r="M297" t="s">
        <v>74</v>
      </c>
      <c r="N297" s="1" t="s">
        <v>21</v>
      </c>
    </row>
    <row r="298" spans="1:14" hidden="1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>
        <v>44482</v>
      </c>
      <c r="J298">
        <v>74077</v>
      </c>
      <c r="K298">
        <v>0</v>
      </c>
      <c r="L298" t="s">
        <v>19</v>
      </c>
      <c r="M298" t="s">
        <v>63</v>
      </c>
      <c r="N298" s="1" t="s">
        <v>21</v>
      </c>
    </row>
    <row r="299" spans="1:14" hidden="1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>
        <v>44214</v>
      </c>
      <c r="J299">
        <v>104162</v>
      </c>
      <c r="K299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>
        <v>40418</v>
      </c>
      <c r="J300">
        <v>82162</v>
      </c>
      <c r="K300">
        <v>0</v>
      </c>
      <c r="L300" t="s">
        <v>33</v>
      </c>
      <c r="M300" t="s">
        <v>60</v>
      </c>
      <c r="N300" s="1">
        <v>44107</v>
      </c>
    </row>
    <row r="301" spans="1:14" hidden="1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>
        <v>42195</v>
      </c>
      <c r="J301">
        <v>63880</v>
      </c>
      <c r="K301">
        <v>0</v>
      </c>
      <c r="L301" t="s">
        <v>33</v>
      </c>
      <c r="M301" t="s">
        <v>80</v>
      </c>
      <c r="N301" s="1" t="s">
        <v>21</v>
      </c>
    </row>
    <row r="302" spans="1:14" hidden="1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>
        <v>41525</v>
      </c>
      <c r="J302">
        <v>73248</v>
      </c>
      <c r="K302">
        <v>0</v>
      </c>
      <c r="L302" t="s">
        <v>19</v>
      </c>
      <c r="M302" t="s">
        <v>29</v>
      </c>
      <c r="N302" s="1" t="s">
        <v>21</v>
      </c>
    </row>
    <row r="303" spans="1:14" hidden="1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>
        <v>44113</v>
      </c>
      <c r="J303">
        <v>91853</v>
      </c>
      <c r="K30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>
        <v>43844</v>
      </c>
      <c r="J304">
        <v>168014</v>
      </c>
      <c r="K304">
        <v>0.27</v>
      </c>
      <c r="L304" t="s">
        <v>19</v>
      </c>
      <c r="M304" t="s">
        <v>20</v>
      </c>
      <c r="N304" s="1">
        <v>44404</v>
      </c>
    </row>
    <row r="305" spans="1:14" hidden="1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>
        <v>42995</v>
      </c>
      <c r="J305">
        <v>70770</v>
      </c>
      <c r="K305">
        <v>0</v>
      </c>
      <c r="L305" t="s">
        <v>19</v>
      </c>
      <c r="M305" t="s">
        <v>45</v>
      </c>
      <c r="N305" s="1" t="s">
        <v>21</v>
      </c>
    </row>
    <row r="306" spans="1:14" hidden="1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>
        <v>38271</v>
      </c>
      <c r="J306">
        <v>50825</v>
      </c>
      <c r="K306">
        <v>0</v>
      </c>
      <c r="L306" t="s">
        <v>19</v>
      </c>
      <c r="M306" t="s">
        <v>63</v>
      </c>
      <c r="N306" s="1" t="s">
        <v>21</v>
      </c>
    </row>
    <row r="307" spans="1:14" hidden="1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>
        <v>42266</v>
      </c>
      <c r="J307">
        <v>145846</v>
      </c>
      <c r="K307">
        <v>0.15</v>
      </c>
      <c r="L307" t="s">
        <v>52</v>
      </c>
      <c r="M307" t="s">
        <v>81</v>
      </c>
      <c r="N307" s="1" t="s">
        <v>21</v>
      </c>
    </row>
    <row r="308" spans="1:14" hidden="1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>
        <v>37962</v>
      </c>
      <c r="J308">
        <v>125807</v>
      </c>
      <c r="K308">
        <v>0.15</v>
      </c>
      <c r="L308" t="s">
        <v>19</v>
      </c>
      <c r="M308" t="s">
        <v>20</v>
      </c>
      <c r="N308" s="1" t="s">
        <v>21</v>
      </c>
    </row>
    <row r="309" spans="1:14" hidden="1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>
        <v>44405</v>
      </c>
      <c r="J309">
        <v>46845</v>
      </c>
      <c r="K309">
        <v>0</v>
      </c>
      <c r="L309" t="s">
        <v>19</v>
      </c>
      <c r="M309" t="s">
        <v>45</v>
      </c>
      <c r="N309" s="1" t="s">
        <v>21</v>
      </c>
    </row>
    <row r="310" spans="1:14" hidden="1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>
        <v>39689</v>
      </c>
      <c r="J310">
        <v>157969</v>
      </c>
      <c r="K310">
        <v>0.1</v>
      </c>
      <c r="L310" t="s">
        <v>33</v>
      </c>
      <c r="M310" t="s">
        <v>80</v>
      </c>
      <c r="N310" s="1" t="s">
        <v>21</v>
      </c>
    </row>
    <row r="311" spans="1:14" hidden="1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>
        <v>40522</v>
      </c>
      <c r="J311">
        <v>97807</v>
      </c>
      <c r="K311">
        <v>0</v>
      </c>
      <c r="L311" t="s">
        <v>19</v>
      </c>
      <c r="M311" t="s">
        <v>20</v>
      </c>
      <c r="N311" s="1" t="s">
        <v>21</v>
      </c>
    </row>
    <row r="312" spans="1:14" hidden="1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>
        <v>42347</v>
      </c>
      <c r="J312">
        <v>73854</v>
      </c>
      <c r="K312">
        <v>0</v>
      </c>
      <c r="L312" t="s">
        <v>19</v>
      </c>
      <c r="M312" t="s">
        <v>63</v>
      </c>
      <c r="N312" s="1" t="s">
        <v>21</v>
      </c>
    </row>
    <row r="313" spans="1:14" hidden="1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>
        <v>39063</v>
      </c>
      <c r="J313">
        <v>149537</v>
      </c>
      <c r="K313">
        <v>0.14000000000000001</v>
      </c>
      <c r="L313" t="s">
        <v>19</v>
      </c>
      <c r="M313" t="s">
        <v>63</v>
      </c>
      <c r="N313" s="1" t="s">
        <v>21</v>
      </c>
    </row>
    <row r="314" spans="1:14" hidden="1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>
        <v>41379</v>
      </c>
      <c r="J314">
        <v>128303</v>
      </c>
      <c r="K314">
        <v>0.15</v>
      </c>
      <c r="L314" t="s">
        <v>19</v>
      </c>
      <c r="M314" t="s">
        <v>39</v>
      </c>
      <c r="N314" s="1" t="s">
        <v>21</v>
      </c>
    </row>
    <row r="315" spans="1:14" hidden="1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>
        <v>38513</v>
      </c>
      <c r="J315">
        <v>67374</v>
      </c>
      <c r="K315">
        <v>0</v>
      </c>
      <c r="L315" t="s">
        <v>19</v>
      </c>
      <c r="M315" t="s">
        <v>25</v>
      </c>
      <c r="N315" s="1" t="s">
        <v>21</v>
      </c>
    </row>
    <row r="316" spans="1:14" hidden="1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>
        <v>40810</v>
      </c>
      <c r="J316">
        <v>102167</v>
      </c>
      <c r="K316">
        <v>0.06</v>
      </c>
      <c r="L316" t="s">
        <v>52</v>
      </c>
      <c r="M316" t="s">
        <v>66</v>
      </c>
      <c r="N316" s="1" t="s">
        <v>21</v>
      </c>
    </row>
    <row r="317" spans="1:14" hidden="1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>
        <v>39332</v>
      </c>
      <c r="J317">
        <v>151027</v>
      </c>
      <c r="K317">
        <v>0.1</v>
      </c>
      <c r="L317" t="s">
        <v>33</v>
      </c>
      <c r="M317" t="s">
        <v>74</v>
      </c>
      <c r="N317" s="1" t="s">
        <v>21</v>
      </c>
    </row>
    <row r="318" spans="1:14" hidden="1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>
        <v>43147</v>
      </c>
      <c r="J318">
        <v>120905</v>
      </c>
      <c r="K318">
        <v>0.05</v>
      </c>
      <c r="L318" t="s">
        <v>19</v>
      </c>
      <c r="M318" t="s">
        <v>63</v>
      </c>
      <c r="N318" s="1" t="s">
        <v>21</v>
      </c>
    </row>
    <row r="319" spans="1:14" hidden="1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>
        <v>43253</v>
      </c>
      <c r="J319">
        <v>231567</v>
      </c>
      <c r="K319">
        <v>0.36</v>
      </c>
      <c r="L319" t="s">
        <v>19</v>
      </c>
      <c r="M319" t="s">
        <v>63</v>
      </c>
      <c r="N319" s="1" t="s">
        <v>21</v>
      </c>
    </row>
    <row r="320" spans="1:14" hidden="1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>
        <v>42197</v>
      </c>
      <c r="J320">
        <v>215388</v>
      </c>
      <c r="K320">
        <v>0.33</v>
      </c>
      <c r="L320" t="s">
        <v>19</v>
      </c>
      <c r="M320" t="s">
        <v>45</v>
      </c>
      <c r="N320" s="1" t="s">
        <v>21</v>
      </c>
    </row>
    <row r="321" spans="1:14" hidden="1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>
        <v>42168</v>
      </c>
      <c r="J321">
        <v>127972</v>
      </c>
      <c r="K321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>
        <v>34915</v>
      </c>
      <c r="J322">
        <v>80701</v>
      </c>
      <c r="K322">
        <v>0</v>
      </c>
      <c r="L322" t="s">
        <v>19</v>
      </c>
      <c r="M322" t="s">
        <v>20</v>
      </c>
      <c r="N322" s="1">
        <v>38456</v>
      </c>
    </row>
    <row r="323" spans="1:14" hidden="1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>
        <v>43863</v>
      </c>
      <c r="J323">
        <v>115417</v>
      </c>
      <c r="K323">
        <v>0.06</v>
      </c>
      <c r="L323" t="s">
        <v>33</v>
      </c>
      <c r="M323" t="s">
        <v>74</v>
      </c>
      <c r="N323" s="1" t="s">
        <v>21</v>
      </c>
    </row>
    <row r="324" spans="1:14" hidden="1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>
        <v>43635</v>
      </c>
      <c r="J324">
        <v>88045</v>
      </c>
      <c r="K324">
        <v>0</v>
      </c>
      <c r="L324" t="s">
        <v>19</v>
      </c>
      <c r="M324" t="s">
        <v>20</v>
      </c>
      <c r="N324" s="1" t="s">
        <v>21</v>
      </c>
    </row>
    <row r="325" spans="1:14" hidden="1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>
        <v>43185</v>
      </c>
      <c r="J325">
        <v>86478</v>
      </c>
      <c r="K325">
        <v>0.06</v>
      </c>
      <c r="L325" t="s">
        <v>19</v>
      </c>
      <c r="M325" t="s">
        <v>25</v>
      </c>
      <c r="N325" s="1" t="s">
        <v>21</v>
      </c>
    </row>
    <row r="326" spans="1:14" hidden="1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>
        <v>42387</v>
      </c>
      <c r="J326">
        <v>180994</v>
      </c>
      <c r="K326">
        <v>0.39</v>
      </c>
      <c r="L326" t="s">
        <v>19</v>
      </c>
      <c r="M326" t="s">
        <v>63</v>
      </c>
      <c r="N326" s="1" t="s">
        <v>21</v>
      </c>
    </row>
    <row r="327" spans="1:14" hidden="1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>
        <v>39418</v>
      </c>
      <c r="J327">
        <v>64494</v>
      </c>
      <c r="K327">
        <v>0</v>
      </c>
      <c r="L327" t="s">
        <v>19</v>
      </c>
      <c r="M327" t="s">
        <v>29</v>
      </c>
      <c r="N327" s="1" t="s">
        <v>21</v>
      </c>
    </row>
    <row r="328" spans="1:14" hidden="1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>
        <v>37550</v>
      </c>
      <c r="J328">
        <v>70122</v>
      </c>
      <c r="K328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>
        <v>42785</v>
      </c>
      <c r="J329">
        <v>181854</v>
      </c>
      <c r="K329">
        <v>0.28999999999999998</v>
      </c>
      <c r="L329" t="s">
        <v>19</v>
      </c>
      <c r="M329" t="s">
        <v>63</v>
      </c>
      <c r="N329" s="1">
        <v>43945</v>
      </c>
    </row>
    <row r="330" spans="1:14" hidden="1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>
        <v>42664</v>
      </c>
      <c r="J330">
        <v>52811</v>
      </c>
      <c r="K330">
        <v>0</v>
      </c>
      <c r="L330" t="s">
        <v>19</v>
      </c>
      <c r="M330" t="s">
        <v>45</v>
      </c>
      <c r="N330" s="1" t="s">
        <v>21</v>
      </c>
    </row>
    <row r="331" spans="1:14" hidden="1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>
        <v>43763</v>
      </c>
      <c r="J331">
        <v>50111</v>
      </c>
      <c r="K331">
        <v>0</v>
      </c>
      <c r="L331" t="s">
        <v>33</v>
      </c>
      <c r="M331" t="s">
        <v>34</v>
      </c>
      <c r="N331" s="1" t="s">
        <v>21</v>
      </c>
    </row>
    <row r="332" spans="1:14" hidden="1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>
        <v>42497</v>
      </c>
      <c r="J332">
        <v>71192</v>
      </c>
      <c r="K332">
        <v>0</v>
      </c>
      <c r="L332" t="s">
        <v>19</v>
      </c>
      <c r="M332" t="s">
        <v>25</v>
      </c>
      <c r="N332" s="1" t="s">
        <v>21</v>
      </c>
    </row>
    <row r="333" spans="1:14" hidden="1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>
        <v>43452</v>
      </c>
      <c r="J333">
        <v>155351</v>
      </c>
      <c r="K333">
        <v>0.2</v>
      </c>
      <c r="L333" t="s">
        <v>19</v>
      </c>
      <c r="M333" t="s">
        <v>63</v>
      </c>
      <c r="N333" s="1" t="s">
        <v>21</v>
      </c>
    </row>
    <row r="334" spans="1:14" hidden="1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>
        <v>39049</v>
      </c>
      <c r="J334">
        <v>161690</v>
      </c>
      <c r="K334">
        <v>0.28999999999999998</v>
      </c>
      <c r="L334" t="s">
        <v>33</v>
      </c>
      <c r="M334" t="s">
        <v>60</v>
      </c>
      <c r="N334" s="1" t="s">
        <v>21</v>
      </c>
    </row>
    <row r="335" spans="1:14" hidden="1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>
        <v>42776</v>
      </c>
      <c r="J335">
        <v>60132</v>
      </c>
      <c r="K335">
        <v>0</v>
      </c>
      <c r="L335" t="s">
        <v>33</v>
      </c>
      <c r="M335" t="s">
        <v>80</v>
      </c>
      <c r="N335" s="1" t="s">
        <v>21</v>
      </c>
    </row>
    <row r="336" spans="1:14" hidden="1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>
        <v>34631</v>
      </c>
      <c r="J336">
        <v>87216</v>
      </c>
      <c r="K336">
        <v>0</v>
      </c>
      <c r="L336" t="s">
        <v>19</v>
      </c>
      <c r="M336" t="s">
        <v>45</v>
      </c>
      <c r="N336" s="1" t="s">
        <v>21</v>
      </c>
    </row>
    <row r="337" spans="1:14" hidden="1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>
        <v>43944</v>
      </c>
      <c r="J337">
        <v>50069</v>
      </c>
      <c r="K337">
        <v>0</v>
      </c>
      <c r="L337" t="s">
        <v>19</v>
      </c>
      <c r="M337" t="s">
        <v>63</v>
      </c>
      <c r="N337" s="1" t="s">
        <v>21</v>
      </c>
    </row>
    <row r="338" spans="1:14" hidden="1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>
        <v>44403</v>
      </c>
      <c r="J338">
        <v>151108</v>
      </c>
      <c r="K338">
        <v>0.22</v>
      </c>
      <c r="L338" t="s">
        <v>19</v>
      </c>
      <c r="M338" t="s">
        <v>39</v>
      </c>
      <c r="N338" s="1" t="s">
        <v>21</v>
      </c>
    </row>
    <row r="339" spans="1:14" hidden="1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>
        <v>38640</v>
      </c>
      <c r="J339">
        <v>67398</v>
      </c>
      <c r="K339">
        <v>7.0000000000000007E-2</v>
      </c>
      <c r="L339" t="s">
        <v>19</v>
      </c>
      <c r="M339" t="s">
        <v>39</v>
      </c>
      <c r="N339" s="1" t="s">
        <v>21</v>
      </c>
    </row>
    <row r="340" spans="1:14" hidden="1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>
        <v>42245</v>
      </c>
      <c r="J340">
        <v>68488</v>
      </c>
      <c r="K340">
        <v>0</v>
      </c>
      <c r="L340" t="s">
        <v>19</v>
      </c>
      <c r="M340" t="s">
        <v>63</v>
      </c>
      <c r="N340" s="1" t="s">
        <v>21</v>
      </c>
    </row>
    <row r="341" spans="1:14" hidden="1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>
        <v>35992</v>
      </c>
      <c r="J341">
        <v>92932</v>
      </c>
      <c r="K341">
        <v>0</v>
      </c>
      <c r="L341" t="s">
        <v>19</v>
      </c>
      <c r="M341" t="s">
        <v>29</v>
      </c>
      <c r="N341" s="1" t="s">
        <v>21</v>
      </c>
    </row>
    <row r="342" spans="1:14" hidden="1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>
        <v>39994</v>
      </c>
      <c r="J342">
        <v>43363</v>
      </c>
      <c r="K342">
        <v>0</v>
      </c>
      <c r="L342" t="s">
        <v>19</v>
      </c>
      <c r="M342" t="s">
        <v>25</v>
      </c>
      <c r="N342" s="1" t="s">
        <v>21</v>
      </c>
    </row>
    <row r="343" spans="1:14" hidden="1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>
        <v>42780</v>
      </c>
      <c r="J343">
        <v>95963</v>
      </c>
      <c r="K343">
        <v>0</v>
      </c>
      <c r="L343" t="s">
        <v>33</v>
      </c>
      <c r="M343" t="s">
        <v>34</v>
      </c>
      <c r="N343" s="1" t="s">
        <v>21</v>
      </c>
    </row>
    <row r="344" spans="1:14" hidden="1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>
        <v>40297</v>
      </c>
      <c r="J344">
        <v>111038</v>
      </c>
      <c r="K344">
        <v>0.05</v>
      </c>
      <c r="L344" t="s">
        <v>52</v>
      </c>
      <c r="M344" t="s">
        <v>53</v>
      </c>
      <c r="N344" s="1" t="s">
        <v>21</v>
      </c>
    </row>
    <row r="345" spans="1:14" hidden="1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>
        <v>35230</v>
      </c>
      <c r="J345">
        <v>200246</v>
      </c>
      <c r="K345">
        <v>0.34</v>
      </c>
      <c r="L345" t="s">
        <v>19</v>
      </c>
      <c r="M345" t="s">
        <v>29</v>
      </c>
      <c r="N345" s="1" t="s">
        <v>21</v>
      </c>
    </row>
    <row r="346" spans="1:14" hidden="1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>
        <v>42053</v>
      </c>
      <c r="J346">
        <v>194871</v>
      </c>
      <c r="K346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>
        <v>34592</v>
      </c>
      <c r="J347">
        <v>98769</v>
      </c>
      <c r="K347">
        <v>0</v>
      </c>
      <c r="L347" t="s">
        <v>52</v>
      </c>
      <c r="M347" t="s">
        <v>66</v>
      </c>
      <c r="N347" s="1">
        <v>42646</v>
      </c>
    </row>
    <row r="348" spans="1:14" hidden="1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>
        <v>43239</v>
      </c>
      <c r="J348">
        <v>65334</v>
      </c>
      <c r="K348">
        <v>0</v>
      </c>
      <c r="L348" t="s">
        <v>52</v>
      </c>
      <c r="M348" t="s">
        <v>66</v>
      </c>
      <c r="N348" s="1" t="s">
        <v>21</v>
      </c>
    </row>
    <row r="349" spans="1:14" hidden="1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>
        <v>44327</v>
      </c>
      <c r="J349">
        <v>83934</v>
      </c>
      <c r="K349">
        <v>0</v>
      </c>
      <c r="L349" t="s">
        <v>19</v>
      </c>
      <c r="M349" t="s">
        <v>45</v>
      </c>
      <c r="N349" s="1" t="s">
        <v>21</v>
      </c>
    </row>
    <row r="350" spans="1:14" hidden="1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>
        <v>42616</v>
      </c>
      <c r="J350">
        <v>150399</v>
      </c>
      <c r="K350">
        <v>0.28000000000000003</v>
      </c>
      <c r="L350" t="s">
        <v>19</v>
      </c>
      <c r="M350" t="s">
        <v>20</v>
      </c>
      <c r="N350" s="1" t="s">
        <v>21</v>
      </c>
    </row>
    <row r="351" spans="1:14" hidden="1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>
        <v>41048</v>
      </c>
      <c r="J351">
        <v>160280</v>
      </c>
      <c r="K351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>
        <v>35548</v>
      </c>
      <c r="J352">
        <v>54051</v>
      </c>
      <c r="K352">
        <v>0</v>
      </c>
      <c r="L352" t="s">
        <v>19</v>
      </c>
      <c r="M352" t="s">
        <v>45</v>
      </c>
      <c r="N352" s="1">
        <v>36079</v>
      </c>
    </row>
    <row r="353" spans="1:14" hidden="1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>
        <v>37726</v>
      </c>
      <c r="J353">
        <v>150699</v>
      </c>
      <c r="K353">
        <v>0.28999999999999998</v>
      </c>
      <c r="L353" t="s">
        <v>52</v>
      </c>
      <c r="M353" t="s">
        <v>53</v>
      </c>
      <c r="N353" s="1" t="s">
        <v>21</v>
      </c>
    </row>
    <row r="354" spans="1:14" hidden="1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>
        <v>41363</v>
      </c>
      <c r="J354">
        <v>69570</v>
      </c>
      <c r="K354">
        <v>0</v>
      </c>
      <c r="L354" t="s">
        <v>19</v>
      </c>
      <c r="M354" t="s">
        <v>45</v>
      </c>
      <c r="N354" s="1" t="s">
        <v>21</v>
      </c>
    </row>
    <row r="355" spans="1:14" hidden="1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>
        <v>43553</v>
      </c>
      <c r="J355">
        <v>86774</v>
      </c>
      <c r="K355">
        <v>0</v>
      </c>
      <c r="L355" t="s">
        <v>33</v>
      </c>
      <c r="M355" t="s">
        <v>34</v>
      </c>
      <c r="N355" s="1" t="s">
        <v>21</v>
      </c>
    </row>
    <row r="356" spans="1:14" hidden="1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>
        <v>36979</v>
      </c>
      <c r="J356">
        <v>57606</v>
      </c>
      <c r="K356">
        <v>0</v>
      </c>
      <c r="L356" t="s">
        <v>19</v>
      </c>
      <c r="M356" t="s">
        <v>45</v>
      </c>
      <c r="N356" s="1" t="s">
        <v>21</v>
      </c>
    </row>
    <row r="357" spans="1:14" hidden="1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>
        <v>37144</v>
      </c>
      <c r="J357">
        <v>125730</v>
      </c>
      <c r="K357">
        <v>0.11</v>
      </c>
      <c r="L357" t="s">
        <v>33</v>
      </c>
      <c r="M357" t="s">
        <v>80</v>
      </c>
      <c r="N357" s="1" t="s">
        <v>21</v>
      </c>
    </row>
    <row r="358" spans="1:14" hidden="1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>
        <v>40964</v>
      </c>
      <c r="J358">
        <v>64170</v>
      </c>
      <c r="K358">
        <v>0</v>
      </c>
      <c r="L358" t="s">
        <v>19</v>
      </c>
      <c r="M358" t="s">
        <v>29</v>
      </c>
      <c r="N358" s="1" t="s">
        <v>21</v>
      </c>
    </row>
    <row r="359" spans="1:14" hidden="1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>
        <v>35816</v>
      </c>
      <c r="J359">
        <v>72303</v>
      </c>
      <c r="K359">
        <v>0</v>
      </c>
      <c r="L359" t="s">
        <v>19</v>
      </c>
      <c r="M359" t="s">
        <v>39</v>
      </c>
      <c r="N359" s="1" t="s">
        <v>21</v>
      </c>
    </row>
    <row r="360" spans="1:14" hidden="1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>
        <v>41116</v>
      </c>
      <c r="J360">
        <v>105891</v>
      </c>
      <c r="K360">
        <v>7.0000000000000007E-2</v>
      </c>
      <c r="L360" t="s">
        <v>19</v>
      </c>
      <c r="M360" t="s">
        <v>63</v>
      </c>
      <c r="N360" s="1" t="s">
        <v>21</v>
      </c>
    </row>
    <row r="361" spans="1:14" hidden="1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>
        <v>44433</v>
      </c>
      <c r="J361">
        <v>255230</v>
      </c>
      <c r="K361">
        <v>0.36</v>
      </c>
      <c r="L361" t="s">
        <v>19</v>
      </c>
      <c r="M361" t="s">
        <v>25</v>
      </c>
      <c r="N361" s="1" t="s">
        <v>21</v>
      </c>
    </row>
    <row r="362" spans="1:14" hidden="1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>
        <v>33770</v>
      </c>
      <c r="J362">
        <v>59591</v>
      </c>
      <c r="K362">
        <v>0</v>
      </c>
      <c r="L362" t="s">
        <v>52</v>
      </c>
      <c r="M362" t="s">
        <v>53</v>
      </c>
      <c r="N362" s="1" t="s">
        <v>21</v>
      </c>
    </row>
    <row r="363" spans="1:14" hidden="1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>
        <v>41113</v>
      </c>
      <c r="J363">
        <v>187048</v>
      </c>
      <c r="K363">
        <v>0.32</v>
      </c>
      <c r="L363" t="s">
        <v>33</v>
      </c>
      <c r="M363" t="s">
        <v>34</v>
      </c>
      <c r="N363" s="1" t="s">
        <v>21</v>
      </c>
    </row>
    <row r="364" spans="1:14" hidden="1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>
        <v>37296</v>
      </c>
      <c r="J364">
        <v>58605</v>
      </c>
      <c r="K364">
        <v>0</v>
      </c>
      <c r="L364" t="s">
        <v>19</v>
      </c>
      <c r="M364" t="s">
        <v>39</v>
      </c>
      <c r="N364" s="1" t="s">
        <v>21</v>
      </c>
    </row>
    <row r="365" spans="1:14" hidden="1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>
        <v>42739</v>
      </c>
      <c r="J365">
        <v>178502</v>
      </c>
      <c r="K365">
        <v>0.2</v>
      </c>
      <c r="L365" t="s">
        <v>19</v>
      </c>
      <c r="M365" t="s">
        <v>25</v>
      </c>
      <c r="N365" s="1" t="s">
        <v>21</v>
      </c>
    </row>
    <row r="366" spans="1:14" hidden="1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>
        <v>42214</v>
      </c>
      <c r="J366">
        <v>103724</v>
      </c>
      <c r="K366">
        <v>0.05</v>
      </c>
      <c r="L366" t="s">
        <v>33</v>
      </c>
      <c r="M366" t="s">
        <v>74</v>
      </c>
      <c r="N366" s="1" t="s">
        <v>21</v>
      </c>
    </row>
    <row r="367" spans="1:14" hidden="1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>
        <v>39528</v>
      </c>
      <c r="J367">
        <v>156277</v>
      </c>
      <c r="K367">
        <v>0.22</v>
      </c>
      <c r="L367" t="s">
        <v>52</v>
      </c>
      <c r="M367" t="s">
        <v>81</v>
      </c>
      <c r="N367" s="1" t="s">
        <v>21</v>
      </c>
    </row>
    <row r="368" spans="1:14" hidden="1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>
        <v>43086</v>
      </c>
      <c r="J368">
        <v>87744</v>
      </c>
      <c r="K368">
        <v>0</v>
      </c>
      <c r="L368" t="s">
        <v>52</v>
      </c>
      <c r="M368" t="s">
        <v>53</v>
      </c>
      <c r="N368" s="1" t="s">
        <v>21</v>
      </c>
    </row>
    <row r="369" spans="1:14" hidden="1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>
        <v>43542</v>
      </c>
      <c r="J369">
        <v>54714</v>
      </c>
      <c r="K369">
        <v>0</v>
      </c>
      <c r="L369" t="s">
        <v>19</v>
      </c>
      <c r="M369" t="s">
        <v>29</v>
      </c>
      <c r="N369" s="1" t="s">
        <v>21</v>
      </c>
    </row>
    <row r="370" spans="1:14" hidden="1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>
        <v>41511</v>
      </c>
      <c r="J370">
        <v>99169</v>
      </c>
      <c r="K370">
        <v>0</v>
      </c>
      <c r="L370" t="s">
        <v>33</v>
      </c>
      <c r="M370" t="s">
        <v>60</v>
      </c>
      <c r="N370" s="1" t="s">
        <v>21</v>
      </c>
    </row>
    <row r="371" spans="1:14" hidden="1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>
        <v>38888</v>
      </c>
      <c r="J371">
        <v>142628</v>
      </c>
      <c r="K371">
        <v>0.12</v>
      </c>
      <c r="L371" t="s">
        <v>33</v>
      </c>
      <c r="M371" t="s">
        <v>80</v>
      </c>
      <c r="N371" s="1" t="s">
        <v>21</v>
      </c>
    </row>
    <row r="372" spans="1:14" hidden="1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>
        <v>41756</v>
      </c>
      <c r="J372">
        <v>75869</v>
      </c>
      <c r="K372">
        <v>0</v>
      </c>
      <c r="L372" t="s">
        <v>52</v>
      </c>
      <c r="M372" t="s">
        <v>53</v>
      </c>
      <c r="N372" s="1" t="s">
        <v>21</v>
      </c>
    </row>
    <row r="373" spans="1:14" hidden="1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>
        <v>43234</v>
      </c>
      <c r="J373">
        <v>60985</v>
      </c>
      <c r="K373">
        <v>0</v>
      </c>
      <c r="L373" t="s">
        <v>19</v>
      </c>
      <c r="M373" t="s">
        <v>63</v>
      </c>
      <c r="N373" s="1" t="s">
        <v>21</v>
      </c>
    </row>
    <row r="374" spans="1:14" hidden="1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>
        <v>40383</v>
      </c>
      <c r="J374">
        <v>126911</v>
      </c>
      <c r="K374">
        <v>0.1</v>
      </c>
      <c r="L374" t="s">
        <v>33</v>
      </c>
      <c r="M374" t="s">
        <v>74</v>
      </c>
      <c r="N374" s="1" t="s">
        <v>21</v>
      </c>
    </row>
    <row r="375" spans="1:14" hidden="1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>
        <v>38042</v>
      </c>
      <c r="J375">
        <v>216949</v>
      </c>
      <c r="K375">
        <v>0.32</v>
      </c>
      <c r="L375" t="s">
        <v>33</v>
      </c>
      <c r="M375" t="s">
        <v>74</v>
      </c>
      <c r="N375" s="1" t="s">
        <v>21</v>
      </c>
    </row>
    <row r="376" spans="1:14" hidden="1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>
        <v>41204</v>
      </c>
      <c r="J376">
        <v>168510</v>
      </c>
      <c r="K376">
        <v>0.28999999999999998</v>
      </c>
      <c r="L376" t="s">
        <v>19</v>
      </c>
      <c r="M376" t="s">
        <v>63</v>
      </c>
      <c r="N376" s="1" t="s">
        <v>21</v>
      </c>
    </row>
    <row r="377" spans="1:14" hidden="1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>
        <v>42443</v>
      </c>
      <c r="J377">
        <v>85870</v>
      </c>
      <c r="K377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>
        <v>37271</v>
      </c>
      <c r="J378">
        <v>86510</v>
      </c>
      <c r="K378">
        <v>0</v>
      </c>
      <c r="L378" t="s">
        <v>33</v>
      </c>
      <c r="M378" t="s">
        <v>60</v>
      </c>
      <c r="N378" s="1">
        <v>37623</v>
      </c>
    </row>
    <row r="379" spans="1:14" hidden="1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>
        <v>42999</v>
      </c>
      <c r="J379">
        <v>119647</v>
      </c>
      <c r="K379">
        <v>0.09</v>
      </c>
      <c r="L379" t="s">
        <v>52</v>
      </c>
      <c r="M379" t="s">
        <v>53</v>
      </c>
      <c r="N379" s="1" t="s">
        <v>21</v>
      </c>
    </row>
    <row r="380" spans="1:14" hidden="1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>
        <v>36996</v>
      </c>
      <c r="J380">
        <v>80921</v>
      </c>
      <c r="K380">
        <v>0</v>
      </c>
      <c r="L380" t="s">
        <v>19</v>
      </c>
      <c r="M380" t="s">
        <v>29</v>
      </c>
      <c r="N380" s="1" t="s">
        <v>21</v>
      </c>
    </row>
    <row r="381" spans="1:14" hidden="1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>
        <v>40193</v>
      </c>
      <c r="J381">
        <v>98110</v>
      </c>
      <c r="K381">
        <v>0.13</v>
      </c>
      <c r="L381" t="s">
        <v>19</v>
      </c>
      <c r="M381" t="s">
        <v>20</v>
      </c>
      <c r="N381" s="1" t="s">
        <v>21</v>
      </c>
    </row>
    <row r="382" spans="1:14" hidden="1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>
        <v>43028</v>
      </c>
      <c r="J382">
        <v>86831</v>
      </c>
      <c r="K382">
        <v>0</v>
      </c>
      <c r="L382" t="s">
        <v>19</v>
      </c>
      <c r="M382" t="s">
        <v>39</v>
      </c>
      <c r="N382" s="1" t="s">
        <v>21</v>
      </c>
    </row>
    <row r="383" spans="1:14" hidden="1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>
        <v>40431</v>
      </c>
      <c r="J383">
        <v>72826</v>
      </c>
      <c r="K383">
        <v>0</v>
      </c>
      <c r="L383" t="s">
        <v>33</v>
      </c>
      <c r="M383" t="s">
        <v>60</v>
      </c>
      <c r="N383" s="1" t="s">
        <v>21</v>
      </c>
    </row>
    <row r="384" spans="1:14" hidden="1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>
        <v>40588</v>
      </c>
      <c r="J384">
        <v>171217</v>
      </c>
      <c r="K384">
        <v>0.19</v>
      </c>
      <c r="L384" t="s">
        <v>19</v>
      </c>
      <c r="M384" t="s">
        <v>63</v>
      </c>
      <c r="N384" s="1" t="s">
        <v>21</v>
      </c>
    </row>
    <row r="385" spans="1:14" hidden="1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>
        <v>43948</v>
      </c>
      <c r="J385">
        <v>103058</v>
      </c>
      <c r="K385">
        <v>7.0000000000000007E-2</v>
      </c>
      <c r="L385" t="s">
        <v>19</v>
      </c>
      <c r="M385" t="s">
        <v>29</v>
      </c>
      <c r="N385" s="1" t="s">
        <v>21</v>
      </c>
    </row>
    <row r="386" spans="1:14" hidden="1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>
        <v>41858</v>
      </c>
      <c r="J386">
        <v>117062</v>
      </c>
      <c r="K386">
        <v>7.0000000000000007E-2</v>
      </c>
      <c r="L386" t="s">
        <v>19</v>
      </c>
      <c r="M386" t="s">
        <v>39</v>
      </c>
      <c r="N386" s="1" t="s">
        <v>21</v>
      </c>
    </row>
    <row r="387" spans="1:14" hidden="1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>
        <v>43488</v>
      </c>
      <c r="J387">
        <v>159031</v>
      </c>
      <c r="K387">
        <v>0.1</v>
      </c>
      <c r="L387" t="s">
        <v>19</v>
      </c>
      <c r="M387" t="s">
        <v>45</v>
      </c>
      <c r="N387" s="1" t="s">
        <v>21</v>
      </c>
    </row>
    <row r="388" spans="1:14" hidden="1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>
        <v>38000</v>
      </c>
      <c r="J388">
        <v>125086</v>
      </c>
      <c r="K388">
        <v>0.1</v>
      </c>
      <c r="L388" t="s">
        <v>52</v>
      </c>
      <c r="M388" t="s">
        <v>53</v>
      </c>
      <c r="N388" s="1" t="s">
        <v>21</v>
      </c>
    </row>
    <row r="389" spans="1:14" hidden="1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>
        <v>42467</v>
      </c>
      <c r="J389">
        <v>67976</v>
      </c>
      <c r="K389">
        <v>0</v>
      </c>
      <c r="L389" t="s">
        <v>19</v>
      </c>
      <c r="M389" t="s">
        <v>63</v>
      </c>
      <c r="N389" s="1" t="s">
        <v>21</v>
      </c>
    </row>
    <row r="390" spans="1:14" hidden="1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>
        <v>44308</v>
      </c>
      <c r="J390">
        <v>74215</v>
      </c>
      <c r="K390">
        <v>0</v>
      </c>
      <c r="L390" t="s">
        <v>19</v>
      </c>
      <c r="M390" t="s">
        <v>39</v>
      </c>
      <c r="N390" s="1" t="s">
        <v>21</v>
      </c>
    </row>
    <row r="391" spans="1:14" hidden="1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>
        <v>40340</v>
      </c>
      <c r="J391">
        <v>187389</v>
      </c>
      <c r="K391">
        <v>0.25</v>
      </c>
      <c r="L391" t="s">
        <v>33</v>
      </c>
      <c r="M391" t="s">
        <v>34</v>
      </c>
      <c r="N391" s="1" t="s">
        <v>21</v>
      </c>
    </row>
    <row r="392" spans="1:14" hidden="1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>
        <v>39747</v>
      </c>
      <c r="J392">
        <v>131841</v>
      </c>
      <c r="K392">
        <v>0.13</v>
      </c>
      <c r="L392" t="s">
        <v>19</v>
      </c>
      <c r="M392" t="s">
        <v>29</v>
      </c>
      <c r="N392" s="1" t="s">
        <v>21</v>
      </c>
    </row>
    <row r="393" spans="1:14" hidden="1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>
        <v>40750</v>
      </c>
      <c r="J393">
        <v>97231</v>
      </c>
      <c r="K393">
        <v>0</v>
      </c>
      <c r="L393" t="s">
        <v>33</v>
      </c>
      <c r="M393" t="s">
        <v>60</v>
      </c>
      <c r="N393" s="1" t="s">
        <v>21</v>
      </c>
    </row>
    <row r="394" spans="1:14" hidden="1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>
        <v>38060</v>
      </c>
      <c r="J394">
        <v>155004</v>
      </c>
      <c r="K394">
        <v>0.12</v>
      </c>
      <c r="L394" t="s">
        <v>19</v>
      </c>
      <c r="M394" t="s">
        <v>25</v>
      </c>
      <c r="N394" s="1" t="s">
        <v>21</v>
      </c>
    </row>
    <row r="395" spans="1:14" hidden="1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>
        <v>39293</v>
      </c>
      <c r="J395">
        <v>41859</v>
      </c>
      <c r="K395">
        <v>0</v>
      </c>
      <c r="L395" t="s">
        <v>19</v>
      </c>
      <c r="M395" t="s">
        <v>63</v>
      </c>
      <c r="N395" s="1" t="s">
        <v>21</v>
      </c>
    </row>
    <row r="396" spans="1:14" hidden="1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>
        <v>38984</v>
      </c>
      <c r="J396">
        <v>52733</v>
      </c>
      <c r="K396">
        <v>0</v>
      </c>
      <c r="L396" t="s">
        <v>19</v>
      </c>
      <c r="M396" t="s">
        <v>20</v>
      </c>
      <c r="N396" s="1" t="s">
        <v>21</v>
      </c>
    </row>
    <row r="397" spans="1:14" hidden="1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>
        <v>42250</v>
      </c>
      <c r="J397">
        <v>250953</v>
      </c>
      <c r="K397">
        <v>0.34</v>
      </c>
      <c r="L397" t="s">
        <v>19</v>
      </c>
      <c r="M397" t="s">
        <v>29</v>
      </c>
      <c r="N397" s="1" t="s">
        <v>21</v>
      </c>
    </row>
    <row r="398" spans="1:14" hidden="1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>
        <v>36210</v>
      </c>
      <c r="J398">
        <v>191807</v>
      </c>
      <c r="K398">
        <v>0.21</v>
      </c>
      <c r="L398" t="s">
        <v>33</v>
      </c>
      <c r="M398" t="s">
        <v>80</v>
      </c>
      <c r="N398" s="1" t="s">
        <v>21</v>
      </c>
    </row>
    <row r="399" spans="1:14" hidden="1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>
        <v>41813</v>
      </c>
      <c r="J399">
        <v>64677</v>
      </c>
      <c r="K399">
        <v>0</v>
      </c>
      <c r="L399" t="s">
        <v>33</v>
      </c>
      <c r="M399" t="s">
        <v>80</v>
      </c>
      <c r="N399" s="1" t="s">
        <v>21</v>
      </c>
    </row>
    <row r="400" spans="1:14" hidden="1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>
        <v>38244</v>
      </c>
      <c r="J400">
        <v>130274</v>
      </c>
      <c r="K400">
        <v>0.11</v>
      </c>
      <c r="L400" t="s">
        <v>19</v>
      </c>
      <c r="M400" t="s">
        <v>20</v>
      </c>
      <c r="N400" s="1" t="s">
        <v>21</v>
      </c>
    </row>
    <row r="401" spans="1:14" hidden="1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>
        <v>42922</v>
      </c>
      <c r="J401">
        <v>96331</v>
      </c>
      <c r="K401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>
        <v>38835</v>
      </c>
      <c r="J402">
        <v>150758</v>
      </c>
      <c r="K402">
        <v>0.13</v>
      </c>
      <c r="L402" t="s">
        <v>19</v>
      </c>
      <c r="M402" t="s">
        <v>20</v>
      </c>
      <c r="N402" s="1">
        <v>39310</v>
      </c>
    </row>
    <row r="403" spans="1:14" hidden="1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>
        <v>41839</v>
      </c>
      <c r="J403">
        <v>173629</v>
      </c>
      <c r="K403">
        <v>0.21</v>
      </c>
      <c r="L403" t="s">
        <v>52</v>
      </c>
      <c r="M403" t="s">
        <v>53</v>
      </c>
      <c r="N403" s="1" t="s">
        <v>21</v>
      </c>
    </row>
    <row r="404" spans="1:14" hidden="1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>
        <v>35919</v>
      </c>
      <c r="J404">
        <v>62174</v>
      </c>
      <c r="K404">
        <v>0</v>
      </c>
      <c r="L404" t="s">
        <v>19</v>
      </c>
      <c r="M404" t="s">
        <v>20</v>
      </c>
      <c r="N404" s="1" t="s">
        <v>21</v>
      </c>
    </row>
    <row r="405" spans="1:14" hidden="1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>
        <v>43028</v>
      </c>
      <c r="J405">
        <v>56555</v>
      </c>
      <c r="K405">
        <v>0</v>
      </c>
      <c r="L405" t="s">
        <v>19</v>
      </c>
      <c r="M405" t="s">
        <v>39</v>
      </c>
      <c r="N405" s="1" t="s">
        <v>21</v>
      </c>
    </row>
    <row r="406" spans="1:14" hidden="1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>
        <v>38623</v>
      </c>
      <c r="J406">
        <v>74655</v>
      </c>
      <c r="K406">
        <v>0</v>
      </c>
      <c r="L406" t="s">
        <v>19</v>
      </c>
      <c r="M406" t="s">
        <v>25</v>
      </c>
      <c r="N406" s="1" t="s">
        <v>21</v>
      </c>
    </row>
    <row r="407" spans="1:14" hidden="1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>
        <v>37844</v>
      </c>
      <c r="J407">
        <v>93017</v>
      </c>
      <c r="K407">
        <v>0</v>
      </c>
      <c r="L407" t="s">
        <v>19</v>
      </c>
      <c r="M407" t="s">
        <v>63</v>
      </c>
      <c r="N407" s="1" t="s">
        <v>21</v>
      </c>
    </row>
    <row r="408" spans="1:14" hidden="1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>
        <v>41013</v>
      </c>
      <c r="J408">
        <v>82300</v>
      </c>
      <c r="K408">
        <v>0</v>
      </c>
      <c r="L408" t="s">
        <v>33</v>
      </c>
      <c r="M408" t="s">
        <v>34</v>
      </c>
      <c r="N408" s="1" t="s">
        <v>21</v>
      </c>
    </row>
    <row r="409" spans="1:14" hidden="1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>
        <v>39471</v>
      </c>
      <c r="J409">
        <v>91621</v>
      </c>
      <c r="K409">
        <v>0</v>
      </c>
      <c r="L409" t="s">
        <v>19</v>
      </c>
      <c r="M409" t="s">
        <v>20</v>
      </c>
      <c r="N409" s="1" t="s">
        <v>21</v>
      </c>
    </row>
    <row r="410" spans="1:14" hidden="1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>
        <v>41973</v>
      </c>
      <c r="J410">
        <v>91280</v>
      </c>
      <c r="K410">
        <v>0</v>
      </c>
      <c r="L410" t="s">
        <v>19</v>
      </c>
      <c r="M410" t="s">
        <v>45</v>
      </c>
      <c r="N410" s="1" t="s">
        <v>21</v>
      </c>
    </row>
    <row r="411" spans="1:14" hidden="1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>
        <v>44092</v>
      </c>
      <c r="J411">
        <v>47071</v>
      </c>
      <c r="K411">
        <v>0</v>
      </c>
      <c r="L411" t="s">
        <v>19</v>
      </c>
      <c r="M411" t="s">
        <v>29</v>
      </c>
      <c r="N411" s="1" t="s">
        <v>21</v>
      </c>
    </row>
    <row r="412" spans="1:14" hidden="1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>
        <v>40868</v>
      </c>
      <c r="J412">
        <v>81218</v>
      </c>
      <c r="K412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>
        <v>39734</v>
      </c>
      <c r="J413">
        <v>181801</v>
      </c>
      <c r="K413">
        <v>0.4</v>
      </c>
      <c r="L413" t="s">
        <v>33</v>
      </c>
      <c r="M413" t="s">
        <v>80</v>
      </c>
      <c r="N413" s="1">
        <v>43810</v>
      </c>
    </row>
    <row r="414" spans="1:14" hidden="1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>
        <v>44521</v>
      </c>
      <c r="J414">
        <v>63137</v>
      </c>
      <c r="K414">
        <v>0</v>
      </c>
      <c r="L414" t="s">
        <v>19</v>
      </c>
      <c r="M414" t="s">
        <v>20</v>
      </c>
      <c r="N414" s="1" t="s">
        <v>21</v>
      </c>
    </row>
    <row r="415" spans="1:14" hidden="1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>
        <v>43345</v>
      </c>
      <c r="J415">
        <v>221465</v>
      </c>
      <c r="K415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>
        <v>41404</v>
      </c>
      <c r="J416">
        <v>79388</v>
      </c>
      <c r="K416">
        <v>0</v>
      </c>
      <c r="L416" t="s">
        <v>19</v>
      </c>
      <c r="M416" t="s">
        <v>25</v>
      </c>
      <c r="N416" s="1">
        <v>43681</v>
      </c>
    </row>
    <row r="417" spans="1:14" hidden="1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>
        <v>43122</v>
      </c>
      <c r="J417">
        <v>68176</v>
      </c>
      <c r="K417">
        <v>0</v>
      </c>
      <c r="L417" t="s">
        <v>19</v>
      </c>
      <c r="M417" t="s">
        <v>63</v>
      </c>
      <c r="N417" s="1" t="s">
        <v>21</v>
      </c>
    </row>
    <row r="418" spans="1:14" hidden="1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>
        <v>43756</v>
      </c>
      <c r="J418">
        <v>122829</v>
      </c>
      <c r="K418">
        <v>0.11</v>
      </c>
      <c r="L418" t="s">
        <v>19</v>
      </c>
      <c r="M418" t="s">
        <v>20</v>
      </c>
      <c r="N418" s="1" t="s">
        <v>21</v>
      </c>
    </row>
    <row r="419" spans="1:14" hidden="1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>
        <v>43695</v>
      </c>
      <c r="J419">
        <v>126353</v>
      </c>
      <c r="K419">
        <v>0.12</v>
      </c>
      <c r="L419" t="s">
        <v>33</v>
      </c>
      <c r="M419" t="s">
        <v>74</v>
      </c>
      <c r="N419" s="1" t="s">
        <v>21</v>
      </c>
    </row>
    <row r="420" spans="1:14" hidden="1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>
        <v>40468</v>
      </c>
      <c r="J420">
        <v>188727</v>
      </c>
      <c r="K420">
        <v>0.23</v>
      </c>
      <c r="L420" t="s">
        <v>33</v>
      </c>
      <c r="M420" t="s">
        <v>34</v>
      </c>
      <c r="N420" s="1" t="s">
        <v>21</v>
      </c>
    </row>
    <row r="421" spans="1:14" hidden="1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>
        <v>34383</v>
      </c>
      <c r="J421">
        <v>99624</v>
      </c>
      <c r="K421">
        <v>0</v>
      </c>
      <c r="L421" t="s">
        <v>19</v>
      </c>
      <c r="M421" t="s">
        <v>63</v>
      </c>
      <c r="N421" s="1" t="s">
        <v>21</v>
      </c>
    </row>
    <row r="422" spans="1:14" hidden="1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>
        <v>41202</v>
      </c>
      <c r="J422">
        <v>108686</v>
      </c>
      <c r="K422">
        <v>0.06</v>
      </c>
      <c r="L422" t="s">
        <v>19</v>
      </c>
      <c r="M422" t="s">
        <v>29</v>
      </c>
      <c r="N422" s="1" t="s">
        <v>21</v>
      </c>
    </row>
    <row r="423" spans="1:14" hidden="1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>
        <v>34802</v>
      </c>
      <c r="J423">
        <v>50857</v>
      </c>
      <c r="K423">
        <v>0</v>
      </c>
      <c r="L423" t="s">
        <v>52</v>
      </c>
      <c r="M423" t="s">
        <v>81</v>
      </c>
      <c r="N423" s="1" t="s">
        <v>21</v>
      </c>
    </row>
    <row r="424" spans="1:14" hidden="1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>
        <v>36893</v>
      </c>
      <c r="J424">
        <v>120628</v>
      </c>
      <c r="K424">
        <v>0</v>
      </c>
      <c r="L424" t="s">
        <v>19</v>
      </c>
      <c r="M424" t="s">
        <v>20</v>
      </c>
      <c r="N424" s="1" t="s">
        <v>21</v>
      </c>
    </row>
    <row r="425" spans="1:14" hidden="1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>
        <v>43996</v>
      </c>
      <c r="J425">
        <v>181216</v>
      </c>
      <c r="K425">
        <v>0.27</v>
      </c>
      <c r="L425" t="s">
        <v>19</v>
      </c>
      <c r="M425" t="s">
        <v>29</v>
      </c>
      <c r="N425" s="1" t="s">
        <v>21</v>
      </c>
    </row>
    <row r="426" spans="1:14" hidden="1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>
        <v>40984</v>
      </c>
      <c r="J426">
        <v>46081</v>
      </c>
      <c r="K426">
        <v>0</v>
      </c>
      <c r="L426" t="s">
        <v>19</v>
      </c>
      <c r="M426" t="s">
        <v>20</v>
      </c>
      <c r="N426" s="1" t="s">
        <v>21</v>
      </c>
    </row>
    <row r="427" spans="1:14" hidden="1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>
        <v>38135</v>
      </c>
      <c r="J427">
        <v>159885</v>
      </c>
      <c r="K427">
        <v>0.12</v>
      </c>
      <c r="L427" t="s">
        <v>19</v>
      </c>
      <c r="M427" t="s">
        <v>29</v>
      </c>
      <c r="N427" s="1" t="s">
        <v>21</v>
      </c>
    </row>
    <row r="428" spans="1:14" hidden="1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>
        <v>35001</v>
      </c>
      <c r="J428">
        <v>153271</v>
      </c>
      <c r="K428">
        <v>0.15</v>
      </c>
      <c r="L428" t="s">
        <v>19</v>
      </c>
      <c r="M428" t="s">
        <v>25</v>
      </c>
      <c r="N428" s="1" t="s">
        <v>21</v>
      </c>
    </row>
    <row r="429" spans="1:14" hidden="1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>
        <v>40159</v>
      </c>
      <c r="J429">
        <v>114242</v>
      </c>
      <c r="K429">
        <v>0.08</v>
      </c>
      <c r="L429" t="s">
        <v>19</v>
      </c>
      <c r="M429" t="s">
        <v>39</v>
      </c>
      <c r="N429" s="1" t="s">
        <v>21</v>
      </c>
    </row>
    <row r="430" spans="1:14" hidden="1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>
        <v>44153</v>
      </c>
      <c r="J430">
        <v>48415</v>
      </c>
      <c r="K430">
        <v>0</v>
      </c>
      <c r="L430" t="s">
        <v>33</v>
      </c>
      <c r="M430" t="s">
        <v>74</v>
      </c>
      <c r="N430" s="1" t="s">
        <v>21</v>
      </c>
    </row>
    <row r="431" spans="1:14" hidden="1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>
        <v>42878</v>
      </c>
      <c r="J431">
        <v>65566</v>
      </c>
      <c r="K431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>
        <v>37014</v>
      </c>
      <c r="J432">
        <v>147752</v>
      </c>
      <c r="K432">
        <v>0.12</v>
      </c>
      <c r="L432" t="s">
        <v>33</v>
      </c>
      <c r="M432" t="s">
        <v>74</v>
      </c>
      <c r="N432" s="1">
        <v>40903</v>
      </c>
    </row>
    <row r="433" spans="1:14" hidden="1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>
        <v>44453</v>
      </c>
      <c r="J433">
        <v>136810</v>
      </c>
      <c r="K433">
        <v>0.14000000000000001</v>
      </c>
      <c r="L433" t="s">
        <v>33</v>
      </c>
      <c r="M433" t="s">
        <v>80</v>
      </c>
      <c r="N433" s="1" t="s">
        <v>21</v>
      </c>
    </row>
    <row r="434" spans="1:14" hidden="1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>
        <v>41333</v>
      </c>
      <c r="J434">
        <v>54635</v>
      </c>
      <c r="K434">
        <v>0</v>
      </c>
      <c r="L434" t="s">
        <v>19</v>
      </c>
      <c r="M434" t="s">
        <v>20</v>
      </c>
      <c r="N434" s="1" t="s">
        <v>21</v>
      </c>
    </row>
    <row r="435" spans="1:14" hidden="1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>
        <v>43866</v>
      </c>
      <c r="J435">
        <v>96636</v>
      </c>
      <c r="K435">
        <v>0</v>
      </c>
      <c r="L435" t="s">
        <v>19</v>
      </c>
      <c r="M435" t="s">
        <v>29</v>
      </c>
      <c r="N435" s="1" t="s">
        <v>21</v>
      </c>
    </row>
    <row r="436" spans="1:14" hidden="1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>
        <v>41941</v>
      </c>
      <c r="J436">
        <v>91592</v>
      </c>
      <c r="K436">
        <v>0</v>
      </c>
      <c r="L436" t="s">
        <v>19</v>
      </c>
      <c r="M436" t="s">
        <v>20</v>
      </c>
      <c r="N436" s="1" t="s">
        <v>21</v>
      </c>
    </row>
    <row r="437" spans="1:14" hidden="1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>
        <v>36755</v>
      </c>
      <c r="J437">
        <v>55563</v>
      </c>
      <c r="K437">
        <v>0</v>
      </c>
      <c r="L437" t="s">
        <v>33</v>
      </c>
      <c r="M437" t="s">
        <v>34</v>
      </c>
      <c r="N437" s="1" t="s">
        <v>21</v>
      </c>
    </row>
    <row r="438" spans="1:14" hidden="1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>
        <v>35109</v>
      </c>
      <c r="J438">
        <v>159724</v>
      </c>
      <c r="K438">
        <v>0.23</v>
      </c>
      <c r="L438" t="s">
        <v>33</v>
      </c>
      <c r="M438" t="s">
        <v>60</v>
      </c>
      <c r="N438" s="1" t="s">
        <v>21</v>
      </c>
    </row>
    <row r="439" spans="1:14" hidden="1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>
        <v>42951</v>
      </c>
      <c r="J439">
        <v>183190</v>
      </c>
      <c r="K439">
        <v>0.36</v>
      </c>
      <c r="L439" t="s">
        <v>19</v>
      </c>
      <c r="M439" t="s">
        <v>20</v>
      </c>
      <c r="N439" s="1" t="s">
        <v>21</v>
      </c>
    </row>
    <row r="440" spans="1:14" hidden="1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>
        <v>43824</v>
      </c>
      <c r="J440">
        <v>54829</v>
      </c>
      <c r="K440">
        <v>0</v>
      </c>
      <c r="L440" t="s">
        <v>19</v>
      </c>
      <c r="M440" t="s">
        <v>39</v>
      </c>
      <c r="N440" s="1" t="s">
        <v>21</v>
      </c>
    </row>
    <row r="441" spans="1:14" hidden="1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>
        <v>38464</v>
      </c>
      <c r="J441">
        <v>96639</v>
      </c>
      <c r="K441">
        <v>0</v>
      </c>
      <c r="L441" t="s">
        <v>52</v>
      </c>
      <c r="M441" t="s">
        <v>66</v>
      </c>
      <c r="N441" s="1" t="s">
        <v>21</v>
      </c>
    </row>
    <row r="442" spans="1:14" hidden="1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>
        <v>38879</v>
      </c>
      <c r="J442">
        <v>117278</v>
      </c>
      <c r="K442">
        <v>0.09</v>
      </c>
      <c r="L442" t="s">
        <v>19</v>
      </c>
      <c r="M442" t="s">
        <v>45</v>
      </c>
      <c r="N442" s="1" t="s">
        <v>21</v>
      </c>
    </row>
    <row r="443" spans="1:14" hidden="1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>
        <v>39487</v>
      </c>
      <c r="J443">
        <v>84193</v>
      </c>
      <c r="K443">
        <v>0.09</v>
      </c>
      <c r="L443" t="s">
        <v>33</v>
      </c>
      <c r="M443" t="s">
        <v>74</v>
      </c>
      <c r="N443" s="1" t="s">
        <v>21</v>
      </c>
    </row>
    <row r="444" spans="1:14" hidden="1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>
        <v>43309</v>
      </c>
      <c r="J444">
        <v>87806</v>
      </c>
      <c r="K444">
        <v>0</v>
      </c>
      <c r="L444" t="s">
        <v>19</v>
      </c>
      <c r="M444" t="s">
        <v>63</v>
      </c>
      <c r="N444" s="1" t="s">
        <v>21</v>
      </c>
    </row>
    <row r="445" spans="1:14" hidden="1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>
        <v>40820</v>
      </c>
      <c r="J445">
        <v>63959</v>
      </c>
      <c r="K445">
        <v>0</v>
      </c>
      <c r="L445" t="s">
        <v>19</v>
      </c>
      <c r="M445" t="s">
        <v>63</v>
      </c>
      <c r="N445" s="1" t="s">
        <v>21</v>
      </c>
    </row>
    <row r="446" spans="1:14" hidden="1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>
        <v>42166</v>
      </c>
      <c r="J446">
        <v>234723</v>
      </c>
      <c r="K446">
        <v>0.36</v>
      </c>
      <c r="L446" t="s">
        <v>33</v>
      </c>
      <c r="M446" t="s">
        <v>74</v>
      </c>
      <c r="N446" s="1" t="s">
        <v>21</v>
      </c>
    </row>
    <row r="447" spans="1:14" hidden="1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>
        <v>43701</v>
      </c>
      <c r="J447">
        <v>50809</v>
      </c>
      <c r="K447">
        <v>0</v>
      </c>
      <c r="L447" t="s">
        <v>33</v>
      </c>
      <c r="M447" t="s">
        <v>80</v>
      </c>
      <c r="N447" s="1" t="s">
        <v>21</v>
      </c>
    </row>
    <row r="448" spans="1:14" hidden="1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>
        <v>37456</v>
      </c>
      <c r="J448">
        <v>77396</v>
      </c>
      <c r="K448">
        <v>0</v>
      </c>
      <c r="L448" t="s">
        <v>19</v>
      </c>
      <c r="M448" t="s">
        <v>45</v>
      </c>
      <c r="N448" s="1" t="s">
        <v>21</v>
      </c>
    </row>
    <row r="449" spans="1:14" hidden="1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>
        <v>36525</v>
      </c>
      <c r="J449">
        <v>89523</v>
      </c>
      <c r="K449">
        <v>0</v>
      </c>
      <c r="L449" t="s">
        <v>19</v>
      </c>
      <c r="M449" t="s">
        <v>39</v>
      </c>
      <c r="N449" s="1" t="s">
        <v>21</v>
      </c>
    </row>
    <row r="450" spans="1:14" hidden="1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>
        <v>40744</v>
      </c>
      <c r="J450">
        <v>86173</v>
      </c>
      <c r="K450">
        <v>0</v>
      </c>
      <c r="L450" t="s">
        <v>33</v>
      </c>
      <c r="M450" t="s">
        <v>80</v>
      </c>
      <c r="N450" s="1" t="s">
        <v>21</v>
      </c>
    </row>
    <row r="451" spans="1:14" hidden="1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>
        <v>36757</v>
      </c>
      <c r="J451">
        <v>222224</v>
      </c>
      <c r="K451">
        <v>0.38</v>
      </c>
      <c r="L451" t="s">
        <v>19</v>
      </c>
      <c r="M451" t="s">
        <v>29</v>
      </c>
      <c r="N451" s="1" t="s">
        <v>21</v>
      </c>
    </row>
    <row r="452" spans="1:14" hidden="1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>
        <v>44303</v>
      </c>
      <c r="J452">
        <v>146140</v>
      </c>
      <c r="K452">
        <v>0.15</v>
      </c>
      <c r="L452" t="s">
        <v>19</v>
      </c>
      <c r="M452" t="s">
        <v>63</v>
      </c>
      <c r="N452" s="1" t="s">
        <v>21</v>
      </c>
    </row>
    <row r="453" spans="1:14" hidden="1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>
        <v>34505</v>
      </c>
      <c r="J453">
        <v>109456</v>
      </c>
      <c r="K453">
        <v>0.1</v>
      </c>
      <c r="L453" t="s">
        <v>19</v>
      </c>
      <c r="M453" t="s">
        <v>20</v>
      </c>
      <c r="N453" s="1" t="s">
        <v>21</v>
      </c>
    </row>
    <row r="454" spans="1:14" hidden="1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>
        <v>39728</v>
      </c>
      <c r="J454">
        <v>170221</v>
      </c>
      <c r="K454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>
        <v>38777</v>
      </c>
      <c r="J455">
        <v>97433</v>
      </c>
      <c r="K455">
        <v>0.05</v>
      </c>
      <c r="L455" t="s">
        <v>19</v>
      </c>
      <c r="M455" t="s">
        <v>63</v>
      </c>
      <c r="N455" s="1">
        <v>42224</v>
      </c>
    </row>
    <row r="456" spans="1:14" hidden="1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>
        <v>41516</v>
      </c>
      <c r="J456">
        <v>59646</v>
      </c>
      <c r="K456">
        <v>0</v>
      </c>
      <c r="L456" t="s">
        <v>33</v>
      </c>
      <c r="M456" t="s">
        <v>74</v>
      </c>
      <c r="N456" s="1" t="s">
        <v>21</v>
      </c>
    </row>
    <row r="457" spans="1:14" hidden="1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>
        <v>34940</v>
      </c>
      <c r="J457">
        <v>158787</v>
      </c>
      <c r="K457">
        <v>0.18</v>
      </c>
      <c r="L457" t="s">
        <v>33</v>
      </c>
      <c r="M457" t="s">
        <v>34</v>
      </c>
      <c r="N457" s="1" t="s">
        <v>21</v>
      </c>
    </row>
    <row r="458" spans="1:14" hidden="1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>
        <v>43219</v>
      </c>
      <c r="J458">
        <v>83378</v>
      </c>
      <c r="K458">
        <v>0</v>
      </c>
      <c r="L458" t="s">
        <v>33</v>
      </c>
      <c r="M458" t="s">
        <v>60</v>
      </c>
      <c r="N458" s="1" t="s">
        <v>21</v>
      </c>
    </row>
    <row r="459" spans="1:14" hidden="1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>
        <v>41590</v>
      </c>
      <c r="J459">
        <v>88895</v>
      </c>
      <c r="K459">
        <v>0</v>
      </c>
      <c r="L459" t="s">
        <v>19</v>
      </c>
      <c r="M459" t="s">
        <v>20</v>
      </c>
      <c r="N459" s="1" t="s">
        <v>21</v>
      </c>
    </row>
    <row r="460" spans="1:14" hidden="1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>
        <v>38332</v>
      </c>
      <c r="J460">
        <v>168846</v>
      </c>
      <c r="K460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>
        <v>40596</v>
      </c>
      <c r="J461">
        <v>43336</v>
      </c>
      <c r="K461">
        <v>0</v>
      </c>
      <c r="L461" t="s">
        <v>19</v>
      </c>
      <c r="M461" t="s">
        <v>25</v>
      </c>
      <c r="N461" s="1">
        <v>44024</v>
      </c>
    </row>
    <row r="462" spans="1:14" hidden="1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>
        <v>40083</v>
      </c>
      <c r="J462">
        <v>127801</v>
      </c>
      <c r="K462">
        <v>0.15</v>
      </c>
      <c r="L462" t="s">
        <v>19</v>
      </c>
      <c r="M462" t="s">
        <v>39</v>
      </c>
      <c r="N462" s="1" t="s">
        <v>21</v>
      </c>
    </row>
    <row r="463" spans="1:14" hidden="1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>
        <v>36617</v>
      </c>
      <c r="J463">
        <v>76352</v>
      </c>
      <c r="K463">
        <v>0</v>
      </c>
      <c r="L463" t="s">
        <v>19</v>
      </c>
      <c r="M463" t="s">
        <v>25</v>
      </c>
      <c r="N463" s="1" t="s">
        <v>21</v>
      </c>
    </row>
    <row r="464" spans="1:14" hidden="1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>
        <v>43638</v>
      </c>
      <c r="J464">
        <v>250767</v>
      </c>
      <c r="K464">
        <v>0.38</v>
      </c>
      <c r="L464" t="s">
        <v>19</v>
      </c>
      <c r="M464" t="s">
        <v>63</v>
      </c>
      <c r="N464" s="1" t="s">
        <v>21</v>
      </c>
    </row>
    <row r="465" spans="1:14" hidden="1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>
        <v>44101</v>
      </c>
      <c r="J465">
        <v>223055</v>
      </c>
      <c r="K465">
        <v>0.3</v>
      </c>
      <c r="L465" t="s">
        <v>19</v>
      </c>
      <c r="M465" t="s">
        <v>29</v>
      </c>
      <c r="N465" s="1" t="s">
        <v>21</v>
      </c>
    </row>
    <row r="466" spans="1:14" hidden="1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>
        <v>39185</v>
      </c>
      <c r="J466">
        <v>189680</v>
      </c>
      <c r="K466">
        <v>0.23</v>
      </c>
      <c r="L466" t="s">
        <v>52</v>
      </c>
      <c r="M466" t="s">
        <v>53</v>
      </c>
      <c r="N466" s="1" t="s">
        <v>21</v>
      </c>
    </row>
    <row r="467" spans="1:14" hidden="1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>
        <v>43299</v>
      </c>
      <c r="J467">
        <v>71167</v>
      </c>
      <c r="K467">
        <v>0</v>
      </c>
      <c r="L467" t="s">
        <v>19</v>
      </c>
      <c r="M467" t="s">
        <v>29</v>
      </c>
      <c r="N467" s="1" t="s">
        <v>21</v>
      </c>
    </row>
    <row r="468" spans="1:14" hidden="1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>
        <v>40272</v>
      </c>
      <c r="J468">
        <v>76027</v>
      </c>
      <c r="K468">
        <v>0</v>
      </c>
      <c r="L468" t="s">
        <v>19</v>
      </c>
      <c r="M468" t="s">
        <v>63</v>
      </c>
      <c r="N468" s="1" t="s">
        <v>21</v>
      </c>
    </row>
    <row r="469" spans="1:14" hidden="1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>
        <v>43809</v>
      </c>
      <c r="J469">
        <v>183113</v>
      </c>
      <c r="K469">
        <v>0.24</v>
      </c>
      <c r="L469" t="s">
        <v>52</v>
      </c>
      <c r="M469" t="s">
        <v>66</v>
      </c>
      <c r="N469" s="1" t="s">
        <v>21</v>
      </c>
    </row>
    <row r="470" spans="1:14" hidden="1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>
        <v>44124</v>
      </c>
      <c r="J470">
        <v>67753</v>
      </c>
      <c r="K470">
        <v>0</v>
      </c>
      <c r="L470" t="s">
        <v>19</v>
      </c>
      <c r="M470" t="s">
        <v>39</v>
      </c>
      <c r="N470" s="1" t="s">
        <v>21</v>
      </c>
    </row>
    <row r="471" spans="1:14" hidden="1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>
        <v>42656</v>
      </c>
      <c r="J471">
        <v>63744</v>
      </c>
      <c r="K471">
        <v>0.08</v>
      </c>
      <c r="L471" t="s">
        <v>19</v>
      </c>
      <c r="M471" t="s">
        <v>25</v>
      </c>
      <c r="N471" s="1" t="s">
        <v>21</v>
      </c>
    </row>
    <row r="472" spans="1:14" hidden="1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>
        <v>37446</v>
      </c>
      <c r="J472">
        <v>92209</v>
      </c>
      <c r="K472">
        <v>0</v>
      </c>
      <c r="L472" t="s">
        <v>33</v>
      </c>
      <c r="M472" t="s">
        <v>74</v>
      </c>
      <c r="N472" s="1" t="s">
        <v>21</v>
      </c>
    </row>
    <row r="473" spans="1:14" hidden="1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>
        <v>36770</v>
      </c>
      <c r="J473">
        <v>157487</v>
      </c>
      <c r="K473">
        <v>0.12</v>
      </c>
      <c r="L473" t="s">
        <v>19</v>
      </c>
      <c r="M473" t="s">
        <v>39</v>
      </c>
      <c r="N473" s="1" t="s">
        <v>21</v>
      </c>
    </row>
    <row r="474" spans="1:14" hidden="1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>
        <v>42101</v>
      </c>
      <c r="J474">
        <v>99697</v>
      </c>
      <c r="K474">
        <v>0</v>
      </c>
      <c r="L474" t="s">
        <v>52</v>
      </c>
      <c r="M474" t="s">
        <v>66</v>
      </c>
      <c r="N474" s="1" t="s">
        <v>21</v>
      </c>
    </row>
    <row r="475" spans="1:14" hidden="1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>
        <v>40235</v>
      </c>
      <c r="J475">
        <v>90770</v>
      </c>
      <c r="K475">
        <v>0</v>
      </c>
      <c r="L475" t="s">
        <v>19</v>
      </c>
      <c r="M475" t="s">
        <v>29</v>
      </c>
      <c r="N475" s="1" t="s">
        <v>21</v>
      </c>
    </row>
    <row r="476" spans="1:14" hidden="1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>
        <v>38380</v>
      </c>
      <c r="J476">
        <v>55369</v>
      </c>
      <c r="K476">
        <v>0</v>
      </c>
      <c r="L476" t="s">
        <v>19</v>
      </c>
      <c r="M476" t="s">
        <v>39</v>
      </c>
      <c r="N476" s="1" t="s">
        <v>21</v>
      </c>
    </row>
    <row r="477" spans="1:14" hidden="1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>
        <v>41898</v>
      </c>
      <c r="J477">
        <v>69578</v>
      </c>
      <c r="K477">
        <v>0</v>
      </c>
      <c r="L477" t="s">
        <v>52</v>
      </c>
      <c r="M477" t="s">
        <v>66</v>
      </c>
      <c r="N477" s="1" t="s">
        <v>21</v>
      </c>
    </row>
    <row r="478" spans="1:14" hidden="1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>
        <v>41429</v>
      </c>
      <c r="J478">
        <v>167526</v>
      </c>
      <c r="K478">
        <v>0.26</v>
      </c>
      <c r="L478" t="s">
        <v>19</v>
      </c>
      <c r="M478" t="s">
        <v>45</v>
      </c>
      <c r="N478" s="1" t="s">
        <v>21</v>
      </c>
    </row>
    <row r="479" spans="1:14" hidden="1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>
        <v>44232</v>
      </c>
      <c r="J479">
        <v>65507</v>
      </c>
      <c r="K479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>
        <v>35913</v>
      </c>
      <c r="J480">
        <v>108268</v>
      </c>
      <c r="K480">
        <v>0.09</v>
      </c>
      <c r="L480" t="s">
        <v>52</v>
      </c>
      <c r="M480" t="s">
        <v>53</v>
      </c>
      <c r="N480" s="1">
        <v>38122</v>
      </c>
    </row>
    <row r="481" spans="1:14" hidden="1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>
        <v>42405</v>
      </c>
      <c r="J481">
        <v>80055</v>
      </c>
      <c r="K481">
        <v>0</v>
      </c>
      <c r="L481" t="s">
        <v>33</v>
      </c>
      <c r="M481" t="s">
        <v>60</v>
      </c>
      <c r="N481" s="1" t="s">
        <v>21</v>
      </c>
    </row>
    <row r="482" spans="1:14" hidden="1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>
        <v>39930</v>
      </c>
      <c r="J482">
        <v>76802</v>
      </c>
      <c r="K482">
        <v>0</v>
      </c>
      <c r="L482" t="s">
        <v>52</v>
      </c>
      <c r="M482" t="s">
        <v>81</v>
      </c>
      <c r="N482" s="1" t="s">
        <v>21</v>
      </c>
    </row>
    <row r="483" spans="1:14" hidden="1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>
        <v>42696</v>
      </c>
      <c r="J483">
        <v>253249</v>
      </c>
      <c r="K483">
        <v>0.31</v>
      </c>
      <c r="L483" t="s">
        <v>19</v>
      </c>
      <c r="M483" t="s">
        <v>25</v>
      </c>
      <c r="N483" s="1" t="s">
        <v>21</v>
      </c>
    </row>
    <row r="484" spans="1:14" hidden="1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>
        <v>38667</v>
      </c>
      <c r="J484">
        <v>78388</v>
      </c>
      <c r="K484">
        <v>0</v>
      </c>
      <c r="L484" t="s">
        <v>33</v>
      </c>
      <c r="M484" t="s">
        <v>80</v>
      </c>
      <c r="N484" s="1" t="s">
        <v>21</v>
      </c>
    </row>
    <row r="485" spans="1:14" hidden="1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>
        <v>42543</v>
      </c>
      <c r="J485">
        <v>249870</v>
      </c>
      <c r="K485">
        <v>0.34</v>
      </c>
      <c r="L485" t="s">
        <v>19</v>
      </c>
      <c r="M485" t="s">
        <v>20</v>
      </c>
      <c r="N485" s="1" t="s">
        <v>21</v>
      </c>
    </row>
    <row r="486" spans="1:14" hidden="1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>
        <v>42064</v>
      </c>
      <c r="J486">
        <v>148321</v>
      </c>
      <c r="K486">
        <v>0.15</v>
      </c>
      <c r="L486" t="s">
        <v>33</v>
      </c>
      <c r="M486" t="s">
        <v>60</v>
      </c>
      <c r="N486" s="1" t="s">
        <v>21</v>
      </c>
    </row>
    <row r="487" spans="1:14" hidden="1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>
        <v>38027</v>
      </c>
      <c r="J487">
        <v>90258</v>
      </c>
      <c r="K487">
        <v>0</v>
      </c>
      <c r="L487" t="s">
        <v>33</v>
      </c>
      <c r="M487" t="s">
        <v>80</v>
      </c>
      <c r="N487" s="1" t="s">
        <v>21</v>
      </c>
    </row>
    <row r="488" spans="1:14" hidden="1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>
        <v>40593</v>
      </c>
      <c r="J488">
        <v>72486</v>
      </c>
      <c r="K488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>
        <v>41886</v>
      </c>
      <c r="J489">
        <v>95499</v>
      </c>
      <c r="K489">
        <v>0</v>
      </c>
      <c r="L489" t="s">
        <v>52</v>
      </c>
      <c r="M489" t="s">
        <v>53</v>
      </c>
      <c r="N489" s="1">
        <v>42958</v>
      </c>
    </row>
    <row r="490" spans="1:14" hidden="1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>
        <v>38344</v>
      </c>
      <c r="J490">
        <v>90212</v>
      </c>
      <c r="K490">
        <v>0</v>
      </c>
      <c r="L490" t="s">
        <v>52</v>
      </c>
      <c r="M490" t="s">
        <v>53</v>
      </c>
      <c r="N490" s="1" t="s">
        <v>21</v>
      </c>
    </row>
    <row r="491" spans="1:14" hidden="1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>
        <v>43804</v>
      </c>
      <c r="J491">
        <v>254057</v>
      </c>
      <c r="K491">
        <v>0.39</v>
      </c>
      <c r="L491" t="s">
        <v>33</v>
      </c>
      <c r="M491" t="s">
        <v>74</v>
      </c>
      <c r="N491" s="1" t="s">
        <v>21</v>
      </c>
    </row>
    <row r="492" spans="1:14" hidden="1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>
        <v>40463</v>
      </c>
      <c r="J492">
        <v>43001</v>
      </c>
      <c r="K492">
        <v>0</v>
      </c>
      <c r="L492" t="s">
        <v>19</v>
      </c>
      <c r="M492" t="s">
        <v>25</v>
      </c>
      <c r="N492" s="1" t="s">
        <v>21</v>
      </c>
    </row>
    <row r="493" spans="1:14" hidden="1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>
        <v>36010</v>
      </c>
      <c r="J493">
        <v>85120</v>
      </c>
      <c r="K493">
        <v>0.09</v>
      </c>
      <c r="L493" t="s">
        <v>19</v>
      </c>
      <c r="M493" t="s">
        <v>63</v>
      </c>
      <c r="N493" s="1" t="s">
        <v>21</v>
      </c>
    </row>
    <row r="494" spans="1:14" hidden="1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>
        <v>42219</v>
      </c>
      <c r="J494">
        <v>52200</v>
      </c>
      <c r="K494">
        <v>0</v>
      </c>
      <c r="L494" t="s">
        <v>19</v>
      </c>
      <c r="M494" t="s">
        <v>29</v>
      </c>
      <c r="N494" s="1" t="s">
        <v>21</v>
      </c>
    </row>
    <row r="495" spans="1:14" hidden="1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>
        <v>39739</v>
      </c>
      <c r="J495">
        <v>150855</v>
      </c>
      <c r="K495">
        <v>0.11</v>
      </c>
      <c r="L495" t="s">
        <v>19</v>
      </c>
      <c r="M495" t="s">
        <v>39</v>
      </c>
      <c r="N495" s="1" t="s">
        <v>21</v>
      </c>
    </row>
    <row r="496" spans="1:14" hidden="1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>
        <v>38188</v>
      </c>
      <c r="J496">
        <v>65702</v>
      </c>
      <c r="K496">
        <v>0</v>
      </c>
      <c r="L496" t="s">
        <v>19</v>
      </c>
      <c r="M496" t="s">
        <v>29</v>
      </c>
      <c r="N496" s="1" t="s">
        <v>21</v>
      </c>
    </row>
    <row r="497" spans="1:14" hidden="1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>
        <v>39367</v>
      </c>
      <c r="J497">
        <v>162038</v>
      </c>
      <c r="K497">
        <v>0.24</v>
      </c>
      <c r="L497" t="s">
        <v>33</v>
      </c>
      <c r="M497" t="s">
        <v>80</v>
      </c>
      <c r="N497" s="1" t="s">
        <v>21</v>
      </c>
    </row>
    <row r="498" spans="1:14" hidden="1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>
        <v>43930</v>
      </c>
      <c r="J498">
        <v>157057</v>
      </c>
      <c r="K498">
        <v>0.1</v>
      </c>
      <c r="L498" t="s">
        <v>19</v>
      </c>
      <c r="M498" t="s">
        <v>29</v>
      </c>
      <c r="N498" s="1" t="s">
        <v>21</v>
      </c>
    </row>
    <row r="499" spans="1:14" hidden="1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>
        <v>44419</v>
      </c>
      <c r="J499">
        <v>127559</v>
      </c>
      <c r="K499">
        <v>0.1</v>
      </c>
      <c r="L499" t="s">
        <v>19</v>
      </c>
      <c r="M499" t="s">
        <v>25</v>
      </c>
      <c r="N499" s="1" t="s">
        <v>21</v>
      </c>
    </row>
    <row r="500" spans="1:14" hidden="1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>
        <v>43536</v>
      </c>
      <c r="J500">
        <v>62644</v>
      </c>
      <c r="K500">
        <v>0</v>
      </c>
      <c r="L500" t="s">
        <v>19</v>
      </c>
      <c r="M500" t="s">
        <v>63</v>
      </c>
      <c r="N500" s="1" t="s">
        <v>21</v>
      </c>
    </row>
    <row r="501" spans="1:14" hidden="1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>
        <v>36956</v>
      </c>
      <c r="J501">
        <v>73907</v>
      </c>
      <c r="K501">
        <v>0</v>
      </c>
      <c r="L501" t="s">
        <v>33</v>
      </c>
      <c r="M501" t="s">
        <v>74</v>
      </c>
      <c r="N501" s="1" t="s">
        <v>21</v>
      </c>
    </row>
    <row r="502" spans="1:14" hidden="1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>
        <v>43169</v>
      </c>
      <c r="J502">
        <v>90040</v>
      </c>
      <c r="K502">
        <v>0</v>
      </c>
      <c r="L502" t="s">
        <v>19</v>
      </c>
      <c r="M502" t="s">
        <v>20</v>
      </c>
      <c r="N502" s="1" t="s">
        <v>21</v>
      </c>
    </row>
    <row r="503" spans="1:14" hidden="1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>
        <v>42516</v>
      </c>
      <c r="J503">
        <v>91134</v>
      </c>
      <c r="K503">
        <v>0</v>
      </c>
      <c r="L503" t="s">
        <v>52</v>
      </c>
      <c r="M503" t="s">
        <v>53</v>
      </c>
      <c r="N503" s="1" t="s">
        <v>21</v>
      </c>
    </row>
    <row r="504" spans="1:14" hidden="1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>
        <v>44461</v>
      </c>
      <c r="J504">
        <v>201396</v>
      </c>
      <c r="K504">
        <v>0.32</v>
      </c>
      <c r="L504" t="s">
        <v>19</v>
      </c>
      <c r="M504" t="s">
        <v>45</v>
      </c>
      <c r="N504" s="1" t="s">
        <v>21</v>
      </c>
    </row>
    <row r="505" spans="1:14" hidden="1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>
        <v>40899</v>
      </c>
      <c r="J505">
        <v>54733</v>
      </c>
      <c r="K505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>
        <v>43633</v>
      </c>
      <c r="J506">
        <v>65341</v>
      </c>
      <c r="K506">
        <v>0</v>
      </c>
      <c r="L506" t="s">
        <v>19</v>
      </c>
      <c r="M506" t="s">
        <v>45</v>
      </c>
      <c r="N506" s="1">
        <v>44662</v>
      </c>
    </row>
    <row r="507" spans="1:14" hidden="1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>
        <v>43400</v>
      </c>
      <c r="J507">
        <v>139208</v>
      </c>
      <c r="K507">
        <v>0.11</v>
      </c>
      <c r="L507" t="s">
        <v>19</v>
      </c>
      <c r="M507" t="s">
        <v>25</v>
      </c>
      <c r="N507" s="1" t="s">
        <v>21</v>
      </c>
    </row>
    <row r="508" spans="1:14" hidden="1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>
        <v>43171</v>
      </c>
      <c r="J508">
        <v>73200</v>
      </c>
      <c r="K508">
        <v>0</v>
      </c>
      <c r="L508" t="s">
        <v>33</v>
      </c>
      <c r="M508" t="s">
        <v>74</v>
      </c>
      <c r="N508" s="1" t="s">
        <v>21</v>
      </c>
    </row>
    <row r="509" spans="1:14" hidden="1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>
        <v>40292</v>
      </c>
      <c r="J509">
        <v>102636</v>
      </c>
      <c r="K509">
        <v>0.06</v>
      </c>
      <c r="L509" t="s">
        <v>19</v>
      </c>
      <c r="M509" t="s">
        <v>63</v>
      </c>
      <c r="N509" s="1" t="s">
        <v>21</v>
      </c>
    </row>
    <row r="510" spans="1:14" hidden="1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>
        <v>44236</v>
      </c>
      <c r="J510">
        <v>87427</v>
      </c>
      <c r="K510">
        <v>0</v>
      </c>
      <c r="L510" t="s">
        <v>52</v>
      </c>
      <c r="M510" t="s">
        <v>53</v>
      </c>
      <c r="N510" s="1" t="s">
        <v>21</v>
      </c>
    </row>
    <row r="511" spans="1:14" hidden="1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>
        <v>43248</v>
      </c>
      <c r="J511">
        <v>49219</v>
      </c>
      <c r="K511">
        <v>0</v>
      </c>
      <c r="L511" t="s">
        <v>19</v>
      </c>
      <c r="M511" t="s">
        <v>29</v>
      </c>
      <c r="N511" s="1" t="s">
        <v>21</v>
      </c>
    </row>
    <row r="512" spans="1:14" hidden="1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>
        <v>43239</v>
      </c>
      <c r="J512">
        <v>106437</v>
      </c>
      <c r="K512">
        <v>7.0000000000000007E-2</v>
      </c>
      <c r="L512" t="s">
        <v>33</v>
      </c>
      <c r="M512" t="s">
        <v>80</v>
      </c>
      <c r="N512" s="1" t="s">
        <v>21</v>
      </c>
    </row>
    <row r="513" spans="1:14" hidden="1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>
        <v>42129</v>
      </c>
      <c r="J513">
        <v>64364</v>
      </c>
      <c r="K513">
        <v>0</v>
      </c>
      <c r="L513" t="s">
        <v>52</v>
      </c>
      <c r="M513" t="s">
        <v>53</v>
      </c>
      <c r="N513" s="1" t="s">
        <v>21</v>
      </c>
    </row>
    <row r="514" spans="1:14" hidden="1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>
        <v>44486</v>
      </c>
      <c r="J514">
        <v>172180</v>
      </c>
      <c r="K514">
        <v>0.3</v>
      </c>
      <c r="L514" t="s">
        <v>19</v>
      </c>
      <c r="M514" t="s">
        <v>29</v>
      </c>
      <c r="N514" s="1" t="s">
        <v>21</v>
      </c>
    </row>
    <row r="515" spans="1:14" hidden="1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>
        <v>41043</v>
      </c>
      <c r="J515">
        <v>88343</v>
      </c>
      <c r="K515">
        <v>0</v>
      </c>
      <c r="L515" t="s">
        <v>52</v>
      </c>
      <c r="M515" t="s">
        <v>66</v>
      </c>
      <c r="N515" s="1" t="s">
        <v>21</v>
      </c>
    </row>
    <row r="516" spans="1:14" hidden="1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>
        <v>41830</v>
      </c>
      <c r="J516">
        <v>66649</v>
      </c>
      <c r="K516">
        <v>0</v>
      </c>
      <c r="L516" t="s">
        <v>52</v>
      </c>
      <c r="M516" t="s">
        <v>66</v>
      </c>
      <c r="N516" s="1" t="s">
        <v>21</v>
      </c>
    </row>
    <row r="517" spans="1:14" hidden="1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>
        <v>36272</v>
      </c>
      <c r="J517">
        <v>102847</v>
      </c>
      <c r="K517">
        <v>0.05</v>
      </c>
      <c r="L517" t="s">
        <v>19</v>
      </c>
      <c r="M517" t="s">
        <v>20</v>
      </c>
      <c r="N517" s="1" t="s">
        <v>21</v>
      </c>
    </row>
    <row r="518" spans="1:14" hidden="1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>
        <v>40378</v>
      </c>
      <c r="J518">
        <v>134881</v>
      </c>
      <c r="K518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>
        <v>36303</v>
      </c>
      <c r="J519">
        <v>68807</v>
      </c>
      <c r="K519">
        <v>0</v>
      </c>
      <c r="L519" t="s">
        <v>33</v>
      </c>
      <c r="M519" t="s">
        <v>34</v>
      </c>
      <c r="N519" s="1">
        <v>42338</v>
      </c>
    </row>
    <row r="520" spans="1:14" hidden="1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>
        <v>38866</v>
      </c>
      <c r="J520">
        <v>228822</v>
      </c>
      <c r="K520">
        <v>0.36</v>
      </c>
      <c r="L520" t="s">
        <v>19</v>
      </c>
      <c r="M520" t="s">
        <v>45</v>
      </c>
      <c r="N520" s="1" t="s">
        <v>21</v>
      </c>
    </row>
    <row r="521" spans="1:14" hidden="1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>
        <v>44395</v>
      </c>
      <c r="J521">
        <v>43391</v>
      </c>
      <c r="K521">
        <v>0</v>
      </c>
      <c r="L521" t="s">
        <v>19</v>
      </c>
      <c r="M521" t="s">
        <v>29</v>
      </c>
      <c r="N521" s="1" t="s">
        <v>21</v>
      </c>
    </row>
    <row r="522" spans="1:14" hidden="1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>
        <v>44515</v>
      </c>
      <c r="J522">
        <v>91782</v>
      </c>
      <c r="K522">
        <v>0</v>
      </c>
      <c r="L522" t="s">
        <v>33</v>
      </c>
      <c r="M522" t="s">
        <v>80</v>
      </c>
      <c r="N522" s="1" t="s">
        <v>21</v>
      </c>
    </row>
    <row r="523" spans="1:14" hidden="1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>
        <v>42428</v>
      </c>
      <c r="J523">
        <v>211637</v>
      </c>
      <c r="K523">
        <v>0.31</v>
      </c>
      <c r="L523" t="s">
        <v>19</v>
      </c>
      <c r="M523" t="s">
        <v>20</v>
      </c>
      <c r="N523" s="1" t="s">
        <v>21</v>
      </c>
    </row>
    <row r="524" spans="1:14" hidden="1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>
        <v>44051</v>
      </c>
      <c r="J524">
        <v>73255</v>
      </c>
      <c r="K524">
        <v>0.09</v>
      </c>
      <c r="L524" t="s">
        <v>19</v>
      </c>
      <c r="M524" t="s">
        <v>39</v>
      </c>
      <c r="N524" s="1" t="s">
        <v>21</v>
      </c>
    </row>
    <row r="525" spans="1:14" hidden="1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>
        <v>44204</v>
      </c>
      <c r="J525">
        <v>108826</v>
      </c>
      <c r="K525">
        <v>0.1</v>
      </c>
      <c r="L525" t="s">
        <v>19</v>
      </c>
      <c r="M525" t="s">
        <v>45</v>
      </c>
      <c r="N525" s="1" t="s">
        <v>21</v>
      </c>
    </row>
    <row r="526" spans="1:14" hidden="1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>
        <v>42514</v>
      </c>
      <c r="J526">
        <v>94352</v>
      </c>
      <c r="K526">
        <v>0</v>
      </c>
      <c r="L526" t="s">
        <v>19</v>
      </c>
      <c r="M526" t="s">
        <v>45</v>
      </c>
      <c r="N526" s="1" t="s">
        <v>21</v>
      </c>
    </row>
    <row r="527" spans="1:14" hidden="1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>
        <v>34576</v>
      </c>
      <c r="J527">
        <v>73955</v>
      </c>
      <c r="K527">
        <v>0</v>
      </c>
      <c r="L527" t="s">
        <v>19</v>
      </c>
      <c r="M527" t="s">
        <v>39</v>
      </c>
      <c r="N527" s="1" t="s">
        <v>21</v>
      </c>
    </row>
    <row r="528" spans="1:14" hidden="1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>
        <v>41499</v>
      </c>
      <c r="J528">
        <v>113909</v>
      </c>
      <c r="K528">
        <v>0.06</v>
      </c>
      <c r="L528" t="s">
        <v>52</v>
      </c>
      <c r="M528" t="s">
        <v>66</v>
      </c>
      <c r="N528" s="1" t="s">
        <v>21</v>
      </c>
    </row>
    <row r="529" spans="1:14" hidden="1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>
        <v>44189</v>
      </c>
      <c r="J529">
        <v>92321</v>
      </c>
      <c r="K529">
        <v>0</v>
      </c>
      <c r="L529" t="s">
        <v>19</v>
      </c>
      <c r="M529" t="s">
        <v>20</v>
      </c>
      <c r="N529" s="1" t="s">
        <v>21</v>
      </c>
    </row>
    <row r="530" spans="1:14" hidden="1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>
        <v>41417</v>
      </c>
      <c r="J530">
        <v>99557</v>
      </c>
      <c r="K530">
        <v>0.09</v>
      </c>
      <c r="L530" t="s">
        <v>19</v>
      </c>
      <c r="M530" t="s">
        <v>63</v>
      </c>
      <c r="N530" s="1" t="s">
        <v>21</v>
      </c>
    </row>
    <row r="531" spans="1:14" hidden="1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>
        <v>43418</v>
      </c>
      <c r="J531">
        <v>115854</v>
      </c>
      <c r="K531">
        <v>0</v>
      </c>
      <c r="L531" t="s">
        <v>19</v>
      </c>
      <c r="M531" t="s">
        <v>39</v>
      </c>
      <c r="N531" s="1" t="s">
        <v>21</v>
      </c>
    </row>
    <row r="532" spans="1:14" hidden="1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>
        <v>40603</v>
      </c>
      <c r="J532">
        <v>82462</v>
      </c>
      <c r="K532">
        <v>0</v>
      </c>
      <c r="L532" t="s">
        <v>19</v>
      </c>
      <c r="M532" t="s">
        <v>25</v>
      </c>
      <c r="N532" s="1" t="s">
        <v>21</v>
      </c>
    </row>
    <row r="533" spans="1:14" hidden="1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>
        <v>40856</v>
      </c>
      <c r="J533">
        <v>198473</v>
      </c>
      <c r="K533">
        <v>0.32</v>
      </c>
      <c r="L533" t="s">
        <v>19</v>
      </c>
      <c r="M533" t="s">
        <v>45</v>
      </c>
      <c r="N533" s="1" t="s">
        <v>21</v>
      </c>
    </row>
    <row r="534" spans="1:14" hidden="1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>
        <v>39005</v>
      </c>
      <c r="J534">
        <v>153492</v>
      </c>
      <c r="K534">
        <v>0.11</v>
      </c>
      <c r="L534" t="s">
        <v>19</v>
      </c>
      <c r="M534" t="s">
        <v>20</v>
      </c>
      <c r="N534" s="1" t="s">
        <v>21</v>
      </c>
    </row>
    <row r="535" spans="1:14" hidden="1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>
        <v>43121</v>
      </c>
      <c r="J535">
        <v>208210</v>
      </c>
      <c r="K535">
        <v>0.3</v>
      </c>
      <c r="L535" t="s">
        <v>19</v>
      </c>
      <c r="M535" t="s">
        <v>63</v>
      </c>
      <c r="N535" s="1" t="s">
        <v>21</v>
      </c>
    </row>
    <row r="536" spans="1:14" hidden="1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>
        <v>42325</v>
      </c>
      <c r="J536">
        <v>91632</v>
      </c>
      <c r="K536">
        <v>0</v>
      </c>
      <c r="L536" t="s">
        <v>19</v>
      </c>
      <c r="M536" t="s">
        <v>39</v>
      </c>
      <c r="N536" s="1" t="s">
        <v>21</v>
      </c>
    </row>
    <row r="537" spans="1:14" hidden="1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>
        <v>43002</v>
      </c>
      <c r="J537">
        <v>71755</v>
      </c>
      <c r="K537">
        <v>0</v>
      </c>
      <c r="L537" t="s">
        <v>33</v>
      </c>
      <c r="M537" t="s">
        <v>80</v>
      </c>
      <c r="N537" s="1" t="s">
        <v>21</v>
      </c>
    </row>
    <row r="538" spans="1:14" hidden="1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>
        <v>44519</v>
      </c>
      <c r="J538">
        <v>111006</v>
      </c>
      <c r="K538">
        <v>0.08</v>
      </c>
      <c r="L538" t="s">
        <v>33</v>
      </c>
      <c r="M538" t="s">
        <v>80</v>
      </c>
      <c r="N538" s="1" t="s">
        <v>21</v>
      </c>
    </row>
    <row r="539" spans="1:14" hidden="1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>
        <v>34692</v>
      </c>
      <c r="J539">
        <v>99774</v>
      </c>
      <c r="K539">
        <v>0</v>
      </c>
      <c r="L539" t="s">
        <v>19</v>
      </c>
      <c r="M539" t="s">
        <v>25</v>
      </c>
      <c r="N539" s="1" t="s">
        <v>21</v>
      </c>
    </row>
    <row r="540" spans="1:14" hidden="1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>
        <v>39154</v>
      </c>
      <c r="J540">
        <v>184648</v>
      </c>
      <c r="K540">
        <v>0.24</v>
      </c>
      <c r="L540" t="s">
        <v>33</v>
      </c>
      <c r="M540" t="s">
        <v>74</v>
      </c>
      <c r="N540" s="1" t="s">
        <v>21</v>
      </c>
    </row>
    <row r="541" spans="1:14" hidden="1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>
        <v>37091</v>
      </c>
      <c r="J541">
        <v>247874</v>
      </c>
      <c r="K541">
        <v>0.33</v>
      </c>
      <c r="L541" t="s">
        <v>52</v>
      </c>
      <c r="M541" t="s">
        <v>81</v>
      </c>
      <c r="N541" s="1" t="s">
        <v>21</v>
      </c>
    </row>
    <row r="542" spans="1:14" hidden="1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>
        <v>39944</v>
      </c>
      <c r="J542">
        <v>62239</v>
      </c>
      <c r="K542">
        <v>0</v>
      </c>
      <c r="L542" t="s">
        <v>33</v>
      </c>
      <c r="M542" t="s">
        <v>60</v>
      </c>
      <c r="N542" s="1" t="s">
        <v>21</v>
      </c>
    </row>
    <row r="543" spans="1:14" hidden="1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>
        <v>41919</v>
      </c>
      <c r="J543">
        <v>114911</v>
      </c>
      <c r="K543">
        <v>7.0000000000000007E-2</v>
      </c>
      <c r="L543" t="s">
        <v>19</v>
      </c>
      <c r="M543" t="s">
        <v>20</v>
      </c>
      <c r="N543" s="1" t="s">
        <v>21</v>
      </c>
    </row>
    <row r="544" spans="1:14" hidden="1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>
        <v>43217</v>
      </c>
      <c r="J544">
        <v>115490</v>
      </c>
      <c r="K544">
        <v>0.12</v>
      </c>
      <c r="L544" t="s">
        <v>19</v>
      </c>
      <c r="M544" t="s">
        <v>20</v>
      </c>
      <c r="N544" s="1" t="s">
        <v>21</v>
      </c>
    </row>
    <row r="545" spans="1:14" hidden="1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>
        <v>40952</v>
      </c>
      <c r="J545">
        <v>118708</v>
      </c>
      <c r="K545">
        <v>7.0000000000000007E-2</v>
      </c>
      <c r="L545" t="s">
        <v>33</v>
      </c>
      <c r="M545" t="s">
        <v>74</v>
      </c>
      <c r="N545" s="1" t="s">
        <v>21</v>
      </c>
    </row>
    <row r="546" spans="1:14" hidden="1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>
        <v>42914</v>
      </c>
      <c r="J546">
        <v>197649</v>
      </c>
      <c r="K546">
        <v>0.2</v>
      </c>
      <c r="L546" t="s">
        <v>19</v>
      </c>
      <c r="M546" t="s">
        <v>29</v>
      </c>
      <c r="N546" s="1" t="s">
        <v>21</v>
      </c>
    </row>
    <row r="547" spans="1:14" hidden="1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>
        <v>43999</v>
      </c>
      <c r="J547">
        <v>89841</v>
      </c>
      <c r="K547">
        <v>0</v>
      </c>
      <c r="L547" t="s">
        <v>33</v>
      </c>
      <c r="M547" t="s">
        <v>60</v>
      </c>
      <c r="N547" s="1" t="s">
        <v>21</v>
      </c>
    </row>
    <row r="548" spans="1:14" hidden="1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>
        <v>43819</v>
      </c>
      <c r="J548">
        <v>61026</v>
      </c>
      <c r="K548">
        <v>0</v>
      </c>
      <c r="L548" t="s">
        <v>19</v>
      </c>
      <c r="M548" t="s">
        <v>39</v>
      </c>
      <c r="N548" s="1" t="s">
        <v>21</v>
      </c>
    </row>
    <row r="549" spans="1:14" hidden="1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>
        <v>41907</v>
      </c>
      <c r="J549">
        <v>96693</v>
      </c>
      <c r="K549">
        <v>0</v>
      </c>
      <c r="L549" t="s">
        <v>19</v>
      </c>
      <c r="M549" t="s">
        <v>20</v>
      </c>
      <c r="N549" s="1" t="s">
        <v>21</v>
      </c>
    </row>
    <row r="550" spans="1:14" hidden="1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>
        <v>39991</v>
      </c>
      <c r="J550">
        <v>82907</v>
      </c>
      <c r="K550">
        <v>0</v>
      </c>
      <c r="L550" t="s">
        <v>19</v>
      </c>
      <c r="M550" t="s">
        <v>63</v>
      </c>
      <c r="N550" s="1" t="s">
        <v>21</v>
      </c>
    </row>
    <row r="551" spans="1:14" hidden="1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>
        <v>41916</v>
      </c>
      <c r="J551">
        <v>257194</v>
      </c>
      <c r="K551">
        <v>0.35</v>
      </c>
      <c r="L551" t="s">
        <v>33</v>
      </c>
      <c r="M551" t="s">
        <v>80</v>
      </c>
      <c r="N551" s="1" t="s">
        <v>21</v>
      </c>
    </row>
    <row r="552" spans="1:14" hidden="1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>
        <v>40929</v>
      </c>
      <c r="J552">
        <v>94658</v>
      </c>
      <c r="K552">
        <v>0</v>
      </c>
      <c r="L552" t="s">
        <v>19</v>
      </c>
      <c r="M552" t="s">
        <v>45</v>
      </c>
      <c r="N552" s="1" t="s">
        <v>21</v>
      </c>
    </row>
    <row r="553" spans="1:14" hidden="1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>
        <v>40663</v>
      </c>
      <c r="J553">
        <v>89419</v>
      </c>
      <c r="K553">
        <v>0</v>
      </c>
      <c r="L553" t="s">
        <v>33</v>
      </c>
      <c r="M553" t="s">
        <v>74</v>
      </c>
      <c r="N553" s="1" t="s">
        <v>21</v>
      </c>
    </row>
    <row r="554" spans="1:14" hidden="1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>
        <v>42357</v>
      </c>
      <c r="J554">
        <v>51983</v>
      </c>
      <c r="K554">
        <v>0</v>
      </c>
      <c r="L554" t="s">
        <v>19</v>
      </c>
      <c r="M554" t="s">
        <v>29</v>
      </c>
      <c r="N554" s="1" t="s">
        <v>21</v>
      </c>
    </row>
    <row r="555" spans="1:14" hidden="1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>
        <v>37304</v>
      </c>
      <c r="J555">
        <v>179494</v>
      </c>
      <c r="K555">
        <v>0.2</v>
      </c>
      <c r="L555" t="s">
        <v>33</v>
      </c>
      <c r="M555" t="s">
        <v>80</v>
      </c>
      <c r="N555" s="1" t="s">
        <v>21</v>
      </c>
    </row>
    <row r="556" spans="1:14" hidden="1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>
        <v>42545</v>
      </c>
      <c r="J556">
        <v>68426</v>
      </c>
      <c r="K556">
        <v>0</v>
      </c>
      <c r="L556" t="s">
        <v>52</v>
      </c>
      <c r="M556" t="s">
        <v>66</v>
      </c>
      <c r="N556" s="1" t="s">
        <v>21</v>
      </c>
    </row>
    <row r="557" spans="1:14" hidden="1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>
        <v>42772</v>
      </c>
      <c r="J557">
        <v>144986</v>
      </c>
      <c r="K557">
        <v>0.12</v>
      </c>
      <c r="L557" t="s">
        <v>19</v>
      </c>
      <c r="M557" t="s">
        <v>39</v>
      </c>
      <c r="N557" s="1" t="s">
        <v>21</v>
      </c>
    </row>
    <row r="558" spans="1:14" hidden="1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>
        <v>36754</v>
      </c>
      <c r="J558">
        <v>60113</v>
      </c>
      <c r="K558">
        <v>0</v>
      </c>
      <c r="L558" t="s">
        <v>19</v>
      </c>
      <c r="M558" t="s">
        <v>20</v>
      </c>
      <c r="N558" s="1" t="s">
        <v>21</v>
      </c>
    </row>
    <row r="559" spans="1:14" hidden="1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>
        <v>44304</v>
      </c>
      <c r="J559">
        <v>50548</v>
      </c>
      <c r="K559">
        <v>0</v>
      </c>
      <c r="L559" t="s">
        <v>52</v>
      </c>
      <c r="M559" t="s">
        <v>53</v>
      </c>
      <c r="N559" s="1" t="s">
        <v>21</v>
      </c>
    </row>
    <row r="560" spans="1:14" hidden="1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>
        <v>43904</v>
      </c>
      <c r="J560">
        <v>68846</v>
      </c>
      <c r="K560">
        <v>0</v>
      </c>
      <c r="L560" t="s">
        <v>19</v>
      </c>
      <c r="M560" t="s">
        <v>20</v>
      </c>
      <c r="N560" s="1" t="s">
        <v>21</v>
      </c>
    </row>
    <row r="561" spans="1:14" hidden="1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>
        <v>41717</v>
      </c>
      <c r="J561">
        <v>90901</v>
      </c>
      <c r="K561">
        <v>0</v>
      </c>
      <c r="L561" t="s">
        <v>19</v>
      </c>
      <c r="M561" t="s">
        <v>63</v>
      </c>
      <c r="N561" s="1" t="s">
        <v>21</v>
      </c>
    </row>
    <row r="562" spans="1:14" hidden="1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>
        <v>41155</v>
      </c>
      <c r="J562">
        <v>102033</v>
      </c>
      <c r="K562">
        <v>0.08</v>
      </c>
      <c r="L562" t="s">
        <v>19</v>
      </c>
      <c r="M562" t="s">
        <v>25</v>
      </c>
      <c r="N562" s="1" t="s">
        <v>21</v>
      </c>
    </row>
    <row r="563" spans="1:14" hidden="1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>
        <v>44219</v>
      </c>
      <c r="J563">
        <v>151783</v>
      </c>
      <c r="K563">
        <v>0.26</v>
      </c>
      <c r="L563" t="s">
        <v>19</v>
      </c>
      <c r="M563" t="s">
        <v>63</v>
      </c>
      <c r="N563" s="1" t="s">
        <v>21</v>
      </c>
    </row>
    <row r="564" spans="1:14" hidden="1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>
        <v>43441</v>
      </c>
      <c r="J564">
        <v>170164</v>
      </c>
      <c r="K564">
        <v>0.17</v>
      </c>
      <c r="L564" t="s">
        <v>19</v>
      </c>
      <c r="M564" t="s">
        <v>25</v>
      </c>
      <c r="N564" s="1" t="s">
        <v>21</v>
      </c>
    </row>
    <row r="565" spans="1:14" hidden="1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>
        <v>41690</v>
      </c>
      <c r="J565">
        <v>155905</v>
      </c>
      <c r="K565">
        <v>0.14000000000000001</v>
      </c>
      <c r="L565" t="s">
        <v>19</v>
      </c>
      <c r="M565" t="s">
        <v>39</v>
      </c>
      <c r="N565" s="1" t="s">
        <v>21</v>
      </c>
    </row>
    <row r="566" spans="1:14" hidden="1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>
        <v>42721</v>
      </c>
      <c r="J566">
        <v>50733</v>
      </c>
      <c r="K566">
        <v>0</v>
      </c>
      <c r="L566" t="s">
        <v>19</v>
      </c>
      <c r="M566" t="s">
        <v>45</v>
      </c>
      <c r="N566" s="1" t="s">
        <v>21</v>
      </c>
    </row>
    <row r="567" spans="1:14" hidden="1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>
        <v>42761</v>
      </c>
      <c r="J567">
        <v>88663</v>
      </c>
      <c r="K567">
        <v>0</v>
      </c>
      <c r="L567" t="s">
        <v>19</v>
      </c>
      <c r="M567" t="s">
        <v>39</v>
      </c>
      <c r="N567" s="1" t="s">
        <v>21</v>
      </c>
    </row>
    <row r="568" spans="1:14" hidden="1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>
        <v>33890</v>
      </c>
      <c r="J568">
        <v>88213</v>
      </c>
      <c r="K568">
        <v>0</v>
      </c>
      <c r="L568" t="s">
        <v>33</v>
      </c>
      <c r="M568" t="s">
        <v>80</v>
      </c>
      <c r="N568" s="1" t="s">
        <v>21</v>
      </c>
    </row>
    <row r="569" spans="1:14" hidden="1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>
        <v>44410</v>
      </c>
      <c r="J569">
        <v>67130</v>
      </c>
      <c r="K569">
        <v>0</v>
      </c>
      <c r="L569" t="s">
        <v>19</v>
      </c>
      <c r="M569" t="s">
        <v>45</v>
      </c>
      <c r="N569" s="1" t="s">
        <v>21</v>
      </c>
    </row>
    <row r="570" spans="1:14" hidden="1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>
        <v>42285</v>
      </c>
      <c r="J570">
        <v>94876</v>
      </c>
      <c r="K570">
        <v>0</v>
      </c>
      <c r="L570" t="s">
        <v>19</v>
      </c>
      <c r="M570" t="s">
        <v>45</v>
      </c>
      <c r="N570" s="1" t="s">
        <v>21</v>
      </c>
    </row>
    <row r="571" spans="1:14" hidden="1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>
        <v>34616</v>
      </c>
      <c r="J571">
        <v>98230</v>
      </c>
      <c r="K571">
        <v>0</v>
      </c>
      <c r="L571" t="s">
        <v>19</v>
      </c>
      <c r="M571" t="s">
        <v>45</v>
      </c>
      <c r="N571" s="1" t="s">
        <v>21</v>
      </c>
    </row>
    <row r="572" spans="1:14" hidden="1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>
        <v>43448</v>
      </c>
      <c r="J572">
        <v>96757</v>
      </c>
      <c r="K572">
        <v>0</v>
      </c>
      <c r="L572" t="s">
        <v>19</v>
      </c>
      <c r="M572" t="s">
        <v>29</v>
      </c>
      <c r="N572" s="1" t="s">
        <v>21</v>
      </c>
    </row>
    <row r="573" spans="1:14" hidden="1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>
        <v>44015</v>
      </c>
      <c r="J573">
        <v>51513</v>
      </c>
      <c r="K573">
        <v>0</v>
      </c>
      <c r="L573" t="s">
        <v>19</v>
      </c>
      <c r="M573" t="s">
        <v>29</v>
      </c>
      <c r="N573" s="1" t="s">
        <v>21</v>
      </c>
    </row>
    <row r="574" spans="1:14" hidden="1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>
        <v>39109</v>
      </c>
      <c r="J574">
        <v>234311</v>
      </c>
      <c r="K574">
        <v>0.37</v>
      </c>
      <c r="L574" t="s">
        <v>19</v>
      </c>
      <c r="M574" t="s">
        <v>45</v>
      </c>
      <c r="N574" s="1" t="s">
        <v>21</v>
      </c>
    </row>
    <row r="575" spans="1:14" hidden="1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>
        <v>40685</v>
      </c>
      <c r="J575">
        <v>152353</v>
      </c>
      <c r="K575">
        <v>0.14000000000000001</v>
      </c>
      <c r="L575" t="s">
        <v>19</v>
      </c>
      <c r="M575" t="s">
        <v>63</v>
      </c>
      <c r="N575" s="1" t="s">
        <v>21</v>
      </c>
    </row>
    <row r="576" spans="1:14" hidden="1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>
        <v>40389</v>
      </c>
      <c r="J576">
        <v>124774</v>
      </c>
      <c r="K576">
        <v>0.12</v>
      </c>
      <c r="L576" t="s">
        <v>19</v>
      </c>
      <c r="M576" t="s">
        <v>39</v>
      </c>
      <c r="N576" s="1" t="s">
        <v>21</v>
      </c>
    </row>
    <row r="577" spans="1:14" hidden="1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>
        <v>40434</v>
      </c>
      <c r="J577">
        <v>157070</v>
      </c>
      <c r="K577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>
        <v>43685</v>
      </c>
      <c r="J578">
        <v>130133</v>
      </c>
      <c r="K578">
        <v>0.15</v>
      </c>
      <c r="L578" t="s">
        <v>19</v>
      </c>
      <c r="M578" t="s">
        <v>25</v>
      </c>
      <c r="N578" s="1">
        <v>44699</v>
      </c>
    </row>
    <row r="579" spans="1:14" hidden="1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>
        <v>43729</v>
      </c>
      <c r="J579">
        <v>108780</v>
      </c>
      <c r="K579">
        <v>0.06</v>
      </c>
      <c r="L579" t="s">
        <v>33</v>
      </c>
      <c r="M579" t="s">
        <v>74</v>
      </c>
      <c r="N579" s="1" t="s">
        <v>21</v>
      </c>
    </row>
    <row r="580" spans="1:14" hidden="1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>
        <v>44125</v>
      </c>
      <c r="J580">
        <v>151853</v>
      </c>
      <c r="K580">
        <v>0.16</v>
      </c>
      <c r="L580" t="s">
        <v>33</v>
      </c>
      <c r="M580" t="s">
        <v>34</v>
      </c>
      <c r="N580" s="1" t="s">
        <v>21</v>
      </c>
    </row>
    <row r="581" spans="1:14" hidden="1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>
        <v>38977</v>
      </c>
      <c r="J581">
        <v>64669</v>
      </c>
      <c r="K581">
        <v>0</v>
      </c>
      <c r="L581" t="s">
        <v>33</v>
      </c>
      <c r="M581" t="s">
        <v>80</v>
      </c>
      <c r="N581" s="1" t="s">
        <v>21</v>
      </c>
    </row>
    <row r="582" spans="1:14" hidden="1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>
        <v>39568</v>
      </c>
      <c r="J582">
        <v>69352</v>
      </c>
      <c r="K582">
        <v>0</v>
      </c>
      <c r="L582" t="s">
        <v>52</v>
      </c>
      <c r="M582" t="s">
        <v>66</v>
      </c>
      <c r="N582" s="1" t="s">
        <v>21</v>
      </c>
    </row>
    <row r="583" spans="1:14" hidden="1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>
        <v>37181</v>
      </c>
      <c r="J583">
        <v>74631</v>
      </c>
      <c r="K583">
        <v>0</v>
      </c>
      <c r="L583" t="s">
        <v>33</v>
      </c>
      <c r="M583" t="s">
        <v>80</v>
      </c>
      <c r="N583" s="1" t="s">
        <v>21</v>
      </c>
    </row>
    <row r="584" spans="1:14" hidden="1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>
        <v>41028</v>
      </c>
      <c r="J584">
        <v>96441</v>
      </c>
      <c r="K584">
        <v>0</v>
      </c>
      <c r="L584" t="s">
        <v>52</v>
      </c>
      <c r="M584" t="s">
        <v>53</v>
      </c>
      <c r="N584" s="1" t="s">
        <v>21</v>
      </c>
    </row>
    <row r="585" spans="1:14" hidden="1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>
        <v>40836</v>
      </c>
      <c r="J585">
        <v>114250</v>
      </c>
      <c r="K585">
        <v>0.14000000000000001</v>
      </c>
      <c r="L585" t="s">
        <v>33</v>
      </c>
      <c r="M585" t="s">
        <v>34</v>
      </c>
      <c r="N585" s="1" t="s">
        <v>21</v>
      </c>
    </row>
    <row r="586" spans="1:14" hidden="1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>
        <v>44192</v>
      </c>
      <c r="J586">
        <v>70165</v>
      </c>
      <c r="K586">
        <v>7.0000000000000007E-2</v>
      </c>
      <c r="L586" t="s">
        <v>52</v>
      </c>
      <c r="M586" t="s">
        <v>81</v>
      </c>
      <c r="N586" s="1" t="s">
        <v>21</v>
      </c>
    </row>
    <row r="587" spans="1:14" hidden="1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>
        <v>36554</v>
      </c>
      <c r="J587">
        <v>109059</v>
      </c>
      <c r="K587">
        <v>7.0000000000000007E-2</v>
      </c>
      <c r="L587" t="s">
        <v>33</v>
      </c>
      <c r="M587" t="s">
        <v>34</v>
      </c>
      <c r="N587" s="1" t="s">
        <v>21</v>
      </c>
    </row>
    <row r="588" spans="1:14" hidden="1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>
        <v>42322</v>
      </c>
      <c r="J588">
        <v>77442</v>
      </c>
      <c r="K588">
        <v>0</v>
      </c>
      <c r="L588" t="s">
        <v>19</v>
      </c>
      <c r="M588" t="s">
        <v>29</v>
      </c>
      <c r="N588" s="1" t="s">
        <v>21</v>
      </c>
    </row>
    <row r="589" spans="1:14" hidden="1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>
        <v>41066</v>
      </c>
      <c r="J589">
        <v>72126</v>
      </c>
      <c r="K589">
        <v>0</v>
      </c>
      <c r="L589" t="s">
        <v>52</v>
      </c>
      <c r="M589" t="s">
        <v>81</v>
      </c>
      <c r="N589" s="1" t="s">
        <v>21</v>
      </c>
    </row>
    <row r="590" spans="1:14" hidden="1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>
        <v>41565</v>
      </c>
      <c r="J590">
        <v>70334</v>
      </c>
      <c r="K590">
        <v>0</v>
      </c>
      <c r="L590" t="s">
        <v>19</v>
      </c>
      <c r="M590" t="s">
        <v>45</v>
      </c>
      <c r="N590" s="1" t="s">
        <v>21</v>
      </c>
    </row>
    <row r="591" spans="1:14" hidden="1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>
        <v>40170</v>
      </c>
      <c r="J591">
        <v>78006</v>
      </c>
      <c r="K591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>
        <v>44221</v>
      </c>
      <c r="J592">
        <v>160385</v>
      </c>
      <c r="K592">
        <v>0.23</v>
      </c>
      <c r="L592" t="s">
        <v>19</v>
      </c>
      <c r="M592" t="s">
        <v>45</v>
      </c>
      <c r="N592" s="1">
        <v>44334</v>
      </c>
    </row>
    <row r="593" spans="1:14" hidden="1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>
        <v>41650</v>
      </c>
      <c r="J593">
        <v>202323</v>
      </c>
      <c r="K593">
        <v>0.39</v>
      </c>
      <c r="L593" t="s">
        <v>19</v>
      </c>
      <c r="M593" t="s">
        <v>20</v>
      </c>
      <c r="N593" s="1" t="s">
        <v>21</v>
      </c>
    </row>
    <row r="594" spans="1:14" hidden="1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>
        <v>44025</v>
      </c>
      <c r="J594">
        <v>141555</v>
      </c>
      <c r="K594">
        <v>0.11</v>
      </c>
      <c r="L594" t="s">
        <v>52</v>
      </c>
      <c r="M594" t="s">
        <v>81</v>
      </c>
      <c r="N594" s="1" t="s">
        <v>21</v>
      </c>
    </row>
    <row r="595" spans="1:14" hidden="1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>
        <v>44032</v>
      </c>
      <c r="J595">
        <v>184960</v>
      </c>
      <c r="K595">
        <v>0.18</v>
      </c>
      <c r="L595" t="s">
        <v>19</v>
      </c>
      <c r="M595" t="s">
        <v>63</v>
      </c>
      <c r="N595" s="1" t="s">
        <v>21</v>
      </c>
    </row>
    <row r="596" spans="1:14" hidden="1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>
        <v>40719</v>
      </c>
      <c r="J596">
        <v>221592</v>
      </c>
      <c r="K596">
        <v>0.31</v>
      </c>
      <c r="L596" t="s">
        <v>19</v>
      </c>
      <c r="M596" t="s">
        <v>29</v>
      </c>
      <c r="N596" s="1" t="s">
        <v>21</v>
      </c>
    </row>
    <row r="597" spans="1:14" hidden="1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>
        <v>39841</v>
      </c>
      <c r="J597">
        <v>53301</v>
      </c>
      <c r="K597">
        <v>0</v>
      </c>
      <c r="L597" t="s">
        <v>19</v>
      </c>
      <c r="M597" t="s">
        <v>63</v>
      </c>
      <c r="N597" s="1" t="s">
        <v>21</v>
      </c>
    </row>
    <row r="598" spans="1:14" hidden="1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>
        <v>36587</v>
      </c>
      <c r="J598">
        <v>91276</v>
      </c>
      <c r="K598">
        <v>0</v>
      </c>
      <c r="L598" t="s">
        <v>19</v>
      </c>
      <c r="M598" t="s">
        <v>63</v>
      </c>
      <c r="N598" s="1" t="s">
        <v>21</v>
      </c>
    </row>
    <row r="599" spans="1:14" hidden="1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>
        <v>42983</v>
      </c>
      <c r="J599">
        <v>140042</v>
      </c>
      <c r="K599">
        <v>0.13</v>
      </c>
      <c r="L599" t="s">
        <v>19</v>
      </c>
      <c r="M599" t="s">
        <v>25</v>
      </c>
      <c r="N599" s="1" t="s">
        <v>21</v>
      </c>
    </row>
    <row r="600" spans="1:14" hidden="1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>
        <v>43440</v>
      </c>
      <c r="J600">
        <v>57225</v>
      </c>
      <c r="K600">
        <v>0</v>
      </c>
      <c r="L600" t="s">
        <v>19</v>
      </c>
      <c r="M600" t="s">
        <v>29</v>
      </c>
      <c r="N600" s="1" t="s">
        <v>21</v>
      </c>
    </row>
    <row r="601" spans="1:14" hidden="1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>
        <v>40233</v>
      </c>
      <c r="J601">
        <v>102839</v>
      </c>
      <c r="K601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>
        <v>44454</v>
      </c>
      <c r="J602">
        <v>199783</v>
      </c>
      <c r="K602">
        <v>0.21</v>
      </c>
      <c r="L602" t="s">
        <v>19</v>
      </c>
      <c r="M602" t="s">
        <v>20</v>
      </c>
      <c r="N602" s="1">
        <v>44661</v>
      </c>
    </row>
    <row r="603" spans="1:14" hidden="1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>
        <v>44295</v>
      </c>
      <c r="J603">
        <v>70980</v>
      </c>
      <c r="K603">
        <v>0</v>
      </c>
      <c r="L603" t="s">
        <v>52</v>
      </c>
      <c r="M603" t="s">
        <v>66</v>
      </c>
      <c r="N603" s="1" t="s">
        <v>21</v>
      </c>
    </row>
    <row r="604" spans="1:14" hidden="1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>
        <v>35456</v>
      </c>
      <c r="J604">
        <v>104431</v>
      </c>
      <c r="K604">
        <v>7.0000000000000007E-2</v>
      </c>
      <c r="L604" t="s">
        <v>19</v>
      </c>
      <c r="M604" t="s">
        <v>39</v>
      </c>
      <c r="N604" s="1" t="s">
        <v>21</v>
      </c>
    </row>
    <row r="605" spans="1:14" hidden="1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>
        <v>44374</v>
      </c>
      <c r="J605">
        <v>48510</v>
      </c>
      <c r="K605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>
        <v>43613</v>
      </c>
      <c r="J606">
        <v>70110</v>
      </c>
      <c r="K606">
        <v>0</v>
      </c>
      <c r="L606" t="s">
        <v>19</v>
      </c>
      <c r="M606" t="s">
        <v>45</v>
      </c>
      <c r="N606" s="1">
        <v>44203</v>
      </c>
    </row>
    <row r="607" spans="1:14" hidden="1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>
        <v>39519</v>
      </c>
      <c r="J607">
        <v>186138</v>
      </c>
      <c r="K607">
        <v>0.28000000000000003</v>
      </c>
      <c r="L607" t="s">
        <v>33</v>
      </c>
      <c r="M607" t="s">
        <v>80</v>
      </c>
      <c r="N607" s="1" t="s">
        <v>21</v>
      </c>
    </row>
    <row r="608" spans="1:14" hidden="1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>
        <v>40287</v>
      </c>
      <c r="J608">
        <v>56350</v>
      </c>
      <c r="K608">
        <v>0</v>
      </c>
      <c r="L608" t="s">
        <v>52</v>
      </c>
      <c r="M608" t="s">
        <v>66</v>
      </c>
      <c r="N608" s="1" t="s">
        <v>21</v>
      </c>
    </row>
    <row r="609" spans="1:14" hidden="1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>
        <v>42379</v>
      </c>
      <c r="J609">
        <v>149761</v>
      </c>
      <c r="K609">
        <v>0.12</v>
      </c>
      <c r="L609" t="s">
        <v>19</v>
      </c>
      <c r="M609" t="s">
        <v>29</v>
      </c>
      <c r="N609" s="1" t="s">
        <v>21</v>
      </c>
    </row>
    <row r="610" spans="1:14" hidden="1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>
        <v>39305</v>
      </c>
      <c r="J610">
        <v>126277</v>
      </c>
      <c r="K610">
        <v>0.13</v>
      </c>
      <c r="L610" t="s">
        <v>52</v>
      </c>
      <c r="M610" t="s">
        <v>81</v>
      </c>
      <c r="N610" s="1" t="s">
        <v>21</v>
      </c>
    </row>
    <row r="611" spans="1:14" hidden="1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>
        <v>41446</v>
      </c>
      <c r="J611">
        <v>119631</v>
      </c>
      <c r="K611">
        <v>0.06</v>
      </c>
      <c r="L611" t="s">
        <v>19</v>
      </c>
      <c r="M611" t="s">
        <v>39</v>
      </c>
      <c r="N611" s="1" t="s">
        <v>21</v>
      </c>
    </row>
    <row r="612" spans="1:14" hidden="1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>
        <v>43960</v>
      </c>
      <c r="J612">
        <v>256561</v>
      </c>
      <c r="K612">
        <v>0.39</v>
      </c>
      <c r="L612" t="s">
        <v>19</v>
      </c>
      <c r="M612" t="s">
        <v>25</v>
      </c>
      <c r="N612" s="1" t="s">
        <v>21</v>
      </c>
    </row>
    <row r="613" spans="1:14" hidden="1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>
        <v>43937</v>
      </c>
      <c r="J613">
        <v>66958</v>
      </c>
      <c r="K613">
        <v>0</v>
      </c>
      <c r="L613" t="s">
        <v>19</v>
      </c>
      <c r="M613" t="s">
        <v>45</v>
      </c>
      <c r="N613" s="1" t="s">
        <v>21</v>
      </c>
    </row>
    <row r="614" spans="1:14" hidden="1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>
        <v>38046</v>
      </c>
      <c r="J614">
        <v>158897</v>
      </c>
      <c r="K614">
        <v>0.1</v>
      </c>
      <c r="L614" t="s">
        <v>33</v>
      </c>
      <c r="M614" t="s">
        <v>80</v>
      </c>
      <c r="N614" s="1" t="s">
        <v>21</v>
      </c>
    </row>
    <row r="615" spans="1:14" hidden="1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>
        <v>39493</v>
      </c>
      <c r="J615">
        <v>71695</v>
      </c>
      <c r="K615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>
        <v>41904</v>
      </c>
      <c r="J616">
        <v>73779</v>
      </c>
      <c r="K616">
        <v>0</v>
      </c>
      <c r="L616" t="s">
        <v>33</v>
      </c>
      <c r="M616" t="s">
        <v>80</v>
      </c>
      <c r="N616" s="1">
        <v>43594</v>
      </c>
    </row>
    <row r="617" spans="1:14" hidden="1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>
        <v>40836</v>
      </c>
      <c r="J617">
        <v>123640</v>
      </c>
      <c r="K617">
        <v>7.0000000000000007E-2</v>
      </c>
      <c r="L617" t="s">
        <v>33</v>
      </c>
      <c r="M617" t="s">
        <v>74</v>
      </c>
      <c r="N617" s="1" t="s">
        <v>21</v>
      </c>
    </row>
    <row r="618" spans="1:14" hidden="1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>
        <v>41742</v>
      </c>
      <c r="J618">
        <v>46878</v>
      </c>
      <c r="K618">
        <v>0</v>
      </c>
      <c r="L618" t="s">
        <v>19</v>
      </c>
      <c r="M618" t="s">
        <v>45</v>
      </c>
      <c r="N618" s="1" t="s">
        <v>21</v>
      </c>
    </row>
    <row r="619" spans="1:14" hidden="1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>
        <v>37662</v>
      </c>
      <c r="J619">
        <v>57032</v>
      </c>
      <c r="K619">
        <v>0</v>
      </c>
      <c r="L619" t="s">
        <v>19</v>
      </c>
      <c r="M619" t="s">
        <v>45</v>
      </c>
      <c r="N619" s="1" t="s">
        <v>21</v>
      </c>
    </row>
    <row r="620" spans="1:14" hidden="1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>
        <v>39357</v>
      </c>
      <c r="J620">
        <v>98150</v>
      </c>
      <c r="K620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>
        <v>42800</v>
      </c>
      <c r="J621">
        <v>171426</v>
      </c>
      <c r="K621">
        <v>0.15</v>
      </c>
      <c r="L621" t="s">
        <v>33</v>
      </c>
      <c r="M621" t="s">
        <v>60</v>
      </c>
      <c r="N621" s="1">
        <v>43000</v>
      </c>
    </row>
    <row r="622" spans="1:14" hidden="1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>
        <v>44302</v>
      </c>
      <c r="J622">
        <v>48266</v>
      </c>
      <c r="K622">
        <v>0</v>
      </c>
      <c r="L622" t="s">
        <v>19</v>
      </c>
      <c r="M622" t="s">
        <v>20</v>
      </c>
      <c r="N622" s="1" t="s">
        <v>21</v>
      </c>
    </row>
    <row r="623" spans="1:14" hidden="1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>
        <v>43330</v>
      </c>
      <c r="J623">
        <v>223404</v>
      </c>
      <c r="K623">
        <v>0.32</v>
      </c>
      <c r="L623" t="s">
        <v>19</v>
      </c>
      <c r="M623" t="s">
        <v>29</v>
      </c>
      <c r="N623" s="1" t="s">
        <v>21</v>
      </c>
    </row>
    <row r="624" spans="1:14" hidden="1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>
        <v>41649</v>
      </c>
      <c r="J624">
        <v>74854</v>
      </c>
      <c r="K624">
        <v>0</v>
      </c>
      <c r="L624" t="s">
        <v>19</v>
      </c>
      <c r="M624" t="s">
        <v>63</v>
      </c>
      <c r="N624" s="1" t="s">
        <v>21</v>
      </c>
    </row>
    <row r="625" spans="1:14" hidden="1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>
        <v>39197</v>
      </c>
      <c r="J625">
        <v>217783</v>
      </c>
      <c r="K625">
        <v>0.36</v>
      </c>
      <c r="L625" t="s">
        <v>19</v>
      </c>
      <c r="M625" t="s">
        <v>63</v>
      </c>
      <c r="N625" s="1" t="s">
        <v>21</v>
      </c>
    </row>
    <row r="626" spans="1:14" hidden="1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>
        <v>38214</v>
      </c>
      <c r="J626">
        <v>44735</v>
      </c>
      <c r="K626">
        <v>0</v>
      </c>
      <c r="L626" t="s">
        <v>52</v>
      </c>
      <c r="M626" t="s">
        <v>81</v>
      </c>
      <c r="N626" s="1" t="s">
        <v>21</v>
      </c>
    </row>
    <row r="627" spans="1:14" hidden="1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>
        <v>39091</v>
      </c>
      <c r="J627">
        <v>50685</v>
      </c>
      <c r="K627">
        <v>0</v>
      </c>
      <c r="L627" t="s">
        <v>19</v>
      </c>
      <c r="M627" t="s">
        <v>29</v>
      </c>
      <c r="N627" s="1" t="s">
        <v>21</v>
      </c>
    </row>
    <row r="628" spans="1:14" hidden="1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>
        <v>43169</v>
      </c>
      <c r="J628">
        <v>58993</v>
      </c>
      <c r="K628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>
        <v>43990</v>
      </c>
      <c r="J629">
        <v>115765</v>
      </c>
      <c r="K629">
        <v>0</v>
      </c>
      <c r="L629" t="s">
        <v>19</v>
      </c>
      <c r="M629" t="s">
        <v>45</v>
      </c>
      <c r="N629" s="1">
        <v>44229</v>
      </c>
    </row>
    <row r="630" spans="1:14" hidden="1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>
        <v>39147</v>
      </c>
      <c r="J630">
        <v>193044</v>
      </c>
      <c r="K630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>
        <v>40711</v>
      </c>
      <c r="J631">
        <v>56686</v>
      </c>
      <c r="K631">
        <v>0</v>
      </c>
      <c r="L631" t="s">
        <v>19</v>
      </c>
      <c r="M631" t="s">
        <v>63</v>
      </c>
      <c r="N631" s="1">
        <v>42164</v>
      </c>
    </row>
    <row r="632" spans="1:14" hidden="1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>
        <v>43763</v>
      </c>
      <c r="J632">
        <v>131652</v>
      </c>
      <c r="K632">
        <v>0.11</v>
      </c>
      <c r="L632" t="s">
        <v>19</v>
      </c>
      <c r="M632" t="s">
        <v>63</v>
      </c>
      <c r="N632" s="1" t="s">
        <v>21</v>
      </c>
    </row>
    <row r="633" spans="1:14" hidden="1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>
        <v>39507</v>
      </c>
      <c r="J633">
        <v>150577</v>
      </c>
      <c r="K633">
        <v>0.25</v>
      </c>
      <c r="L633" t="s">
        <v>19</v>
      </c>
      <c r="M633" t="s">
        <v>45</v>
      </c>
      <c r="N633" s="1" t="s">
        <v>21</v>
      </c>
    </row>
    <row r="634" spans="1:14" hidden="1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>
        <v>43461</v>
      </c>
      <c r="J634">
        <v>87359</v>
      </c>
      <c r="K634">
        <v>0.11</v>
      </c>
      <c r="L634" t="s">
        <v>52</v>
      </c>
      <c r="M634" t="s">
        <v>66</v>
      </c>
      <c r="N634" s="1" t="s">
        <v>21</v>
      </c>
    </row>
    <row r="635" spans="1:14" hidden="1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>
        <v>41647</v>
      </c>
      <c r="J635">
        <v>51877</v>
      </c>
      <c r="K635">
        <v>0</v>
      </c>
      <c r="L635" t="s">
        <v>33</v>
      </c>
      <c r="M635" t="s">
        <v>60</v>
      </c>
      <c r="N635" s="1" t="s">
        <v>21</v>
      </c>
    </row>
    <row r="636" spans="1:14" hidden="1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>
        <v>42753</v>
      </c>
      <c r="J636">
        <v>86417</v>
      </c>
      <c r="K636">
        <v>0</v>
      </c>
      <c r="L636" t="s">
        <v>19</v>
      </c>
      <c r="M636" t="s">
        <v>20</v>
      </c>
      <c r="N636" s="1" t="s">
        <v>21</v>
      </c>
    </row>
    <row r="637" spans="1:14" hidden="1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>
        <v>37749</v>
      </c>
      <c r="J637">
        <v>96548</v>
      </c>
      <c r="K637">
        <v>0</v>
      </c>
      <c r="L637" t="s">
        <v>19</v>
      </c>
      <c r="M637" t="s">
        <v>25</v>
      </c>
      <c r="N637" s="1" t="s">
        <v>21</v>
      </c>
    </row>
    <row r="638" spans="1:14" hidden="1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>
        <v>41662</v>
      </c>
      <c r="J638">
        <v>92940</v>
      </c>
      <c r="K638">
        <v>0</v>
      </c>
      <c r="L638" t="s">
        <v>33</v>
      </c>
      <c r="M638" t="s">
        <v>34</v>
      </c>
      <c r="N638" s="1" t="s">
        <v>21</v>
      </c>
    </row>
    <row r="639" spans="1:14" hidden="1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>
        <v>43336</v>
      </c>
      <c r="J639">
        <v>61410</v>
      </c>
      <c r="K639">
        <v>0</v>
      </c>
      <c r="L639" t="s">
        <v>19</v>
      </c>
      <c r="M639" t="s">
        <v>39</v>
      </c>
      <c r="N639" s="1" t="s">
        <v>21</v>
      </c>
    </row>
    <row r="640" spans="1:14" hidden="1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>
        <v>40293</v>
      </c>
      <c r="J640">
        <v>110302</v>
      </c>
      <c r="K640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>
        <v>43212</v>
      </c>
      <c r="J641">
        <v>187205</v>
      </c>
      <c r="K641">
        <v>0.24</v>
      </c>
      <c r="L641" t="s">
        <v>19</v>
      </c>
      <c r="M641" t="s">
        <v>29</v>
      </c>
      <c r="N641" s="1">
        <v>44732</v>
      </c>
    </row>
    <row r="642" spans="1:14" hidden="1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>
        <v>40618</v>
      </c>
      <c r="J642">
        <v>81687</v>
      </c>
      <c r="K642">
        <v>0</v>
      </c>
      <c r="L642" t="s">
        <v>19</v>
      </c>
      <c r="M642" t="s">
        <v>39</v>
      </c>
      <c r="N642" s="1" t="s">
        <v>21</v>
      </c>
    </row>
    <row r="643" spans="1:14" hidden="1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>
        <v>40040</v>
      </c>
      <c r="J643">
        <v>241083</v>
      </c>
      <c r="K643">
        <v>0.39</v>
      </c>
      <c r="L643" t="s">
        <v>19</v>
      </c>
      <c r="M643" t="s">
        <v>29</v>
      </c>
      <c r="N643" s="1" t="s">
        <v>21</v>
      </c>
    </row>
    <row r="644" spans="1:14" hidden="1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>
        <v>43413</v>
      </c>
      <c r="J644">
        <v>223805</v>
      </c>
      <c r="K644">
        <v>0.36</v>
      </c>
      <c r="L644" t="s">
        <v>19</v>
      </c>
      <c r="M644" t="s">
        <v>20</v>
      </c>
      <c r="N644" s="1" t="s">
        <v>21</v>
      </c>
    </row>
    <row r="645" spans="1:14" hidden="1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>
        <v>44393</v>
      </c>
      <c r="J645">
        <v>161759</v>
      </c>
      <c r="K645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>
        <v>43520</v>
      </c>
      <c r="J646">
        <v>95899</v>
      </c>
      <c r="K646">
        <v>0.1</v>
      </c>
      <c r="L646" t="s">
        <v>19</v>
      </c>
      <c r="M646" t="s">
        <v>29</v>
      </c>
      <c r="N646" s="1">
        <v>44263</v>
      </c>
    </row>
    <row r="647" spans="1:14" hidden="1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>
        <v>43623</v>
      </c>
      <c r="J647">
        <v>80700</v>
      </c>
      <c r="K647">
        <v>0</v>
      </c>
      <c r="L647" t="s">
        <v>19</v>
      </c>
      <c r="M647" t="s">
        <v>29</v>
      </c>
      <c r="N647" s="1" t="s">
        <v>21</v>
      </c>
    </row>
    <row r="648" spans="1:14" hidden="1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>
        <v>35500</v>
      </c>
      <c r="J648">
        <v>128136</v>
      </c>
      <c r="K648">
        <v>0.05</v>
      </c>
      <c r="L648" t="s">
        <v>33</v>
      </c>
      <c r="M648" t="s">
        <v>60</v>
      </c>
      <c r="N648" s="1" t="s">
        <v>21</v>
      </c>
    </row>
    <row r="649" spans="1:14" hidden="1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>
        <v>42843</v>
      </c>
      <c r="J649">
        <v>58745</v>
      </c>
      <c r="K649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>
        <v>33728</v>
      </c>
      <c r="J650">
        <v>76202</v>
      </c>
      <c r="K650">
        <v>0</v>
      </c>
      <c r="L650" t="s">
        <v>19</v>
      </c>
      <c r="M650" t="s">
        <v>25</v>
      </c>
      <c r="N650" s="1">
        <v>34686</v>
      </c>
    </row>
    <row r="651" spans="1:14" hidden="1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>
        <v>43178</v>
      </c>
      <c r="J651">
        <v>195200</v>
      </c>
      <c r="K651">
        <v>0.36</v>
      </c>
      <c r="L651" t="s">
        <v>19</v>
      </c>
      <c r="M651" t="s">
        <v>25</v>
      </c>
      <c r="N651" s="1" t="s">
        <v>21</v>
      </c>
    </row>
    <row r="652" spans="1:14" hidden="1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>
        <v>42711</v>
      </c>
      <c r="J652">
        <v>71454</v>
      </c>
      <c r="K652">
        <v>0</v>
      </c>
      <c r="L652" t="s">
        <v>33</v>
      </c>
      <c r="M652" t="s">
        <v>74</v>
      </c>
      <c r="N652" s="1" t="s">
        <v>21</v>
      </c>
    </row>
    <row r="653" spans="1:14" hidden="1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>
        <v>43864</v>
      </c>
      <c r="J653">
        <v>94652</v>
      </c>
      <c r="K653">
        <v>0</v>
      </c>
      <c r="L653" t="s">
        <v>19</v>
      </c>
      <c r="M653" t="s">
        <v>63</v>
      </c>
      <c r="N653" s="1" t="s">
        <v>21</v>
      </c>
    </row>
    <row r="654" spans="1:14" hidden="1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>
        <v>42416</v>
      </c>
      <c r="J654">
        <v>63411</v>
      </c>
      <c r="K654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>
        <v>43878</v>
      </c>
      <c r="J655">
        <v>67171</v>
      </c>
      <c r="K655">
        <v>0</v>
      </c>
      <c r="L655" t="s">
        <v>33</v>
      </c>
      <c r="M655" t="s">
        <v>80</v>
      </c>
      <c r="N655" s="1">
        <v>44317</v>
      </c>
    </row>
    <row r="656" spans="1:14" hidden="1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>
        <v>43652</v>
      </c>
      <c r="J656">
        <v>152036</v>
      </c>
      <c r="K656">
        <v>0.15</v>
      </c>
      <c r="L656" t="s">
        <v>52</v>
      </c>
      <c r="M656" t="s">
        <v>66</v>
      </c>
      <c r="N656" s="1" t="s">
        <v>21</v>
      </c>
    </row>
    <row r="657" spans="1:14" hidden="1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>
        <v>44276</v>
      </c>
      <c r="J657">
        <v>95562</v>
      </c>
      <c r="K657">
        <v>0</v>
      </c>
      <c r="L657" t="s">
        <v>19</v>
      </c>
      <c r="M657" t="s">
        <v>20</v>
      </c>
      <c r="N657" s="1" t="s">
        <v>21</v>
      </c>
    </row>
    <row r="658" spans="1:14" hidden="1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>
        <v>43773</v>
      </c>
      <c r="J658">
        <v>96092</v>
      </c>
      <c r="K658">
        <v>0</v>
      </c>
      <c r="L658" t="s">
        <v>19</v>
      </c>
      <c r="M658" t="s">
        <v>25</v>
      </c>
      <c r="N658" s="1" t="s">
        <v>21</v>
      </c>
    </row>
    <row r="659" spans="1:14" hidden="1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>
        <v>41428</v>
      </c>
      <c r="J659">
        <v>254289</v>
      </c>
      <c r="K659">
        <v>0.39</v>
      </c>
      <c r="L659" t="s">
        <v>19</v>
      </c>
      <c r="M659" t="s">
        <v>20</v>
      </c>
      <c r="N659" s="1" t="s">
        <v>21</v>
      </c>
    </row>
    <row r="660" spans="1:14" hidden="1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>
        <v>43656</v>
      </c>
      <c r="J660">
        <v>69110</v>
      </c>
      <c r="K660">
        <v>0.05</v>
      </c>
      <c r="L660" t="s">
        <v>19</v>
      </c>
      <c r="M660" t="s">
        <v>20</v>
      </c>
      <c r="N660" s="1" t="s">
        <v>21</v>
      </c>
    </row>
    <row r="661" spans="1:14" hidden="1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>
        <v>37418</v>
      </c>
      <c r="J661">
        <v>236314</v>
      </c>
      <c r="K661">
        <v>0.34</v>
      </c>
      <c r="L661" t="s">
        <v>19</v>
      </c>
      <c r="M661" t="s">
        <v>45</v>
      </c>
      <c r="N661" s="1" t="s">
        <v>21</v>
      </c>
    </row>
    <row r="662" spans="1:14" hidden="1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>
        <v>39252</v>
      </c>
      <c r="J662">
        <v>45206</v>
      </c>
      <c r="K662">
        <v>0</v>
      </c>
      <c r="L662" t="s">
        <v>19</v>
      </c>
      <c r="M662" t="s">
        <v>29</v>
      </c>
      <c r="N662" s="1" t="s">
        <v>21</v>
      </c>
    </row>
    <row r="663" spans="1:14" hidden="1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>
        <v>44515</v>
      </c>
      <c r="J663">
        <v>210708</v>
      </c>
      <c r="K663">
        <v>0.33</v>
      </c>
      <c r="L663" t="s">
        <v>19</v>
      </c>
      <c r="M663" t="s">
        <v>20</v>
      </c>
      <c r="N663" s="1" t="s">
        <v>21</v>
      </c>
    </row>
    <row r="664" spans="1:14" hidden="1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>
        <v>44465</v>
      </c>
      <c r="J664">
        <v>87770</v>
      </c>
      <c r="K664">
        <v>0</v>
      </c>
      <c r="L664" t="s">
        <v>19</v>
      </c>
      <c r="M664" t="s">
        <v>25</v>
      </c>
      <c r="N664" s="1" t="s">
        <v>21</v>
      </c>
    </row>
    <row r="665" spans="1:14" hidden="1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>
        <v>42228</v>
      </c>
      <c r="J665">
        <v>106858</v>
      </c>
      <c r="K665">
        <v>0.05</v>
      </c>
      <c r="L665" t="s">
        <v>19</v>
      </c>
      <c r="M665" t="s">
        <v>63</v>
      </c>
      <c r="N665" s="1" t="s">
        <v>21</v>
      </c>
    </row>
    <row r="666" spans="1:14" hidden="1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>
        <v>42108</v>
      </c>
      <c r="J666">
        <v>155788</v>
      </c>
      <c r="K666">
        <v>0.17</v>
      </c>
      <c r="L666" t="s">
        <v>19</v>
      </c>
      <c r="M666" t="s">
        <v>63</v>
      </c>
      <c r="N666" s="1" t="s">
        <v>21</v>
      </c>
    </row>
    <row r="667" spans="1:14" hidden="1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>
        <v>43581</v>
      </c>
      <c r="J667">
        <v>74891</v>
      </c>
      <c r="K667">
        <v>0</v>
      </c>
      <c r="L667" t="s">
        <v>52</v>
      </c>
      <c r="M667" t="s">
        <v>66</v>
      </c>
      <c r="N667" s="1" t="s">
        <v>21</v>
      </c>
    </row>
    <row r="668" spans="1:14" hidden="1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>
        <v>44548</v>
      </c>
      <c r="J668">
        <v>95670</v>
      </c>
      <c r="K668">
        <v>0</v>
      </c>
      <c r="L668" t="s">
        <v>19</v>
      </c>
      <c r="M668" t="s">
        <v>39</v>
      </c>
      <c r="N668" s="1" t="s">
        <v>21</v>
      </c>
    </row>
    <row r="669" spans="1:14" hidden="1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>
        <v>36798</v>
      </c>
      <c r="J669">
        <v>67837</v>
      </c>
      <c r="K669">
        <v>0</v>
      </c>
      <c r="L669" t="s">
        <v>19</v>
      </c>
      <c r="M669" t="s">
        <v>25</v>
      </c>
      <c r="N669" s="1" t="s">
        <v>21</v>
      </c>
    </row>
    <row r="670" spans="1:14" hidden="1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>
        <v>40333</v>
      </c>
      <c r="J670">
        <v>72425</v>
      </c>
      <c r="K670">
        <v>0</v>
      </c>
      <c r="L670" t="s">
        <v>33</v>
      </c>
      <c r="M670" t="s">
        <v>60</v>
      </c>
      <c r="N670" s="1" t="s">
        <v>21</v>
      </c>
    </row>
    <row r="671" spans="1:14" hidden="1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>
        <v>34623</v>
      </c>
      <c r="J671">
        <v>93103</v>
      </c>
      <c r="K671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>
        <v>42291</v>
      </c>
      <c r="J672">
        <v>76272</v>
      </c>
      <c r="K672">
        <v>0</v>
      </c>
      <c r="L672" t="s">
        <v>19</v>
      </c>
      <c r="M672" t="s">
        <v>45</v>
      </c>
      <c r="N672" s="1">
        <v>44491</v>
      </c>
    </row>
    <row r="673" spans="1:14" hidden="1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>
        <v>37796</v>
      </c>
      <c r="J673">
        <v>55760</v>
      </c>
      <c r="K673">
        <v>0</v>
      </c>
      <c r="L673" t="s">
        <v>19</v>
      </c>
      <c r="M673" t="s">
        <v>25</v>
      </c>
      <c r="N673" s="1" t="s">
        <v>21</v>
      </c>
    </row>
    <row r="674" spans="1:14" hidden="1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>
        <v>43843</v>
      </c>
      <c r="J674">
        <v>253294</v>
      </c>
      <c r="K674">
        <v>0.4</v>
      </c>
      <c r="L674" t="s">
        <v>19</v>
      </c>
      <c r="M674" t="s">
        <v>45</v>
      </c>
      <c r="N674" s="1" t="s">
        <v>21</v>
      </c>
    </row>
    <row r="675" spans="1:14" hidden="1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>
        <v>39310</v>
      </c>
      <c r="J675">
        <v>58671</v>
      </c>
      <c r="K675">
        <v>0</v>
      </c>
      <c r="L675" t="s">
        <v>19</v>
      </c>
      <c r="M675" t="s">
        <v>29</v>
      </c>
      <c r="N675" s="1" t="s">
        <v>21</v>
      </c>
    </row>
    <row r="676" spans="1:14" hidden="1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>
        <v>43175</v>
      </c>
      <c r="J676">
        <v>55457</v>
      </c>
      <c r="K676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>
        <v>43004</v>
      </c>
      <c r="J677">
        <v>72340</v>
      </c>
      <c r="K677">
        <v>0</v>
      </c>
      <c r="L677" t="s">
        <v>19</v>
      </c>
      <c r="M677" t="s">
        <v>39</v>
      </c>
      <c r="N677" s="1">
        <v>43558</v>
      </c>
    </row>
    <row r="678" spans="1:14" hidden="1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>
        <v>42676</v>
      </c>
      <c r="J678">
        <v>122054</v>
      </c>
      <c r="K678">
        <v>0.06</v>
      </c>
      <c r="L678" t="s">
        <v>19</v>
      </c>
      <c r="M678" t="s">
        <v>39</v>
      </c>
      <c r="N678" s="1" t="s">
        <v>21</v>
      </c>
    </row>
    <row r="679" spans="1:14" hidden="1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>
        <v>43103</v>
      </c>
      <c r="J679">
        <v>167100</v>
      </c>
      <c r="K679">
        <v>0.2</v>
      </c>
      <c r="L679" t="s">
        <v>33</v>
      </c>
      <c r="M679" t="s">
        <v>34</v>
      </c>
      <c r="N679" s="1" t="s">
        <v>21</v>
      </c>
    </row>
    <row r="680" spans="1:14" hidden="1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>
        <v>35543</v>
      </c>
      <c r="J680">
        <v>78153</v>
      </c>
      <c r="K680">
        <v>0</v>
      </c>
      <c r="L680" t="s">
        <v>19</v>
      </c>
      <c r="M680" t="s">
        <v>45</v>
      </c>
      <c r="N680" s="1" t="s">
        <v>21</v>
      </c>
    </row>
    <row r="681" spans="1:14" hidden="1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>
        <v>43935</v>
      </c>
      <c r="J681">
        <v>103524</v>
      </c>
      <c r="K681">
        <v>0.09</v>
      </c>
      <c r="L681" t="s">
        <v>19</v>
      </c>
      <c r="M681" t="s">
        <v>39</v>
      </c>
      <c r="N681" s="1" t="s">
        <v>21</v>
      </c>
    </row>
    <row r="682" spans="1:14" hidden="1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>
        <v>42952</v>
      </c>
      <c r="J682">
        <v>119906</v>
      </c>
      <c r="K682">
        <v>0.05</v>
      </c>
      <c r="L682" t="s">
        <v>19</v>
      </c>
      <c r="M682" t="s">
        <v>29</v>
      </c>
      <c r="N682" s="1" t="s">
        <v>21</v>
      </c>
    </row>
    <row r="683" spans="1:14" hidden="1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>
        <v>43847</v>
      </c>
      <c r="J683">
        <v>45061</v>
      </c>
      <c r="K683">
        <v>0</v>
      </c>
      <c r="L683" t="s">
        <v>19</v>
      </c>
      <c r="M683" t="s">
        <v>45</v>
      </c>
      <c r="N683" s="1" t="s">
        <v>21</v>
      </c>
    </row>
    <row r="684" spans="1:14" hidden="1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>
        <v>37638</v>
      </c>
      <c r="J684">
        <v>91399</v>
      </c>
      <c r="K684">
        <v>0</v>
      </c>
      <c r="L684" t="s">
        <v>19</v>
      </c>
      <c r="M684" t="s">
        <v>63</v>
      </c>
      <c r="N684" s="1" t="s">
        <v>21</v>
      </c>
    </row>
    <row r="685" spans="1:14" hidden="1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>
        <v>43006</v>
      </c>
      <c r="J685">
        <v>97336</v>
      </c>
      <c r="K685">
        <v>0</v>
      </c>
      <c r="L685" t="s">
        <v>19</v>
      </c>
      <c r="M685" t="s">
        <v>25</v>
      </c>
      <c r="N685" s="1" t="s">
        <v>21</v>
      </c>
    </row>
    <row r="686" spans="1:14" hidden="1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>
        <v>42755</v>
      </c>
      <c r="J686">
        <v>124629</v>
      </c>
      <c r="K686">
        <v>0.1</v>
      </c>
      <c r="L686" t="s">
        <v>19</v>
      </c>
      <c r="M686" t="s">
        <v>29</v>
      </c>
      <c r="N686" s="1" t="s">
        <v>21</v>
      </c>
    </row>
    <row r="687" spans="1:14" hidden="1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>
        <v>44402</v>
      </c>
      <c r="J687">
        <v>231850</v>
      </c>
      <c r="K687">
        <v>0.39</v>
      </c>
      <c r="L687" t="s">
        <v>19</v>
      </c>
      <c r="M687" t="s">
        <v>45</v>
      </c>
      <c r="N687" s="1" t="s">
        <v>21</v>
      </c>
    </row>
    <row r="688" spans="1:14" hidden="1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>
        <v>43255</v>
      </c>
      <c r="J688">
        <v>128329</v>
      </c>
      <c r="K688">
        <v>0.08</v>
      </c>
      <c r="L688" t="s">
        <v>19</v>
      </c>
      <c r="M688" t="s">
        <v>39</v>
      </c>
      <c r="N688" s="1" t="s">
        <v>21</v>
      </c>
    </row>
    <row r="689" spans="1:14" hidden="1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>
        <v>44283</v>
      </c>
      <c r="J689">
        <v>186033</v>
      </c>
      <c r="K689">
        <v>0.34</v>
      </c>
      <c r="L689" t="s">
        <v>52</v>
      </c>
      <c r="M689" t="s">
        <v>53</v>
      </c>
      <c r="N689" s="1" t="s">
        <v>21</v>
      </c>
    </row>
    <row r="690" spans="1:14" hidden="1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>
        <v>44403</v>
      </c>
      <c r="J690">
        <v>121480</v>
      </c>
      <c r="K690">
        <v>0.14000000000000001</v>
      </c>
      <c r="L690" t="s">
        <v>19</v>
      </c>
      <c r="M690" t="s">
        <v>39</v>
      </c>
      <c r="N690" s="1" t="s">
        <v>21</v>
      </c>
    </row>
    <row r="691" spans="1:14" hidden="1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>
        <v>40319</v>
      </c>
      <c r="J691">
        <v>153275</v>
      </c>
      <c r="K691">
        <v>0.24</v>
      </c>
      <c r="L691" t="s">
        <v>19</v>
      </c>
      <c r="M691" t="s">
        <v>29</v>
      </c>
      <c r="N691" s="1" t="s">
        <v>21</v>
      </c>
    </row>
    <row r="692" spans="1:14" hidden="1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>
        <v>43969</v>
      </c>
      <c r="J692">
        <v>97830</v>
      </c>
      <c r="K692">
        <v>0</v>
      </c>
      <c r="L692" t="s">
        <v>19</v>
      </c>
      <c r="M692" t="s">
        <v>25</v>
      </c>
      <c r="N692" s="1" t="s">
        <v>21</v>
      </c>
    </row>
    <row r="693" spans="1:14" hidden="1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>
        <v>36232</v>
      </c>
      <c r="J693">
        <v>239394</v>
      </c>
      <c r="K693">
        <v>0.32</v>
      </c>
      <c r="L693" t="s">
        <v>19</v>
      </c>
      <c r="M693" t="s">
        <v>25</v>
      </c>
      <c r="N693" s="1" t="s">
        <v>21</v>
      </c>
    </row>
    <row r="694" spans="1:14" hidden="1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>
        <v>37519</v>
      </c>
      <c r="J694">
        <v>49738</v>
      </c>
      <c r="K694">
        <v>0</v>
      </c>
      <c r="L694" t="s">
        <v>33</v>
      </c>
      <c r="M694" t="s">
        <v>60</v>
      </c>
      <c r="N694" s="1" t="s">
        <v>21</v>
      </c>
    </row>
    <row r="695" spans="1:14" hidden="1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>
        <v>43247</v>
      </c>
      <c r="J695">
        <v>45049</v>
      </c>
      <c r="K695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>
        <v>43977</v>
      </c>
      <c r="J696">
        <v>153628</v>
      </c>
      <c r="K696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>
        <v>44362</v>
      </c>
      <c r="J697">
        <v>142731</v>
      </c>
      <c r="K697">
        <v>0.11</v>
      </c>
      <c r="L697" t="s">
        <v>33</v>
      </c>
      <c r="M697" t="s">
        <v>74</v>
      </c>
      <c r="N697" s="1">
        <v>44715</v>
      </c>
    </row>
    <row r="698" spans="1:14" hidden="1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>
        <v>43966</v>
      </c>
      <c r="J698">
        <v>137106</v>
      </c>
      <c r="K698">
        <v>0.12</v>
      </c>
      <c r="L698" t="s">
        <v>52</v>
      </c>
      <c r="M698" t="s">
        <v>53</v>
      </c>
      <c r="N698" s="1" t="s">
        <v>21</v>
      </c>
    </row>
    <row r="699" spans="1:14" hidden="1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>
        <v>39330</v>
      </c>
      <c r="J699">
        <v>183239</v>
      </c>
      <c r="K699">
        <v>0.32</v>
      </c>
      <c r="L699" t="s">
        <v>19</v>
      </c>
      <c r="M699" t="s">
        <v>63</v>
      </c>
      <c r="N699" s="1" t="s">
        <v>21</v>
      </c>
    </row>
    <row r="700" spans="1:14" hidden="1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>
        <v>43610</v>
      </c>
      <c r="J700">
        <v>45819</v>
      </c>
      <c r="K700">
        <v>0</v>
      </c>
      <c r="L700" t="s">
        <v>19</v>
      </c>
      <c r="M700" t="s">
        <v>45</v>
      </c>
      <c r="N700" s="1" t="s">
        <v>21</v>
      </c>
    </row>
    <row r="701" spans="1:14" hidden="1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>
        <v>39080</v>
      </c>
      <c r="J701">
        <v>55518</v>
      </c>
      <c r="K701">
        <v>0</v>
      </c>
      <c r="L701" t="s">
        <v>19</v>
      </c>
      <c r="M701" t="s">
        <v>29</v>
      </c>
      <c r="N701" s="1" t="s">
        <v>21</v>
      </c>
    </row>
    <row r="702" spans="1:14" hidden="1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>
        <v>40979</v>
      </c>
      <c r="J702">
        <v>108134</v>
      </c>
      <c r="K702">
        <v>0.1</v>
      </c>
      <c r="L702" t="s">
        <v>33</v>
      </c>
      <c r="M702" t="s">
        <v>74</v>
      </c>
      <c r="N702" s="1" t="s">
        <v>21</v>
      </c>
    </row>
    <row r="703" spans="1:14" hidden="1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>
        <v>33958</v>
      </c>
      <c r="J703">
        <v>113950</v>
      </c>
      <c r="K703">
        <v>0.09</v>
      </c>
      <c r="L703" t="s">
        <v>19</v>
      </c>
      <c r="M703" t="s">
        <v>45</v>
      </c>
      <c r="N703" s="1" t="s">
        <v>21</v>
      </c>
    </row>
    <row r="704" spans="1:14" hidden="1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>
        <v>35886</v>
      </c>
      <c r="J704">
        <v>182035</v>
      </c>
      <c r="K704">
        <v>0.3</v>
      </c>
      <c r="L704" t="s">
        <v>19</v>
      </c>
      <c r="M704" t="s">
        <v>20</v>
      </c>
      <c r="N704" s="1" t="s">
        <v>21</v>
      </c>
    </row>
    <row r="705" spans="1:14" hidden="1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>
        <v>42963</v>
      </c>
      <c r="J705">
        <v>181356</v>
      </c>
      <c r="K705">
        <v>0.23</v>
      </c>
      <c r="L705" t="s">
        <v>33</v>
      </c>
      <c r="M705" t="s">
        <v>60</v>
      </c>
      <c r="N705" s="1" t="s">
        <v>21</v>
      </c>
    </row>
    <row r="706" spans="1:14" hidden="1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>
        <v>43698</v>
      </c>
      <c r="J706">
        <v>66084</v>
      </c>
      <c r="K706">
        <v>0</v>
      </c>
      <c r="L706" t="s">
        <v>19</v>
      </c>
      <c r="M706" t="s">
        <v>63</v>
      </c>
      <c r="N706" s="1" t="s">
        <v>21</v>
      </c>
    </row>
    <row r="707" spans="1:14" hidden="1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>
        <v>40290</v>
      </c>
      <c r="J707">
        <v>76912</v>
      </c>
      <c r="K707">
        <v>0</v>
      </c>
      <c r="L707" t="s">
        <v>52</v>
      </c>
      <c r="M707" t="s">
        <v>53</v>
      </c>
      <c r="N707" s="1" t="s">
        <v>21</v>
      </c>
    </row>
    <row r="708" spans="1:14" hidden="1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>
        <v>43227</v>
      </c>
      <c r="J708">
        <v>67987</v>
      </c>
      <c r="K708">
        <v>0</v>
      </c>
      <c r="L708" t="s">
        <v>19</v>
      </c>
      <c r="M708" t="s">
        <v>45</v>
      </c>
      <c r="N708" s="1" t="s">
        <v>21</v>
      </c>
    </row>
    <row r="709" spans="1:14" hidden="1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>
        <v>38584</v>
      </c>
      <c r="J709">
        <v>59833</v>
      </c>
      <c r="K709">
        <v>0</v>
      </c>
      <c r="L709" t="s">
        <v>19</v>
      </c>
      <c r="M709" t="s">
        <v>29</v>
      </c>
      <c r="N709" s="1" t="s">
        <v>21</v>
      </c>
    </row>
    <row r="710" spans="1:14" hidden="1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>
        <v>38453</v>
      </c>
      <c r="J710">
        <v>128468</v>
      </c>
      <c r="K710">
        <v>0.11</v>
      </c>
      <c r="L710" t="s">
        <v>19</v>
      </c>
      <c r="M710" t="s">
        <v>20</v>
      </c>
      <c r="N710" s="1" t="s">
        <v>21</v>
      </c>
    </row>
    <row r="711" spans="1:14" hidden="1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>
        <v>40692</v>
      </c>
      <c r="J711">
        <v>102440</v>
      </c>
      <c r="K711">
        <v>0.06</v>
      </c>
      <c r="L711" t="s">
        <v>19</v>
      </c>
      <c r="M711" t="s">
        <v>20</v>
      </c>
      <c r="N711" s="1" t="s">
        <v>21</v>
      </c>
    </row>
    <row r="712" spans="1:14" hidden="1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>
        <v>40542</v>
      </c>
      <c r="J712">
        <v>246619</v>
      </c>
      <c r="K712">
        <v>0.36</v>
      </c>
      <c r="L712" t="s">
        <v>19</v>
      </c>
      <c r="M712" t="s">
        <v>45</v>
      </c>
      <c r="N712" s="1" t="s">
        <v>21</v>
      </c>
    </row>
    <row r="713" spans="1:14" hidden="1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>
        <v>43058</v>
      </c>
      <c r="J713">
        <v>101143</v>
      </c>
      <c r="K71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>
        <v>38639</v>
      </c>
      <c r="J714">
        <v>51404</v>
      </c>
      <c r="K714">
        <v>0</v>
      </c>
      <c r="L714" t="s">
        <v>52</v>
      </c>
      <c r="M714" t="s">
        <v>81</v>
      </c>
      <c r="N714" s="1">
        <v>40153</v>
      </c>
    </row>
    <row r="715" spans="1:14" hidden="1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>
        <v>42329</v>
      </c>
      <c r="J715">
        <v>87292</v>
      </c>
      <c r="K715">
        <v>0</v>
      </c>
      <c r="L715" t="s">
        <v>19</v>
      </c>
      <c r="M715" t="s">
        <v>29</v>
      </c>
      <c r="N715" s="1" t="s">
        <v>21</v>
      </c>
    </row>
    <row r="716" spans="1:14" hidden="1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>
        <v>43810</v>
      </c>
      <c r="J716">
        <v>182321</v>
      </c>
      <c r="K716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>
        <v>41697</v>
      </c>
      <c r="J717">
        <v>53929</v>
      </c>
      <c r="K717">
        <v>0</v>
      </c>
      <c r="L717" t="s">
        <v>19</v>
      </c>
      <c r="M717" t="s">
        <v>45</v>
      </c>
      <c r="N717" s="1">
        <v>43091</v>
      </c>
    </row>
    <row r="718" spans="1:14" hidden="1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>
        <v>41256</v>
      </c>
      <c r="J718">
        <v>191571</v>
      </c>
      <c r="K718">
        <v>0.32</v>
      </c>
      <c r="L718" t="s">
        <v>19</v>
      </c>
      <c r="M718" t="s">
        <v>25</v>
      </c>
      <c r="N718" s="1" t="s">
        <v>21</v>
      </c>
    </row>
    <row r="719" spans="1:14" hidden="1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>
        <v>39843</v>
      </c>
      <c r="J719">
        <v>150555</v>
      </c>
      <c r="K719">
        <v>0.13</v>
      </c>
      <c r="L719" t="s">
        <v>19</v>
      </c>
      <c r="M719" t="s">
        <v>39</v>
      </c>
      <c r="N719" s="1" t="s">
        <v>21</v>
      </c>
    </row>
    <row r="720" spans="1:14" hidden="1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>
        <v>40091</v>
      </c>
      <c r="J720">
        <v>122890</v>
      </c>
      <c r="K720">
        <v>7.0000000000000007E-2</v>
      </c>
      <c r="L720" t="s">
        <v>33</v>
      </c>
      <c r="M720" t="s">
        <v>74</v>
      </c>
      <c r="N720" s="1" t="s">
        <v>21</v>
      </c>
    </row>
    <row r="721" spans="1:14" hidden="1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>
        <v>35576</v>
      </c>
      <c r="J721">
        <v>216999</v>
      </c>
      <c r="K721">
        <v>0.37</v>
      </c>
      <c r="L721" t="s">
        <v>19</v>
      </c>
      <c r="M721" t="s">
        <v>45</v>
      </c>
      <c r="N721" s="1" t="s">
        <v>21</v>
      </c>
    </row>
    <row r="722" spans="1:14" hidden="1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>
        <v>42201</v>
      </c>
      <c r="J722">
        <v>110565</v>
      </c>
      <c r="K722">
        <v>0.09</v>
      </c>
      <c r="L722" t="s">
        <v>33</v>
      </c>
      <c r="M722" t="s">
        <v>60</v>
      </c>
      <c r="N722" s="1" t="s">
        <v>21</v>
      </c>
    </row>
    <row r="723" spans="1:14" hidden="1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>
        <v>42113</v>
      </c>
      <c r="J723">
        <v>48762</v>
      </c>
      <c r="K723">
        <v>0</v>
      </c>
      <c r="L723" t="s">
        <v>19</v>
      </c>
      <c r="M723" t="s">
        <v>63</v>
      </c>
      <c r="N723" s="1" t="s">
        <v>21</v>
      </c>
    </row>
    <row r="724" spans="1:14" hidden="1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>
        <v>42777</v>
      </c>
      <c r="J724">
        <v>87036</v>
      </c>
      <c r="K724">
        <v>0</v>
      </c>
      <c r="L724" t="s">
        <v>33</v>
      </c>
      <c r="M724" t="s">
        <v>80</v>
      </c>
      <c r="N724" s="1" t="s">
        <v>21</v>
      </c>
    </row>
    <row r="725" spans="1:14" hidden="1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>
        <v>42702</v>
      </c>
      <c r="J725">
        <v>177443</v>
      </c>
      <c r="K725">
        <v>0.16</v>
      </c>
      <c r="L725" t="s">
        <v>19</v>
      </c>
      <c r="M725" t="s">
        <v>63</v>
      </c>
      <c r="N725" s="1" t="s">
        <v>21</v>
      </c>
    </row>
    <row r="726" spans="1:14" hidden="1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>
        <v>42489</v>
      </c>
      <c r="J726">
        <v>75862</v>
      </c>
      <c r="K726">
        <v>0</v>
      </c>
      <c r="L726" t="s">
        <v>19</v>
      </c>
      <c r="M726" t="s">
        <v>25</v>
      </c>
      <c r="N726" s="1" t="s">
        <v>21</v>
      </c>
    </row>
    <row r="727" spans="1:14" hidden="1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>
        <v>43581</v>
      </c>
      <c r="J727">
        <v>90870</v>
      </c>
      <c r="K727">
        <v>0</v>
      </c>
      <c r="L727" t="s">
        <v>19</v>
      </c>
      <c r="M727" t="s">
        <v>20</v>
      </c>
      <c r="N727" s="1" t="s">
        <v>21</v>
      </c>
    </row>
    <row r="728" spans="1:14" hidden="1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>
        <v>41977</v>
      </c>
      <c r="J728">
        <v>99202</v>
      </c>
      <c r="K728">
        <v>0.11</v>
      </c>
      <c r="L728" t="s">
        <v>19</v>
      </c>
      <c r="M728" t="s">
        <v>39</v>
      </c>
      <c r="N728" s="1" t="s">
        <v>21</v>
      </c>
    </row>
    <row r="729" spans="1:14" hidden="1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>
        <v>39347</v>
      </c>
      <c r="J729">
        <v>92293</v>
      </c>
      <c r="K729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>
        <v>33785</v>
      </c>
      <c r="J730">
        <v>63196</v>
      </c>
      <c r="K730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>
        <v>41032</v>
      </c>
      <c r="J731">
        <v>65340</v>
      </c>
      <c r="K731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>
        <v>42271</v>
      </c>
      <c r="J732">
        <v>202680</v>
      </c>
      <c r="K732">
        <v>0.32</v>
      </c>
      <c r="L732" t="s">
        <v>19</v>
      </c>
      <c r="M732" t="s">
        <v>39</v>
      </c>
      <c r="N732" s="1">
        <v>44790</v>
      </c>
    </row>
    <row r="733" spans="1:14" hidden="1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>
        <v>42849</v>
      </c>
      <c r="J733">
        <v>77461</v>
      </c>
      <c r="K733">
        <v>0.09</v>
      </c>
      <c r="L733" t="s">
        <v>52</v>
      </c>
      <c r="M733" t="s">
        <v>53</v>
      </c>
      <c r="N733" s="1" t="s">
        <v>21</v>
      </c>
    </row>
    <row r="734" spans="1:14" hidden="1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>
        <v>42622</v>
      </c>
      <c r="J734">
        <v>109680</v>
      </c>
      <c r="K734">
        <v>0</v>
      </c>
      <c r="L734" t="s">
        <v>33</v>
      </c>
      <c r="M734" t="s">
        <v>34</v>
      </c>
      <c r="N734" s="1" t="s">
        <v>21</v>
      </c>
    </row>
    <row r="735" spans="1:14" hidden="1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>
        <v>35661</v>
      </c>
      <c r="J735">
        <v>159567</v>
      </c>
      <c r="K735">
        <v>0.28000000000000003</v>
      </c>
      <c r="L735" t="s">
        <v>19</v>
      </c>
      <c r="M735" t="s">
        <v>39</v>
      </c>
      <c r="N735" s="1" t="s">
        <v>21</v>
      </c>
    </row>
    <row r="736" spans="1:14" hidden="1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>
        <v>41237</v>
      </c>
      <c r="J736">
        <v>94407</v>
      </c>
      <c r="K736">
        <v>0</v>
      </c>
      <c r="L736" t="s">
        <v>52</v>
      </c>
      <c r="M736" t="s">
        <v>53</v>
      </c>
      <c r="N736" s="1" t="s">
        <v>21</v>
      </c>
    </row>
    <row r="737" spans="1:14" hidden="1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>
        <v>37484</v>
      </c>
      <c r="J737">
        <v>234594</v>
      </c>
      <c r="K737">
        <v>0.33</v>
      </c>
      <c r="L737" t="s">
        <v>19</v>
      </c>
      <c r="M737" t="s">
        <v>63</v>
      </c>
      <c r="N737" s="1" t="s">
        <v>21</v>
      </c>
    </row>
    <row r="738" spans="1:14" hidden="1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>
        <v>37298</v>
      </c>
      <c r="J738">
        <v>43080</v>
      </c>
      <c r="K738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>
        <v>44325</v>
      </c>
      <c r="J739">
        <v>129541</v>
      </c>
      <c r="K739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>
        <v>41635</v>
      </c>
      <c r="J740">
        <v>165756</v>
      </c>
      <c r="K740">
        <v>0.28000000000000003</v>
      </c>
      <c r="L740" t="s">
        <v>19</v>
      </c>
      <c r="M740" t="s">
        <v>29</v>
      </c>
      <c r="N740" s="1">
        <v>43991</v>
      </c>
    </row>
    <row r="741" spans="1:14" hidden="1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>
        <v>40274</v>
      </c>
      <c r="J741">
        <v>142878</v>
      </c>
      <c r="K741">
        <v>0.12</v>
      </c>
      <c r="L741" t="s">
        <v>19</v>
      </c>
      <c r="M741" t="s">
        <v>29</v>
      </c>
      <c r="N741" s="1" t="s">
        <v>21</v>
      </c>
    </row>
    <row r="742" spans="1:14" hidden="1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>
        <v>39018</v>
      </c>
      <c r="J742">
        <v>187992</v>
      </c>
      <c r="K742">
        <v>0.28000000000000003</v>
      </c>
      <c r="L742" t="s">
        <v>19</v>
      </c>
      <c r="M742" t="s">
        <v>45</v>
      </c>
      <c r="N742" s="1" t="s">
        <v>21</v>
      </c>
    </row>
    <row r="743" spans="1:14" hidden="1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>
        <v>43521</v>
      </c>
      <c r="J743">
        <v>249801</v>
      </c>
      <c r="K74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>
        <v>38987</v>
      </c>
      <c r="J744">
        <v>76505</v>
      </c>
      <c r="K744">
        <v>0</v>
      </c>
      <c r="L744" t="s">
        <v>19</v>
      </c>
      <c r="M744" t="s">
        <v>63</v>
      </c>
      <c r="N744" s="1">
        <v>39180</v>
      </c>
    </row>
    <row r="745" spans="1:14" hidden="1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>
        <v>42664</v>
      </c>
      <c r="J745">
        <v>84297</v>
      </c>
      <c r="K745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>
        <v>42744</v>
      </c>
      <c r="J746">
        <v>75769</v>
      </c>
      <c r="K746">
        <v>0</v>
      </c>
      <c r="L746" t="s">
        <v>52</v>
      </c>
      <c r="M746" t="s">
        <v>81</v>
      </c>
      <c r="N746" s="1">
        <v>44029</v>
      </c>
    </row>
    <row r="747" spans="1:14" hidden="1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>
        <v>41503</v>
      </c>
      <c r="J747">
        <v>235619</v>
      </c>
      <c r="K747">
        <v>0.3</v>
      </c>
      <c r="L747" t="s">
        <v>19</v>
      </c>
      <c r="M747" t="s">
        <v>63</v>
      </c>
      <c r="N747" s="1" t="s">
        <v>21</v>
      </c>
    </row>
    <row r="748" spans="1:14" hidden="1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>
        <v>43868</v>
      </c>
      <c r="J748">
        <v>187187</v>
      </c>
      <c r="K748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>
        <v>38560</v>
      </c>
      <c r="J749">
        <v>68987</v>
      </c>
      <c r="K749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>
        <v>39156</v>
      </c>
      <c r="J750">
        <v>155926</v>
      </c>
      <c r="K750">
        <v>0.24</v>
      </c>
      <c r="L750" t="s">
        <v>19</v>
      </c>
      <c r="M750" t="s">
        <v>29</v>
      </c>
      <c r="N750" s="1">
        <v>39598</v>
      </c>
    </row>
    <row r="751" spans="1:14" hidden="1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>
        <v>42494</v>
      </c>
      <c r="J751">
        <v>93668</v>
      </c>
      <c r="K751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>
        <v>43798</v>
      </c>
      <c r="J752">
        <v>69647</v>
      </c>
      <c r="K752">
        <v>0</v>
      </c>
      <c r="L752" t="s">
        <v>19</v>
      </c>
      <c r="M752" t="s">
        <v>45</v>
      </c>
      <c r="N752" s="1">
        <v>44671</v>
      </c>
    </row>
    <row r="753" spans="1:14" hidden="1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>
        <v>37798</v>
      </c>
      <c r="J753">
        <v>63318</v>
      </c>
      <c r="K753">
        <v>0</v>
      </c>
      <c r="L753" t="s">
        <v>19</v>
      </c>
      <c r="M753" t="s">
        <v>29</v>
      </c>
      <c r="N753" s="1" t="s">
        <v>21</v>
      </c>
    </row>
    <row r="754" spans="1:14" hidden="1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>
        <v>42778</v>
      </c>
      <c r="J754">
        <v>77629</v>
      </c>
      <c r="K754">
        <v>0</v>
      </c>
      <c r="L754" t="s">
        <v>33</v>
      </c>
      <c r="M754" t="s">
        <v>60</v>
      </c>
      <c r="N754" s="1" t="s">
        <v>21</v>
      </c>
    </row>
    <row r="755" spans="1:14" hidden="1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>
        <v>43061</v>
      </c>
      <c r="J755">
        <v>138808</v>
      </c>
      <c r="K755">
        <v>0.15</v>
      </c>
      <c r="L755" t="s">
        <v>33</v>
      </c>
      <c r="M755" t="s">
        <v>80</v>
      </c>
      <c r="N755" s="1" t="s">
        <v>21</v>
      </c>
    </row>
    <row r="756" spans="1:14" hidden="1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>
        <v>41703</v>
      </c>
      <c r="J756">
        <v>88777</v>
      </c>
      <c r="K756">
        <v>0</v>
      </c>
      <c r="L756" t="s">
        <v>19</v>
      </c>
      <c r="M756" t="s">
        <v>20</v>
      </c>
      <c r="N756" s="1" t="s">
        <v>21</v>
      </c>
    </row>
    <row r="757" spans="1:14" hidden="1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>
        <v>38121</v>
      </c>
      <c r="J757">
        <v>186378</v>
      </c>
      <c r="K757">
        <v>0.26</v>
      </c>
      <c r="L757" t="s">
        <v>33</v>
      </c>
      <c r="M757" t="s">
        <v>80</v>
      </c>
      <c r="N757" s="1" t="s">
        <v>21</v>
      </c>
    </row>
    <row r="758" spans="1:14" hidden="1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>
        <v>42117</v>
      </c>
      <c r="J758">
        <v>60017</v>
      </c>
      <c r="K758">
        <v>0</v>
      </c>
      <c r="L758" t="s">
        <v>19</v>
      </c>
      <c r="M758" t="s">
        <v>20</v>
      </c>
      <c r="N758" s="1" t="s">
        <v>21</v>
      </c>
    </row>
    <row r="759" spans="1:14" hidden="1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>
        <v>43305</v>
      </c>
      <c r="J759">
        <v>148991</v>
      </c>
      <c r="K759">
        <v>0.12</v>
      </c>
      <c r="L759" t="s">
        <v>52</v>
      </c>
      <c r="M759" t="s">
        <v>53</v>
      </c>
      <c r="N759" s="1" t="s">
        <v>21</v>
      </c>
    </row>
    <row r="760" spans="1:14" hidden="1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>
        <v>39532</v>
      </c>
      <c r="J760">
        <v>97398</v>
      </c>
      <c r="K760">
        <v>0</v>
      </c>
      <c r="L760" t="s">
        <v>52</v>
      </c>
      <c r="M760" t="s">
        <v>81</v>
      </c>
      <c r="N760" s="1" t="s">
        <v>21</v>
      </c>
    </row>
    <row r="761" spans="1:14" hidden="1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>
        <v>39204</v>
      </c>
      <c r="J761">
        <v>72805</v>
      </c>
      <c r="K761">
        <v>0</v>
      </c>
      <c r="L761" t="s">
        <v>33</v>
      </c>
      <c r="M761" t="s">
        <v>74</v>
      </c>
      <c r="N761" s="1" t="s">
        <v>21</v>
      </c>
    </row>
    <row r="762" spans="1:14" hidden="1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>
        <v>44213</v>
      </c>
      <c r="J762">
        <v>72131</v>
      </c>
      <c r="K762">
        <v>0</v>
      </c>
      <c r="L762" t="s">
        <v>33</v>
      </c>
      <c r="M762" t="s">
        <v>74</v>
      </c>
      <c r="N762" s="1" t="s">
        <v>21</v>
      </c>
    </row>
    <row r="763" spans="1:14" hidden="1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>
        <v>33964</v>
      </c>
      <c r="J763">
        <v>104668</v>
      </c>
      <c r="K763">
        <v>0.08</v>
      </c>
      <c r="L763" t="s">
        <v>19</v>
      </c>
      <c r="M763" t="s">
        <v>29</v>
      </c>
      <c r="N763" s="1" t="s">
        <v>21</v>
      </c>
    </row>
    <row r="764" spans="1:14" hidden="1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>
        <v>42952</v>
      </c>
      <c r="J764">
        <v>89769</v>
      </c>
      <c r="K764">
        <v>0</v>
      </c>
      <c r="L764" t="s">
        <v>19</v>
      </c>
      <c r="M764" t="s">
        <v>63</v>
      </c>
      <c r="N764" s="1" t="s">
        <v>21</v>
      </c>
    </row>
    <row r="765" spans="1:14" hidden="1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>
        <v>43358</v>
      </c>
      <c r="J765">
        <v>127616</v>
      </c>
      <c r="K765">
        <v>7.0000000000000007E-2</v>
      </c>
      <c r="L765" t="s">
        <v>19</v>
      </c>
      <c r="M765" t="s">
        <v>29</v>
      </c>
      <c r="N765" s="1" t="s">
        <v>21</v>
      </c>
    </row>
    <row r="766" spans="1:14" hidden="1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>
        <v>41099</v>
      </c>
      <c r="J766">
        <v>109883</v>
      </c>
      <c r="K766">
        <v>7.0000000000000007E-2</v>
      </c>
      <c r="L766" t="s">
        <v>19</v>
      </c>
      <c r="M766" t="s">
        <v>29</v>
      </c>
      <c r="N766" s="1" t="s">
        <v>21</v>
      </c>
    </row>
    <row r="767" spans="1:14" hidden="1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>
        <v>44270</v>
      </c>
      <c r="J767">
        <v>47974</v>
      </c>
      <c r="K767">
        <v>0</v>
      </c>
      <c r="L767" t="s">
        <v>33</v>
      </c>
      <c r="M767" t="s">
        <v>80</v>
      </c>
      <c r="N767" s="1" t="s">
        <v>21</v>
      </c>
    </row>
    <row r="768" spans="1:14" hidden="1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>
        <v>42090</v>
      </c>
      <c r="J768">
        <v>120321</v>
      </c>
      <c r="K768">
        <v>0.12</v>
      </c>
      <c r="L768" t="s">
        <v>19</v>
      </c>
      <c r="M768" t="s">
        <v>25</v>
      </c>
      <c r="N768" s="1" t="s">
        <v>21</v>
      </c>
    </row>
    <row r="769" spans="1:14" hidden="1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>
        <v>41861</v>
      </c>
      <c r="J769">
        <v>57446</v>
      </c>
      <c r="K769">
        <v>0</v>
      </c>
      <c r="L769" t="s">
        <v>19</v>
      </c>
      <c r="M769" t="s">
        <v>39</v>
      </c>
      <c r="N769" s="1" t="s">
        <v>21</v>
      </c>
    </row>
    <row r="770" spans="1:14" hidden="1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>
        <v>39968</v>
      </c>
      <c r="J770">
        <v>174099</v>
      </c>
      <c r="K770">
        <v>0.26</v>
      </c>
      <c r="L770" t="s">
        <v>19</v>
      </c>
      <c r="M770" t="s">
        <v>25</v>
      </c>
      <c r="N770" s="1" t="s">
        <v>21</v>
      </c>
    </row>
    <row r="771" spans="1:14" hidden="1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>
        <v>37295</v>
      </c>
      <c r="J771">
        <v>128703</v>
      </c>
      <c r="K771">
        <v>0.13</v>
      </c>
      <c r="L771" t="s">
        <v>19</v>
      </c>
      <c r="M771" t="s">
        <v>25</v>
      </c>
      <c r="N771" s="1" t="s">
        <v>21</v>
      </c>
    </row>
    <row r="772" spans="1:14" hidden="1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>
        <v>42317</v>
      </c>
      <c r="J772">
        <v>65247</v>
      </c>
      <c r="K772">
        <v>0</v>
      </c>
      <c r="L772" t="s">
        <v>19</v>
      </c>
      <c r="M772" t="s">
        <v>39</v>
      </c>
      <c r="N772" s="1" t="s">
        <v>21</v>
      </c>
    </row>
    <row r="773" spans="1:14" hidden="1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>
        <v>43371</v>
      </c>
      <c r="J773">
        <v>64247</v>
      </c>
      <c r="K773">
        <v>0</v>
      </c>
      <c r="L773" t="s">
        <v>52</v>
      </c>
      <c r="M773" t="s">
        <v>66</v>
      </c>
      <c r="N773" s="1" t="s">
        <v>21</v>
      </c>
    </row>
    <row r="774" spans="1:14" hidden="1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>
        <v>41071</v>
      </c>
      <c r="J774">
        <v>118253</v>
      </c>
      <c r="K774">
        <v>0.08</v>
      </c>
      <c r="L774" t="s">
        <v>19</v>
      </c>
      <c r="M774" t="s">
        <v>25</v>
      </c>
      <c r="N774" s="1" t="s">
        <v>21</v>
      </c>
    </row>
    <row r="775" spans="1:14" hidden="1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>
        <v>38057</v>
      </c>
      <c r="J775">
        <v>109422</v>
      </c>
      <c r="K775">
        <v>0</v>
      </c>
      <c r="L775" t="s">
        <v>33</v>
      </c>
      <c r="M775" t="s">
        <v>80</v>
      </c>
      <c r="N775" s="1" t="s">
        <v>21</v>
      </c>
    </row>
    <row r="776" spans="1:14" hidden="1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>
        <v>43502</v>
      </c>
      <c r="J776">
        <v>126950</v>
      </c>
      <c r="K776">
        <v>0.1</v>
      </c>
      <c r="L776" t="s">
        <v>19</v>
      </c>
      <c r="M776" t="s">
        <v>20</v>
      </c>
      <c r="N776" s="1" t="s">
        <v>21</v>
      </c>
    </row>
    <row r="777" spans="1:14" hidden="1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>
        <v>41964</v>
      </c>
      <c r="J777">
        <v>97500</v>
      </c>
      <c r="K777">
        <v>0</v>
      </c>
      <c r="L777" t="s">
        <v>19</v>
      </c>
      <c r="M777" t="s">
        <v>45</v>
      </c>
      <c r="N777" s="1" t="s">
        <v>21</v>
      </c>
    </row>
    <row r="778" spans="1:14" hidden="1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>
        <v>44213</v>
      </c>
      <c r="J778">
        <v>41844</v>
      </c>
      <c r="K778">
        <v>0</v>
      </c>
      <c r="L778" t="s">
        <v>33</v>
      </c>
      <c r="M778" t="s">
        <v>80</v>
      </c>
      <c r="N778" s="1" t="s">
        <v>21</v>
      </c>
    </row>
    <row r="779" spans="1:14" hidden="1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>
        <v>41680</v>
      </c>
      <c r="J779">
        <v>58875</v>
      </c>
      <c r="K779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>
        <v>42318</v>
      </c>
      <c r="J780">
        <v>64204</v>
      </c>
      <c r="K780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>
        <v>40307</v>
      </c>
      <c r="J781">
        <v>67743</v>
      </c>
      <c r="K781">
        <v>0</v>
      </c>
      <c r="L781" t="s">
        <v>33</v>
      </c>
      <c r="M781" t="s">
        <v>60</v>
      </c>
      <c r="N781" s="1">
        <v>41998</v>
      </c>
    </row>
    <row r="782" spans="1:14" hidden="1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>
        <v>35641</v>
      </c>
      <c r="J782">
        <v>71677</v>
      </c>
      <c r="K782">
        <v>0</v>
      </c>
      <c r="L782" t="s">
        <v>19</v>
      </c>
      <c r="M782" t="s">
        <v>29</v>
      </c>
      <c r="N782" s="1" t="s">
        <v>21</v>
      </c>
    </row>
    <row r="783" spans="1:14" hidden="1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>
        <v>36793</v>
      </c>
      <c r="J783">
        <v>40063</v>
      </c>
      <c r="K783">
        <v>0</v>
      </c>
      <c r="L783" t="s">
        <v>19</v>
      </c>
      <c r="M783" t="s">
        <v>45</v>
      </c>
      <c r="N783" s="1" t="s">
        <v>21</v>
      </c>
    </row>
    <row r="784" spans="1:14" hidden="1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>
        <v>38107</v>
      </c>
      <c r="J784">
        <v>40124</v>
      </c>
      <c r="K784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>
        <v>43157</v>
      </c>
      <c r="J785">
        <v>103183</v>
      </c>
      <c r="K785">
        <v>0</v>
      </c>
      <c r="L785" t="s">
        <v>19</v>
      </c>
      <c r="M785" t="s">
        <v>25</v>
      </c>
      <c r="N785" s="1">
        <v>44386</v>
      </c>
    </row>
    <row r="786" spans="1:14" hidden="1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>
        <v>35961</v>
      </c>
      <c r="J786">
        <v>95239</v>
      </c>
      <c r="K786">
        <v>0</v>
      </c>
      <c r="L786" t="s">
        <v>19</v>
      </c>
      <c r="M786" t="s">
        <v>39</v>
      </c>
      <c r="N786" s="1" t="s">
        <v>21</v>
      </c>
    </row>
    <row r="787" spans="1:14" hidden="1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>
        <v>43778</v>
      </c>
      <c r="J787">
        <v>75012</v>
      </c>
      <c r="K787">
        <v>0</v>
      </c>
      <c r="L787" t="s">
        <v>19</v>
      </c>
      <c r="M787" t="s">
        <v>20</v>
      </c>
      <c r="N787" s="1" t="s">
        <v>21</v>
      </c>
    </row>
    <row r="788" spans="1:14" hidden="1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>
        <v>41819</v>
      </c>
      <c r="J788">
        <v>96366</v>
      </c>
      <c r="K788">
        <v>0</v>
      </c>
      <c r="L788" t="s">
        <v>33</v>
      </c>
      <c r="M788" t="s">
        <v>34</v>
      </c>
      <c r="N788" s="1" t="s">
        <v>21</v>
      </c>
    </row>
    <row r="789" spans="1:14" hidden="1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>
        <v>41849</v>
      </c>
      <c r="J789">
        <v>40897</v>
      </c>
      <c r="K789">
        <v>0</v>
      </c>
      <c r="L789" t="s">
        <v>19</v>
      </c>
      <c r="M789" t="s">
        <v>63</v>
      </c>
      <c r="N789" s="1" t="s">
        <v>21</v>
      </c>
    </row>
    <row r="790" spans="1:14" hidden="1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>
        <v>42605</v>
      </c>
      <c r="J790">
        <v>124928</v>
      </c>
      <c r="K790">
        <v>0.06</v>
      </c>
      <c r="L790" t="s">
        <v>33</v>
      </c>
      <c r="M790" t="s">
        <v>80</v>
      </c>
      <c r="N790" s="1" t="s">
        <v>21</v>
      </c>
    </row>
    <row r="791" spans="1:14" hidden="1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>
        <v>41439</v>
      </c>
      <c r="J791">
        <v>108221</v>
      </c>
      <c r="K791">
        <v>0.05</v>
      </c>
      <c r="L791" t="s">
        <v>52</v>
      </c>
      <c r="M791" t="s">
        <v>81</v>
      </c>
      <c r="N791" s="1" t="s">
        <v>21</v>
      </c>
    </row>
    <row r="792" spans="1:14" hidden="1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>
        <v>39133</v>
      </c>
      <c r="J792">
        <v>75579</v>
      </c>
      <c r="K792">
        <v>0</v>
      </c>
      <c r="L792" t="s">
        <v>19</v>
      </c>
      <c r="M792" t="s">
        <v>63</v>
      </c>
      <c r="N792" s="1" t="s">
        <v>21</v>
      </c>
    </row>
    <row r="793" spans="1:14" hidden="1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>
        <v>42365</v>
      </c>
      <c r="J793">
        <v>129903</v>
      </c>
      <c r="K793">
        <v>0.13</v>
      </c>
      <c r="L793" t="s">
        <v>52</v>
      </c>
      <c r="M793" t="s">
        <v>53</v>
      </c>
      <c r="N793" s="1" t="s">
        <v>21</v>
      </c>
    </row>
    <row r="794" spans="1:14" hidden="1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>
        <v>44303</v>
      </c>
      <c r="J794">
        <v>186870</v>
      </c>
      <c r="K794">
        <v>0.2</v>
      </c>
      <c r="L794" t="s">
        <v>33</v>
      </c>
      <c r="M794" t="s">
        <v>74</v>
      </c>
      <c r="N794" s="1" t="s">
        <v>21</v>
      </c>
    </row>
    <row r="795" spans="1:14" hidden="1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>
        <v>40291</v>
      </c>
      <c r="J795">
        <v>57531</v>
      </c>
      <c r="K795">
        <v>0</v>
      </c>
      <c r="L795" t="s">
        <v>19</v>
      </c>
      <c r="M795" t="s">
        <v>20</v>
      </c>
      <c r="N795" s="1" t="s">
        <v>21</v>
      </c>
    </row>
    <row r="796" spans="1:14" hidden="1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>
        <v>40657</v>
      </c>
      <c r="J796">
        <v>55894</v>
      </c>
      <c r="K796">
        <v>0</v>
      </c>
      <c r="L796" t="s">
        <v>19</v>
      </c>
      <c r="M796" t="s">
        <v>63</v>
      </c>
      <c r="N796" s="1" t="s">
        <v>21</v>
      </c>
    </row>
    <row r="797" spans="1:14" hidden="1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>
        <v>41026</v>
      </c>
      <c r="J797">
        <v>72903</v>
      </c>
      <c r="K797">
        <v>0</v>
      </c>
      <c r="L797" t="s">
        <v>19</v>
      </c>
      <c r="M797" t="s">
        <v>39</v>
      </c>
      <c r="N797" s="1" t="s">
        <v>21</v>
      </c>
    </row>
    <row r="798" spans="1:14" hidden="1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>
        <v>42317</v>
      </c>
      <c r="J798">
        <v>45369</v>
      </c>
      <c r="K798">
        <v>0</v>
      </c>
      <c r="L798" t="s">
        <v>33</v>
      </c>
      <c r="M798" t="s">
        <v>60</v>
      </c>
      <c r="N798" s="1" t="s">
        <v>21</v>
      </c>
    </row>
    <row r="799" spans="1:14" hidden="1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>
        <v>40344</v>
      </c>
      <c r="J799">
        <v>106578</v>
      </c>
      <c r="K799">
        <v>0.09</v>
      </c>
      <c r="L799" t="s">
        <v>19</v>
      </c>
      <c r="M799" t="s">
        <v>45</v>
      </c>
      <c r="N799" s="1" t="s">
        <v>21</v>
      </c>
    </row>
    <row r="800" spans="1:14" hidden="1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>
        <v>36416</v>
      </c>
      <c r="J800">
        <v>92994</v>
      </c>
      <c r="K800">
        <v>0</v>
      </c>
      <c r="L800" t="s">
        <v>19</v>
      </c>
      <c r="M800" t="s">
        <v>20</v>
      </c>
      <c r="N800" s="1" t="s">
        <v>21</v>
      </c>
    </row>
    <row r="801" spans="1:14" hidden="1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>
        <v>35502</v>
      </c>
      <c r="J801">
        <v>83685</v>
      </c>
      <c r="K801">
        <v>0</v>
      </c>
      <c r="L801" t="s">
        <v>33</v>
      </c>
      <c r="M801" t="s">
        <v>60</v>
      </c>
      <c r="N801" s="1" t="s">
        <v>21</v>
      </c>
    </row>
    <row r="802" spans="1:14" hidden="1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>
        <v>40435</v>
      </c>
      <c r="J802">
        <v>99335</v>
      </c>
      <c r="K802">
        <v>0</v>
      </c>
      <c r="L802" t="s">
        <v>19</v>
      </c>
      <c r="M802" t="s">
        <v>39</v>
      </c>
      <c r="N802" s="1" t="s">
        <v>21</v>
      </c>
    </row>
    <row r="803" spans="1:14" hidden="1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>
        <v>41382</v>
      </c>
      <c r="J803">
        <v>131179</v>
      </c>
      <c r="K803">
        <v>0.15</v>
      </c>
      <c r="L803" t="s">
        <v>19</v>
      </c>
      <c r="M803" t="s">
        <v>29</v>
      </c>
      <c r="N803" s="1" t="s">
        <v>21</v>
      </c>
    </row>
    <row r="804" spans="1:14" hidden="1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>
        <v>42493</v>
      </c>
      <c r="J804">
        <v>73899</v>
      </c>
      <c r="K804">
        <v>0.05</v>
      </c>
      <c r="L804" t="s">
        <v>33</v>
      </c>
      <c r="M804" t="s">
        <v>34</v>
      </c>
      <c r="N804" s="1" t="s">
        <v>21</v>
      </c>
    </row>
    <row r="805" spans="1:14" hidden="1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>
        <v>41362</v>
      </c>
      <c r="J805">
        <v>252325</v>
      </c>
      <c r="K805">
        <v>0.4</v>
      </c>
      <c r="L805" t="s">
        <v>19</v>
      </c>
      <c r="M805" t="s">
        <v>29</v>
      </c>
      <c r="N805" s="1" t="s">
        <v>21</v>
      </c>
    </row>
    <row r="806" spans="1:14" hidden="1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>
        <v>42068</v>
      </c>
      <c r="J806">
        <v>52697</v>
      </c>
      <c r="K806">
        <v>0</v>
      </c>
      <c r="L806" t="s">
        <v>19</v>
      </c>
      <c r="M806" t="s">
        <v>63</v>
      </c>
      <c r="N806" s="1" t="s">
        <v>21</v>
      </c>
    </row>
    <row r="807" spans="1:14" hidden="1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>
        <v>44099</v>
      </c>
      <c r="J807">
        <v>123588</v>
      </c>
      <c r="K807">
        <v>0</v>
      </c>
      <c r="L807" t="s">
        <v>52</v>
      </c>
      <c r="M807" t="s">
        <v>53</v>
      </c>
      <c r="N807" s="1" t="s">
        <v>21</v>
      </c>
    </row>
    <row r="808" spans="1:14" hidden="1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>
        <v>44556</v>
      </c>
      <c r="J808">
        <v>243568</v>
      </c>
      <c r="K808">
        <v>0.33</v>
      </c>
      <c r="L808" t="s">
        <v>19</v>
      </c>
      <c r="M808" t="s">
        <v>25</v>
      </c>
      <c r="N808" s="1" t="s">
        <v>21</v>
      </c>
    </row>
    <row r="809" spans="1:14" hidden="1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>
        <v>37092</v>
      </c>
      <c r="J809">
        <v>199176</v>
      </c>
      <c r="K809">
        <v>0.24</v>
      </c>
      <c r="L809" t="s">
        <v>19</v>
      </c>
      <c r="M809" t="s">
        <v>39</v>
      </c>
      <c r="N809" s="1" t="s">
        <v>21</v>
      </c>
    </row>
    <row r="810" spans="1:14" hidden="1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>
        <v>35238</v>
      </c>
      <c r="J810">
        <v>82806</v>
      </c>
      <c r="K810">
        <v>0</v>
      </c>
      <c r="L810" t="s">
        <v>19</v>
      </c>
      <c r="M810" t="s">
        <v>63</v>
      </c>
      <c r="N810" s="1" t="s">
        <v>21</v>
      </c>
    </row>
    <row r="811" spans="1:14" hidden="1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>
        <v>35601</v>
      </c>
      <c r="J811">
        <v>164399</v>
      </c>
      <c r="K811">
        <v>0.25</v>
      </c>
      <c r="L811" t="s">
        <v>19</v>
      </c>
      <c r="M811" t="s">
        <v>63</v>
      </c>
      <c r="N811" s="1" t="s">
        <v>21</v>
      </c>
    </row>
    <row r="812" spans="1:14" hidden="1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>
        <v>42839</v>
      </c>
      <c r="J812">
        <v>154956</v>
      </c>
      <c r="K812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>
        <v>42764</v>
      </c>
      <c r="J813">
        <v>143970</v>
      </c>
      <c r="K813">
        <v>0.12</v>
      </c>
      <c r="L813" t="s">
        <v>19</v>
      </c>
      <c r="M813" t="s">
        <v>63</v>
      </c>
      <c r="N813" s="1">
        <v>43078</v>
      </c>
    </row>
    <row r="814" spans="1:14" hidden="1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>
        <v>44099</v>
      </c>
      <c r="J814">
        <v>163143</v>
      </c>
      <c r="K814">
        <v>0.28000000000000003</v>
      </c>
      <c r="L814" t="s">
        <v>52</v>
      </c>
      <c r="M814" t="s">
        <v>53</v>
      </c>
      <c r="N814" s="1" t="s">
        <v>21</v>
      </c>
    </row>
    <row r="815" spans="1:14" hidden="1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>
        <v>44036</v>
      </c>
      <c r="J815">
        <v>89390</v>
      </c>
      <c r="K815">
        <v>0</v>
      </c>
      <c r="L815" t="s">
        <v>19</v>
      </c>
      <c r="M815" t="s">
        <v>63</v>
      </c>
      <c r="N815" s="1" t="s">
        <v>21</v>
      </c>
    </row>
    <row r="816" spans="1:14" hidden="1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>
        <v>43013</v>
      </c>
      <c r="J816">
        <v>67468</v>
      </c>
      <c r="K816">
        <v>0</v>
      </c>
      <c r="L816" t="s">
        <v>19</v>
      </c>
      <c r="M816" t="s">
        <v>45</v>
      </c>
      <c r="N816" s="1" t="s">
        <v>21</v>
      </c>
    </row>
    <row r="817" spans="1:14" hidden="1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>
        <v>42441</v>
      </c>
      <c r="J817">
        <v>100810</v>
      </c>
      <c r="K817">
        <v>0.12</v>
      </c>
      <c r="L817" t="s">
        <v>52</v>
      </c>
      <c r="M817" t="s">
        <v>66</v>
      </c>
      <c r="N817" s="1" t="s">
        <v>21</v>
      </c>
    </row>
    <row r="818" spans="1:14" hidden="1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>
        <v>43542</v>
      </c>
      <c r="J818">
        <v>74779</v>
      </c>
      <c r="K818">
        <v>0</v>
      </c>
      <c r="L818" t="s">
        <v>19</v>
      </c>
      <c r="M818" t="s">
        <v>39</v>
      </c>
      <c r="N818" s="1" t="s">
        <v>21</v>
      </c>
    </row>
    <row r="819" spans="1:14" hidden="1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>
        <v>43048</v>
      </c>
      <c r="J819">
        <v>63985</v>
      </c>
      <c r="K819">
        <v>0</v>
      </c>
      <c r="L819" t="s">
        <v>19</v>
      </c>
      <c r="M819" t="s">
        <v>45</v>
      </c>
      <c r="N819" s="1" t="s">
        <v>21</v>
      </c>
    </row>
    <row r="820" spans="1:14" hidden="1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>
        <v>38176</v>
      </c>
      <c r="J820">
        <v>77903</v>
      </c>
      <c r="K820">
        <v>0</v>
      </c>
      <c r="L820" t="s">
        <v>19</v>
      </c>
      <c r="M820" t="s">
        <v>63</v>
      </c>
      <c r="N820" s="1" t="s">
        <v>21</v>
      </c>
    </row>
    <row r="821" spans="1:14" hidden="1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>
        <v>42898</v>
      </c>
      <c r="J821">
        <v>164396</v>
      </c>
      <c r="K821">
        <v>0.28999999999999998</v>
      </c>
      <c r="L821" t="s">
        <v>19</v>
      </c>
      <c r="M821" t="s">
        <v>29</v>
      </c>
      <c r="N821" s="1" t="s">
        <v>21</v>
      </c>
    </row>
    <row r="822" spans="1:14" hidden="1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>
        <v>44375</v>
      </c>
      <c r="J822">
        <v>71234</v>
      </c>
      <c r="K822">
        <v>0</v>
      </c>
      <c r="L822" t="s">
        <v>19</v>
      </c>
      <c r="M822" t="s">
        <v>63</v>
      </c>
      <c r="N822" s="1" t="s">
        <v>21</v>
      </c>
    </row>
    <row r="823" spans="1:14" hidden="1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>
        <v>38096</v>
      </c>
      <c r="J823">
        <v>122487</v>
      </c>
      <c r="K823">
        <v>0.08</v>
      </c>
      <c r="L823" t="s">
        <v>33</v>
      </c>
      <c r="M823" t="s">
        <v>74</v>
      </c>
      <c r="N823" s="1" t="s">
        <v>21</v>
      </c>
    </row>
    <row r="824" spans="1:14" hidden="1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>
        <v>42738</v>
      </c>
      <c r="J824">
        <v>101870</v>
      </c>
      <c r="K824">
        <v>0.1</v>
      </c>
      <c r="L824" t="s">
        <v>19</v>
      </c>
      <c r="M824" t="s">
        <v>39</v>
      </c>
      <c r="N824" s="1" t="s">
        <v>21</v>
      </c>
    </row>
    <row r="825" spans="1:14" hidden="1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>
        <v>44009</v>
      </c>
      <c r="J825">
        <v>40316</v>
      </c>
      <c r="K825">
        <v>0</v>
      </c>
      <c r="L825" t="s">
        <v>52</v>
      </c>
      <c r="M825" t="s">
        <v>81</v>
      </c>
      <c r="N825" s="1" t="s">
        <v>21</v>
      </c>
    </row>
    <row r="826" spans="1:14" hidden="1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>
        <v>38391</v>
      </c>
      <c r="J826">
        <v>115145</v>
      </c>
      <c r="K826">
        <v>0.05</v>
      </c>
      <c r="L826" t="s">
        <v>33</v>
      </c>
      <c r="M826" t="s">
        <v>80</v>
      </c>
      <c r="N826" s="1" t="s">
        <v>21</v>
      </c>
    </row>
    <row r="827" spans="1:14" hidden="1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>
        <v>39885</v>
      </c>
      <c r="J827">
        <v>62335</v>
      </c>
      <c r="K827">
        <v>0</v>
      </c>
      <c r="L827" t="s">
        <v>52</v>
      </c>
      <c r="M827" t="s">
        <v>81</v>
      </c>
      <c r="N827" s="1" t="s">
        <v>21</v>
      </c>
    </row>
    <row r="828" spans="1:14" hidden="1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>
        <v>38847</v>
      </c>
      <c r="J828">
        <v>41561</v>
      </c>
      <c r="K828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>
        <v>40657</v>
      </c>
      <c r="J829">
        <v>131183</v>
      </c>
      <c r="K829">
        <v>0.14000000000000001</v>
      </c>
      <c r="L829" t="s">
        <v>33</v>
      </c>
      <c r="M829" t="s">
        <v>74</v>
      </c>
      <c r="N829" s="1">
        <v>42445</v>
      </c>
    </row>
    <row r="830" spans="1:14" hidden="1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>
        <v>37445</v>
      </c>
      <c r="J830">
        <v>92655</v>
      </c>
      <c r="K830">
        <v>0</v>
      </c>
      <c r="L830" t="s">
        <v>33</v>
      </c>
      <c r="M830" t="s">
        <v>34</v>
      </c>
      <c r="N830" s="1" t="s">
        <v>21</v>
      </c>
    </row>
    <row r="831" spans="1:14" hidden="1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>
        <v>35157</v>
      </c>
      <c r="J831">
        <v>157057</v>
      </c>
      <c r="K831">
        <v>0.12</v>
      </c>
      <c r="L831" t="s">
        <v>19</v>
      </c>
      <c r="M831" t="s">
        <v>45</v>
      </c>
      <c r="N831" s="1" t="s">
        <v>21</v>
      </c>
    </row>
    <row r="832" spans="1:14" hidden="1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>
        <v>38392</v>
      </c>
      <c r="J832">
        <v>64462</v>
      </c>
      <c r="K832">
        <v>0</v>
      </c>
      <c r="L832" t="s">
        <v>19</v>
      </c>
      <c r="M832" t="s">
        <v>20</v>
      </c>
      <c r="N832" s="1" t="s">
        <v>21</v>
      </c>
    </row>
    <row r="833" spans="1:14" hidden="1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>
        <v>38632</v>
      </c>
      <c r="J833">
        <v>79352</v>
      </c>
      <c r="K833">
        <v>0</v>
      </c>
      <c r="L833" t="s">
        <v>19</v>
      </c>
      <c r="M833" t="s">
        <v>63</v>
      </c>
      <c r="N833" s="1" t="s">
        <v>21</v>
      </c>
    </row>
    <row r="834" spans="1:14" hidden="1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>
        <v>36977</v>
      </c>
      <c r="J834">
        <v>157812</v>
      </c>
      <c r="K834">
        <v>0.11</v>
      </c>
      <c r="L834" t="s">
        <v>19</v>
      </c>
      <c r="M834" t="s">
        <v>45</v>
      </c>
      <c r="N834" s="1" t="s">
        <v>21</v>
      </c>
    </row>
    <row r="835" spans="1:14" hidden="1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>
        <v>43354</v>
      </c>
      <c r="J835">
        <v>80745</v>
      </c>
      <c r="K835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>
        <v>35113</v>
      </c>
      <c r="J836">
        <v>75354</v>
      </c>
      <c r="K836">
        <v>0</v>
      </c>
      <c r="L836" t="s">
        <v>19</v>
      </c>
      <c r="M836" t="s">
        <v>25</v>
      </c>
      <c r="N836" s="1">
        <v>35413</v>
      </c>
    </row>
    <row r="837" spans="1:14" hidden="1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>
        <v>43363</v>
      </c>
      <c r="J837">
        <v>78938</v>
      </c>
      <c r="K837">
        <v>0.14000000000000001</v>
      </c>
      <c r="L837" t="s">
        <v>19</v>
      </c>
      <c r="M837" t="s">
        <v>39</v>
      </c>
      <c r="N837" s="1" t="s">
        <v>21</v>
      </c>
    </row>
    <row r="838" spans="1:14" hidden="1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>
        <v>39701</v>
      </c>
      <c r="J838">
        <v>96313</v>
      </c>
      <c r="K838">
        <v>0</v>
      </c>
      <c r="L838" t="s">
        <v>19</v>
      </c>
      <c r="M838" t="s">
        <v>25</v>
      </c>
      <c r="N838" s="1" t="s">
        <v>21</v>
      </c>
    </row>
    <row r="839" spans="1:14" hidden="1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>
        <v>40511</v>
      </c>
      <c r="J839">
        <v>153767</v>
      </c>
      <c r="K839">
        <v>0.27</v>
      </c>
      <c r="L839" t="s">
        <v>19</v>
      </c>
      <c r="M839" t="s">
        <v>39</v>
      </c>
      <c r="N839" s="1" t="s">
        <v>21</v>
      </c>
    </row>
    <row r="840" spans="1:14" hidden="1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>
        <v>42266</v>
      </c>
      <c r="J840">
        <v>103423</v>
      </c>
      <c r="K840">
        <v>0.06</v>
      </c>
      <c r="L840" t="s">
        <v>19</v>
      </c>
      <c r="M840" t="s">
        <v>29</v>
      </c>
      <c r="N840" s="1" t="s">
        <v>21</v>
      </c>
    </row>
    <row r="841" spans="1:14" hidden="1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>
        <v>44370</v>
      </c>
      <c r="J841">
        <v>86464</v>
      </c>
      <c r="K841">
        <v>0</v>
      </c>
      <c r="L841" t="s">
        <v>33</v>
      </c>
      <c r="M841" t="s">
        <v>74</v>
      </c>
      <c r="N841" s="1" t="s">
        <v>21</v>
      </c>
    </row>
    <row r="842" spans="1:14" hidden="1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>
        <v>43114</v>
      </c>
      <c r="J842">
        <v>80516</v>
      </c>
      <c r="K842">
        <v>0</v>
      </c>
      <c r="L842" t="s">
        <v>52</v>
      </c>
      <c r="M842" t="s">
        <v>53</v>
      </c>
      <c r="N842" s="1" t="s">
        <v>21</v>
      </c>
    </row>
    <row r="843" spans="1:14" hidden="1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>
        <v>41507</v>
      </c>
      <c r="J843">
        <v>105390</v>
      </c>
      <c r="K843">
        <v>0.06</v>
      </c>
      <c r="L843" t="s">
        <v>19</v>
      </c>
      <c r="M843" t="s">
        <v>29</v>
      </c>
      <c r="N843" s="1" t="s">
        <v>21</v>
      </c>
    </row>
    <row r="844" spans="1:14" hidden="1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>
        <v>44445</v>
      </c>
      <c r="J844">
        <v>83418</v>
      </c>
      <c r="K844">
        <v>0</v>
      </c>
      <c r="L844" t="s">
        <v>33</v>
      </c>
      <c r="M844" t="s">
        <v>74</v>
      </c>
      <c r="N844" s="1" t="s">
        <v>21</v>
      </c>
    </row>
    <row r="845" spans="1:14" hidden="1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>
        <v>43042</v>
      </c>
      <c r="J845">
        <v>66660</v>
      </c>
      <c r="K845">
        <v>0</v>
      </c>
      <c r="L845" t="s">
        <v>19</v>
      </c>
      <c r="M845" t="s">
        <v>25</v>
      </c>
      <c r="N845" s="1" t="s">
        <v>21</v>
      </c>
    </row>
    <row r="846" spans="1:14" hidden="1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>
        <v>42165</v>
      </c>
      <c r="J846">
        <v>101985</v>
      </c>
      <c r="K846">
        <v>7.0000000000000007E-2</v>
      </c>
      <c r="L846" t="s">
        <v>19</v>
      </c>
      <c r="M846" t="s">
        <v>45</v>
      </c>
      <c r="N846" s="1" t="s">
        <v>21</v>
      </c>
    </row>
    <row r="847" spans="1:14" hidden="1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>
        <v>43439</v>
      </c>
      <c r="J847">
        <v>199504</v>
      </c>
      <c r="K847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>
        <v>38995</v>
      </c>
      <c r="J848">
        <v>147966</v>
      </c>
      <c r="K848">
        <v>0.11</v>
      </c>
      <c r="L848" t="s">
        <v>52</v>
      </c>
      <c r="M848" t="s">
        <v>66</v>
      </c>
      <c r="N848" s="1">
        <v>43608</v>
      </c>
    </row>
    <row r="849" spans="1:14" hidden="1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>
        <v>41810</v>
      </c>
      <c r="J849">
        <v>41728</v>
      </c>
      <c r="K849">
        <v>0</v>
      </c>
      <c r="L849" t="s">
        <v>33</v>
      </c>
      <c r="M849" t="s">
        <v>80</v>
      </c>
      <c r="N849" s="1" t="s">
        <v>21</v>
      </c>
    </row>
    <row r="850" spans="1:14" hidden="1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>
        <v>40591</v>
      </c>
      <c r="J850">
        <v>94422</v>
      </c>
      <c r="K850">
        <v>0</v>
      </c>
      <c r="L850" t="s">
        <v>19</v>
      </c>
      <c r="M850" t="s">
        <v>39</v>
      </c>
      <c r="N850" s="1" t="s">
        <v>21</v>
      </c>
    </row>
    <row r="851" spans="1:14" hidden="1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>
        <v>42184</v>
      </c>
      <c r="J851">
        <v>191026</v>
      </c>
      <c r="K851">
        <v>0.16</v>
      </c>
      <c r="L851" t="s">
        <v>19</v>
      </c>
      <c r="M851" t="s">
        <v>29</v>
      </c>
      <c r="N851" s="1" t="s">
        <v>21</v>
      </c>
    </row>
    <row r="852" spans="1:14" hidden="1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>
        <v>40511</v>
      </c>
      <c r="J852">
        <v>186725</v>
      </c>
      <c r="K852">
        <v>0.32</v>
      </c>
      <c r="L852" t="s">
        <v>52</v>
      </c>
      <c r="M852" t="s">
        <v>81</v>
      </c>
      <c r="N852" s="1" t="s">
        <v>21</v>
      </c>
    </row>
    <row r="853" spans="1:14" hidden="1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>
        <v>40045</v>
      </c>
      <c r="J853">
        <v>52800</v>
      </c>
      <c r="K853">
        <v>0</v>
      </c>
      <c r="L853" t="s">
        <v>19</v>
      </c>
      <c r="M853" t="s">
        <v>39</v>
      </c>
      <c r="N853" s="1" t="s">
        <v>21</v>
      </c>
    </row>
    <row r="854" spans="1:14" hidden="1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>
        <v>40517</v>
      </c>
      <c r="J854">
        <v>113982</v>
      </c>
      <c r="K854">
        <v>0</v>
      </c>
      <c r="L854" t="s">
        <v>19</v>
      </c>
      <c r="M854" t="s">
        <v>63</v>
      </c>
      <c r="N854" s="1" t="s">
        <v>21</v>
      </c>
    </row>
    <row r="855" spans="1:14" hidden="1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>
        <v>44271</v>
      </c>
      <c r="J855">
        <v>56239</v>
      </c>
      <c r="K855">
        <v>0</v>
      </c>
      <c r="L855" t="s">
        <v>33</v>
      </c>
      <c r="M855" t="s">
        <v>80</v>
      </c>
      <c r="N855" s="1" t="s">
        <v>21</v>
      </c>
    </row>
    <row r="856" spans="1:14" hidden="1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>
        <v>44257</v>
      </c>
      <c r="J856">
        <v>44732</v>
      </c>
      <c r="K856">
        <v>0</v>
      </c>
      <c r="L856" t="s">
        <v>52</v>
      </c>
      <c r="M856" t="s">
        <v>66</v>
      </c>
      <c r="N856" s="1" t="s">
        <v>21</v>
      </c>
    </row>
    <row r="857" spans="1:14" hidden="1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>
        <v>41816</v>
      </c>
      <c r="J857">
        <v>153961</v>
      </c>
      <c r="K857">
        <v>0.25</v>
      </c>
      <c r="L857" t="s">
        <v>33</v>
      </c>
      <c r="M857" t="s">
        <v>74</v>
      </c>
      <c r="N857" s="1" t="s">
        <v>21</v>
      </c>
    </row>
    <row r="858" spans="1:14" hidden="1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>
        <v>39069</v>
      </c>
      <c r="J858">
        <v>68337</v>
      </c>
      <c r="K858">
        <v>0</v>
      </c>
      <c r="L858" t="s">
        <v>33</v>
      </c>
      <c r="M858" t="s">
        <v>80</v>
      </c>
      <c r="N858" s="1" t="s">
        <v>21</v>
      </c>
    </row>
    <row r="859" spans="1:14" hidden="1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>
        <v>40305</v>
      </c>
      <c r="J859">
        <v>145093</v>
      </c>
      <c r="K859">
        <v>0.12</v>
      </c>
      <c r="L859" t="s">
        <v>19</v>
      </c>
      <c r="M859" t="s">
        <v>20</v>
      </c>
      <c r="N859" s="1" t="s">
        <v>21</v>
      </c>
    </row>
    <row r="860" spans="1:14" hidden="1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>
        <v>44266</v>
      </c>
      <c r="J860">
        <v>74170</v>
      </c>
      <c r="K860">
        <v>0</v>
      </c>
      <c r="L860" t="s">
        <v>19</v>
      </c>
      <c r="M860" t="s">
        <v>25</v>
      </c>
      <c r="N860" s="1" t="s">
        <v>21</v>
      </c>
    </row>
    <row r="861" spans="1:14" hidden="1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>
        <v>35153</v>
      </c>
      <c r="J861">
        <v>62605</v>
      </c>
      <c r="K861">
        <v>0</v>
      </c>
      <c r="L861" t="s">
        <v>19</v>
      </c>
      <c r="M861" t="s">
        <v>25</v>
      </c>
      <c r="N861" s="1" t="s">
        <v>21</v>
      </c>
    </row>
    <row r="862" spans="1:14" hidden="1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>
        <v>43903</v>
      </c>
      <c r="J862">
        <v>107195</v>
      </c>
      <c r="K862">
        <v>0.09</v>
      </c>
      <c r="L862" t="s">
        <v>19</v>
      </c>
      <c r="M862" t="s">
        <v>25</v>
      </c>
      <c r="N862" s="1" t="s">
        <v>21</v>
      </c>
    </row>
    <row r="863" spans="1:14" hidden="1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>
        <v>43111</v>
      </c>
      <c r="J863">
        <v>127422</v>
      </c>
      <c r="K863">
        <v>0.15</v>
      </c>
      <c r="L863" t="s">
        <v>19</v>
      </c>
      <c r="M863" t="s">
        <v>29</v>
      </c>
      <c r="N863" s="1" t="s">
        <v>21</v>
      </c>
    </row>
    <row r="864" spans="1:14" hidden="1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>
        <v>42912</v>
      </c>
      <c r="J864">
        <v>161269</v>
      </c>
      <c r="K864">
        <v>0.27</v>
      </c>
      <c r="L864" t="s">
        <v>19</v>
      </c>
      <c r="M864" t="s">
        <v>45</v>
      </c>
      <c r="N864" s="1" t="s">
        <v>21</v>
      </c>
    </row>
    <row r="865" spans="1:14" hidden="1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>
        <v>41675</v>
      </c>
      <c r="J865">
        <v>203445</v>
      </c>
      <c r="K865">
        <v>0.34</v>
      </c>
      <c r="L865" t="s">
        <v>52</v>
      </c>
      <c r="M865" t="s">
        <v>81</v>
      </c>
      <c r="N865" s="1" t="s">
        <v>21</v>
      </c>
    </row>
    <row r="866" spans="1:14" hidden="1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>
        <v>40560</v>
      </c>
      <c r="J866">
        <v>131353</v>
      </c>
      <c r="K866">
        <v>0.11</v>
      </c>
      <c r="L866" t="s">
        <v>33</v>
      </c>
      <c r="M866" t="s">
        <v>74</v>
      </c>
      <c r="N866" s="1" t="s">
        <v>21</v>
      </c>
    </row>
    <row r="867" spans="1:14" hidden="1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>
        <v>40253</v>
      </c>
      <c r="J867">
        <v>88182</v>
      </c>
      <c r="K867">
        <v>0</v>
      </c>
      <c r="L867" t="s">
        <v>33</v>
      </c>
      <c r="M867" t="s">
        <v>34</v>
      </c>
      <c r="N867" s="1" t="s">
        <v>21</v>
      </c>
    </row>
    <row r="868" spans="1:14" hidden="1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>
        <v>43703</v>
      </c>
      <c r="J868">
        <v>75780</v>
      </c>
      <c r="K868">
        <v>0</v>
      </c>
      <c r="L868" t="s">
        <v>19</v>
      </c>
      <c r="M868" t="s">
        <v>63</v>
      </c>
      <c r="N868" s="1" t="s">
        <v>21</v>
      </c>
    </row>
    <row r="869" spans="1:14" hidden="1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>
        <v>43557</v>
      </c>
      <c r="J869">
        <v>52621</v>
      </c>
      <c r="K869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>
        <v>43146</v>
      </c>
      <c r="J870">
        <v>106079</v>
      </c>
      <c r="K870">
        <v>0.14000000000000001</v>
      </c>
      <c r="L870" t="s">
        <v>19</v>
      </c>
      <c r="M870" t="s">
        <v>25</v>
      </c>
      <c r="N870" s="1">
        <v>44295</v>
      </c>
    </row>
    <row r="871" spans="1:14" hidden="1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>
        <v>42777</v>
      </c>
      <c r="J871">
        <v>92058</v>
      </c>
      <c r="K871">
        <v>0</v>
      </c>
      <c r="L871" t="s">
        <v>19</v>
      </c>
      <c r="M871" t="s">
        <v>25</v>
      </c>
      <c r="N871" s="1" t="s">
        <v>21</v>
      </c>
    </row>
    <row r="872" spans="1:14" hidden="1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>
        <v>43527</v>
      </c>
      <c r="J872">
        <v>67114</v>
      </c>
      <c r="K872">
        <v>0</v>
      </c>
      <c r="L872" t="s">
        <v>19</v>
      </c>
      <c r="M872" t="s">
        <v>39</v>
      </c>
      <c r="N872" s="1" t="s">
        <v>21</v>
      </c>
    </row>
    <row r="873" spans="1:14" hidden="1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>
        <v>44024</v>
      </c>
      <c r="J873">
        <v>56565</v>
      </c>
      <c r="K873">
        <v>0</v>
      </c>
      <c r="L873" t="s">
        <v>52</v>
      </c>
      <c r="M873" t="s">
        <v>53</v>
      </c>
      <c r="N873" s="1" t="s">
        <v>21</v>
      </c>
    </row>
    <row r="874" spans="1:14" hidden="1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>
        <v>40683</v>
      </c>
      <c r="J874">
        <v>64937</v>
      </c>
      <c r="K874">
        <v>0</v>
      </c>
      <c r="L874" t="s">
        <v>19</v>
      </c>
      <c r="M874" t="s">
        <v>39</v>
      </c>
      <c r="N874" s="1" t="s">
        <v>21</v>
      </c>
    </row>
    <row r="875" spans="1:14" hidden="1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>
        <v>38967</v>
      </c>
      <c r="J875">
        <v>127626</v>
      </c>
      <c r="K875">
        <v>0.1</v>
      </c>
      <c r="L875" t="s">
        <v>19</v>
      </c>
      <c r="M875" t="s">
        <v>45</v>
      </c>
      <c r="N875" s="1" t="s">
        <v>21</v>
      </c>
    </row>
    <row r="876" spans="1:14" hidden="1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>
        <v>38013</v>
      </c>
      <c r="J876">
        <v>88478</v>
      </c>
      <c r="K876">
        <v>0</v>
      </c>
      <c r="L876" t="s">
        <v>19</v>
      </c>
      <c r="M876" t="s">
        <v>25</v>
      </c>
      <c r="N876" s="1" t="s">
        <v>21</v>
      </c>
    </row>
    <row r="877" spans="1:14" hidden="1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>
        <v>41749</v>
      </c>
      <c r="J877">
        <v>91679</v>
      </c>
      <c r="K877">
        <v>7.0000000000000007E-2</v>
      </c>
      <c r="L877" t="s">
        <v>33</v>
      </c>
      <c r="M877" t="s">
        <v>80</v>
      </c>
      <c r="N877" s="1" t="s">
        <v>21</v>
      </c>
    </row>
    <row r="878" spans="1:14" hidden="1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>
        <v>33682</v>
      </c>
      <c r="J878">
        <v>199848</v>
      </c>
      <c r="K878">
        <v>0.16</v>
      </c>
      <c r="L878" t="s">
        <v>33</v>
      </c>
      <c r="M878" t="s">
        <v>80</v>
      </c>
      <c r="N878" s="1" t="s">
        <v>21</v>
      </c>
    </row>
    <row r="879" spans="1:14" hidden="1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>
        <v>43414</v>
      </c>
      <c r="J879">
        <v>61944</v>
      </c>
      <c r="K879">
        <v>0</v>
      </c>
      <c r="L879" t="s">
        <v>33</v>
      </c>
      <c r="M879" t="s">
        <v>74</v>
      </c>
      <c r="N879" s="1" t="s">
        <v>21</v>
      </c>
    </row>
    <row r="880" spans="1:14" hidden="1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>
        <v>42960</v>
      </c>
      <c r="J880">
        <v>154624</v>
      </c>
      <c r="K880">
        <v>0.15</v>
      </c>
      <c r="L880" t="s">
        <v>19</v>
      </c>
      <c r="M880" t="s">
        <v>25</v>
      </c>
      <c r="N880" s="1" t="s">
        <v>21</v>
      </c>
    </row>
    <row r="881" spans="1:14" hidden="1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>
        <v>40109</v>
      </c>
      <c r="J881">
        <v>79447</v>
      </c>
      <c r="K881">
        <v>0</v>
      </c>
      <c r="L881" t="s">
        <v>33</v>
      </c>
      <c r="M881" t="s">
        <v>74</v>
      </c>
      <c r="N881" s="1" t="s">
        <v>21</v>
      </c>
    </row>
    <row r="882" spans="1:14" hidden="1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>
        <v>35852</v>
      </c>
      <c r="J882">
        <v>71111</v>
      </c>
      <c r="K882">
        <v>0</v>
      </c>
      <c r="L882" t="s">
        <v>52</v>
      </c>
      <c r="M882" t="s">
        <v>66</v>
      </c>
      <c r="N882" s="1" t="s">
        <v>21</v>
      </c>
    </row>
    <row r="883" spans="1:14" hidden="1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>
        <v>41931</v>
      </c>
      <c r="J883">
        <v>159538</v>
      </c>
      <c r="K883">
        <v>0.11</v>
      </c>
      <c r="L883" t="s">
        <v>19</v>
      </c>
      <c r="M883" t="s">
        <v>45</v>
      </c>
      <c r="N883" s="1" t="s">
        <v>21</v>
      </c>
    </row>
    <row r="884" spans="1:14" hidden="1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>
        <v>43375</v>
      </c>
      <c r="J884">
        <v>111404</v>
      </c>
      <c r="K884">
        <v>0</v>
      </c>
      <c r="L884" t="s">
        <v>52</v>
      </c>
      <c r="M884" t="s">
        <v>66</v>
      </c>
      <c r="N884" s="1" t="s">
        <v>21</v>
      </c>
    </row>
    <row r="885" spans="1:14" hidden="1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>
        <v>44058</v>
      </c>
      <c r="J885">
        <v>172007</v>
      </c>
      <c r="K885">
        <v>0.26</v>
      </c>
      <c r="L885" t="s">
        <v>19</v>
      </c>
      <c r="M885" t="s">
        <v>45</v>
      </c>
      <c r="N885" s="1" t="s">
        <v>21</v>
      </c>
    </row>
    <row r="886" spans="1:14" hidden="1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>
        <v>40745</v>
      </c>
      <c r="J886">
        <v>219474</v>
      </c>
      <c r="K886">
        <v>0.36</v>
      </c>
      <c r="L886" t="s">
        <v>52</v>
      </c>
      <c r="M886" t="s">
        <v>81</v>
      </c>
      <c r="N886" s="1" t="s">
        <v>21</v>
      </c>
    </row>
    <row r="887" spans="1:14" hidden="1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>
        <v>43600</v>
      </c>
      <c r="J887">
        <v>174415</v>
      </c>
      <c r="K887">
        <v>0.23</v>
      </c>
      <c r="L887" t="s">
        <v>19</v>
      </c>
      <c r="M887" t="s">
        <v>45</v>
      </c>
      <c r="N887" s="1" t="s">
        <v>21</v>
      </c>
    </row>
    <row r="888" spans="1:14" hidden="1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>
        <v>44217</v>
      </c>
      <c r="J888">
        <v>90333</v>
      </c>
      <c r="K888">
        <v>0</v>
      </c>
      <c r="L888" t="s">
        <v>52</v>
      </c>
      <c r="M888" t="s">
        <v>66</v>
      </c>
      <c r="N888" s="1" t="s">
        <v>21</v>
      </c>
    </row>
    <row r="889" spans="1:14" hidden="1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>
        <v>44217</v>
      </c>
      <c r="J889">
        <v>67299</v>
      </c>
      <c r="K889">
        <v>0</v>
      </c>
      <c r="L889" t="s">
        <v>19</v>
      </c>
      <c r="M889" t="s">
        <v>39</v>
      </c>
      <c r="N889" s="1" t="s">
        <v>21</v>
      </c>
    </row>
    <row r="890" spans="1:14" hidden="1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>
        <v>38406</v>
      </c>
      <c r="J890">
        <v>45286</v>
      </c>
      <c r="K890">
        <v>0</v>
      </c>
      <c r="L890" t="s">
        <v>19</v>
      </c>
      <c r="M890" t="s">
        <v>20</v>
      </c>
      <c r="N890" s="1" t="s">
        <v>21</v>
      </c>
    </row>
    <row r="891" spans="1:14" hidden="1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>
        <v>39302</v>
      </c>
      <c r="J891">
        <v>194723</v>
      </c>
      <c r="K891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>
        <v>41131</v>
      </c>
      <c r="J892">
        <v>109850</v>
      </c>
      <c r="K892">
        <v>7.0000000000000007E-2</v>
      </c>
      <c r="L892" t="s">
        <v>33</v>
      </c>
      <c r="M892" t="s">
        <v>60</v>
      </c>
      <c r="N892" s="1">
        <v>43865</v>
      </c>
    </row>
    <row r="893" spans="1:14" hidden="1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>
        <v>41748</v>
      </c>
      <c r="J893">
        <v>45295</v>
      </c>
      <c r="K893">
        <v>0</v>
      </c>
      <c r="L893" t="s">
        <v>52</v>
      </c>
      <c r="M893" t="s">
        <v>53</v>
      </c>
      <c r="N893" s="1" t="s">
        <v>21</v>
      </c>
    </row>
    <row r="894" spans="1:14" hidden="1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>
        <v>40413</v>
      </c>
      <c r="J894">
        <v>61310</v>
      </c>
      <c r="K894">
        <v>0</v>
      </c>
      <c r="L894" t="s">
        <v>19</v>
      </c>
      <c r="M894" t="s">
        <v>39</v>
      </c>
      <c r="N894" s="1" t="s">
        <v>21</v>
      </c>
    </row>
    <row r="895" spans="1:14" hidden="1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>
        <v>42683</v>
      </c>
      <c r="J895">
        <v>87851</v>
      </c>
      <c r="K895">
        <v>0</v>
      </c>
      <c r="L895" t="s">
        <v>33</v>
      </c>
      <c r="M895" t="s">
        <v>80</v>
      </c>
      <c r="N895" s="1" t="s">
        <v>21</v>
      </c>
    </row>
    <row r="896" spans="1:14" hidden="1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>
        <v>43171</v>
      </c>
      <c r="J896">
        <v>47913</v>
      </c>
      <c r="K896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>
        <v>42985</v>
      </c>
      <c r="J897">
        <v>46727</v>
      </c>
      <c r="K897">
        <v>0</v>
      </c>
      <c r="L897" t="s">
        <v>19</v>
      </c>
      <c r="M897" t="s">
        <v>29</v>
      </c>
      <c r="N897" s="1">
        <v>43251</v>
      </c>
    </row>
    <row r="898" spans="1:14" hidden="1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>
        <v>44302</v>
      </c>
      <c r="J898">
        <v>133400</v>
      </c>
      <c r="K898">
        <v>0.11</v>
      </c>
      <c r="L898" t="s">
        <v>19</v>
      </c>
      <c r="M898" t="s">
        <v>39</v>
      </c>
      <c r="N898" s="1" t="s">
        <v>21</v>
      </c>
    </row>
    <row r="899" spans="1:14" hidden="1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>
        <v>43943</v>
      </c>
      <c r="J899">
        <v>90535</v>
      </c>
      <c r="K899">
        <v>0</v>
      </c>
      <c r="L899" t="s">
        <v>19</v>
      </c>
      <c r="M899" t="s">
        <v>45</v>
      </c>
      <c r="N899" s="1" t="s">
        <v>21</v>
      </c>
    </row>
    <row r="900" spans="1:14" hidden="1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>
        <v>38909</v>
      </c>
      <c r="J900">
        <v>93343</v>
      </c>
      <c r="K900">
        <v>0</v>
      </c>
      <c r="L900" t="s">
        <v>33</v>
      </c>
      <c r="M900" t="s">
        <v>80</v>
      </c>
      <c r="N900" s="1" t="s">
        <v>21</v>
      </c>
    </row>
    <row r="901" spans="1:14" hidden="1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>
        <v>38771</v>
      </c>
      <c r="J901">
        <v>63705</v>
      </c>
      <c r="K901">
        <v>0</v>
      </c>
      <c r="L901" t="s">
        <v>19</v>
      </c>
      <c r="M901" t="s">
        <v>45</v>
      </c>
      <c r="N901" s="1" t="s">
        <v>21</v>
      </c>
    </row>
    <row r="902" spans="1:14" hidden="1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>
        <v>36584</v>
      </c>
      <c r="J902">
        <v>258081</v>
      </c>
      <c r="K902">
        <v>0.3</v>
      </c>
      <c r="L902" t="s">
        <v>19</v>
      </c>
      <c r="M902" t="s">
        <v>20</v>
      </c>
      <c r="N902" s="1" t="s">
        <v>21</v>
      </c>
    </row>
    <row r="903" spans="1:14" hidden="1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>
        <v>44095</v>
      </c>
      <c r="J903">
        <v>54654</v>
      </c>
      <c r="K903">
        <v>0</v>
      </c>
      <c r="L903" t="s">
        <v>19</v>
      </c>
      <c r="M903" t="s">
        <v>39</v>
      </c>
      <c r="N903" s="1" t="s">
        <v>21</v>
      </c>
    </row>
    <row r="904" spans="1:14" hidden="1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>
        <v>36062</v>
      </c>
      <c r="J904">
        <v>58006</v>
      </c>
      <c r="K904">
        <v>0</v>
      </c>
      <c r="L904" t="s">
        <v>19</v>
      </c>
      <c r="M904" t="s">
        <v>63</v>
      </c>
      <c r="N904" s="1" t="s">
        <v>21</v>
      </c>
    </row>
    <row r="905" spans="1:14" hidden="1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>
        <v>40620</v>
      </c>
      <c r="J905">
        <v>150034</v>
      </c>
      <c r="K905">
        <v>0.12</v>
      </c>
      <c r="L905" t="s">
        <v>33</v>
      </c>
      <c r="M905" t="s">
        <v>60</v>
      </c>
      <c r="N905" s="1" t="s">
        <v>21</v>
      </c>
    </row>
    <row r="906" spans="1:14" hidden="1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>
        <v>39232</v>
      </c>
      <c r="J906">
        <v>198562</v>
      </c>
      <c r="K906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>
        <v>39960</v>
      </c>
      <c r="J907">
        <v>62411</v>
      </c>
      <c r="K907">
        <v>0</v>
      </c>
      <c r="L907" t="s">
        <v>19</v>
      </c>
      <c r="M907" t="s">
        <v>45</v>
      </c>
      <c r="N907" s="1">
        <v>44422</v>
      </c>
    </row>
    <row r="908" spans="1:14" hidden="1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>
        <v>33612</v>
      </c>
      <c r="J908">
        <v>111299</v>
      </c>
      <c r="K908">
        <v>0.12</v>
      </c>
      <c r="L908" t="s">
        <v>19</v>
      </c>
      <c r="M908" t="s">
        <v>45</v>
      </c>
      <c r="N908" s="1" t="s">
        <v>21</v>
      </c>
    </row>
    <row r="909" spans="1:14" hidden="1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>
        <v>43659</v>
      </c>
      <c r="J909">
        <v>41545</v>
      </c>
      <c r="K909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>
        <v>43569</v>
      </c>
      <c r="J910">
        <v>74467</v>
      </c>
      <c r="K910">
        <v>0</v>
      </c>
      <c r="L910" t="s">
        <v>19</v>
      </c>
      <c r="M910" t="s">
        <v>29</v>
      </c>
      <c r="N910" s="1">
        <v>44211</v>
      </c>
    </row>
    <row r="911" spans="1:14" hidden="1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>
        <v>37296</v>
      </c>
      <c r="J911">
        <v>117545</v>
      </c>
      <c r="K911">
        <v>0.06</v>
      </c>
      <c r="L911" t="s">
        <v>19</v>
      </c>
      <c r="M911" t="s">
        <v>39</v>
      </c>
      <c r="N911" s="1" t="s">
        <v>21</v>
      </c>
    </row>
    <row r="912" spans="1:14" hidden="1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>
        <v>40983</v>
      </c>
      <c r="J912">
        <v>117226</v>
      </c>
      <c r="K912">
        <v>0.08</v>
      </c>
      <c r="L912" t="s">
        <v>19</v>
      </c>
      <c r="M912" t="s">
        <v>39</v>
      </c>
      <c r="N912" s="1" t="s">
        <v>21</v>
      </c>
    </row>
    <row r="913" spans="1:14" hidden="1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>
        <v>43489</v>
      </c>
      <c r="J913">
        <v>55767</v>
      </c>
      <c r="K913">
        <v>0</v>
      </c>
      <c r="L913" t="s">
        <v>19</v>
      </c>
      <c r="M913" t="s">
        <v>39</v>
      </c>
      <c r="N913" s="1" t="s">
        <v>21</v>
      </c>
    </row>
    <row r="914" spans="1:14" hidden="1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>
        <v>42691</v>
      </c>
      <c r="J914">
        <v>60930</v>
      </c>
      <c r="K914">
        <v>0</v>
      </c>
      <c r="L914" t="s">
        <v>19</v>
      </c>
      <c r="M914" t="s">
        <v>25</v>
      </c>
      <c r="N914" s="1" t="s">
        <v>21</v>
      </c>
    </row>
    <row r="915" spans="1:14" hidden="1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>
        <v>43397</v>
      </c>
      <c r="J915">
        <v>154973</v>
      </c>
      <c r="K915">
        <v>0.28999999999999998</v>
      </c>
      <c r="L915" t="s">
        <v>52</v>
      </c>
      <c r="M915" t="s">
        <v>53</v>
      </c>
      <c r="N915" s="1" t="s">
        <v>21</v>
      </c>
    </row>
    <row r="916" spans="1:14" hidden="1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>
        <v>43029</v>
      </c>
      <c r="J916">
        <v>69332</v>
      </c>
      <c r="K916">
        <v>0</v>
      </c>
      <c r="L916" t="s">
        <v>19</v>
      </c>
      <c r="M916" t="s">
        <v>29</v>
      </c>
      <c r="N916" s="1" t="s">
        <v>21</v>
      </c>
    </row>
    <row r="917" spans="1:14" hidden="1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>
        <v>36990</v>
      </c>
      <c r="J917">
        <v>119699</v>
      </c>
      <c r="K917">
        <v>0</v>
      </c>
      <c r="L917" t="s">
        <v>33</v>
      </c>
      <c r="M917" t="s">
        <v>74</v>
      </c>
      <c r="N917" s="1" t="s">
        <v>21</v>
      </c>
    </row>
    <row r="918" spans="1:14" hidden="1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>
        <v>44094</v>
      </c>
      <c r="J918">
        <v>198176</v>
      </c>
      <c r="K918">
        <v>0.17</v>
      </c>
      <c r="L918" t="s">
        <v>52</v>
      </c>
      <c r="M918" t="s">
        <v>81</v>
      </c>
      <c r="N918" s="1" t="s">
        <v>21</v>
      </c>
    </row>
    <row r="919" spans="1:14" hidden="1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>
        <v>41127</v>
      </c>
      <c r="J919">
        <v>58586</v>
      </c>
      <c r="K919">
        <v>0</v>
      </c>
      <c r="L919" t="s">
        <v>52</v>
      </c>
      <c r="M919" t="s">
        <v>53</v>
      </c>
      <c r="N919" s="1" t="s">
        <v>21</v>
      </c>
    </row>
    <row r="920" spans="1:14" hidden="1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>
        <v>40875</v>
      </c>
      <c r="J920">
        <v>74010</v>
      </c>
      <c r="K920">
        <v>0</v>
      </c>
      <c r="L920" t="s">
        <v>19</v>
      </c>
      <c r="M920" t="s">
        <v>20</v>
      </c>
      <c r="N920" s="1" t="s">
        <v>21</v>
      </c>
    </row>
    <row r="921" spans="1:14" hidden="1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>
        <v>43864</v>
      </c>
      <c r="J921">
        <v>96598</v>
      </c>
      <c r="K921">
        <v>0</v>
      </c>
      <c r="L921" t="s">
        <v>19</v>
      </c>
      <c r="M921" t="s">
        <v>39</v>
      </c>
      <c r="N921" s="1" t="s">
        <v>21</v>
      </c>
    </row>
    <row r="922" spans="1:14" hidden="1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>
        <v>37762</v>
      </c>
      <c r="J922">
        <v>106444</v>
      </c>
      <c r="K922">
        <v>0.05</v>
      </c>
      <c r="L922" t="s">
        <v>19</v>
      </c>
      <c r="M922" t="s">
        <v>39</v>
      </c>
      <c r="N922" s="1" t="s">
        <v>21</v>
      </c>
    </row>
    <row r="923" spans="1:14" hidden="1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>
        <v>42957</v>
      </c>
      <c r="J923">
        <v>156931</v>
      </c>
      <c r="K923">
        <v>0.28000000000000003</v>
      </c>
      <c r="L923" t="s">
        <v>19</v>
      </c>
      <c r="M923" t="s">
        <v>63</v>
      </c>
      <c r="N923" s="1" t="s">
        <v>21</v>
      </c>
    </row>
    <row r="924" spans="1:14" hidden="1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>
        <v>41928</v>
      </c>
      <c r="J924">
        <v>171360</v>
      </c>
      <c r="K924">
        <v>0.23</v>
      </c>
      <c r="L924" t="s">
        <v>52</v>
      </c>
      <c r="M924" t="s">
        <v>81</v>
      </c>
      <c r="N924" s="1" t="s">
        <v>21</v>
      </c>
    </row>
    <row r="925" spans="1:14" hidden="1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>
        <v>39908</v>
      </c>
      <c r="J925">
        <v>64505</v>
      </c>
      <c r="K925">
        <v>0</v>
      </c>
      <c r="L925" t="s">
        <v>19</v>
      </c>
      <c r="M925" t="s">
        <v>45</v>
      </c>
      <c r="N925" s="1" t="s">
        <v>21</v>
      </c>
    </row>
    <row r="926" spans="1:14" hidden="1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>
        <v>44478</v>
      </c>
      <c r="J926">
        <v>102298</v>
      </c>
      <c r="K926">
        <v>0.13</v>
      </c>
      <c r="L926" t="s">
        <v>52</v>
      </c>
      <c r="M926" t="s">
        <v>66</v>
      </c>
      <c r="N926" s="1" t="s">
        <v>21</v>
      </c>
    </row>
    <row r="927" spans="1:14" hidden="1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>
        <v>43721</v>
      </c>
      <c r="J927">
        <v>133297</v>
      </c>
      <c r="K927">
        <v>0.13</v>
      </c>
      <c r="L927" t="s">
        <v>52</v>
      </c>
      <c r="M927" t="s">
        <v>66</v>
      </c>
      <c r="N927" s="1" t="s">
        <v>21</v>
      </c>
    </row>
    <row r="928" spans="1:14" hidden="1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>
        <v>44272</v>
      </c>
      <c r="J928">
        <v>155080</v>
      </c>
      <c r="K928">
        <v>0.1</v>
      </c>
      <c r="L928" t="s">
        <v>19</v>
      </c>
      <c r="M928" t="s">
        <v>25</v>
      </c>
      <c r="N928" s="1" t="s">
        <v>21</v>
      </c>
    </row>
    <row r="929" spans="1:14" hidden="1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>
        <v>43325</v>
      </c>
      <c r="J929">
        <v>81828</v>
      </c>
      <c r="K929">
        <v>0</v>
      </c>
      <c r="L929" t="s">
        <v>19</v>
      </c>
      <c r="M929" t="s">
        <v>45</v>
      </c>
      <c r="N929" s="1" t="s">
        <v>21</v>
      </c>
    </row>
    <row r="930" spans="1:14" hidden="1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>
        <v>36823</v>
      </c>
      <c r="J930">
        <v>149417</v>
      </c>
      <c r="K930">
        <v>0.13</v>
      </c>
      <c r="L930" t="s">
        <v>33</v>
      </c>
      <c r="M930" t="s">
        <v>34</v>
      </c>
      <c r="N930" s="1" t="s">
        <v>21</v>
      </c>
    </row>
    <row r="931" spans="1:14" hidden="1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>
        <v>41024</v>
      </c>
      <c r="J931">
        <v>113269</v>
      </c>
      <c r="K931">
        <v>0.09</v>
      </c>
      <c r="L931" t="s">
        <v>52</v>
      </c>
      <c r="M931" t="s">
        <v>53</v>
      </c>
      <c r="N931" s="1" t="s">
        <v>21</v>
      </c>
    </row>
    <row r="932" spans="1:14" hidden="1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>
        <v>43085</v>
      </c>
      <c r="J932">
        <v>136716</v>
      </c>
      <c r="K932">
        <v>0.12</v>
      </c>
      <c r="L932" t="s">
        <v>19</v>
      </c>
      <c r="M932" t="s">
        <v>25</v>
      </c>
      <c r="N932" s="1" t="s">
        <v>21</v>
      </c>
    </row>
    <row r="933" spans="1:14" hidden="1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>
        <v>40836</v>
      </c>
      <c r="J933">
        <v>122644</v>
      </c>
      <c r="K933">
        <v>0.12</v>
      </c>
      <c r="L933" t="s">
        <v>19</v>
      </c>
      <c r="M933" t="s">
        <v>25</v>
      </c>
      <c r="N933" s="1" t="s">
        <v>21</v>
      </c>
    </row>
    <row r="934" spans="1:14" hidden="1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>
        <v>36653</v>
      </c>
      <c r="J934">
        <v>106428</v>
      </c>
      <c r="K934">
        <v>7.0000000000000007E-2</v>
      </c>
      <c r="L934" t="s">
        <v>19</v>
      </c>
      <c r="M934" t="s">
        <v>20</v>
      </c>
      <c r="N934" s="1" t="s">
        <v>21</v>
      </c>
    </row>
    <row r="935" spans="1:14" hidden="1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>
        <v>39830</v>
      </c>
      <c r="J935">
        <v>238236</v>
      </c>
      <c r="K935">
        <v>0.31</v>
      </c>
      <c r="L935" t="s">
        <v>19</v>
      </c>
      <c r="M935" t="s">
        <v>63</v>
      </c>
      <c r="N935" s="1" t="s">
        <v>21</v>
      </c>
    </row>
    <row r="936" spans="1:14" hidden="1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>
        <v>41264</v>
      </c>
      <c r="J936">
        <v>153253</v>
      </c>
      <c r="K936">
        <v>0.24</v>
      </c>
      <c r="L936" t="s">
        <v>19</v>
      </c>
      <c r="M936" t="s">
        <v>25</v>
      </c>
      <c r="N936" s="1" t="s">
        <v>21</v>
      </c>
    </row>
    <row r="937" spans="1:14" hidden="1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>
        <v>41915</v>
      </c>
      <c r="J937">
        <v>103707</v>
      </c>
      <c r="K937">
        <v>0.09</v>
      </c>
      <c r="L937" t="s">
        <v>19</v>
      </c>
      <c r="M937" t="s">
        <v>29</v>
      </c>
      <c r="N937" s="1" t="s">
        <v>21</v>
      </c>
    </row>
    <row r="938" spans="1:14" hidden="1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>
        <v>41130</v>
      </c>
      <c r="J938">
        <v>245360</v>
      </c>
      <c r="K938">
        <v>0.37</v>
      </c>
      <c r="L938" t="s">
        <v>19</v>
      </c>
      <c r="M938" t="s">
        <v>25</v>
      </c>
      <c r="N938" s="1" t="s">
        <v>21</v>
      </c>
    </row>
    <row r="939" spans="1:14" hidden="1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>
        <v>44385</v>
      </c>
      <c r="J939">
        <v>67275</v>
      </c>
      <c r="K939">
        <v>0</v>
      </c>
      <c r="L939" t="s">
        <v>19</v>
      </c>
      <c r="M939" t="s">
        <v>29</v>
      </c>
      <c r="N939" s="1" t="s">
        <v>21</v>
      </c>
    </row>
    <row r="940" spans="1:14" hidden="1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>
        <v>42026</v>
      </c>
      <c r="J940">
        <v>101288</v>
      </c>
      <c r="K940">
        <v>0.1</v>
      </c>
      <c r="L940" t="s">
        <v>19</v>
      </c>
      <c r="M940" t="s">
        <v>39</v>
      </c>
      <c r="N940" s="1" t="s">
        <v>21</v>
      </c>
    </row>
    <row r="941" spans="1:14" hidden="1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>
        <v>34209</v>
      </c>
      <c r="J941">
        <v>177443</v>
      </c>
      <c r="K941">
        <v>0.25</v>
      </c>
      <c r="L941" t="s">
        <v>52</v>
      </c>
      <c r="M941" t="s">
        <v>53</v>
      </c>
      <c r="N941" s="1" t="s">
        <v>21</v>
      </c>
    </row>
    <row r="942" spans="1:14" hidden="1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>
        <v>42487</v>
      </c>
      <c r="J942">
        <v>91400</v>
      </c>
      <c r="K942">
        <v>0</v>
      </c>
      <c r="L942" t="s">
        <v>19</v>
      </c>
      <c r="M942" t="s">
        <v>20</v>
      </c>
      <c r="N942" s="1" t="s">
        <v>21</v>
      </c>
    </row>
    <row r="943" spans="1:14" hidden="1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>
        <v>39335</v>
      </c>
      <c r="J943">
        <v>181247</v>
      </c>
      <c r="K943">
        <v>0.33</v>
      </c>
      <c r="L943" t="s">
        <v>52</v>
      </c>
      <c r="M943" t="s">
        <v>53</v>
      </c>
      <c r="N943" s="1" t="s">
        <v>21</v>
      </c>
    </row>
    <row r="944" spans="1:14" hidden="1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>
        <v>37914</v>
      </c>
      <c r="J944">
        <v>135558</v>
      </c>
      <c r="K944">
        <v>0.14000000000000001</v>
      </c>
      <c r="L944" t="s">
        <v>19</v>
      </c>
      <c r="M944" t="s">
        <v>39</v>
      </c>
      <c r="N944" s="1" t="s">
        <v>21</v>
      </c>
    </row>
    <row r="945" spans="1:14" hidden="1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>
        <v>40894</v>
      </c>
      <c r="J945">
        <v>56878</v>
      </c>
      <c r="K945">
        <v>0</v>
      </c>
      <c r="L945" t="s">
        <v>19</v>
      </c>
      <c r="M945" t="s">
        <v>63</v>
      </c>
      <c r="N945" s="1" t="s">
        <v>21</v>
      </c>
    </row>
    <row r="946" spans="1:14" hidden="1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>
        <v>43728</v>
      </c>
      <c r="J946">
        <v>94735</v>
      </c>
      <c r="K946">
        <v>0</v>
      </c>
      <c r="L946" t="s">
        <v>33</v>
      </c>
      <c r="M946" t="s">
        <v>60</v>
      </c>
      <c r="N946" s="1" t="s">
        <v>21</v>
      </c>
    </row>
    <row r="947" spans="1:14" hidden="1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>
        <v>39229</v>
      </c>
      <c r="J947">
        <v>51234</v>
      </c>
      <c r="K947">
        <v>0</v>
      </c>
      <c r="L947" t="s">
        <v>19</v>
      </c>
      <c r="M947" t="s">
        <v>63</v>
      </c>
      <c r="N947" s="1" t="s">
        <v>21</v>
      </c>
    </row>
    <row r="948" spans="1:14" hidden="1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>
        <v>42018</v>
      </c>
      <c r="J948">
        <v>230025</v>
      </c>
      <c r="K948">
        <v>0.34</v>
      </c>
      <c r="L948" t="s">
        <v>19</v>
      </c>
      <c r="M948" t="s">
        <v>39</v>
      </c>
      <c r="N948" s="1" t="s">
        <v>21</v>
      </c>
    </row>
    <row r="949" spans="1:14" hidden="1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>
        <v>40248</v>
      </c>
      <c r="J949">
        <v>134006</v>
      </c>
      <c r="K949">
        <v>0.13</v>
      </c>
      <c r="L949" t="s">
        <v>33</v>
      </c>
      <c r="M949" t="s">
        <v>60</v>
      </c>
      <c r="N949" s="1" t="s">
        <v>21</v>
      </c>
    </row>
    <row r="950" spans="1:14" hidden="1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>
        <v>40092</v>
      </c>
      <c r="J950">
        <v>103096</v>
      </c>
      <c r="K950">
        <v>7.0000000000000007E-2</v>
      </c>
      <c r="L950" t="s">
        <v>33</v>
      </c>
      <c r="M950" t="s">
        <v>60</v>
      </c>
      <c r="N950" s="1" t="s">
        <v>21</v>
      </c>
    </row>
    <row r="951" spans="1:14" hidden="1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>
        <v>42602</v>
      </c>
      <c r="J951">
        <v>58703</v>
      </c>
      <c r="K951">
        <v>0</v>
      </c>
      <c r="L951" t="s">
        <v>19</v>
      </c>
      <c r="M951" t="s">
        <v>29</v>
      </c>
      <c r="N951" s="1" t="s">
        <v>21</v>
      </c>
    </row>
    <row r="952" spans="1:14" hidden="1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>
        <v>41267</v>
      </c>
      <c r="J952">
        <v>132544</v>
      </c>
      <c r="K952">
        <v>0.1</v>
      </c>
      <c r="L952" t="s">
        <v>52</v>
      </c>
      <c r="M952" t="s">
        <v>66</v>
      </c>
      <c r="N952" s="1" t="s">
        <v>21</v>
      </c>
    </row>
    <row r="953" spans="1:14" hidden="1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>
        <v>43936</v>
      </c>
      <c r="J953">
        <v>126671</v>
      </c>
      <c r="K953">
        <v>0.09</v>
      </c>
      <c r="L953" t="s">
        <v>19</v>
      </c>
      <c r="M953" t="s">
        <v>45</v>
      </c>
      <c r="N953" s="1" t="s">
        <v>21</v>
      </c>
    </row>
    <row r="954" spans="1:14" hidden="1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>
        <v>44218</v>
      </c>
      <c r="J954">
        <v>56405</v>
      </c>
      <c r="K954">
        <v>0</v>
      </c>
      <c r="L954" t="s">
        <v>19</v>
      </c>
      <c r="M954" t="s">
        <v>20</v>
      </c>
      <c r="N954" s="1" t="s">
        <v>21</v>
      </c>
    </row>
    <row r="955" spans="1:14" hidden="1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>
        <v>41972</v>
      </c>
      <c r="J955">
        <v>88730</v>
      </c>
      <c r="K955">
        <v>0.08</v>
      </c>
      <c r="L955" t="s">
        <v>33</v>
      </c>
      <c r="M955" t="s">
        <v>80</v>
      </c>
      <c r="N955" s="1" t="s">
        <v>21</v>
      </c>
    </row>
    <row r="956" spans="1:14" hidden="1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>
        <v>39708</v>
      </c>
      <c r="J956">
        <v>62861</v>
      </c>
      <c r="K956">
        <v>0</v>
      </c>
      <c r="L956" t="s">
        <v>19</v>
      </c>
      <c r="M956" t="s">
        <v>63</v>
      </c>
      <c r="N956" s="1" t="s">
        <v>21</v>
      </c>
    </row>
    <row r="957" spans="1:14" hidden="1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>
        <v>38919</v>
      </c>
      <c r="J957">
        <v>151246</v>
      </c>
      <c r="K957">
        <v>0.21</v>
      </c>
      <c r="L957" t="s">
        <v>52</v>
      </c>
      <c r="M957" t="s">
        <v>53</v>
      </c>
      <c r="N957" s="1" t="s">
        <v>21</v>
      </c>
    </row>
    <row r="958" spans="1:14" hidden="1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>
        <v>35532</v>
      </c>
      <c r="J958">
        <v>154388</v>
      </c>
      <c r="K958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>
        <v>34603</v>
      </c>
      <c r="J959">
        <v>162978</v>
      </c>
      <c r="K959">
        <v>0.17</v>
      </c>
      <c r="L959" t="s">
        <v>19</v>
      </c>
      <c r="M959" t="s">
        <v>45</v>
      </c>
      <c r="N959" s="1">
        <v>38131</v>
      </c>
    </row>
    <row r="960" spans="1:14" hidden="1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>
        <v>34290</v>
      </c>
      <c r="J960">
        <v>80170</v>
      </c>
      <c r="K960">
        <v>0</v>
      </c>
      <c r="L960" t="s">
        <v>19</v>
      </c>
      <c r="M960" t="s">
        <v>45</v>
      </c>
      <c r="N960" s="1" t="s">
        <v>21</v>
      </c>
    </row>
    <row r="961" spans="1:14" hidden="1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>
        <v>44314</v>
      </c>
      <c r="J961">
        <v>98520</v>
      </c>
      <c r="K961">
        <v>0</v>
      </c>
      <c r="L961" t="s">
        <v>19</v>
      </c>
      <c r="M961" t="s">
        <v>45</v>
      </c>
      <c r="N961" s="1" t="s">
        <v>21</v>
      </c>
    </row>
    <row r="962" spans="1:14" hidden="1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>
        <v>36523</v>
      </c>
      <c r="J962">
        <v>116527</v>
      </c>
      <c r="K962">
        <v>7.0000000000000007E-2</v>
      </c>
      <c r="L962" t="s">
        <v>19</v>
      </c>
      <c r="M962" t="s">
        <v>39</v>
      </c>
      <c r="N962" s="1" t="s">
        <v>21</v>
      </c>
    </row>
    <row r="963" spans="1:14" hidden="1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>
        <v>43776</v>
      </c>
      <c r="J963">
        <v>174607</v>
      </c>
      <c r="K963">
        <v>0.28999999999999998</v>
      </c>
      <c r="L963" t="s">
        <v>19</v>
      </c>
      <c r="M963" t="s">
        <v>29</v>
      </c>
      <c r="N963" s="1" t="s">
        <v>21</v>
      </c>
    </row>
    <row r="964" spans="1:14" hidden="1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>
        <v>38819</v>
      </c>
      <c r="J964">
        <v>64202</v>
      </c>
      <c r="K964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>
        <v>43671</v>
      </c>
      <c r="J965">
        <v>50883</v>
      </c>
      <c r="K965">
        <v>0</v>
      </c>
      <c r="L965" t="s">
        <v>33</v>
      </c>
      <c r="M965" t="s">
        <v>80</v>
      </c>
      <c r="N965" s="1">
        <v>44257</v>
      </c>
    </row>
    <row r="966" spans="1:14" hidden="1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>
        <v>42677</v>
      </c>
      <c r="J966">
        <v>94618</v>
      </c>
      <c r="K966">
        <v>0</v>
      </c>
      <c r="L966" t="s">
        <v>19</v>
      </c>
      <c r="M966" t="s">
        <v>29</v>
      </c>
      <c r="N966" s="1" t="s">
        <v>21</v>
      </c>
    </row>
    <row r="967" spans="1:14" hidden="1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>
        <v>43753</v>
      </c>
      <c r="J967">
        <v>151556</v>
      </c>
      <c r="K967">
        <v>0.2</v>
      </c>
      <c r="L967" t="s">
        <v>19</v>
      </c>
      <c r="M967" t="s">
        <v>45</v>
      </c>
      <c r="N967" s="1" t="s">
        <v>21</v>
      </c>
    </row>
    <row r="968" spans="1:14" hidden="1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>
        <v>43898</v>
      </c>
      <c r="J968">
        <v>80659</v>
      </c>
      <c r="K968">
        <v>0</v>
      </c>
      <c r="L968" t="s">
        <v>19</v>
      </c>
      <c r="M968" t="s">
        <v>39</v>
      </c>
      <c r="N968" s="1" t="s">
        <v>21</v>
      </c>
    </row>
    <row r="969" spans="1:14" hidden="1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>
        <v>43772</v>
      </c>
      <c r="J969">
        <v>195385</v>
      </c>
      <c r="K969">
        <v>0.21</v>
      </c>
      <c r="L969" t="s">
        <v>33</v>
      </c>
      <c r="M969" t="s">
        <v>34</v>
      </c>
      <c r="N969" s="1" t="s">
        <v>21</v>
      </c>
    </row>
    <row r="970" spans="1:14" hidden="1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>
        <v>42509</v>
      </c>
      <c r="J970">
        <v>52693</v>
      </c>
      <c r="K970">
        <v>0</v>
      </c>
      <c r="L970" t="s">
        <v>52</v>
      </c>
      <c r="M970" t="s">
        <v>66</v>
      </c>
      <c r="N970" s="1" t="s">
        <v>21</v>
      </c>
    </row>
    <row r="971" spans="1:14" hidden="1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>
        <v>42486</v>
      </c>
      <c r="J971">
        <v>72045</v>
      </c>
      <c r="K971">
        <v>0</v>
      </c>
      <c r="L971" t="s">
        <v>19</v>
      </c>
      <c r="M971" t="s">
        <v>39</v>
      </c>
      <c r="N971" s="1" t="s">
        <v>21</v>
      </c>
    </row>
    <row r="972" spans="1:14" hidden="1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>
        <v>38684</v>
      </c>
      <c r="J972">
        <v>62749</v>
      </c>
      <c r="K972">
        <v>0</v>
      </c>
      <c r="L972" t="s">
        <v>52</v>
      </c>
      <c r="M972" t="s">
        <v>81</v>
      </c>
      <c r="N972" s="1" t="s">
        <v>21</v>
      </c>
    </row>
    <row r="973" spans="1:14" hidden="1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>
        <v>43255</v>
      </c>
      <c r="J973">
        <v>154884</v>
      </c>
      <c r="K973">
        <v>0.1</v>
      </c>
      <c r="L973" t="s">
        <v>33</v>
      </c>
      <c r="M973" t="s">
        <v>74</v>
      </c>
      <c r="N973" s="1" t="s">
        <v>21</v>
      </c>
    </row>
    <row r="974" spans="1:14" hidden="1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>
        <v>42437</v>
      </c>
      <c r="J974">
        <v>96566</v>
      </c>
      <c r="K974">
        <v>0</v>
      </c>
      <c r="L974" t="s">
        <v>19</v>
      </c>
      <c r="M974" t="s">
        <v>29</v>
      </c>
      <c r="N974" s="1" t="s">
        <v>21</v>
      </c>
    </row>
    <row r="975" spans="1:14" hidden="1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>
        <v>37126</v>
      </c>
      <c r="J975">
        <v>54994</v>
      </c>
      <c r="K975">
        <v>0</v>
      </c>
      <c r="L975" t="s">
        <v>19</v>
      </c>
      <c r="M975" t="s">
        <v>29</v>
      </c>
      <c r="N975" s="1" t="s">
        <v>21</v>
      </c>
    </row>
    <row r="976" spans="1:14" hidden="1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>
        <v>40944</v>
      </c>
      <c r="J976">
        <v>61523</v>
      </c>
      <c r="K976">
        <v>0</v>
      </c>
      <c r="L976" t="s">
        <v>19</v>
      </c>
      <c r="M976" t="s">
        <v>29</v>
      </c>
      <c r="N976" s="1" t="s">
        <v>21</v>
      </c>
    </row>
    <row r="977" spans="1:14" hidden="1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>
        <v>40524</v>
      </c>
      <c r="J977">
        <v>190512</v>
      </c>
      <c r="K977">
        <v>0.32</v>
      </c>
      <c r="L977" t="s">
        <v>19</v>
      </c>
      <c r="M977" t="s">
        <v>29</v>
      </c>
      <c r="N977" s="1" t="s">
        <v>21</v>
      </c>
    </row>
    <row r="978" spans="1:14" hidden="1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>
        <v>41318</v>
      </c>
      <c r="J978">
        <v>124827</v>
      </c>
      <c r="K978">
        <v>0</v>
      </c>
      <c r="L978" t="s">
        <v>33</v>
      </c>
      <c r="M978" t="s">
        <v>60</v>
      </c>
      <c r="N978" s="1" t="s">
        <v>21</v>
      </c>
    </row>
    <row r="979" spans="1:14" hidden="1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>
        <v>43484</v>
      </c>
      <c r="J979">
        <v>101577</v>
      </c>
      <c r="K979">
        <v>0.05</v>
      </c>
      <c r="L979" t="s">
        <v>19</v>
      </c>
      <c r="M979" t="s">
        <v>20</v>
      </c>
      <c r="N979" s="1" t="s">
        <v>21</v>
      </c>
    </row>
    <row r="980" spans="1:14" hidden="1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>
        <v>38642</v>
      </c>
      <c r="J980">
        <v>105223</v>
      </c>
      <c r="K980">
        <v>0.1</v>
      </c>
      <c r="L980" t="s">
        <v>19</v>
      </c>
      <c r="M980" t="s">
        <v>39</v>
      </c>
      <c r="N980" s="1" t="s">
        <v>21</v>
      </c>
    </row>
    <row r="981" spans="1:14" hidden="1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>
        <v>39635</v>
      </c>
      <c r="J981">
        <v>94815</v>
      </c>
      <c r="K981">
        <v>0</v>
      </c>
      <c r="L981" t="s">
        <v>19</v>
      </c>
      <c r="M981" t="s">
        <v>20</v>
      </c>
      <c r="N981" s="1" t="s">
        <v>21</v>
      </c>
    </row>
    <row r="982" spans="1:14" hidden="1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>
        <v>44545</v>
      </c>
      <c r="J982">
        <v>114893</v>
      </c>
      <c r="K982">
        <v>0.06</v>
      </c>
      <c r="L982" t="s">
        <v>33</v>
      </c>
      <c r="M982" t="s">
        <v>34</v>
      </c>
      <c r="N982" s="1" t="s">
        <v>21</v>
      </c>
    </row>
    <row r="983" spans="1:14" hidden="1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>
        <v>42745</v>
      </c>
      <c r="J983">
        <v>80622</v>
      </c>
      <c r="K98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>
        <v>42685</v>
      </c>
      <c r="J984">
        <v>246589</v>
      </c>
      <c r="K984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>
        <v>43240</v>
      </c>
      <c r="J985">
        <v>119397</v>
      </c>
      <c r="K985">
        <v>0.09</v>
      </c>
      <c r="L985" t="s">
        <v>33</v>
      </c>
      <c r="M985" t="s">
        <v>60</v>
      </c>
      <c r="N985" s="1">
        <v>43538</v>
      </c>
    </row>
    <row r="986" spans="1:14" hidden="1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>
        <v>44549</v>
      </c>
      <c r="J986">
        <v>150666</v>
      </c>
      <c r="K986">
        <v>0.23</v>
      </c>
      <c r="L986" t="s">
        <v>33</v>
      </c>
      <c r="M986" t="s">
        <v>34</v>
      </c>
      <c r="N986" s="1" t="s">
        <v>21</v>
      </c>
    </row>
    <row r="987" spans="1:14" hidden="1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>
        <v>37265</v>
      </c>
      <c r="J987">
        <v>148035</v>
      </c>
      <c r="K987">
        <v>0.14000000000000001</v>
      </c>
      <c r="L987" t="s">
        <v>19</v>
      </c>
      <c r="M987" t="s">
        <v>39</v>
      </c>
      <c r="N987" s="1" t="s">
        <v>21</v>
      </c>
    </row>
    <row r="988" spans="1:14" hidden="1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>
        <v>42891</v>
      </c>
      <c r="J988">
        <v>158898</v>
      </c>
      <c r="K988">
        <v>0.18</v>
      </c>
      <c r="L988" t="s">
        <v>19</v>
      </c>
      <c r="M988" t="s">
        <v>45</v>
      </c>
      <c r="N988" s="1" t="s">
        <v>21</v>
      </c>
    </row>
    <row r="989" spans="1:14" hidden="1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>
        <v>40967</v>
      </c>
      <c r="J989">
        <v>89659</v>
      </c>
      <c r="K989">
        <v>0</v>
      </c>
      <c r="L989" t="s">
        <v>33</v>
      </c>
      <c r="M989" t="s">
        <v>60</v>
      </c>
      <c r="N989" s="1" t="s">
        <v>21</v>
      </c>
    </row>
    <row r="990" spans="1:14" hidden="1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>
        <v>39201</v>
      </c>
      <c r="J990">
        <v>171487</v>
      </c>
      <c r="K990">
        <v>0.23</v>
      </c>
      <c r="L990" t="s">
        <v>19</v>
      </c>
      <c r="M990" t="s">
        <v>39</v>
      </c>
      <c r="N990" s="1" t="s">
        <v>21</v>
      </c>
    </row>
    <row r="991" spans="1:14" hidden="1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>
        <v>42603</v>
      </c>
      <c r="J991">
        <v>258498</v>
      </c>
      <c r="K991">
        <v>0.35</v>
      </c>
      <c r="L991" t="s">
        <v>19</v>
      </c>
      <c r="M991" t="s">
        <v>29</v>
      </c>
      <c r="N991" s="1" t="s">
        <v>21</v>
      </c>
    </row>
    <row r="992" spans="1:14" hidden="1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>
        <v>40511</v>
      </c>
      <c r="J992">
        <v>146961</v>
      </c>
      <c r="K992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>
        <v>35907</v>
      </c>
      <c r="J993">
        <v>85369</v>
      </c>
      <c r="K993">
        <v>0</v>
      </c>
      <c r="L993" t="s">
        <v>52</v>
      </c>
      <c r="M993" t="s">
        <v>81</v>
      </c>
      <c r="N993" s="1">
        <v>38318</v>
      </c>
    </row>
    <row r="994" spans="1:14" hidden="1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>
        <v>42169</v>
      </c>
      <c r="J994">
        <v>67489</v>
      </c>
      <c r="K994">
        <v>0</v>
      </c>
      <c r="L994" t="s">
        <v>19</v>
      </c>
      <c r="M994" t="s">
        <v>20</v>
      </c>
      <c r="N994" s="1" t="s">
        <v>21</v>
      </c>
    </row>
    <row r="995" spans="1:14" hidden="1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>
        <v>43379</v>
      </c>
      <c r="J995">
        <v>166259</v>
      </c>
      <c r="K995">
        <v>0.17</v>
      </c>
      <c r="L995" t="s">
        <v>19</v>
      </c>
      <c r="M995" t="s">
        <v>20</v>
      </c>
      <c r="N995" s="1" t="s">
        <v>21</v>
      </c>
    </row>
    <row r="996" spans="1:14" hidden="1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>
        <v>39820</v>
      </c>
      <c r="J996">
        <v>47032</v>
      </c>
      <c r="K996">
        <v>0</v>
      </c>
      <c r="L996" t="s">
        <v>19</v>
      </c>
      <c r="M996" t="s">
        <v>29</v>
      </c>
      <c r="N996" s="1" t="s">
        <v>21</v>
      </c>
    </row>
    <row r="997" spans="1:14" hidden="1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>
        <v>42631</v>
      </c>
      <c r="J997">
        <v>98427</v>
      </c>
      <c r="K997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>
        <v>40329</v>
      </c>
      <c r="J998">
        <v>47387</v>
      </c>
      <c r="K998">
        <v>0</v>
      </c>
      <c r="L998" t="s">
        <v>33</v>
      </c>
      <c r="M998" t="s">
        <v>34</v>
      </c>
      <c r="N998" s="1">
        <v>43108</v>
      </c>
    </row>
    <row r="999" spans="1:14" hidden="1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>
        <v>43626</v>
      </c>
      <c r="J999">
        <v>176710</v>
      </c>
      <c r="K999">
        <v>0.15</v>
      </c>
      <c r="L999" t="s">
        <v>19</v>
      </c>
      <c r="M999" t="s">
        <v>45</v>
      </c>
      <c r="N999" s="1" t="s">
        <v>21</v>
      </c>
    </row>
    <row r="1000" spans="1:14" hidden="1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>
        <v>40936</v>
      </c>
      <c r="J1000">
        <v>95960</v>
      </c>
      <c r="K1000">
        <v>0</v>
      </c>
      <c r="L1000" t="s">
        <v>33</v>
      </c>
      <c r="M1000" t="s">
        <v>34</v>
      </c>
      <c r="N1000" s="1" t="s">
        <v>21</v>
      </c>
    </row>
    <row r="1001" spans="1:14" hidden="1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>
        <v>44038</v>
      </c>
      <c r="J1001">
        <v>216195</v>
      </c>
      <c r="K1001">
        <v>0.31</v>
      </c>
      <c r="L1001" t="s">
        <v>19</v>
      </c>
      <c r="M1001" t="s">
        <v>45</v>
      </c>
      <c r="N1001" s="1" t="s">
        <v>21</v>
      </c>
    </row>
  </sheetData>
  <autoFilter ref="A1:N1001" xr:uid="{5C69D7E2-78CF-4C43-927C-CC667EF119AA}">
    <filterColumn colId="13">
      <customFilters>
        <customFilter operator="notEqual" val=" "/>
      </customFilters>
    </filterColumn>
  </autoFilter>
  <conditionalFormatting sqref="L1:L1048576">
    <cfRule type="cellIs" dxfId="8" priority="2" operator="equal">
      <formula>"""United States"""</formula>
    </cfRule>
  </conditionalFormatting>
  <conditionalFormatting sqref="L2:L998">
    <cfRule type="containsText" dxfId="6" priority="1" operator="containsText" text="United States">
      <formula>NOT(ISERROR(SEARCH("United States",L2)))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84F0-47CF-46EB-8416-F8E14A84644D}">
  <sheetPr filterMode="1"/>
  <dimension ref="A1:B1001"/>
  <sheetViews>
    <sheetView workbookViewId="0">
      <selection activeCell="F72" sqref="F72"/>
    </sheetView>
  </sheetViews>
  <sheetFormatPr defaultRowHeight="14.5" x14ac:dyDescent="0.35"/>
  <cols>
    <col min="1" max="1" width="11.54296875" bestFit="1" customWidth="1"/>
    <col min="2" max="2" width="11.1796875" bestFit="1" customWidth="1"/>
  </cols>
  <sheetData>
    <row r="1" spans="1:2" x14ac:dyDescent="0.35">
      <c r="A1" s="5" t="s">
        <v>8</v>
      </c>
      <c r="B1" s="6" t="s">
        <v>13</v>
      </c>
    </row>
    <row r="2" spans="1:2" x14ac:dyDescent="0.35">
      <c r="A2" s="1">
        <v>42468</v>
      </c>
      <c r="B2" s="1">
        <v>44485</v>
      </c>
    </row>
    <row r="3" spans="1:2" hidden="1" x14ac:dyDescent="0.35">
      <c r="A3" s="1">
        <v>35763</v>
      </c>
      <c r="B3" s="1" t="s">
        <v>21</v>
      </c>
    </row>
    <row r="4" spans="1:2" hidden="1" x14ac:dyDescent="0.35">
      <c r="A4" s="1">
        <v>39016</v>
      </c>
      <c r="B4" s="1" t="s">
        <v>21</v>
      </c>
    </row>
    <row r="5" spans="1:2" hidden="1" x14ac:dyDescent="0.35">
      <c r="A5" s="1">
        <v>43735</v>
      </c>
      <c r="B5" s="1" t="s">
        <v>21</v>
      </c>
    </row>
    <row r="6" spans="1:2" hidden="1" x14ac:dyDescent="0.35">
      <c r="A6" s="1">
        <v>35023</v>
      </c>
      <c r="B6" s="1" t="s">
        <v>21</v>
      </c>
    </row>
    <row r="7" spans="1:2" hidden="1" x14ac:dyDescent="0.35">
      <c r="A7" s="1">
        <v>42759</v>
      </c>
      <c r="B7" s="1" t="s">
        <v>21</v>
      </c>
    </row>
    <row r="8" spans="1:2" hidden="1" x14ac:dyDescent="0.35">
      <c r="A8" s="1">
        <v>44013</v>
      </c>
      <c r="B8" s="1" t="s">
        <v>21</v>
      </c>
    </row>
    <row r="9" spans="1:2" x14ac:dyDescent="0.35">
      <c r="A9" s="1">
        <v>43967</v>
      </c>
      <c r="B9" s="1">
        <v>44336</v>
      </c>
    </row>
    <row r="10" spans="1:2" hidden="1" x14ac:dyDescent="0.35">
      <c r="A10" s="1">
        <v>43490</v>
      </c>
      <c r="B10" s="1" t="s">
        <v>21</v>
      </c>
    </row>
    <row r="11" spans="1:2" hidden="1" x14ac:dyDescent="0.35">
      <c r="A11" s="1">
        <v>43264</v>
      </c>
      <c r="B11" s="1" t="s">
        <v>21</v>
      </c>
    </row>
    <row r="12" spans="1:2" hidden="1" x14ac:dyDescent="0.35">
      <c r="A12" s="1">
        <v>39855</v>
      </c>
      <c r="B12" s="1" t="s">
        <v>21</v>
      </c>
    </row>
    <row r="13" spans="1:2" hidden="1" x14ac:dyDescent="0.35">
      <c r="A13" s="1">
        <v>44490</v>
      </c>
      <c r="B13" s="1" t="s">
        <v>21</v>
      </c>
    </row>
    <row r="14" spans="1:2" hidden="1" x14ac:dyDescent="0.35">
      <c r="A14" s="1">
        <v>36233</v>
      </c>
      <c r="B14" s="1" t="s">
        <v>21</v>
      </c>
    </row>
    <row r="15" spans="1:2" hidden="1" x14ac:dyDescent="0.35">
      <c r="A15" s="1">
        <v>44357</v>
      </c>
      <c r="B15" s="1" t="s">
        <v>21</v>
      </c>
    </row>
    <row r="16" spans="1:2" x14ac:dyDescent="0.35">
      <c r="A16" s="1">
        <v>43043</v>
      </c>
      <c r="B16" s="1">
        <v>43899</v>
      </c>
    </row>
    <row r="17" spans="1:2" hidden="1" x14ac:dyDescent="0.35">
      <c r="A17" s="1">
        <v>41346</v>
      </c>
      <c r="B17" s="1" t="s">
        <v>21</v>
      </c>
    </row>
    <row r="18" spans="1:2" hidden="1" x14ac:dyDescent="0.35">
      <c r="A18" s="1">
        <v>37319</v>
      </c>
      <c r="B18" s="1" t="s">
        <v>21</v>
      </c>
    </row>
    <row r="19" spans="1:2" hidden="1" x14ac:dyDescent="0.35">
      <c r="A19" s="1">
        <v>37956</v>
      </c>
      <c r="B19" s="1" t="s">
        <v>21</v>
      </c>
    </row>
    <row r="20" spans="1:2" hidden="1" x14ac:dyDescent="0.35">
      <c r="A20" s="1">
        <v>41581</v>
      </c>
      <c r="B20" s="1" t="s">
        <v>21</v>
      </c>
    </row>
    <row r="21" spans="1:2" hidden="1" x14ac:dyDescent="0.35">
      <c r="A21" s="1">
        <v>37446</v>
      </c>
      <c r="B21" s="1" t="s">
        <v>21</v>
      </c>
    </row>
    <row r="22" spans="1:2" hidden="1" x14ac:dyDescent="0.35">
      <c r="A22" s="1">
        <v>40917</v>
      </c>
      <c r="B22" s="1" t="s">
        <v>21</v>
      </c>
    </row>
    <row r="23" spans="1:2" hidden="1" x14ac:dyDescent="0.35">
      <c r="A23" s="1">
        <v>44288</v>
      </c>
      <c r="B23" s="1" t="s">
        <v>21</v>
      </c>
    </row>
    <row r="24" spans="1:2" hidden="1" x14ac:dyDescent="0.35">
      <c r="A24" s="1">
        <v>37400</v>
      </c>
      <c r="B24" s="1" t="s">
        <v>21</v>
      </c>
    </row>
    <row r="25" spans="1:2" hidden="1" x14ac:dyDescent="0.35">
      <c r="A25" s="1">
        <v>43713</v>
      </c>
      <c r="B25" s="1" t="s">
        <v>21</v>
      </c>
    </row>
    <row r="26" spans="1:2" hidden="1" x14ac:dyDescent="0.35">
      <c r="A26" s="1">
        <v>41700</v>
      </c>
      <c r="B26" s="1" t="s">
        <v>21</v>
      </c>
    </row>
    <row r="27" spans="1:2" hidden="1" x14ac:dyDescent="0.35">
      <c r="A27" s="1">
        <v>42111</v>
      </c>
      <c r="B27" s="1" t="s">
        <v>21</v>
      </c>
    </row>
    <row r="28" spans="1:2" hidden="1" x14ac:dyDescent="0.35">
      <c r="A28" s="1">
        <v>38388</v>
      </c>
      <c r="B28" s="1" t="s">
        <v>21</v>
      </c>
    </row>
    <row r="29" spans="1:2" hidden="1" x14ac:dyDescent="0.35">
      <c r="A29" s="1">
        <v>38145</v>
      </c>
      <c r="B29" s="1" t="s">
        <v>21</v>
      </c>
    </row>
    <row r="30" spans="1:2" hidden="1" x14ac:dyDescent="0.35">
      <c r="A30" s="1">
        <v>35403</v>
      </c>
      <c r="B30" s="1" t="s">
        <v>21</v>
      </c>
    </row>
    <row r="31" spans="1:2" hidden="1" x14ac:dyDescent="0.35">
      <c r="A31" s="1">
        <v>41040</v>
      </c>
      <c r="B31" s="1" t="s">
        <v>21</v>
      </c>
    </row>
    <row r="32" spans="1:2" hidden="1" x14ac:dyDescent="0.35">
      <c r="A32" s="1">
        <v>42911</v>
      </c>
      <c r="B32" s="1" t="s">
        <v>21</v>
      </c>
    </row>
    <row r="33" spans="1:2" hidden="1" x14ac:dyDescent="0.35">
      <c r="A33" s="1">
        <v>38123</v>
      </c>
      <c r="B33" s="1" t="s">
        <v>21</v>
      </c>
    </row>
    <row r="34" spans="1:2" hidden="1" x14ac:dyDescent="0.35">
      <c r="A34" s="1">
        <v>39640</v>
      </c>
      <c r="B34" s="1" t="s">
        <v>21</v>
      </c>
    </row>
    <row r="35" spans="1:2" hidden="1" x14ac:dyDescent="0.35">
      <c r="A35" s="1">
        <v>42642</v>
      </c>
      <c r="B35" s="1" t="s">
        <v>21</v>
      </c>
    </row>
    <row r="36" spans="1:2" hidden="1" x14ac:dyDescent="0.35">
      <c r="A36" s="1">
        <v>43226</v>
      </c>
      <c r="B36" s="1" t="s">
        <v>21</v>
      </c>
    </row>
    <row r="37" spans="1:2" hidden="1" x14ac:dyDescent="0.35">
      <c r="A37" s="1">
        <v>41681</v>
      </c>
      <c r="B37" s="1" t="s">
        <v>21</v>
      </c>
    </row>
    <row r="38" spans="1:2" hidden="1" x14ac:dyDescent="0.35">
      <c r="A38" s="1">
        <v>43815</v>
      </c>
      <c r="B38" s="1" t="s">
        <v>21</v>
      </c>
    </row>
    <row r="39" spans="1:2" hidden="1" x14ac:dyDescent="0.35">
      <c r="A39" s="1">
        <v>43758</v>
      </c>
      <c r="B39" s="1" t="s">
        <v>21</v>
      </c>
    </row>
    <row r="40" spans="1:2" hidden="1" x14ac:dyDescent="0.35">
      <c r="A40" s="1">
        <v>41409</v>
      </c>
      <c r="B40" s="1" t="s">
        <v>21</v>
      </c>
    </row>
    <row r="41" spans="1:2" hidden="1" x14ac:dyDescent="0.35">
      <c r="A41" s="1">
        <v>34337</v>
      </c>
      <c r="B41" s="1" t="s">
        <v>21</v>
      </c>
    </row>
    <row r="42" spans="1:2" x14ac:dyDescent="0.35">
      <c r="A42" s="1">
        <v>42884</v>
      </c>
      <c r="B42" s="1">
        <v>42932</v>
      </c>
    </row>
    <row r="43" spans="1:2" hidden="1" x14ac:dyDescent="0.35">
      <c r="A43" s="1">
        <v>41601</v>
      </c>
      <c r="B43" s="1" t="s">
        <v>21</v>
      </c>
    </row>
    <row r="44" spans="1:2" hidden="1" x14ac:dyDescent="0.35">
      <c r="A44" s="1">
        <v>38664</v>
      </c>
      <c r="B44" s="1" t="s">
        <v>21</v>
      </c>
    </row>
    <row r="45" spans="1:2" hidden="1" x14ac:dyDescent="0.35">
      <c r="A45" s="1">
        <v>41592</v>
      </c>
      <c r="B45" s="1" t="s">
        <v>21</v>
      </c>
    </row>
    <row r="46" spans="1:2" hidden="1" x14ac:dyDescent="0.35">
      <c r="A46" s="1">
        <v>43609</v>
      </c>
      <c r="B46" s="1" t="s">
        <v>21</v>
      </c>
    </row>
    <row r="47" spans="1:2" hidden="1" x14ac:dyDescent="0.35">
      <c r="A47" s="1">
        <v>40486</v>
      </c>
      <c r="B47" s="1" t="s">
        <v>21</v>
      </c>
    </row>
    <row r="48" spans="1:2" hidden="1" x14ac:dyDescent="0.35">
      <c r="A48" s="1">
        <v>41353</v>
      </c>
      <c r="B48" s="1" t="s">
        <v>21</v>
      </c>
    </row>
    <row r="49" spans="1:2" hidden="1" x14ac:dyDescent="0.35">
      <c r="A49" s="1">
        <v>40076</v>
      </c>
      <c r="B49" s="1" t="s">
        <v>21</v>
      </c>
    </row>
    <row r="50" spans="1:2" hidden="1" x14ac:dyDescent="0.35">
      <c r="A50" s="1">
        <v>41199</v>
      </c>
      <c r="B50" s="1" t="s">
        <v>21</v>
      </c>
    </row>
    <row r="51" spans="1:2" hidden="1" x14ac:dyDescent="0.35">
      <c r="A51" s="1">
        <v>41941</v>
      </c>
      <c r="B51" s="1" t="s">
        <v>21</v>
      </c>
    </row>
    <row r="52" spans="1:2" hidden="1" x14ac:dyDescent="0.35">
      <c r="A52" s="1">
        <v>37184</v>
      </c>
      <c r="B52" s="1" t="s">
        <v>21</v>
      </c>
    </row>
    <row r="53" spans="1:2" hidden="1" x14ac:dyDescent="0.35">
      <c r="A53" s="1">
        <v>44460</v>
      </c>
      <c r="B53" s="1" t="s">
        <v>21</v>
      </c>
    </row>
    <row r="54" spans="1:2" hidden="1" x14ac:dyDescent="0.35">
      <c r="A54" s="1">
        <v>44379</v>
      </c>
      <c r="B54" s="1" t="s">
        <v>21</v>
      </c>
    </row>
    <row r="55" spans="1:2" hidden="1" x14ac:dyDescent="0.35">
      <c r="A55" s="1">
        <v>40678</v>
      </c>
      <c r="B55" s="1" t="s">
        <v>21</v>
      </c>
    </row>
    <row r="56" spans="1:2" hidden="1" x14ac:dyDescent="0.35">
      <c r="A56" s="1">
        <v>42276</v>
      </c>
      <c r="B56" s="1" t="s">
        <v>21</v>
      </c>
    </row>
    <row r="57" spans="1:2" hidden="1" x14ac:dyDescent="0.35">
      <c r="A57" s="1">
        <v>43456</v>
      </c>
      <c r="B57" s="1" t="s">
        <v>21</v>
      </c>
    </row>
    <row r="58" spans="1:2" hidden="1" x14ac:dyDescent="0.35">
      <c r="A58" s="1">
        <v>38696</v>
      </c>
      <c r="B58" s="1" t="s">
        <v>21</v>
      </c>
    </row>
    <row r="59" spans="1:2" hidden="1" x14ac:dyDescent="0.35">
      <c r="A59" s="1">
        <v>37041</v>
      </c>
      <c r="B59" s="1" t="s">
        <v>21</v>
      </c>
    </row>
    <row r="60" spans="1:2" hidden="1" x14ac:dyDescent="0.35">
      <c r="A60" s="1">
        <v>39681</v>
      </c>
      <c r="B60" s="1" t="s">
        <v>21</v>
      </c>
    </row>
    <row r="61" spans="1:2" hidden="1" x14ac:dyDescent="0.35">
      <c r="A61" s="1">
        <v>44266</v>
      </c>
      <c r="B61" s="1" t="s">
        <v>21</v>
      </c>
    </row>
    <row r="62" spans="1:2" hidden="1" x14ac:dyDescent="0.35">
      <c r="A62" s="1">
        <v>38945</v>
      </c>
      <c r="B62" s="1" t="s">
        <v>21</v>
      </c>
    </row>
    <row r="63" spans="1:2" x14ac:dyDescent="0.35">
      <c r="A63" s="1">
        <v>43467</v>
      </c>
      <c r="B63" s="1">
        <v>44020</v>
      </c>
    </row>
    <row r="64" spans="1:2" x14ac:dyDescent="0.35">
      <c r="A64" s="1">
        <v>39800</v>
      </c>
      <c r="B64" s="1">
        <v>44371</v>
      </c>
    </row>
    <row r="65" spans="1:2" hidden="1" x14ac:dyDescent="0.35">
      <c r="A65" s="1">
        <v>41493</v>
      </c>
      <c r="B65" s="1" t="s">
        <v>21</v>
      </c>
    </row>
    <row r="66" spans="1:2" hidden="1" x14ac:dyDescent="0.35">
      <c r="A66" s="1">
        <v>44435</v>
      </c>
      <c r="B66" s="1" t="s">
        <v>21</v>
      </c>
    </row>
    <row r="67" spans="1:2" hidden="1" x14ac:dyDescent="0.35">
      <c r="A67" s="1">
        <v>39474</v>
      </c>
      <c r="B67" s="1" t="s">
        <v>21</v>
      </c>
    </row>
    <row r="68" spans="1:2" x14ac:dyDescent="0.35">
      <c r="A68" s="1">
        <v>40109</v>
      </c>
      <c r="B68" s="1">
        <v>41661</v>
      </c>
    </row>
    <row r="69" spans="1:2" hidden="1" x14ac:dyDescent="0.35">
      <c r="A69" s="1">
        <v>42484</v>
      </c>
      <c r="B69" s="1" t="s">
        <v>21</v>
      </c>
    </row>
    <row r="70" spans="1:2" hidden="1" x14ac:dyDescent="0.35">
      <c r="A70" s="1">
        <v>40029</v>
      </c>
      <c r="B70" s="1" t="s">
        <v>21</v>
      </c>
    </row>
    <row r="71" spans="1:2" hidden="1" x14ac:dyDescent="0.35">
      <c r="A71" s="1">
        <v>43835</v>
      </c>
      <c r="B71" s="1" t="s">
        <v>21</v>
      </c>
    </row>
    <row r="72" spans="1:2" x14ac:dyDescent="0.35">
      <c r="A72" s="1">
        <v>37399</v>
      </c>
      <c r="B72" s="1">
        <v>44465</v>
      </c>
    </row>
    <row r="73" spans="1:2" hidden="1" x14ac:dyDescent="0.35">
      <c r="A73" s="1">
        <v>43493</v>
      </c>
      <c r="B73" s="1" t="s">
        <v>21</v>
      </c>
    </row>
    <row r="74" spans="1:2" hidden="1" x14ac:dyDescent="0.35">
      <c r="A74" s="1">
        <v>44516</v>
      </c>
      <c r="B74" s="1" t="s">
        <v>21</v>
      </c>
    </row>
    <row r="75" spans="1:2" hidden="1" x14ac:dyDescent="0.35">
      <c r="A75" s="1">
        <v>36041</v>
      </c>
      <c r="B75" s="1" t="s">
        <v>21</v>
      </c>
    </row>
    <row r="76" spans="1:2" hidden="1" x14ac:dyDescent="0.35">
      <c r="A76" s="1">
        <v>37828</v>
      </c>
      <c r="B76" s="1" t="s">
        <v>21</v>
      </c>
    </row>
    <row r="77" spans="1:2" x14ac:dyDescent="0.35">
      <c r="A77" s="1">
        <v>40535</v>
      </c>
      <c r="B77" s="1">
        <v>41725</v>
      </c>
    </row>
    <row r="78" spans="1:2" x14ac:dyDescent="0.35">
      <c r="A78" s="1">
        <v>42877</v>
      </c>
      <c r="B78" s="1">
        <v>43016</v>
      </c>
    </row>
    <row r="79" spans="1:2" hidden="1" x14ac:dyDescent="0.35">
      <c r="A79" s="1">
        <v>39265</v>
      </c>
      <c r="B79" s="1" t="s">
        <v>21</v>
      </c>
    </row>
    <row r="80" spans="1:2" hidden="1" x14ac:dyDescent="0.35">
      <c r="A80" s="1">
        <v>42182</v>
      </c>
      <c r="B80" s="1" t="s">
        <v>21</v>
      </c>
    </row>
    <row r="81" spans="1:2" hidden="1" x14ac:dyDescent="0.35">
      <c r="A81" s="1">
        <v>42270</v>
      </c>
      <c r="B81" s="1" t="s">
        <v>21</v>
      </c>
    </row>
    <row r="82" spans="1:2" hidden="1" x14ac:dyDescent="0.35">
      <c r="A82" s="1">
        <v>42626</v>
      </c>
      <c r="B82" s="1" t="s">
        <v>21</v>
      </c>
    </row>
    <row r="83" spans="1:2" hidden="1" x14ac:dyDescent="0.35">
      <c r="A83" s="1">
        <v>33702</v>
      </c>
      <c r="B83" s="1" t="s">
        <v>21</v>
      </c>
    </row>
    <row r="84" spans="1:2" hidden="1" x14ac:dyDescent="0.35">
      <c r="A84" s="1">
        <v>38388</v>
      </c>
      <c r="B84" s="1" t="s">
        <v>21</v>
      </c>
    </row>
    <row r="85" spans="1:2" x14ac:dyDescent="0.35">
      <c r="A85" s="1">
        <v>42512</v>
      </c>
      <c r="B85" s="1">
        <v>44186</v>
      </c>
    </row>
    <row r="86" spans="1:2" hidden="1" x14ac:dyDescent="0.35">
      <c r="A86" s="1">
        <v>44040</v>
      </c>
      <c r="B86" s="1" t="s">
        <v>21</v>
      </c>
    </row>
    <row r="87" spans="1:2" hidden="1" x14ac:dyDescent="0.35">
      <c r="A87" s="1">
        <v>37972</v>
      </c>
      <c r="B87" s="1" t="s">
        <v>21</v>
      </c>
    </row>
    <row r="88" spans="1:2" hidden="1" x14ac:dyDescent="0.35">
      <c r="A88" s="1">
        <v>41655</v>
      </c>
      <c r="B88" s="1" t="s">
        <v>21</v>
      </c>
    </row>
    <row r="89" spans="1:2" hidden="1" x14ac:dyDescent="0.35">
      <c r="A89" s="1">
        <v>39931</v>
      </c>
      <c r="B89" s="1" t="s">
        <v>21</v>
      </c>
    </row>
    <row r="90" spans="1:2" hidden="1" x14ac:dyDescent="0.35">
      <c r="A90" s="1">
        <v>43650</v>
      </c>
      <c r="B90" s="1" t="s">
        <v>21</v>
      </c>
    </row>
    <row r="91" spans="1:2" hidden="1" x14ac:dyDescent="0.35">
      <c r="A91" s="1">
        <v>43444</v>
      </c>
      <c r="B91" s="1" t="s">
        <v>21</v>
      </c>
    </row>
    <row r="92" spans="1:2" x14ac:dyDescent="0.35">
      <c r="A92" s="1">
        <v>43368</v>
      </c>
      <c r="B92" s="1">
        <v>43821</v>
      </c>
    </row>
    <row r="93" spans="1:2" hidden="1" x14ac:dyDescent="0.35">
      <c r="A93" s="1">
        <v>43211</v>
      </c>
      <c r="B93" s="1" t="s">
        <v>21</v>
      </c>
    </row>
    <row r="94" spans="1:2" hidden="1" x14ac:dyDescent="0.35">
      <c r="A94" s="1">
        <v>43578</v>
      </c>
      <c r="B94" s="1" t="s">
        <v>21</v>
      </c>
    </row>
    <row r="95" spans="1:2" hidden="1" x14ac:dyDescent="0.35">
      <c r="A95" s="1">
        <v>42938</v>
      </c>
      <c r="B95" s="1" t="s">
        <v>21</v>
      </c>
    </row>
    <row r="96" spans="1:2" hidden="1" x14ac:dyDescent="0.35">
      <c r="A96" s="1">
        <v>37576</v>
      </c>
      <c r="B96" s="1" t="s">
        <v>21</v>
      </c>
    </row>
    <row r="97" spans="1:2" hidden="1" x14ac:dyDescent="0.35">
      <c r="A97" s="1">
        <v>42116</v>
      </c>
      <c r="B97" s="1" t="s">
        <v>21</v>
      </c>
    </row>
    <row r="98" spans="1:2" hidden="1" x14ac:dyDescent="0.35">
      <c r="A98" s="1">
        <v>40734</v>
      </c>
      <c r="B98" s="1" t="s">
        <v>21</v>
      </c>
    </row>
    <row r="99" spans="1:2" hidden="1" x14ac:dyDescent="0.35">
      <c r="A99" s="1">
        <v>44474</v>
      </c>
      <c r="B99" s="1" t="s">
        <v>21</v>
      </c>
    </row>
    <row r="100" spans="1:2" hidden="1" x14ac:dyDescent="0.35">
      <c r="A100" s="1">
        <v>43977</v>
      </c>
      <c r="B100" s="1" t="s">
        <v>21</v>
      </c>
    </row>
    <row r="101" spans="1:2" hidden="1" x14ac:dyDescent="0.35">
      <c r="A101" s="1">
        <v>44063</v>
      </c>
      <c r="B101" s="1" t="s">
        <v>21</v>
      </c>
    </row>
    <row r="102" spans="1:2" hidden="1" x14ac:dyDescent="0.35">
      <c r="A102" s="1">
        <v>41386</v>
      </c>
      <c r="B102" s="1" t="s">
        <v>21</v>
      </c>
    </row>
    <row r="103" spans="1:2" hidden="1" x14ac:dyDescent="0.35">
      <c r="A103" s="1">
        <v>39091</v>
      </c>
      <c r="B103" s="1" t="s">
        <v>21</v>
      </c>
    </row>
    <row r="104" spans="1:2" hidden="1" x14ac:dyDescent="0.35">
      <c r="A104" s="1">
        <v>42031</v>
      </c>
      <c r="B104" s="1" t="s">
        <v>21</v>
      </c>
    </row>
    <row r="105" spans="1:2" hidden="1" x14ac:dyDescent="0.35">
      <c r="A105" s="1">
        <v>44250</v>
      </c>
      <c r="B105" s="1" t="s">
        <v>21</v>
      </c>
    </row>
    <row r="106" spans="1:2" x14ac:dyDescent="0.35">
      <c r="A106" s="1">
        <v>39177</v>
      </c>
      <c r="B106" s="1">
        <v>43385</v>
      </c>
    </row>
    <row r="107" spans="1:2" hidden="1" x14ac:dyDescent="0.35">
      <c r="A107" s="1">
        <v>41454</v>
      </c>
      <c r="B107" s="1" t="s">
        <v>21</v>
      </c>
    </row>
    <row r="108" spans="1:2" hidden="1" x14ac:dyDescent="0.35">
      <c r="A108" s="1">
        <v>35726</v>
      </c>
      <c r="B108" s="1" t="s">
        <v>21</v>
      </c>
    </row>
    <row r="109" spans="1:2" hidden="1" x14ac:dyDescent="0.35">
      <c r="A109" s="1">
        <v>35055</v>
      </c>
      <c r="B109" s="1" t="s">
        <v>21</v>
      </c>
    </row>
    <row r="110" spans="1:2" hidden="1" x14ac:dyDescent="0.35">
      <c r="A110" s="1">
        <v>42706</v>
      </c>
      <c r="B110" s="1" t="s">
        <v>21</v>
      </c>
    </row>
    <row r="111" spans="1:2" hidden="1" x14ac:dyDescent="0.35">
      <c r="A111" s="1">
        <v>37636</v>
      </c>
      <c r="B111" s="1" t="s">
        <v>21</v>
      </c>
    </row>
    <row r="112" spans="1:2" hidden="1" x14ac:dyDescent="0.35">
      <c r="A112" s="1">
        <v>38398</v>
      </c>
      <c r="B112" s="1" t="s">
        <v>21</v>
      </c>
    </row>
    <row r="113" spans="1:2" hidden="1" x14ac:dyDescent="0.35">
      <c r="A113" s="1">
        <v>44052</v>
      </c>
      <c r="B113" s="1" t="s">
        <v>21</v>
      </c>
    </row>
    <row r="114" spans="1:2" hidden="1" x14ac:dyDescent="0.35">
      <c r="A114" s="1">
        <v>39064</v>
      </c>
      <c r="B114" s="1" t="s">
        <v>21</v>
      </c>
    </row>
    <row r="115" spans="1:2" hidden="1" x14ac:dyDescent="0.35">
      <c r="A115" s="1">
        <v>43322</v>
      </c>
      <c r="B115" s="1" t="s">
        <v>21</v>
      </c>
    </row>
    <row r="116" spans="1:2" hidden="1" x14ac:dyDescent="0.35">
      <c r="A116" s="1">
        <v>43732</v>
      </c>
      <c r="B116" s="1" t="s">
        <v>21</v>
      </c>
    </row>
    <row r="117" spans="1:2" hidden="1" x14ac:dyDescent="0.35">
      <c r="A117" s="1">
        <v>35998</v>
      </c>
      <c r="B117" s="1" t="s">
        <v>21</v>
      </c>
    </row>
    <row r="118" spans="1:2" hidden="1" x14ac:dyDescent="0.35">
      <c r="A118" s="1">
        <v>38825</v>
      </c>
      <c r="B118" s="1" t="s">
        <v>21</v>
      </c>
    </row>
    <row r="119" spans="1:2" hidden="1" x14ac:dyDescent="0.35">
      <c r="A119" s="1">
        <v>39137</v>
      </c>
      <c r="B119" s="1" t="s">
        <v>21</v>
      </c>
    </row>
    <row r="120" spans="1:2" hidden="1" x14ac:dyDescent="0.35">
      <c r="A120" s="1">
        <v>44198</v>
      </c>
      <c r="B120" s="1" t="s">
        <v>21</v>
      </c>
    </row>
    <row r="121" spans="1:2" hidden="1" x14ac:dyDescent="0.35">
      <c r="A121" s="1">
        <v>40192</v>
      </c>
      <c r="B121" s="1" t="s">
        <v>21</v>
      </c>
    </row>
    <row r="122" spans="1:2" hidden="1" x14ac:dyDescent="0.35">
      <c r="A122" s="1">
        <v>38573</v>
      </c>
      <c r="B122" s="1" t="s">
        <v>21</v>
      </c>
    </row>
    <row r="123" spans="1:2" hidden="1" x14ac:dyDescent="0.35">
      <c r="A123" s="1">
        <v>38813</v>
      </c>
      <c r="B123" s="1" t="s">
        <v>21</v>
      </c>
    </row>
    <row r="124" spans="1:2" hidden="1" x14ac:dyDescent="0.35">
      <c r="A124" s="1">
        <v>43530</v>
      </c>
      <c r="B124" s="1" t="s">
        <v>21</v>
      </c>
    </row>
    <row r="125" spans="1:2" hidden="1" x14ac:dyDescent="0.35">
      <c r="A125" s="1">
        <v>40793</v>
      </c>
      <c r="B125" s="1" t="s">
        <v>21</v>
      </c>
    </row>
    <row r="126" spans="1:2" hidden="1" x14ac:dyDescent="0.35">
      <c r="A126" s="1">
        <v>43515</v>
      </c>
      <c r="B126" s="1" t="s">
        <v>21</v>
      </c>
    </row>
    <row r="127" spans="1:2" hidden="1" x14ac:dyDescent="0.35">
      <c r="A127" s="1">
        <v>39002</v>
      </c>
      <c r="B127" s="1" t="s">
        <v>21</v>
      </c>
    </row>
    <row r="128" spans="1:2" hidden="1" x14ac:dyDescent="0.35">
      <c r="A128" s="1">
        <v>39391</v>
      </c>
      <c r="B128" s="1" t="s">
        <v>21</v>
      </c>
    </row>
    <row r="129" spans="1:2" hidden="1" x14ac:dyDescent="0.35">
      <c r="A129" s="1">
        <v>33695</v>
      </c>
      <c r="B129" s="1" t="s">
        <v>21</v>
      </c>
    </row>
    <row r="130" spans="1:2" hidden="1" x14ac:dyDescent="0.35">
      <c r="A130" s="1">
        <v>43937</v>
      </c>
      <c r="B130" s="1" t="s">
        <v>21</v>
      </c>
    </row>
    <row r="131" spans="1:2" hidden="1" x14ac:dyDescent="0.35">
      <c r="A131" s="1">
        <v>40883</v>
      </c>
      <c r="B131" s="1" t="s">
        <v>21</v>
      </c>
    </row>
    <row r="132" spans="1:2" x14ac:dyDescent="0.35">
      <c r="A132" s="1">
        <v>41695</v>
      </c>
      <c r="B132" s="1">
        <v>44317</v>
      </c>
    </row>
    <row r="133" spans="1:2" hidden="1" x14ac:dyDescent="0.35">
      <c r="A133" s="1">
        <v>36331</v>
      </c>
      <c r="B133" s="1" t="s">
        <v>21</v>
      </c>
    </row>
    <row r="134" spans="1:2" hidden="1" x14ac:dyDescent="0.35">
      <c r="A134" s="1">
        <v>43122</v>
      </c>
      <c r="B134" s="1" t="s">
        <v>21</v>
      </c>
    </row>
    <row r="135" spans="1:2" hidden="1" x14ac:dyDescent="0.35">
      <c r="A135" s="1">
        <v>44241</v>
      </c>
      <c r="B135" s="1" t="s">
        <v>21</v>
      </c>
    </row>
    <row r="136" spans="1:2" hidden="1" x14ac:dyDescent="0.35">
      <c r="A136" s="1">
        <v>42922</v>
      </c>
      <c r="B136" s="1" t="s">
        <v>21</v>
      </c>
    </row>
    <row r="137" spans="1:2" hidden="1" x14ac:dyDescent="0.35">
      <c r="A137" s="1">
        <v>40565</v>
      </c>
      <c r="B137" s="1" t="s">
        <v>21</v>
      </c>
    </row>
    <row r="138" spans="1:2" hidden="1" x14ac:dyDescent="0.35">
      <c r="A138" s="1">
        <v>37680</v>
      </c>
      <c r="B138" s="1" t="s">
        <v>21</v>
      </c>
    </row>
    <row r="139" spans="1:2" hidden="1" x14ac:dyDescent="0.35">
      <c r="A139" s="1">
        <v>40778</v>
      </c>
      <c r="B139" s="1" t="s">
        <v>21</v>
      </c>
    </row>
    <row r="140" spans="1:2" hidden="1" x14ac:dyDescent="0.35">
      <c r="A140" s="1">
        <v>37582</v>
      </c>
      <c r="B140" s="1" t="s">
        <v>21</v>
      </c>
    </row>
    <row r="141" spans="1:2" hidden="1" x14ac:dyDescent="0.35">
      <c r="A141" s="1">
        <v>44206</v>
      </c>
      <c r="B141" s="1" t="s">
        <v>21</v>
      </c>
    </row>
    <row r="142" spans="1:2" hidden="1" x14ac:dyDescent="0.35">
      <c r="A142" s="1">
        <v>43715</v>
      </c>
      <c r="B142" s="1" t="s">
        <v>21</v>
      </c>
    </row>
    <row r="143" spans="1:2" hidden="1" x14ac:dyDescent="0.35">
      <c r="A143" s="1">
        <v>42173</v>
      </c>
      <c r="B143" s="1" t="s">
        <v>21</v>
      </c>
    </row>
    <row r="144" spans="1:2" hidden="1" x14ac:dyDescent="0.35">
      <c r="A144" s="1">
        <v>42804</v>
      </c>
      <c r="B144" s="1" t="s">
        <v>21</v>
      </c>
    </row>
    <row r="145" spans="1:2" hidden="1" x14ac:dyDescent="0.35">
      <c r="A145" s="1">
        <v>38613</v>
      </c>
      <c r="B145" s="1" t="s">
        <v>21</v>
      </c>
    </row>
    <row r="146" spans="1:2" hidden="1" x14ac:dyDescent="0.35">
      <c r="A146" s="1">
        <v>39553</v>
      </c>
      <c r="B146" s="1" t="s">
        <v>21</v>
      </c>
    </row>
    <row r="147" spans="1:2" hidden="1" x14ac:dyDescent="0.35">
      <c r="A147" s="1">
        <v>35019</v>
      </c>
      <c r="B147" s="1" t="s">
        <v>21</v>
      </c>
    </row>
    <row r="148" spans="1:2" hidden="1" x14ac:dyDescent="0.35">
      <c r="A148" s="1">
        <v>41473</v>
      </c>
      <c r="B148" s="1" t="s">
        <v>21</v>
      </c>
    </row>
    <row r="149" spans="1:2" hidden="1" x14ac:dyDescent="0.35">
      <c r="A149" s="1">
        <v>44471</v>
      </c>
      <c r="B149" s="1" t="s">
        <v>21</v>
      </c>
    </row>
    <row r="150" spans="1:2" hidden="1" x14ac:dyDescent="0.35">
      <c r="A150" s="1">
        <v>41468</v>
      </c>
      <c r="B150" s="1" t="s">
        <v>21</v>
      </c>
    </row>
    <row r="151" spans="1:2" hidden="1" x14ac:dyDescent="0.35">
      <c r="A151" s="1">
        <v>35933</v>
      </c>
      <c r="B151" s="1" t="s">
        <v>21</v>
      </c>
    </row>
    <row r="152" spans="1:2" hidden="1" x14ac:dyDescent="0.35">
      <c r="A152" s="1">
        <v>37313</v>
      </c>
      <c r="B152" s="1" t="s">
        <v>21</v>
      </c>
    </row>
    <row r="153" spans="1:2" hidden="1" x14ac:dyDescent="0.35">
      <c r="A153" s="1">
        <v>35200</v>
      </c>
      <c r="B153" s="1" t="s">
        <v>21</v>
      </c>
    </row>
    <row r="154" spans="1:2" hidden="1" x14ac:dyDescent="0.35">
      <c r="A154" s="1">
        <v>41714</v>
      </c>
      <c r="B154" s="1" t="s">
        <v>21</v>
      </c>
    </row>
    <row r="155" spans="1:2" hidden="1" x14ac:dyDescent="0.35">
      <c r="A155" s="1">
        <v>39887</v>
      </c>
      <c r="B155" s="1" t="s">
        <v>21</v>
      </c>
    </row>
    <row r="156" spans="1:2" hidden="1" x14ac:dyDescent="0.35">
      <c r="A156" s="1">
        <v>44477</v>
      </c>
      <c r="B156" s="1" t="s">
        <v>21</v>
      </c>
    </row>
    <row r="157" spans="1:2" hidden="1" x14ac:dyDescent="0.35">
      <c r="A157" s="1">
        <v>44036</v>
      </c>
      <c r="B157" s="1" t="s">
        <v>21</v>
      </c>
    </row>
    <row r="158" spans="1:2" hidden="1" x14ac:dyDescent="0.35">
      <c r="A158" s="1">
        <v>41642</v>
      </c>
      <c r="B158" s="1" t="s">
        <v>21</v>
      </c>
    </row>
    <row r="159" spans="1:2" hidden="1" x14ac:dyDescent="0.35">
      <c r="A159" s="1">
        <v>43102</v>
      </c>
      <c r="B159" s="1" t="s">
        <v>21</v>
      </c>
    </row>
    <row r="160" spans="1:2" hidden="1" x14ac:dyDescent="0.35">
      <c r="A160" s="1">
        <v>36644</v>
      </c>
      <c r="B160" s="1" t="s">
        <v>21</v>
      </c>
    </row>
    <row r="161" spans="1:2" x14ac:dyDescent="0.35">
      <c r="A161" s="1">
        <v>34567</v>
      </c>
      <c r="B161" s="1">
        <v>41621</v>
      </c>
    </row>
    <row r="162" spans="1:2" hidden="1" x14ac:dyDescent="0.35">
      <c r="A162" s="1">
        <v>43055</v>
      </c>
      <c r="B162" s="1" t="s">
        <v>21</v>
      </c>
    </row>
    <row r="163" spans="1:2" hidden="1" x14ac:dyDescent="0.35">
      <c r="A163" s="1">
        <v>44224</v>
      </c>
      <c r="B163" s="1" t="s">
        <v>21</v>
      </c>
    </row>
    <row r="164" spans="1:2" hidden="1" x14ac:dyDescent="0.35">
      <c r="A164" s="1">
        <v>42858</v>
      </c>
      <c r="B164" s="1" t="s">
        <v>21</v>
      </c>
    </row>
    <row r="165" spans="1:2" hidden="1" x14ac:dyDescent="0.35">
      <c r="A165" s="1">
        <v>36233</v>
      </c>
      <c r="B165" s="1" t="s">
        <v>21</v>
      </c>
    </row>
    <row r="166" spans="1:2" hidden="1" x14ac:dyDescent="0.35">
      <c r="A166" s="1">
        <v>39872</v>
      </c>
      <c r="B166" s="1" t="s">
        <v>21</v>
      </c>
    </row>
    <row r="167" spans="1:2" hidden="1" x14ac:dyDescent="0.35">
      <c r="A167" s="1">
        <v>43240</v>
      </c>
      <c r="B167" s="1" t="s">
        <v>21</v>
      </c>
    </row>
    <row r="168" spans="1:2" hidden="1" x14ac:dyDescent="0.35">
      <c r="A168" s="1">
        <v>44554</v>
      </c>
      <c r="B168" s="1" t="s">
        <v>21</v>
      </c>
    </row>
    <row r="169" spans="1:2" hidden="1" x14ac:dyDescent="0.35">
      <c r="A169" s="1">
        <v>42722</v>
      </c>
      <c r="B169" s="1" t="s">
        <v>21</v>
      </c>
    </row>
    <row r="170" spans="1:2" hidden="1" x14ac:dyDescent="0.35">
      <c r="A170" s="1">
        <v>41714</v>
      </c>
      <c r="B170" s="1" t="s">
        <v>21</v>
      </c>
    </row>
    <row r="171" spans="1:2" hidden="1" x14ac:dyDescent="0.35">
      <c r="A171" s="1">
        <v>36374</v>
      </c>
      <c r="B171" s="1" t="s">
        <v>21</v>
      </c>
    </row>
    <row r="172" spans="1:2" hidden="1" x14ac:dyDescent="0.35">
      <c r="A172" s="1">
        <v>39437</v>
      </c>
      <c r="B172" s="1" t="s">
        <v>21</v>
      </c>
    </row>
    <row r="173" spans="1:2" hidden="1" x14ac:dyDescent="0.35">
      <c r="A173" s="1">
        <v>44495</v>
      </c>
      <c r="B173" s="1" t="s">
        <v>21</v>
      </c>
    </row>
    <row r="174" spans="1:2" hidden="1" x14ac:dyDescent="0.35">
      <c r="A174" s="1">
        <v>41706</v>
      </c>
      <c r="B174" s="1" t="s">
        <v>21</v>
      </c>
    </row>
    <row r="175" spans="1:2" hidden="1" x14ac:dyDescent="0.35">
      <c r="A175" s="1">
        <v>43276</v>
      </c>
      <c r="B175" s="1" t="s">
        <v>21</v>
      </c>
    </row>
    <row r="176" spans="1:2" hidden="1" x14ac:dyDescent="0.35">
      <c r="A176" s="1">
        <v>39021</v>
      </c>
      <c r="B176" s="1" t="s">
        <v>21</v>
      </c>
    </row>
    <row r="177" spans="1:2" hidden="1" x14ac:dyDescent="0.35">
      <c r="A177" s="1">
        <v>39197</v>
      </c>
      <c r="B177" s="1" t="s">
        <v>21</v>
      </c>
    </row>
    <row r="178" spans="1:2" hidden="1" x14ac:dyDescent="0.35">
      <c r="A178" s="1">
        <v>34595</v>
      </c>
      <c r="B178" s="1" t="s">
        <v>21</v>
      </c>
    </row>
    <row r="179" spans="1:2" hidden="1" x14ac:dyDescent="0.35">
      <c r="A179" s="1">
        <v>38564</v>
      </c>
      <c r="B179" s="1" t="s">
        <v>21</v>
      </c>
    </row>
    <row r="180" spans="1:2" hidden="1" x14ac:dyDescent="0.35">
      <c r="A180" s="1">
        <v>37343</v>
      </c>
      <c r="B180" s="1" t="s">
        <v>21</v>
      </c>
    </row>
    <row r="181" spans="1:2" hidden="1" x14ac:dyDescent="0.35">
      <c r="A181" s="1">
        <v>44014</v>
      </c>
      <c r="B181" s="1" t="s">
        <v>21</v>
      </c>
    </row>
    <row r="182" spans="1:2" hidden="1" x14ac:dyDescent="0.35">
      <c r="A182" s="1">
        <v>42731</v>
      </c>
      <c r="B182" s="1" t="s">
        <v>21</v>
      </c>
    </row>
    <row r="183" spans="1:2" hidden="1" x14ac:dyDescent="0.35">
      <c r="A183" s="1">
        <v>42928</v>
      </c>
      <c r="B183" s="1" t="s">
        <v>21</v>
      </c>
    </row>
    <row r="184" spans="1:2" hidden="1" x14ac:dyDescent="0.35">
      <c r="A184" s="1">
        <v>38328</v>
      </c>
      <c r="B184" s="1" t="s">
        <v>21</v>
      </c>
    </row>
    <row r="185" spans="1:2" hidden="1" x14ac:dyDescent="0.35">
      <c r="A185" s="1">
        <v>36914</v>
      </c>
      <c r="B185" s="1" t="s">
        <v>21</v>
      </c>
    </row>
    <row r="186" spans="1:2" hidden="1" x14ac:dyDescent="0.35">
      <c r="A186" s="1">
        <v>44086</v>
      </c>
      <c r="B186" s="1" t="s">
        <v>21</v>
      </c>
    </row>
    <row r="187" spans="1:2" hidden="1" x14ac:dyDescent="0.35">
      <c r="A187" s="1">
        <v>36229</v>
      </c>
      <c r="B187" s="1" t="s">
        <v>21</v>
      </c>
    </row>
    <row r="188" spans="1:2" hidden="1" x14ac:dyDescent="0.35">
      <c r="A188" s="1">
        <v>43753</v>
      </c>
      <c r="B188" s="1" t="s">
        <v>21</v>
      </c>
    </row>
    <row r="189" spans="1:2" hidden="1" x14ac:dyDescent="0.35">
      <c r="A189" s="1">
        <v>42492</v>
      </c>
      <c r="B189" s="1" t="s">
        <v>21</v>
      </c>
    </row>
    <row r="190" spans="1:2" hidden="1" x14ac:dyDescent="0.35">
      <c r="A190" s="1">
        <v>43594</v>
      </c>
      <c r="B190" s="1" t="s">
        <v>21</v>
      </c>
    </row>
    <row r="191" spans="1:2" hidden="1" x14ac:dyDescent="0.35">
      <c r="A191" s="1">
        <v>42951</v>
      </c>
      <c r="B191" s="1" t="s">
        <v>21</v>
      </c>
    </row>
    <row r="192" spans="1:2" hidden="1" x14ac:dyDescent="0.35">
      <c r="A192" s="1">
        <v>37705</v>
      </c>
      <c r="B192" s="1" t="s">
        <v>21</v>
      </c>
    </row>
    <row r="193" spans="1:2" hidden="1" x14ac:dyDescent="0.35">
      <c r="A193" s="1">
        <v>38066</v>
      </c>
      <c r="B193" s="1" t="s">
        <v>21</v>
      </c>
    </row>
    <row r="194" spans="1:2" hidden="1" x14ac:dyDescent="0.35">
      <c r="A194" s="1">
        <v>36275</v>
      </c>
      <c r="B194" s="1" t="s">
        <v>21</v>
      </c>
    </row>
    <row r="195" spans="1:2" hidden="1" x14ac:dyDescent="0.35">
      <c r="A195" s="1">
        <v>35887</v>
      </c>
      <c r="B195" s="1" t="s">
        <v>21</v>
      </c>
    </row>
    <row r="196" spans="1:2" hidden="1" x14ac:dyDescent="0.35">
      <c r="A196" s="1">
        <v>40540</v>
      </c>
      <c r="B196" s="1" t="s">
        <v>21</v>
      </c>
    </row>
    <row r="197" spans="1:2" hidden="1" x14ac:dyDescent="0.35">
      <c r="A197" s="1">
        <v>44274</v>
      </c>
      <c r="B197" s="1" t="s">
        <v>21</v>
      </c>
    </row>
    <row r="198" spans="1:2" hidden="1" x14ac:dyDescent="0.35">
      <c r="A198" s="1">
        <v>43272</v>
      </c>
      <c r="B198" s="1" t="s">
        <v>21</v>
      </c>
    </row>
    <row r="199" spans="1:2" hidden="1" x14ac:dyDescent="0.35">
      <c r="A199" s="1">
        <v>41692</v>
      </c>
      <c r="B199" s="1" t="s">
        <v>21</v>
      </c>
    </row>
    <row r="200" spans="1:2" hidden="1" x14ac:dyDescent="0.35">
      <c r="A200" s="1">
        <v>43818</v>
      </c>
      <c r="B200" s="1" t="s">
        <v>21</v>
      </c>
    </row>
    <row r="201" spans="1:2" x14ac:dyDescent="0.35">
      <c r="A201" s="1">
        <v>42634</v>
      </c>
      <c r="B201" s="1">
        <v>43003</v>
      </c>
    </row>
    <row r="202" spans="1:2" hidden="1" x14ac:dyDescent="0.35">
      <c r="A202" s="1">
        <v>42866</v>
      </c>
      <c r="B202" s="1" t="s">
        <v>21</v>
      </c>
    </row>
    <row r="203" spans="1:2" hidden="1" x14ac:dyDescent="0.35">
      <c r="A203" s="1">
        <v>42164</v>
      </c>
      <c r="B203" s="1" t="s">
        <v>21</v>
      </c>
    </row>
    <row r="204" spans="1:2" hidden="1" x14ac:dyDescent="0.35">
      <c r="A204" s="1">
        <v>40826</v>
      </c>
      <c r="B204" s="1" t="s">
        <v>21</v>
      </c>
    </row>
    <row r="205" spans="1:2" hidden="1" x14ac:dyDescent="0.35">
      <c r="A205" s="1">
        <v>43850</v>
      </c>
      <c r="B205" s="1" t="s">
        <v>21</v>
      </c>
    </row>
    <row r="206" spans="1:2" hidden="1" x14ac:dyDescent="0.35">
      <c r="A206" s="1">
        <v>41879</v>
      </c>
      <c r="B206" s="1" t="s">
        <v>21</v>
      </c>
    </row>
    <row r="207" spans="1:2" hidden="1" x14ac:dyDescent="0.35">
      <c r="A207" s="1">
        <v>34176</v>
      </c>
      <c r="B207" s="1" t="s">
        <v>21</v>
      </c>
    </row>
    <row r="208" spans="1:2" hidden="1" x14ac:dyDescent="0.35">
      <c r="A208" s="1">
        <v>36442</v>
      </c>
      <c r="B208" s="1" t="s">
        <v>21</v>
      </c>
    </row>
    <row r="209" spans="1:2" hidden="1" x14ac:dyDescent="0.35">
      <c r="A209" s="1">
        <v>38168</v>
      </c>
      <c r="B209" s="1" t="s">
        <v>21</v>
      </c>
    </row>
    <row r="210" spans="1:2" hidden="1" x14ac:dyDescent="0.35">
      <c r="A210" s="1">
        <v>44556</v>
      </c>
      <c r="B210" s="1" t="s">
        <v>21</v>
      </c>
    </row>
    <row r="211" spans="1:2" hidden="1" x14ac:dyDescent="0.35">
      <c r="A211" s="1">
        <v>40681</v>
      </c>
      <c r="B211" s="1" t="s">
        <v>21</v>
      </c>
    </row>
    <row r="212" spans="1:2" hidden="1" x14ac:dyDescent="0.35">
      <c r="A212" s="1">
        <v>41769</v>
      </c>
      <c r="B212" s="1" t="s">
        <v>21</v>
      </c>
    </row>
    <row r="213" spans="1:2" hidden="1" x14ac:dyDescent="0.35">
      <c r="A213" s="1">
        <v>42810</v>
      </c>
      <c r="B213" s="1" t="s">
        <v>21</v>
      </c>
    </row>
    <row r="214" spans="1:2" hidden="1" x14ac:dyDescent="0.35">
      <c r="A214" s="1">
        <v>37733</v>
      </c>
      <c r="B214" s="1" t="s">
        <v>21</v>
      </c>
    </row>
    <row r="215" spans="1:2" hidden="1" x14ac:dyDescent="0.35">
      <c r="A215" s="1">
        <v>34388</v>
      </c>
      <c r="B215" s="1" t="s">
        <v>21</v>
      </c>
    </row>
    <row r="216" spans="1:2" hidden="1" x14ac:dyDescent="0.35">
      <c r="A216" s="1">
        <v>35990</v>
      </c>
      <c r="B216" s="1" t="s">
        <v>21</v>
      </c>
    </row>
    <row r="217" spans="1:2" hidden="1" x14ac:dyDescent="0.35">
      <c r="A217" s="1">
        <v>39506</v>
      </c>
      <c r="B217" s="1" t="s">
        <v>21</v>
      </c>
    </row>
    <row r="218" spans="1:2" hidden="1" x14ac:dyDescent="0.35">
      <c r="A218" s="1">
        <v>44078</v>
      </c>
      <c r="B218" s="1" t="s">
        <v>21</v>
      </c>
    </row>
    <row r="219" spans="1:2" hidden="1" x14ac:dyDescent="0.35">
      <c r="A219" s="1">
        <v>42740</v>
      </c>
      <c r="B219" s="1" t="s">
        <v>21</v>
      </c>
    </row>
    <row r="220" spans="1:2" hidden="1" x14ac:dyDescent="0.35">
      <c r="A220" s="1">
        <v>41294</v>
      </c>
      <c r="B220" s="1" t="s">
        <v>21</v>
      </c>
    </row>
    <row r="221" spans="1:2" hidden="1" x14ac:dyDescent="0.35">
      <c r="A221" s="1">
        <v>44237</v>
      </c>
      <c r="B221" s="1" t="s">
        <v>21</v>
      </c>
    </row>
    <row r="222" spans="1:2" hidden="1" x14ac:dyDescent="0.35">
      <c r="A222" s="1">
        <v>43165</v>
      </c>
      <c r="B222" s="1" t="s">
        <v>21</v>
      </c>
    </row>
    <row r="223" spans="1:2" hidden="1" x14ac:dyDescent="0.35">
      <c r="A223" s="1">
        <v>37855</v>
      </c>
      <c r="B223" s="1" t="s">
        <v>21</v>
      </c>
    </row>
    <row r="224" spans="1:2" hidden="1" x14ac:dyDescent="0.35">
      <c r="A224" s="1">
        <v>42753</v>
      </c>
      <c r="B224" s="1" t="s">
        <v>21</v>
      </c>
    </row>
    <row r="225" spans="1:2" hidden="1" x14ac:dyDescent="0.35">
      <c r="A225" s="1">
        <v>44380</v>
      </c>
      <c r="B225" s="1" t="s">
        <v>21</v>
      </c>
    </row>
    <row r="226" spans="1:2" hidden="1" x14ac:dyDescent="0.35">
      <c r="A226" s="1">
        <v>41789</v>
      </c>
      <c r="B226" s="1" t="s">
        <v>21</v>
      </c>
    </row>
    <row r="227" spans="1:2" hidden="1" x14ac:dyDescent="0.35">
      <c r="A227" s="1">
        <v>40563</v>
      </c>
      <c r="B227" s="1" t="s">
        <v>21</v>
      </c>
    </row>
    <row r="228" spans="1:2" hidden="1" x14ac:dyDescent="0.35">
      <c r="A228" s="1">
        <v>44283</v>
      </c>
      <c r="B228" s="1" t="s">
        <v>21</v>
      </c>
    </row>
    <row r="229" spans="1:2" x14ac:dyDescent="0.35">
      <c r="A229" s="1">
        <v>36993</v>
      </c>
      <c r="B229" s="1">
        <v>40193</v>
      </c>
    </row>
    <row r="230" spans="1:2" hidden="1" x14ac:dyDescent="0.35">
      <c r="A230" s="1">
        <v>40060</v>
      </c>
      <c r="B230" s="1" t="s">
        <v>21</v>
      </c>
    </row>
    <row r="231" spans="1:2" hidden="1" x14ac:dyDescent="0.35">
      <c r="A231" s="1">
        <v>35996</v>
      </c>
      <c r="B231" s="1" t="s">
        <v>21</v>
      </c>
    </row>
    <row r="232" spans="1:2" hidden="1" x14ac:dyDescent="0.35">
      <c r="A232" s="1">
        <v>42078</v>
      </c>
      <c r="B232" s="1" t="s">
        <v>21</v>
      </c>
    </row>
    <row r="233" spans="1:2" hidden="1" x14ac:dyDescent="0.35">
      <c r="A233" s="1">
        <v>42867</v>
      </c>
      <c r="B233" s="1" t="s">
        <v>21</v>
      </c>
    </row>
    <row r="234" spans="1:2" hidden="1" x14ac:dyDescent="0.35">
      <c r="A234" s="1">
        <v>44181</v>
      </c>
      <c r="B234" s="1" t="s">
        <v>21</v>
      </c>
    </row>
    <row r="235" spans="1:2" hidden="1" x14ac:dyDescent="0.35">
      <c r="A235" s="1">
        <v>34746</v>
      </c>
      <c r="B235" s="1" t="s">
        <v>21</v>
      </c>
    </row>
    <row r="236" spans="1:2" hidden="1" x14ac:dyDescent="0.35">
      <c r="A236" s="1">
        <v>44235</v>
      </c>
      <c r="B236" s="1" t="s">
        <v>21</v>
      </c>
    </row>
    <row r="237" spans="1:2" hidden="1" x14ac:dyDescent="0.35">
      <c r="A237" s="1">
        <v>43062</v>
      </c>
      <c r="B237" s="1" t="s">
        <v>21</v>
      </c>
    </row>
    <row r="238" spans="1:2" x14ac:dyDescent="0.35">
      <c r="A238" s="1">
        <v>41085</v>
      </c>
      <c r="B238" s="1">
        <v>41430</v>
      </c>
    </row>
    <row r="239" spans="1:2" hidden="1" x14ac:dyDescent="0.35">
      <c r="A239" s="1">
        <v>41773</v>
      </c>
      <c r="B239" s="1" t="s">
        <v>21</v>
      </c>
    </row>
    <row r="240" spans="1:2" x14ac:dyDescent="0.35">
      <c r="A240" s="1">
        <v>41315</v>
      </c>
      <c r="B240" s="1">
        <v>44029</v>
      </c>
    </row>
    <row r="241" spans="1:2" hidden="1" x14ac:dyDescent="0.35">
      <c r="A241" s="1">
        <v>39379</v>
      </c>
      <c r="B241" s="1" t="s">
        <v>21</v>
      </c>
    </row>
    <row r="242" spans="1:2" hidden="1" x14ac:dyDescent="0.35">
      <c r="A242" s="1">
        <v>41594</v>
      </c>
      <c r="B242" s="1" t="s">
        <v>21</v>
      </c>
    </row>
    <row r="243" spans="1:2" hidden="1" x14ac:dyDescent="0.35">
      <c r="A243" s="1">
        <v>39912</v>
      </c>
      <c r="B243" s="1" t="s">
        <v>21</v>
      </c>
    </row>
    <row r="244" spans="1:2" x14ac:dyDescent="0.35">
      <c r="A244" s="1">
        <v>44069</v>
      </c>
      <c r="B244" s="1">
        <v>44099</v>
      </c>
    </row>
    <row r="245" spans="1:2" hidden="1" x14ac:dyDescent="0.35">
      <c r="A245" s="1">
        <v>39568</v>
      </c>
      <c r="B245" s="1" t="s">
        <v>21</v>
      </c>
    </row>
    <row r="246" spans="1:2" hidden="1" x14ac:dyDescent="0.35">
      <c r="A246" s="1">
        <v>38748</v>
      </c>
      <c r="B246" s="1" t="s">
        <v>21</v>
      </c>
    </row>
    <row r="247" spans="1:2" hidden="1" x14ac:dyDescent="0.35">
      <c r="A247" s="1">
        <v>41329</v>
      </c>
      <c r="B247" s="1" t="s">
        <v>21</v>
      </c>
    </row>
    <row r="248" spans="1:2" hidden="1" x14ac:dyDescent="0.35">
      <c r="A248" s="1">
        <v>39544</v>
      </c>
      <c r="B248" s="1" t="s">
        <v>21</v>
      </c>
    </row>
    <row r="249" spans="1:2" hidden="1" x14ac:dyDescent="0.35">
      <c r="A249" s="1">
        <v>36983</v>
      </c>
      <c r="B249" s="1" t="s">
        <v>21</v>
      </c>
    </row>
    <row r="250" spans="1:2" hidden="1" x14ac:dyDescent="0.35">
      <c r="A250" s="1">
        <v>37316</v>
      </c>
      <c r="B250" s="1" t="s">
        <v>21</v>
      </c>
    </row>
    <row r="251" spans="1:2" hidden="1" x14ac:dyDescent="0.35">
      <c r="A251" s="1">
        <v>38004</v>
      </c>
      <c r="B251" s="1" t="s">
        <v>21</v>
      </c>
    </row>
    <row r="252" spans="1:2" hidden="1" x14ac:dyDescent="0.35">
      <c r="A252" s="1">
        <v>42972</v>
      </c>
      <c r="B252" s="1" t="s">
        <v>21</v>
      </c>
    </row>
    <row r="253" spans="1:2" hidden="1" x14ac:dyDescent="0.35">
      <c r="A253" s="1">
        <v>40552</v>
      </c>
      <c r="B253" s="1" t="s">
        <v>21</v>
      </c>
    </row>
    <row r="254" spans="1:2" hidden="1" x14ac:dyDescent="0.35">
      <c r="A254" s="1">
        <v>41712</v>
      </c>
      <c r="B254" s="1" t="s">
        <v>21</v>
      </c>
    </row>
    <row r="255" spans="1:2" hidden="1" x14ac:dyDescent="0.35">
      <c r="A255" s="1">
        <v>43229</v>
      </c>
      <c r="B255" s="1" t="s">
        <v>21</v>
      </c>
    </row>
    <row r="256" spans="1:2" hidden="1" x14ac:dyDescent="0.35">
      <c r="A256" s="1">
        <v>41451</v>
      </c>
      <c r="B256" s="1" t="s">
        <v>21</v>
      </c>
    </row>
    <row r="257" spans="1:2" hidden="1" x14ac:dyDescent="0.35">
      <c r="A257" s="1">
        <v>38454</v>
      </c>
      <c r="B257" s="1" t="s">
        <v>21</v>
      </c>
    </row>
    <row r="258" spans="1:2" hidden="1" x14ac:dyDescent="0.35">
      <c r="A258" s="1">
        <v>33875</v>
      </c>
      <c r="B258" s="1" t="s">
        <v>21</v>
      </c>
    </row>
    <row r="259" spans="1:2" hidden="1" x14ac:dyDescent="0.35">
      <c r="A259" s="1">
        <v>38130</v>
      </c>
      <c r="B259" s="1" t="s">
        <v>21</v>
      </c>
    </row>
    <row r="260" spans="1:2" hidden="1" x14ac:dyDescent="0.35">
      <c r="A260" s="1">
        <v>43224</v>
      </c>
      <c r="B260" s="1" t="s">
        <v>21</v>
      </c>
    </row>
    <row r="261" spans="1:2" hidden="1" x14ac:dyDescent="0.35">
      <c r="A261" s="1">
        <v>43447</v>
      </c>
      <c r="B261" s="1" t="s">
        <v>21</v>
      </c>
    </row>
    <row r="262" spans="1:2" hidden="1" x14ac:dyDescent="0.35">
      <c r="A262" s="1">
        <v>44545</v>
      </c>
      <c r="B262" s="1" t="s">
        <v>21</v>
      </c>
    </row>
    <row r="263" spans="1:2" hidden="1" x14ac:dyDescent="0.35">
      <c r="A263" s="1">
        <v>38301</v>
      </c>
      <c r="B263" s="1" t="s">
        <v>21</v>
      </c>
    </row>
    <row r="264" spans="1:2" x14ac:dyDescent="0.35">
      <c r="A264" s="1">
        <v>38219</v>
      </c>
      <c r="B264" s="1">
        <v>39616</v>
      </c>
    </row>
    <row r="265" spans="1:2" hidden="1" x14ac:dyDescent="0.35">
      <c r="A265" s="1">
        <v>43673</v>
      </c>
      <c r="B265" s="1" t="s">
        <v>21</v>
      </c>
    </row>
    <row r="266" spans="1:2" hidden="1" x14ac:dyDescent="0.35">
      <c r="A266" s="1">
        <v>41208</v>
      </c>
      <c r="B266" s="1" t="s">
        <v>21</v>
      </c>
    </row>
    <row r="267" spans="1:2" hidden="1" x14ac:dyDescent="0.35">
      <c r="A267" s="1">
        <v>44034</v>
      </c>
      <c r="B267" s="1" t="s">
        <v>21</v>
      </c>
    </row>
    <row r="268" spans="1:2" hidden="1" x14ac:dyDescent="0.35">
      <c r="A268" s="1">
        <v>42819</v>
      </c>
      <c r="B268" s="1" t="s">
        <v>21</v>
      </c>
    </row>
    <row r="269" spans="1:2" hidden="1" x14ac:dyDescent="0.35">
      <c r="A269" s="1">
        <v>43752</v>
      </c>
      <c r="B269" s="1" t="s">
        <v>21</v>
      </c>
    </row>
    <row r="270" spans="1:2" hidden="1" x14ac:dyDescent="0.35">
      <c r="A270" s="1">
        <v>38540</v>
      </c>
      <c r="B270" s="1" t="s">
        <v>21</v>
      </c>
    </row>
    <row r="271" spans="1:2" hidden="1" x14ac:dyDescent="0.35">
      <c r="A271" s="1">
        <v>43010</v>
      </c>
      <c r="B271" s="1" t="s">
        <v>21</v>
      </c>
    </row>
    <row r="272" spans="1:2" hidden="1" x14ac:dyDescent="0.35">
      <c r="A272" s="1">
        <v>37755</v>
      </c>
      <c r="B272" s="1" t="s">
        <v>21</v>
      </c>
    </row>
    <row r="273" spans="1:2" hidden="1" x14ac:dyDescent="0.35">
      <c r="A273" s="1">
        <v>34999</v>
      </c>
      <c r="B273" s="1" t="s">
        <v>21</v>
      </c>
    </row>
    <row r="274" spans="1:2" hidden="1" x14ac:dyDescent="0.35">
      <c r="A274" s="1">
        <v>41528</v>
      </c>
      <c r="B274" s="1" t="s">
        <v>21</v>
      </c>
    </row>
    <row r="275" spans="1:2" hidden="1" x14ac:dyDescent="0.35">
      <c r="A275" s="1">
        <v>44267</v>
      </c>
      <c r="B275" s="1" t="s">
        <v>21</v>
      </c>
    </row>
    <row r="276" spans="1:2" hidden="1" x14ac:dyDescent="0.35">
      <c r="A276" s="1">
        <v>39634</v>
      </c>
      <c r="B276" s="1" t="s">
        <v>21</v>
      </c>
    </row>
    <row r="277" spans="1:2" hidden="1" x14ac:dyDescent="0.35">
      <c r="A277" s="1">
        <v>35187</v>
      </c>
      <c r="B277" s="1" t="s">
        <v>21</v>
      </c>
    </row>
    <row r="278" spans="1:2" hidden="1" x14ac:dyDescent="0.35">
      <c r="A278" s="1">
        <v>40360</v>
      </c>
      <c r="B278" s="1" t="s">
        <v>21</v>
      </c>
    </row>
    <row r="279" spans="1:2" hidden="1" x14ac:dyDescent="0.35">
      <c r="A279" s="1">
        <v>35242</v>
      </c>
      <c r="B279" s="1" t="s">
        <v>21</v>
      </c>
    </row>
    <row r="280" spans="1:2" hidden="1" x14ac:dyDescent="0.35">
      <c r="A280" s="1">
        <v>38218</v>
      </c>
      <c r="B280" s="1" t="s">
        <v>21</v>
      </c>
    </row>
    <row r="281" spans="1:2" hidden="1" x14ac:dyDescent="0.35">
      <c r="A281" s="1">
        <v>38093</v>
      </c>
      <c r="B281" s="1" t="s">
        <v>21</v>
      </c>
    </row>
    <row r="282" spans="1:2" hidden="1" x14ac:dyDescent="0.35">
      <c r="A282" s="1">
        <v>42512</v>
      </c>
      <c r="B282" s="1" t="s">
        <v>21</v>
      </c>
    </row>
    <row r="283" spans="1:2" hidden="1" x14ac:dyDescent="0.35">
      <c r="A283" s="1">
        <v>44143</v>
      </c>
      <c r="B283" s="1" t="s">
        <v>21</v>
      </c>
    </row>
    <row r="284" spans="1:2" hidden="1" x14ac:dyDescent="0.35">
      <c r="A284" s="1">
        <v>44022</v>
      </c>
      <c r="B284" s="1" t="s">
        <v>21</v>
      </c>
    </row>
    <row r="285" spans="1:2" hidden="1" x14ac:dyDescent="0.35">
      <c r="A285" s="1">
        <v>42992</v>
      </c>
      <c r="B285" s="1" t="s">
        <v>21</v>
      </c>
    </row>
    <row r="286" spans="1:2" hidden="1" x14ac:dyDescent="0.35">
      <c r="A286" s="1">
        <v>41071</v>
      </c>
      <c r="B286" s="1" t="s">
        <v>21</v>
      </c>
    </row>
    <row r="287" spans="1:2" hidden="1" x14ac:dyDescent="0.35">
      <c r="A287" s="1">
        <v>41543</v>
      </c>
      <c r="B287" s="1" t="s">
        <v>21</v>
      </c>
    </row>
    <row r="288" spans="1:2" hidden="1" x14ac:dyDescent="0.35">
      <c r="A288" s="1">
        <v>44297</v>
      </c>
      <c r="B288" s="1" t="s">
        <v>21</v>
      </c>
    </row>
    <row r="289" spans="1:2" hidden="1" x14ac:dyDescent="0.35">
      <c r="A289" s="1">
        <v>42533</v>
      </c>
      <c r="B289" s="1" t="s">
        <v>21</v>
      </c>
    </row>
    <row r="290" spans="1:2" hidden="1" x14ac:dyDescent="0.35">
      <c r="A290" s="1">
        <v>44030</v>
      </c>
      <c r="B290" s="1" t="s">
        <v>21</v>
      </c>
    </row>
    <row r="291" spans="1:2" hidden="1" x14ac:dyDescent="0.35">
      <c r="A291" s="1">
        <v>38521</v>
      </c>
      <c r="B291" s="1" t="s">
        <v>21</v>
      </c>
    </row>
    <row r="292" spans="1:2" hidden="1" x14ac:dyDescent="0.35">
      <c r="A292" s="1">
        <v>39382</v>
      </c>
      <c r="B292" s="1" t="s">
        <v>21</v>
      </c>
    </row>
    <row r="293" spans="1:2" x14ac:dyDescent="0.35">
      <c r="A293" s="1">
        <v>44251</v>
      </c>
      <c r="B293" s="1">
        <v>44510</v>
      </c>
    </row>
    <row r="294" spans="1:2" hidden="1" x14ac:dyDescent="0.35">
      <c r="A294" s="1">
        <v>36826</v>
      </c>
      <c r="B294" s="1" t="s">
        <v>21</v>
      </c>
    </row>
    <row r="295" spans="1:2" hidden="1" x14ac:dyDescent="0.35">
      <c r="A295" s="1">
        <v>42384</v>
      </c>
      <c r="B295" s="1" t="s">
        <v>21</v>
      </c>
    </row>
    <row r="296" spans="1:2" hidden="1" x14ac:dyDescent="0.35">
      <c r="A296" s="1">
        <v>38792</v>
      </c>
      <c r="B296" s="1" t="s">
        <v>21</v>
      </c>
    </row>
    <row r="297" spans="1:2" hidden="1" x14ac:dyDescent="0.35">
      <c r="A297" s="1">
        <v>42667</v>
      </c>
      <c r="B297" s="1" t="s">
        <v>21</v>
      </c>
    </row>
    <row r="298" spans="1:2" hidden="1" x14ac:dyDescent="0.35">
      <c r="A298" s="1">
        <v>44482</v>
      </c>
      <c r="B298" s="1" t="s">
        <v>21</v>
      </c>
    </row>
    <row r="299" spans="1:2" hidden="1" x14ac:dyDescent="0.35">
      <c r="A299" s="1">
        <v>44214</v>
      </c>
      <c r="B299" s="1" t="s">
        <v>21</v>
      </c>
    </row>
    <row r="300" spans="1:2" x14ac:dyDescent="0.35">
      <c r="A300" s="1">
        <v>40418</v>
      </c>
      <c r="B300" s="1">
        <v>44107</v>
      </c>
    </row>
    <row r="301" spans="1:2" hidden="1" x14ac:dyDescent="0.35">
      <c r="A301" s="1">
        <v>42195</v>
      </c>
      <c r="B301" s="1" t="s">
        <v>21</v>
      </c>
    </row>
    <row r="302" spans="1:2" hidden="1" x14ac:dyDescent="0.35">
      <c r="A302" s="1">
        <v>41525</v>
      </c>
      <c r="B302" s="1" t="s">
        <v>21</v>
      </c>
    </row>
    <row r="303" spans="1:2" hidden="1" x14ac:dyDescent="0.35">
      <c r="A303" s="1">
        <v>44113</v>
      </c>
      <c r="B303" s="1" t="s">
        <v>21</v>
      </c>
    </row>
    <row r="304" spans="1:2" x14ac:dyDescent="0.35">
      <c r="A304" s="1">
        <v>43844</v>
      </c>
      <c r="B304" s="1">
        <v>44404</v>
      </c>
    </row>
    <row r="305" spans="1:2" hidden="1" x14ac:dyDescent="0.35">
      <c r="A305" s="1">
        <v>42995</v>
      </c>
      <c r="B305" s="1" t="s">
        <v>21</v>
      </c>
    </row>
    <row r="306" spans="1:2" hidden="1" x14ac:dyDescent="0.35">
      <c r="A306" s="1">
        <v>38271</v>
      </c>
      <c r="B306" s="1" t="s">
        <v>21</v>
      </c>
    </row>
    <row r="307" spans="1:2" hidden="1" x14ac:dyDescent="0.35">
      <c r="A307" s="1">
        <v>42266</v>
      </c>
      <c r="B307" s="1" t="s">
        <v>21</v>
      </c>
    </row>
    <row r="308" spans="1:2" hidden="1" x14ac:dyDescent="0.35">
      <c r="A308" s="1">
        <v>37962</v>
      </c>
      <c r="B308" s="1" t="s">
        <v>21</v>
      </c>
    </row>
    <row r="309" spans="1:2" hidden="1" x14ac:dyDescent="0.35">
      <c r="A309" s="1">
        <v>44405</v>
      </c>
      <c r="B309" s="1" t="s">
        <v>21</v>
      </c>
    </row>
    <row r="310" spans="1:2" hidden="1" x14ac:dyDescent="0.35">
      <c r="A310" s="1">
        <v>39689</v>
      </c>
      <c r="B310" s="1" t="s">
        <v>21</v>
      </c>
    </row>
    <row r="311" spans="1:2" hidden="1" x14ac:dyDescent="0.35">
      <c r="A311" s="1">
        <v>40522</v>
      </c>
      <c r="B311" s="1" t="s">
        <v>21</v>
      </c>
    </row>
    <row r="312" spans="1:2" hidden="1" x14ac:dyDescent="0.35">
      <c r="A312" s="1">
        <v>42347</v>
      </c>
      <c r="B312" s="1" t="s">
        <v>21</v>
      </c>
    </row>
    <row r="313" spans="1:2" hidden="1" x14ac:dyDescent="0.35">
      <c r="A313" s="1">
        <v>39063</v>
      </c>
      <c r="B313" s="1" t="s">
        <v>21</v>
      </c>
    </row>
    <row r="314" spans="1:2" hidden="1" x14ac:dyDescent="0.35">
      <c r="A314" s="1">
        <v>41379</v>
      </c>
      <c r="B314" s="1" t="s">
        <v>21</v>
      </c>
    </row>
    <row r="315" spans="1:2" hidden="1" x14ac:dyDescent="0.35">
      <c r="A315" s="1">
        <v>38513</v>
      </c>
      <c r="B315" s="1" t="s">
        <v>21</v>
      </c>
    </row>
    <row r="316" spans="1:2" hidden="1" x14ac:dyDescent="0.35">
      <c r="A316" s="1">
        <v>40810</v>
      </c>
      <c r="B316" s="1" t="s">
        <v>21</v>
      </c>
    </row>
    <row r="317" spans="1:2" hidden="1" x14ac:dyDescent="0.35">
      <c r="A317" s="1">
        <v>39332</v>
      </c>
      <c r="B317" s="1" t="s">
        <v>21</v>
      </c>
    </row>
    <row r="318" spans="1:2" hidden="1" x14ac:dyDescent="0.35">
      <c r="A318" s="1">
        <v>43147</v>
      </c>
      <c r="B318" s="1" t="s">
        <v>21</v>
      </c>
    </row>
    <row r="319" spans="1:2" hidden="1" x14ac:dyDescent="0.35">
      <c r="A319" s="1">
        <v>43253</v>
      </c>
      <c r="B319" s="1" t="s">
        <v>21</v>
      </c>
    </row>
    <row r="320" spans="1:2" hidden="1" x14ac:dyDescent="0.35">
      <c r="A320" s="1">
        <v>42197</v>
      </c>
      <c r="B320" s="1" t="s">
        <v>21</v>
      </c>
    </row>
    <row r="321" spans="1:2" hidden="1" x14ac:dyDescent="0.35">
      <c r="A321" s="1">
        <v>42168</v>
      </c>
      <c r="B321" s="1" t="s">
        <v>21</v>
      </c>
    </row>
    <row r="322" spans="1:2" x14ac:dyDescent="0.35">
      <c r="A322" s="1">
        <v>34915</v>
      </c>
      <c r="B322" s="1">
        <v>38456</v>
      </c>
    </row>
    <row r="323" spans="1:2" hidden="1" x14ac:dyDescent="0.35">
      <c r="A323" s="1">
        <v>43863</v>
      </c>
      <c r="B323" s="1" t="s">
        <v>21</v>
      </c>
    </row>
    <row r="324" spans="1:2" hidden="1" x14ac:dyDescent="0.35">
      <c r="A324" s="1">
        <v>43635</v>
      </c>
      <c r="B324" s="1" t="s">
        <v>21</v>
      </c>
    </row>
    <row r="325" spans="1:2" hidden="1" x14ac:dyDescent="0.35">
      <c r="A325" s="1">
        <v>43185</v>
      </c>
      <c r="B325" s="1" t="s">
        <v>21</v>
      </c>
    </row>
    <row r="326" spans="1:2" hidden="1" x14ac:dyDescent="0.35">
      <c r="A326" s="1">
        <v>42387</v>
      </c>
      <c r="B326" s="1" t="s">
        <v>21</v>
      </c>
    </row>
    <row r="327" spans="1:2" hidden="1" x14ac:dyDescent="0.35">
      <c r="A327" s="1">
        <v>39418</v>
      </c>
      <c r="B327" s="1" t="s">
        <v>21</v>
      </c>
    </row>
    <row r="328" spans="1:2" hidden="1" x14ac:dyDescent="0.35">
      <c r="A328" s="1">
        <v>37550</v>
      </c>
      <c r="B328" s="1" t="s">
        <v>21</v>
      </c>
    </row>
    <row r="329" spans="1:2" x14ac:dyDescent="0.35">
      <c r="A329" s="1">
        <v>42785</v>
      </c>
      <c r="B329" s="1">
        <v>43945</v>
      </c>
    </row>
    <row r="330" spans="1:2" hidden="1" x14ac:dyDescent="0.35">
      <c r="A330" s="1">
        <v>42664</v>
      </c>
      <c r="B330" s="1" t="s">
        <v>21</v>
      </c>
    </row>
    <row r="331" spans="1:2" hidden="1" x14ac:dyDescent="0.35">
      <c r="A331" s="1">
        <v>43763</v>
      </c>
      <c r="B331" s="1" t="s">
        <v>21</v>
      </c>
    </row>
    <row r="332" spans="1:2" hidden="1" x14ac:dyDescent="0.35">
      <c r="A332" s="1">
        <v>42497</v>
      </c>
      <c r="B332" s="1" t="s">
        <v>21</v>
      </c>
    </row>
    <row r="333" spans="1:2" hidden="1" x14ac:dyDescent="0.35">
      <c r="A333" s="1">
        <v>43452</v>
      </c>
      <c r="B333" s="1" t="s">
        <v>21</v>
      </c>
    </row>
    <row r="334" spans="1:2" hidden="1" x14ac:dyDescent="0.35">
      <c r="A334" s="1">
        <v>39049</v>
      </c>
      <c r="B334" s="1" t="s">
        <v>21</v>
      </c>
    </row>
    <row r="335" spans="1:2" hidden="1" x14ac:dyDescent="0.35">
      <c r="A335" s="1">
        <v>42776</v>
      </c>
      <c r="B335" s="1" t="s">
        <v>21</v>
      </c>
    </row>
    <row r="336" spans="1:2" hidden="1" x14ac:dyDescent="0.35">
      <c r="A336" s="1">
        <v>34631</v>
      </c>
      <c r="B336" s="1" t="s">
        <v>21</v>
      </c>
    </row>
    <row r="337" spans="1:2" hidden="1" x14ac:dyDescent="0.35">
      <c r="A337" s="1">
        <v>43944</v>
      </c>
      <c r="B337" s="1" t="s">
        <v>21</v>
      </c>
    </row>
    <row r="338" spans="1:2" hidden="1" x14ac:dyDescent="0.35">
      <c r="A338" s="1">
        <v>44403</v>
      </c>
      <c r="B338" s="1" t="s">
        <v>21</v>
      </c>
    </row>
    <row r="339" spans="1:2" hidden="1" x14ac:dyDescent="0.35">
      <c r="A339" s="1">
        <v>38640</v>
      </c>
      <c r="B339" s="1" t="s">
        <v>21</v>
      </c>
    </row>
    <row r="340" spans="1:2" hidden="1" x14ac:dyDescent="0.35">
      <c r="A340" s="1">
        <v>42245</v>
      </c>
      <c r="B340" s="1" t="s">
        <v>21</v>
      </c>
    </row>
    <row r="341" spans="1:2" hidden="1" x14ac:dyDescent="0.35">
      <c r="A341" s="1">
        <v>35992</v>
      </c>
      <c r="B341" s="1" t="s">
        <v>21</v>
      </c>
    </row>
    <row r="342" spans="1:2" hidden="1" x14ac:dyDescent="0.35">
      <c r="A342" s="1">
        <v>39994</v>
      </c>
      <c r="B342" s="1" t="s">
        <v>21</v>
      </c>
    </row>
    <row r="343" spans="1:2" hidden="1" x14ac:dyDescent="0.35">
      <c r="A343" s="1">
        <v>42780</v>
      </c>
      <c r="B343" s="1" t="s">
        <v>21</v>
      </c>
    </row>
    <row r="344" spans="1:2" hidden="1" x14ac:dyDescent="0.35">
      <c r="A344" s="1">
        <v>40297</v>
      </c>
      <c r="B344" s="1" t="s">
        <v>21</v>
      </c>
    </row>
    <row r="345" spans="1:2" hidden="1" x14ac:dyDescent="0.35">
      <c r="A345" s="1">
        <v>35230</v>
      </c>
      <c r="B345" s="1" t="s">
        <v>21</v>
      </c>
    </row>
    <row r="346" spans="1:2" hidden="1" x14ac:dyDescent="0.35">
      <c r="A346" s="1">
        <v>42053</v>
      </c>
      <c r="B346" s="1" t="s">
        <v>21</v>
      </c>
    </row>
    <row r="347" spans="1:2" x14ac:dyDescent="0.35">
      <c r="A347" s="1">
        <v>34592</v>
      </c>
      <c r="B347" s="1">
        <v>42646</v>
      </c>
    </row>
    <row r="348" spans="1:2" hidden="1" x14ac:dyDescent="0.35">
      <c r="A348" s="1">
        <v>43239</v>
      </c>
      <c r="B348" s="1" t="s">
        <v>21</v>
      </c>
    </row>
    <row r="349" spans="1:2" hidden="1" x14ac:dyDescent="0.35">
      <c r="A349" s="1">
        <v>44327</v>
      </c>
      <c r="B349" s="1" t="s">
        <v>21</v>
      </c>
    </row>
    <row r="350" spans="1:2" hidden="1" x14ac:dyDescent="0.35">
      <c r="A350" s="1">
        <v>42616</v>
      </c>
      <c r="B350" s="1" t="s">
        <v>21</v>
      </c>
    </row>
    <row r="351" spans="1:2" hidden="1" x14ac:dyDescent="0.35">
      <c r="A351" s="1">
        <v>41048</v>
      </c>
      <c r="B351" s="1" t="s">
        <v>21</v>
      </c>
    </row>
    <row r="352" spans="1:2" x14ac:dyDescent="0.35">
      <c r="A352" s="1">
        <v>35548</v>
      </c>
      <c r="B352" s="1">
        <v>36079</v>
      </c>
    </row>
    <row r="353" spans="1:2" hidden="1" x14ac:dyDescent="0.35">
      <c r="A353" s="1">
        <v>37726</v>
      </c>
      <c r="B353" s="1" t="s">
        <v>21</v>
      </c>
    </row>
    <row r="354" spans="1:2" hidden="1" x14ac:dyDescent="0.35">
      <c r="A354" s="1">
        <v>41363</v>
      </c>
      <c r="B354" s="1" t="s">
        <v>21</v>
      </c>
    </row>
    <row r="355" spans="1:2" hidden="1" x14ac:dyDescent="0.35">
      <c r="A355" s="1">
        <v>43553</v>
      </c>
      <c r="B355" s="1" t="s">
        <v>21</v>
      </c>
    </row>
    <row r="356" spans="1:2" hidden="1" x14ac:dyDescent="0.35">
      <c r="A356" s="1">
        <v>36979</v>
      </c>
      <c r="B356" s="1" t="s">
        <v>21</v>
      </c>
    </row>
    <row r="357" spans="1:2" hidden="1" x14ac:dyDescent="0.35">
      <c r="A357" s="1">
        <v>37144</v>
      </c>
      <c r="B357" s="1" t="s">
        <v>21</v>
      </c>
    </row>
    <row r="358" spans="1:2" hidden="1" x14ac:dyDescent="0.35">
      <c r="A358" s="1">
        <v>40964</v>
      </c>
      <c r="B358" s="1" t="s">
        <v>21</v>
      </c>
    </row>
    <row r="359" spans="1:2" hidden="1" x14ac:dyDescent="0.35">
      <c r="A359" s="1">
        <v>35816</v>
      </c>
      <c r="B359" s="1" t="s">
        <v>21</v>
      </c>
    </row>
    <row r="360" spans="1:2" hidden="1" x14ac:dyDescent="0.35">
      <c r="A360" s="1">
        <v>41116</v>
      </c>
      <c r="B360" s="1" t="s">
        <v>21</v>
      </c>
    </row>
    <row r="361" spans="1:2" hidden="1" x14ac:dyDescent="0.35">
      <c r="A361" s="1">
        <v>44433</v>
      </c>
      <c r="B361" s="1" t="s">
        <v>21</v>
      </c>
    </row>
    <row r="362" spans="1:2" hidden="1" x14ac:dyDescent="0.35">
      <c r="A362" s="1">
        <v>33770</v>
      </c>
      <c r="B362" s="1" t="s">
        <v>21</v>
      </c>
    </row>
    <row r="363" spans="1:2" hidden="1" x14ac:dyDescent="0.35">
      <c r="A363" s="1">
        <v>41113</v>
      </c>
      <c r="B363" s="1" t="s">
        <v>21</v>
      </c>
    </row>
    <row r="364" spans="1:2" hidden="1" x14ac:dyDescent="0.35">
      <c r="A364" s="1">
        <v>37296</v>
      </c>
      <c r="B364" s="1" t="s">
        <v>21</v>
      </c>
    </row>
    <row r="365" spans="1:2" hidden="1" x14ac:dyDescent="0.35">
      <c r="A365" s="1">
        <v>42739</v>
      </c>
      <c r="B365" s="1" t="s">
        <v>21</v>
      </c>
    </row>
    <row r="366" spans="1:2" hidden="1" x14ac:dyDescent="0.35">
      <c r="A366" s="1">
        <v>42214</v>
      </c>
      <c r="B366" s="1" t="s">
        <v>21</v>
      </c>
    </row>
    <row r="367" spans="1:2" hidden="1" x14ac:dyDescent="0.35">
      <c r="A367" s="1">
        <v>39528</v>
      </c>
      <c r="B367" s="1" t="s">
        <v>21</v>
      </c>
    </row>
    <row r="368" spans="1:2" hidden="1" x14ac:dyDescent="0.35">
      <c r="A368" s="1">
        <v>43086</v>
      </c>
      <c r="B368" s="1" t="s">
        <v>21</v>
      </c>
    </row>
    <row r="369" spans="1:2" hidden="1" x14ac:dyDescent="0.35">
      <c r="A369" s="1">
        <v>43542</v>
      </c>
      <c r="B369" s="1" t="s">
        <v>21</v>
      </c>
    </row>
    <row r="370" spans="1:2" hidden="1" x14ac:dyDescent="0.35">
      <c r="A370" s="1">
        <v>41511</v>
      </c>
      <c r="B370" s="1" t="s">
        <v>21</v>
      </c>
    </row>
    <row r="371" spans="1:2" hidden="1" x14ac:dyDescent="0.35">
      <c r="A371" s="1">
        <v>38888</v>
      </c>
      <c r="B371" s="1" t="s">
        <v>21</v>
      </c>
    </row>
    <row r="372" spans="1:2" hidden="1" x14ac:dyDescent="0.35">
      <c r="A372" s="1">
        <v>41756</v>
      </c>
      <c r="B372" s="1" t="s">
        <v>21</v>
      </c>
    </row>
    <row r="373" spans="1:2" hidden="1" x14ac:dyDescent="0.35">
      <c r="A373" s="1">
        <v>43234</v>
      </c>
      <c r="B373" s="1" t="s">
        <v>21</v>
      </c>
    </row>
    <row r="374" spans="1:2" hidden="1" x14ac:dyDescent="0.35">
      <c r="A374" s="1">
        <v>40383</v>
      </c>
      <c r="B374" s="1" t="s">
        <v>21</v>
      </c>
    </row>
    <row r="375" spans="1:2" hidden="1" x14ac:dyDescent="0.35">
      <c r="A375" s="1">
        <v>38042</v>
      </c>
      <c r="B375" s="1" t="s">
        <v>21</v>
      </c>
    </row>
    <row r="376" spans="1:2" hidden="1" x14ac:dyDescent="0.35">
      <c r="A376" s="1">
        <v>41204</v>
      </c>
      <c r="B376" s="1" t="s">
        <v>21</v>
      </c>
    </row>
    <row r="377" spans="1:2" hidden="1" x14ac:dyDescent="0.35">
      <c r="A377" s="1">
        <v>42443</v>
      </c>
      <c r="B377" s="1" t="s">
        <v>21</v>
      </c>
    </row>
    <row r="378" spans="1:2" x14ac:dyDescent="0.35">
      <c r="A378" s="1">
        <v>37271</v>
      </c>
      <c r="B378" s="1">
        <v>37623</v>
      </c>
    </row>
    <row r="379" spans="1:2" hidden="1" x14ac:dyDescent="0.35">
      <c r="A379" s="1">
        <v>42999</v>
      </c>
      <c r="B379" s="1" t="s">
        <v>21</v>
      </c>
    </row>
    <row r="380" spans="1:2" hidden="1" x14ac:dyDescent="0.35">
      <c r="A380" s="1">
        <v>36996</v>
      </c>
      <c r="B380" s="1" t="s">
        <v>21</v>
      </c>
    </row>
    <row r="381" spans="1:2" hidden="1" x14ac:dyDescent="0.35">
      <c r="A381" s="1">
        <v>40193</v>
      </c>
      <c r="B381" s="1" t="s">
        <v>21</v>
      </c>
    </row>
    <row r="382" spans="1:2" hidden="1" x14ac:dyDescent="0.35">
      <c r="A382" s="1">
        <v>43028</v>
      </c>
      <c r="B382" s="1" t="s">
        <v>21</v>
      </c>
    </row>
    <row r="383" spans="1:2" hidden="1" x14ac:dyDescent="0.35">
      <c r="A383" s="1">
        <v>40431</v>
      </c>
      <c r="B383" s="1" t="s">
        <v>21</v>
      </c>
    </row>
    <row r="384" spans="1:2" hidden="1" x14ac:dyDescent="0.35">
      <c r="A384" s="1">
        <v>40588</v>
      </c>
      <c r="B384" s="1" t="s">
        <v>21</v>
      </c>
    </row>
    <row r="385" spans="1:2" hidden="1" x14ac:dyDescent="0.35">
      <c r="A385" s="1">
        <v>43948</v>
      </c>
      <c r="B385" s="1" t="s">
        <v>21</v>
      </c>
    </row>
    <row r="386" spans="1:2" hidden="1" x14ac:dyDescent="0.35">
      <c r="A386" s="1">
        <v>41858</v>
      </c>
      <c r="B386" s="1" t="s">
        <v>21</v>
      </c>
    </row>
    <row r="387" spans="1:2" hidden="1" x14ac:dyDescent="0.35">
      <c r="A387" s="1">
        <v>43488</v>
      </c>
      <c r="B387" s="1" t="s">
        <v>21</v>
      </c>
    </row>
    <row r="388" spans="1:2" hidden="1" x14ac:dyDescent="0.35">
      <c r="A388" s="1">
        <v>38000</v>
      </c>
      <c r="B388" s="1" t="s">
        <v>21</v>
      </c>
    </row>
    <row r="389" spans="1:2" hidden="1" x14ac:dyDescent="0.35">
      <c r="A389" s="1">
        <v>42467</v>
      </c>
      <c r="B389" s="1" t="s">
        <v>21</v>
      </c>
    </row>
    <row r="390" spans="1:2" hidden="1" x14ac:dyDescent="0.35">
      <c r="A390" s="1">
        <v>44308</v>
      </c>
      <c r="B390" s="1" t="s">
        <v>21</v>
      </c>
    </row>
    <row r="391" spans="1:2" hidden="1" x14ac:dyDescent="0.35">
      <c r="A391" s="1">
        <v>40340</v>
      </c>
      <c r="B391" s="1" t="s">
        <v>21</v>
      </c>
    </row>
    <row r="392" spans="1:2" hidden="1" x14ac:dyDescent="0.35">
      <c r="A392" s="1">
        <v>39747</v>
      </c>
      <c r="B392" s="1" t="s">
        <v>21</v>
      </c>
    </row>
    <row r="393" spans="1:2" hidden="1" x14ac:dyDescent="0.35">
      <c r="A393" s="1">
        <v>40750</v>
      </c>
      <c r="B393" s="1" t="s">
        <v>21</v>
      </c>
    </row>
    <row r="394" spans="1:2" hidden="1" x14ac:dyDescent="0.35">
      <c r="A394" s="1">
        <v>38060</v>
      </c>
      <c r="B394" s="1" t="s">
        <v>21</v>
      </c>
    </row>
    <row r="395" spans="1:2" hidden="1" x14ac:dyDescent="0.35">
      <c r="A395" s="1">
        <v>39293</v>
      </c>
      <c r="B395" s="1" t="s">
        <v>21</v>
      </c>
    </row>
    <row r="396" spans="1:2" hidden="1" x14ac:dyDescent="0.35">
      <c r="A396" s="1">
        <v>38984</v>
      </c>
      <c r="B396" s="1" t="s">
        <v>21</v>
      </c>
    </row>
    <row r="397" spans="1:2" hidden="1" x14ac:dyDescent="0.35">
      <c r="A397" s="1">
        <v>42250</v>
      </c>
      <c r="B397" s="1" t="s">
        <v>21</v>
      </c>
    </row>
    <row r="398" spans="1:2" hidden="1" x14ac:dyDescent="0.35">
      <c r="A398" s="1">
        <v>36210</v>
      </c>
      <c r="B398" s="1" t="s">
        <v>21</v>
      </c>
    </row>
    <row r="399" spans="1:2" hidden="1" x14ac:dyDescent="0.35">
      <c r="A399" s="1">
        <v>41813</v>
      </c>
      <c r="B399" s="1" t="s">
        <v>21</v>
      </c>
    </row>
    <row r="400" spans="1:2" hidden="1" x14ac:dyDescent="0.35">
      <c r="A400" s="1">
        <v>38244</v>
      </c>
      <c r="B400" s="1" t="s">
        <v>21</v>
      </c>
    </row>
    <row r="401" spans="1:2" hidden="1" x14ac:dyDescent="0.35">
      <c r="A401" s="1">
        <v>42922</v>
      </c>
      <c r="B401" s="1" t="s">
        <v>21</v>
      </c>
    </row>
    <row r="402" spans="1:2" x14ac:dyDescent="0.35">
      <c r="A402" s="1">
        <v>38835</v>
      </c>
      <c r="B402" s="1">
        <v>39310</v>
      </c>
    </row>
    <row r="403" spans="1:2" hidden="1" x14ac:dyDescent="0.35">
      <c r="A403" s="1">
        <v>41839</v>
      </c>
      <c r="B403" s="1" t="s">
        <v>21</v>
      </c>
    </row>
    <row r="404" spans="1:2" hidden="1" x14ac:dyDescent="0.35">
      <c r="A404" s="1">
        <v>35919</v>
      </c>
      <c r="B404" s="1" t="s">
        <v>21</v>
      </c>
    </row>
    <row r="405" spans="1:2" hidden="1" x14ac:dyDescent="0.35">
      <c r="A405" s="1">
        <v>43028</v>
      </c>
      <c r="B405" s="1" t="s">
        <v>21</v>
      </c>
    </row>
    <row r="406" spans="1:2" hidden="1" x14ac:dyDescent="0.35">
      <c r="A406" s="1">
        <v>38623</v>
      </c>
      <c r="B406" s="1" t="s">
        <v>21</v>
      </c>
    </row>
    <row r="407" spans="1:2" hidden="1" x14ac:dyDescent="0.35">
      <c r="A407" s="1">
        <v>37844</v>
      </c>
      <c r="B407" s="1" t="s">
        <v>21</v>
      </c>
    </row>
    <row r="408" spans="1:2" hidden="1" x14ac:dyDescent="0.35">
      <c r="A408" s="1">
        <v>41013</v>
      </c>
      <c r="B408" s="1" t="s">
        <v>21</v>
      </c>
    </row>
    <row r="409" spans="1:2" hidden="1" x14ac:dyDescent="0.35">
      <c r="A409" s="1">
        <v>39471</v>
      </c>
      <c r="B409" s="1" t="s">
        <v>21</v>
      </c>
    </row>
    <row r="410" spans="1:2" hidden="1" x14ac:dyDescent="0.35">
      <c r="A410" s="1">
        <v>41973</v>
      </c>
      <c r="B410" s="1" t="s">
        <v>21</v>
      </c>
    </row>
    <row r="411" spans="1:2" hidden="1" x14ac:dyDescent="0.35">
      <c r="A411" s="1">
        <v>44092</v>
      </c>
      <c r="B411" s="1" t="s">
        <v>21</v>
      </c>
    </row>
    <row r="412" spans="1:2" hidden="1" x14ac:dyDescent="0.35">
      <c r="A412" s="1">
        <v>40868</v>
      </c>
      <c r="B412" s="1" t="s">
        <v>21</v>
      </c>
    </row>
    <row r="413" spans="1:2" x14ac:dyDescent="0.35">
      <c r="A413" s="1">
        <v>39734</v>
      </c>
      <c r="B413" s="1">
        <v>43810</v>
      </c>
    </row>
    <row r="414" spans="1:2" hidden="1" x14ac:dyDescent="0.35">
      <c r="A414" s="1">
        <v>44521</v>
      </c>
      <c r="B414" s="1" t="s">
        <v>21</v>
      </c>
    </row>
    <row r="415" spans="1:2" hidden="1" x14ac:dyDescent="0.35">
      <c r="A415" s="1">
        <v>43345</v>
      </c>
      <c r="B415" s="1" t="s">
        <v>21</v>
      </c>
    </row>
    <row r="416" spans="1:2" x14ac:dyDescent="0.35">
      <c r="A416" s="1">
        <v>41404</v>
      </c>
      <c r="B416" s="1">
        <v>43681</v>
      </c>
    </row>
    <row r="417" spans="1:2" hidden="1" x14ac:dyDescent="0.35">
      <c r="A417" s="1">
        <v>43122</v>
      </c>
      <c r="B417" s="1" t="s">
        <v>21</v>
      </c>
    </row>
    <row r="418" spans="1:2" hidden="1" x14ac:dyDescent="0.35">
      <c r="A418" s="1">
        <v>43756</v>
      </c>
      <c r="B418" s="1" t="s">
        <v>21</v>
      </c>
    </row>
    <row r="419" spans="1:2" hidden="1" x14ac:dyDescent="0.35">
      <c r="A419" s="1">
        <v>43695</v>
      </c>
      <c r="B419" s="1" t="s">
        <v>21</v>
      </c>
    </row>
    <row r="420" spans="1:2" hidden="1" x14ac:dyDescent="0.35">
      <c r="A420" s="1">
        <v>40468</v>
      </c>
      <c r="B420" s="1" t="s">
        <v>21</v>
      </c>
    </row>
    <row r="421" spans="1:2" hidden="1" x14ac:dyDescent="0.35">
      <c r="A421" s="1">
        <v>34383</v>
      </c>
      <c r="B421" s="1" t="s">
        <v>21</v>
      </c>
    </row>
    <row r="422" spans="1:2" hidden="1" x14ac:dyDescent="0.35">
      <c r="A422" s="1">
        <v>41202</v>
      </c>
      <c r="B422" s="1" t="s">
        <v>21</v>
      </c>
    </row>
    <row r="423" spans="1:2" hidden="1" x14ac:dyDescent="0.35">
      <c r="A423" s="1">
        <v>34802</v>
      </c>
      <c r="B423" s="1" t="s">
        <v>21</v>
      </c>
    </row>
    <row r="424" spans="1:2" hidden="1" x14ac:dyDescent="0.35">
      <c r="A424" s="1">
        <v>36893</v>
      </c>
      <c r="B424" s="1" t="s">
        <v>21</v>
      </c>
    </row>
    <row r="425" spans="1:2" hidden="1" x14ac:dyDescent="0.35">
      <c r="A425" s="1">
        <v>43996</v>
      </c>
      <c r="B425" s="1" t="s">
        <v>21</v>
      </c>
    </row>
    <row r="426" spans="1:2" hidden="1" x14ac:dyDescent="0.35">
      <c r="A426" s="1">
        <v>40984</v>
      </c>
      <c r="B426" s="1" t="s">
        <v>21</v>
      </c>
    </row>
    <row r="427" spans="1:2" hidden="1" x14ac:dyDescent="0.35">
      <c r="A427" s="1">
        <v>38135</v>
      </c>
      <c r="B427" s="1" t="s">
        <v>21</v>
      </c>
    </row>
    <row r="428" spans="1:2" hidden="1" x14ac:dyDescent="0.35">
      <c r="A428" s="1">
        <v>35001</v>
      </c>
      <c r="B428" s="1" t="s">
        <v>21</v>
      </c>
    </row>
    <row r="429" spans="1:2" hidden="1" x14ac:dyDescent="0.35">
      <c r="A429" s="1">
        <v>40159</v>
      </c>
      <c r="B429" s="1" t="s">
        <v>21</v>
      </c>
    </row>
    <row r="430" spans="1:2" hidden="1" x14ac:dyDescent="0.35">
      <c r="A430" s="1">
        <v>44153</v>
      </c>
      <c r="B430" s="1" t="s">
        <v>21</v>
      </c>
    </row>
    <row r="431" spans="1:2" hidden="1" x14ac:dyDescent="0.35">
      <c r="A431" s="1">
        <v>42878</v>
      </c>
      <c r="B431" s="1" t="s">
        <v>21</v>
      </c>
    </row>
    <row r="432" spans="1:2" x14ac:dyDescent="0.35">
      <c r="A432" s="1">
        <v>37014</v>
      </c>
      <c r="B432" s="1">
        <v>40903</v>
      </c>
    </row>
    <row r="433" spans="1:2" hidden="1" x14ac:dyDescent="0.35">
      <c r="A433" s="1">
        <v>44453</v>
      </c>
      <c r="B433" s="1" t="s">
        <v>21</v>
      </c>
    </row>
    <row r="434" spans="1:2" hidden="1" x14ac:dyDescent="0.35">
      <c r="A434" s="1">
        <v>41333</v>
      </c>
      <c r="B434" s="1" t="s">
        <v>21</v>
      </c>
    </row>
    <row r="435" spans="1:2" hidden="1" x14ac:dyDescent="0.35">
      <c r="A435" s="1">
        <v>43866</v>
      </c>
      <c r="B435" s="1" t="s">
        <v>21</v>
      </c>
    </row>
    <row r="436" spans="1:2" hidden="1" x14ac:dyDescent="0.35">
      <c r="A436" s="1">
        <v>41941</v>
      </c>
      <c r="B436" s="1" t="s">
        <v>21</v>
      </c>
    </row>
    <row r="437" spans="1:2" hidden="1" x14ac:dyDescent="0.35">
      <c r="A437" s="1">
        <v>36755</v>
      </c>
      <c r="B437" s="1" t="s">
        <v>21</v>
      </c>
    </row>
    <row r="438" spans="1:2" hidden="1" x14ac:dyDescent="0.35">
      <c r="A438" s="1">
        <v>35109</v>
      </c>
      <c r="B438" s="1" t="s">
        <v>21</v>
      </c>
    </row>
    <row r="439" spans="1:2" hidden="1" x14ac:dyDescent="0.35">
      <c r="A439" s="1">
        <v>42951</v>
      </c>
      <c r="B439" s="1" t="s">
        <v>21</v>
      </c>
    </row>
    <row r="440" spans="1:2" hidden="1" x14ac:dyDescent="0.35">
      <c r="A440" s="1">
        <v>43824</v>
      </c>
      <c r="B440" s="1" t="s">
        <v>21</v>
      </c>
    </row>
    <row r="441" spans="1:2" hidden="1" x14ac:dyDescent="0.35">
      <c r="A441" s="1">
        <v>38464</v>
      </c>
      <c r="B441" s="1" t="s">
        <v>21</v>
      </c>
    </row>
    <row r="442" spans="1:2" hidden="1" x14ac:dyDescent="0.35">
      <c r="A442" s="1">
        <v>38879</v>
      </c>
      <c r="B442" s="1" t="s">
        <v>21</v>
      </c>
    </row>
    <row r="443" spans="1:2" hidden="1" x14ac:dyDescent="0.35">
      <c r="A443" s="1">
        <v>39487</v>
      </c>
      <c r="B443" s="1" t="s">
        <v>21</v>
      </c>
    </row>
    <row r="444" spans="1:2" hidden="1" x14ac:dyDescent="0.35">
      <c r="A444" s="1">
        <v>43309</v>
      </c>
      <c r="B444" s="1" t="s">
        <v>21</v>
      </c>
    </row>
    <row r="445" spans="1:2" hidden="1" x14ac:dyDescent="0.35">
      <c r="A445" s="1">
        <v>40820</v>
      </c>
      <c r="B445" s="1" t="s">
        <v>21</v>
      </c>
    </row>
    <row r="446" spans="1:2" hidden="1" x14ac:dyDescent="0.35">
      <c r="A446" s="1">
        <v>42166</v>
      </c>
      <c r="B446" s="1" t="s">
        <v>21</v>
      </c>
    </row>
    <row r="447" spans="1:2" hidden="1" x14ac:dyDescent="0.35">
      <c r="A447" s="1">
        <v>43701</v>
      </c>
      <c r="B447" s="1" t="s">
        <v>21</v>
      </c>
    </row>
    <row r="448" spans="1:2" hidden="1" x14ac:dyDescent="0.35">
      <c r="A448" s="1">
        <v>37456</v>
      </c>
      <c r="B448" s="1" t="s">
        <v>21</v>
      </c>
    </row>
    <row r="449" spans="1:2" hidden="1" x14ac:dyDescent="0.35">
      <c r="A449" s="1">
        <v>36525</v>
      </c>
      <c r="B449" s="1" t="s">
        <v>21</v>
      </c>
    </row>
    <row r="450" spans="1:2" hidden="1" x14ac:dyDescent="0.35">
      <c r="A450" s="1">
        <v>40744</v>
      </c>
      <c r="B450" s="1" t="s">
        <v>21</v>
      </c>
    </row>
    <row r="451" spans="1:2" hidden="1" x14ac:dyDescent="0.35">
      <c r="A451" s="1">
        <v>36757</v>
      </c>
      <c r="B451" s="1" t="s">
        <v>21</v>
      </c>
    </row>
    <row r="452" spans="1:2" hidden="1" x14ac:dyDescent="0.35">
      <c r="A452" s="1">
        <v>44303</v>
      </c>
      <c r="B452" s="1" t="s">
        <v>21</v>
      </c>
    </row>
    <row r="453" spans="1:2" hidden="1" x14ac:dyDescent="0.35">
      <c r="A453" s="1">
        <v>34505</v>
      </c>
      <c r="B453" s="1" t="s">
        <v>21</v>
      </c>
    </row>
    <row r="454" spans="1:2" hidden="1" x14ac:dyDescent="0.35">
      <c r="A454" s="1">
        <v>39728</v>
      </c>
      <c r="B454" s="1" t="s">
        <v>21</v>
      </c>
    </row>
    <row r="455" spans="1:2" x14ac:dyDescent="0.35">
      <c r="A455" s="1">
        <v>38777</v>
      </c>
      <c r="B455" s="1">
        <v>42224</v>
      </c>
    </row>
    <row r="456" spans="1:2" hidden="1" x14ac:dyDescent="0.35">
      <c r="A456" s="1">
        <v>41516</v>
      </c>
      <c r="B456" s="1" t="s">
        <v>21</v>
      </c>
    </row>
    <row r="457" spans="1:2" hidden="1" x14ac:dyDescent="0.35">
      <c r="A457" s="1">
        <v>34940</v>
      </c>
      <c r="B457" s="1" t="s">
        <v>21</v>
      </c>
    </row>
    <row r="458" spans="1:2" hidden="1" x14ac:dyDescent="0.35">
      <c r="A458" s="1">
        <v>43219</v>
      </c>
      <c r="B458" s="1" t="s">
        <v>21</v>
      </c>
    </row>
    <row r="459" spans="1:2" hidden="1" x14ac:dyDescent="0.35">
      <c r="A459" s="1">
        <v>41590</v>
      </c>
      <c r="B459" s="1" t="s">
        <v>21</v>
      </c>
    </row>
    <row r="460" spans="1:2" hidden="1" x14ac:dyDescent="0.35">
      <c r="A460" s="1">
        <v>38332</v>
      </c>
      <c r="B460" s="1" t="s">
        <v>21</v>
      </c>
    </row>
    <row r="461" spans="1:2" x14ac:dyDescent="0.35">
      <c r="A461" s="1">
        <v>40596</v>
      </c>
      <c r="B461" s="1">
        <v>44024</v>
      </c>
    </row>
    <row r="462" spans="1:2" hidden="1" x14ac:dyDescent="0.35">
      <c r="A462" s="1">
        <v>40083</v>
      </c>
      <c r="B462" s="1" t="s">
        <v>21</v>
      </c>
    </row>
    <row r="463" spans="1:2" hidden="1" x14ac:dyDescent="0.35">
      <c r="A463" s="1">
        <v>36617</v>
      </c>
      <c r="B463" s="1" t="s">
        <v>21</v>
      </c>
    </row>
    <row r="464" spans="1:2" hidden="1" x14ac:dyDescent="0.35">
      <c r="A464" s="1">
        <v>43638</v>
      </c>
      <c r="B464" s="1" t="s">
        <v>21</v>
      </c>
    </row>
    <row r="465" spans="1:2" hidden="1" x14ac:dyDescent="0.35">
      <c r="A465" s="1">
        <v>44101</v>
      </c>
      <c r="B465" s="1" t="s">
        <v>21</v>
      </c>
    </row>
    <row r="466" spans="1:2" hidden="1" x14ac:dyDescent="0.35">
      <c r="A466" s="1">
        <v>39185</v>
      </c>
      <c r="B466" s="1" t="s">
        <v>21</v>
      </c>
    </row>
    <row r="467" spans="1:2" hidden="1" x14ac:dyDescent="0.35">
      <c r="A467" s="1">
        <v>43299</v>
      </c>
      <c r="B467" s="1" t="s">
        <v>21</v>
      </c>
    </row>
    <row r="468" spans="1:2" hidden="1" x14ac:dyDescent="0.35">
      <c r="A468" s="1">
        <v>40272</v>
      </c>
      <c r="B468" s="1" t="s">
        <v>21</v>
      </c>
    </row>
    <row r="469" spans="1:2" hidden="1" x14ac:dyDescent="0.35">
      <c r="A469" s="1">
        <v>43809</v>
      </c>
      <c r="B469" s="1" t="s">
        <v>21</v>
      </c>
    </row>
    <row r="470" spans="1:2" hidden="1" x14ac:dyDescent="0.35">
      <c r="A470" s="1">
        <v>44124</v>
      </c>
      <c r="B470" s="1" t="s">
        <v>21</v>
      </c>
    </row>
    <row r="471" spans="1:2" hidden="1" x14ac:dyDescent="0.35">
      <c r="A471" s="1">
        <v>42656</v>
      </c>
      <c r="B471" s="1" t="s">
        <v>21</v>
      </c>
    </row>
    <row r="472" spans="1:2" hidden="1" x14ac:dyDescent="0.35">
      <c r="A472" s="1">
        <v>37446</v>
      </c>
      <c r="B472" s="1" t="s">
        <v>21</v>
      </c>
    </row>
    <row r="473" spans="1:2" hidden="1" x14ac:dyDescent="0.35">
      <c r="A473" s="1">
        <v>36770</v>
      </c>
      <c r="B473" s="1" t="s">
        <v>21</v>
      </c>
    </row>
    <row r="474" spans="1:2" hidden="1" x14ac:dyDescent="0.35">
      <c r="A474" s="1">
        <v>42101</v>
      </c>
      <c r="B474" s="1" t="s">
        <v>21</v>
      </c>
    </row>
    <row r="475" spans="1:2" hidden="1" x14ac:dyDescent="0.35">
      <c r="A475" s="1">
        <v>40235</v>
      </c>
      <c r="B475" s="1" t="s">
        <v>21</v>
      </c>
    </row>
    <row r="476" spans="1:2" hidden="1" x14ac:dyDescent="0.35">
      <c r="A476" s="1">
        <v>38380</v>
      </c>
      <c r="B476" s="1" t="s">
        <v>21</v>
      </c>
    </row>
    <row r="477" spans="1:2" hidden="1" x14ac:dyDescent="0.35">
      <c r="A477" s="1">
        <v>41898</v>
      </c>
      <c r="B477" s="1" t="s">
        <v>21</v>
      </c>
    </row>
    <row r="478" spans="1:2" hidden="1" x14ac:dyDescent="0.35">
      <c r="A478" s="1">
        <v>41429</v>
      </c>
      <c r="B478" s="1" t="s">
        <v>21</v>
      </c>
    </row>
    <row r="479" spans="1:2" hidden="1" x14ac:dyDescent="0.35">
      <c r="A479" s="1">
        <v>44232</v>
      </c>
      <c r="B479" s="1" t="s">
        <v>21</v>
      </c>
    </row>
    <row r="480" spans="1:2" x14ac:dyDescent="0.35">
      <c r="A480" s="1">
        <v>35913</v>
      </c>
      <c r="B480" s="1">
        <v>38122</v>
      </c>
    </row>
    <row r="481" spans="1:2" hidden="1" x14ac:dyDescent="0.35">
      <c r="A481" s="1">
        <v>42405</v>
      </c>
      <c r="B481" s="1" t="s">
        <v>21</v>
      </c>
    </row>
    <row r="482" spans="1:2" hidden="1" x14ac:dyDescent="0.35">
      <c r="A482" s="1">
        <v>39930</v>
      </c>
      <c r="B482" s="1" t="s">
        <v>21</v>
      </c>
    </row>
    <row r="483" spans="1:2" hidden="1" x14ac:dyDescent="0.35">
      <c r="A483" s="1">
        <v>42696</v>
      </c>
      <c r="B483" s="1" t="s">
        <v>21</v>
      </c>
    </row>
    <row r="484" spans="1:2" hidden="1" x14ac:dyDescent="0.35">
      <c r="A484" s="1">
        <v>38667</v>
      </c>
      <c r="B484" s="1" t="s">
        <v>21</v>
      </c>
    </row>
    <row r="485" spans="1:2" hidden="1" x14ac:dyDescent="0.35">
      <c r="A485" s="1">
        <v>42543</v>
      </c>
      <c r="B485" s="1" t="s">
        <v>21</v>
      </c>
    </row>
    <row r="486" spans="1:2" hidden="1" x14ac:dyDescent="0.35">
      <c r="A486" s="1">
        <v>42064</v>
      </c>
      <c r="B486" s="1" t="s">
        <v>21</v>
      </c>
    </row>
    <row r="487" spans="1:2" hidden="1" x14ac:dyDescent="0.35">
      <c r="A487" s="1">
        <v>38027</v>
      </c>
      <c r="B487" s="1" t="s">
        <v>21</v>
      </c>
    </row>
    <row r="488" spans="1:2" hidden="1" x14ac:dyDescent="0.35">
      <c r="A488" s="1">
        <v>40593</v>
      </c>
      <c r="B488" s="1" t="s">
        <v>21</v>
      </c>
    </row>
    <row r="489" spans="1:2" x14ac:dyDescent="0.35">
      <c r="A489" s="1">
        <v>41886</v>
      </c>
      <c r="B489" s="1">
        <v>42958</v>
      </c>
    </row>
    <row r="490" spans="1:2" hidden="1" x14ac:dyDescent="0.35">
      <c r="A490" s="1">
        <v>38344</v>
      </c>
      <c r="B490" s="1" t="s">
        <v>21</v>
      </c>
    </row>
    <row r="491" spans="1:2" hidden="1" x14ac:dyDescent="0.35">
      <c r="A491" s="1">
        <v>43804</v>
      </c>
      <c r="B491" s="1" t="s">
        <v>21</v>
      </c>
    </row>
    <row r="492" spans="1:2" hidden="1" x14ac:dyDescent="0.35">
      <c r="A492" s="1">
        <v>40463</v>
      </c>
      <c r="B492" s="1" t="s">
        <v>21</v>
      </c>
    </row>
    <row r="493" spans="1:2" hidden="1" x14ac:dyDescent="0.35">
      <c r="A493" s="1">
        <v>36010</v>
      </c>
      <c r="B493" s="1" t="s">
        <v>21</v>
      </c>
    </row>
    <row r="494" spans="1:2" hidden="1" x14ac:dyDescent="0.35">
      <c r="A494" s="1">
        <v>42219</v>
      </c>
      <c r="B494" s="1" t="s">
        <v>21</v>
      </c>
    </row>
    <row r="495" spans="1:2" hidden="1" x14ac:dyDescent="0.35">
      <c r="A495" s="1">
        <v>39739</v>
      </c>
      <c r="B495" s="1" t="s">
        <v>21</v>
      </c>
    </row>
    <row r="496" spans="1:2" hidden="1" x14ac:dyDescent="0.35">
      <c r="A496" s="1">
        <v>38188</v>
      </c>
      <c r="B496" s="1" t="s">
        <v>21</v>
      </c>
    </row>
    <row r="497" spans="1:2" hidden="1" x14ac:dyDescent="0.35">
      <c r="A497" s="1">
        <v>39367</v>
      </c>
      <c r="B497" s="1" t="s">
        <v>21</v>
      </c>
    </row>
    <row r="498" spans="1:2" hidden="1" x14ac:dyDescent="0.35">
      <c r="A498" s="1">
        <v>43930</v>
      </c>
      <c r="B498" s="1" t="s">
        <v>21</v>
      </c>
    </row>
    <row r="499" spans="1:2" hidden="1" x14ac:dyDescent="0.35">
      <c r="A499" s="1">
        <v>44419</v>
      </c>
      <c r="B499" s="1" t="s">
        <v>21</v>
      </c>
    </row>
    <row r="500" spans="1:2" hidden="1" x14ac:dyDescent="0.35">
      <c r="A500" s="1">
        <v>43536</v>
      </c>
      <c r="B500" s="1" t="s">
        <v>21</v>
      </c>
    </row>
    <row r="501" spans="1:2" hidden="1" x14ac:dyDescent="0.35">
      <c r="A501" s="1">
        <v>36956</v>
      </c>
      <c r="B501" s="1" t="s">
        <v>21</v>
      </c>
    </row>
    <row r="502" spans="1:2" hidden="1" x14ac:dyDescent="0.35">
      <c r="A502" s="1">
        <v>43169</v>
      </c>
      <c r="B502" s="1" t="s">
        <v>21</v>
      </c>
    </row>
    <row r="503" spans="1:2" hidden="1" x14ac:dyDescent="0.35">
      <c r="A503" s="1">
        <v>42516</v>
      </c>
      <c r="B503" s="1" t="s">
        <v>21</v>
      </c>
    </row>
    <row r="504" spans="1:2" hidden="1" x14ac:dyDescent="0.35">
      <c r="A504" s="1">
        <v>44461</v>
      </c>
      <c r="B504" s="1" t="s">
        <v>21</v>
      </c>
    </row>
    <row r="505" spans="1:2" hidden="1" x14ac:dyDescent="0.35">
      <c r="A505" s="1">
        <v>40899</v>
      </c>
      <c r="B505" s="1" t="s">
        <v>21</v>
      </c>
    </row>
    <row r="506" spans="1:2" x14ac:dyDescent="0.35">
      <c r="A506" s="1">
        <v>43633</v>
      </c>
      <c r="B506" s="1">
        <v>44662</v>
      </c>
    </row>
    <row r="507" spans="1:2" hidden="1" x14ac:dyDescent="0.35">
      <c r="A507" s="1">
        <v>43400</v>
      </c>
      <c r="B507" s="1" t="s">
        <v>21</v>
      </c>
    </row>
    <row r="508" spans="1:2" hidden="1" x14ac:dyDescent="0.35">
      <c r="A508" s="1">
        <v>43171</v>
      </c>
      <c r="B508" s="1" t="s">
        <v>21</v>
      </c>
    </row>
    <row r="509" spans="1:2" hidden="1" x14ac:dyDescent="0.35">
      <c r="A509" s="1">
        <v>40292</v>
      </c>
      <c r="B509" s="1" t="s">
        <v>21</v>
      </c>
    </row>
    <row r="510" spans="1:2" hidden="1" x14ac:dyDescent="0.35">
      <c r="A510" s="1">
        <v>44236</v>
      </c>
      <c r="B510" s="1" t="s">
        <v>21</v>
      </c>
    </row>
    <row r="511" spans="1:2" hidden="1" x14ac:dyDescent="0.35">
      <c r="A511" s="1">
        <v>43248</v>
      </c>
      <c r="B511" s="1" t="s">
        <v>21</v>
      </c>
    </row>
    <row r="512" spans="1:2" hidden="1" x14ac:dyDescent="0.35">
      <c r="A512" s="1">
        <v>43239</v>
      </c>
      <c r="B512" s="1" t="s">
        <v>21</v>
      </c>
    </row>
    <row r="513" spans="1:2" hidden="1" x14ac:dyDescent="0.35">
      <c r="A513" s="1">
        <v>42129</v>
      </c>
      <c r="B513" s="1" t="s">
        <v>21</v>
      </c>
    </row>
    <row r="514" spans="1:2" hidden="1" x14ac:dyDescent="0.35">
      <c r="A514" s="1">
        <v>44486</v>
      </c>
      <c r="B514" s="1" t="s">
        <v>21</v>
      </c>
    </row>
    <row r="515" spans="1:2" hidden="1" x14ac:dyDescent="0.35">
      <c r="A515" s="1">
        <v>41043</v>
      </c>
      <c r="B515" s="1" t="s">
        <v>21</v>
      </c>
    </row>
    <row r="516" spans="1:2" hidden="1" x14ac:dyDescent="0.35">
      <c r="A516" s="1">
        <v>41830</v>
      </c>
      <c r="B516" s="1" t="s">
        <v>21</v>
      </c>
    </row>
    <row r="517" spans="1:2" hidden="1" x14ac:dyDescent="0.35">
      <c r="A517" s="1">
        <v>36272</v>
      </c>
      <c r="B517" s="1" t="s">
        <v>21</v>
      </c>
    </row>
    <row r="518" spans="1:2" hidden="1" x14ac:dyDescent="0.35">
      <c r="A518" s="1">
        <v>40378</v>
      </c>
      <c r="B518" s="1" t="s">
        <v>21</v>
      </c>
    </row>
    <row r="519" spans="1:2" x14ac:dyDescent="0.35">
      <c r="A519" s="1">
        <v>36303</v>
      </c>
      <c r="B519" s="1">
        <v>42338</v>
      </c>
    </row>
    <row r="520" spans="1:2" hidden="1" x14ac:dyDescent="0.35">
      <c r="A520" s="1">
        <v>38866</v>
      </c>
      <c r="B520" s="1" t="s">
        <v>21</v>
      </c>
    </row>
    <row r="521" spans="1:2" hidden="1" x14ac:dyDescent="0.35">
      <c r="A521" s="1">
        <v>44395</v>
      </c>
      <c r="B521" s="1" t="s">
        <v>21</v>
      </c>
    </row>
    <row r="522" spans="1:2" hidden="1" x14ac:dyDescent="0.35">
      <c r="A522" s="1">
        <v>44515</v>
      </c>
      <c r="B522" s="1" t="s">
        <v>21</v>
      </c>
    </row>
    <row r="523" spans="1:2" hidden="1" x14ac:dyDescent="0.35">
      <c r="A523" s="1">
        <v>42428</v>
      </c>
      <c r="B523" s="1" t="s">
        <v>21</v>
      </c>
    </row>
    <row r="524" spans="1:2" hidden="1" x14ac:dyDescent="0.35">
      <c r="A524" s="1">
        <v>44051</v>
      </c>
      <c r="B524" s="1" t="s">
        <v>21</v>
      </c>
    </row>
    <row r="525" spans="1:2" hidden="1" x14ac:dyDescent="0.35">
      <c r="A525" s="1">
        <v>44204</v>
      </c>
      <c r="B525" s="1" t="s">
        <v>21</v>
      </c>
    </row>
    <row r="526" spans="1:2" hidden="1" x14ac:dyDescent="0.35">
      <c r="A526" s="1">
        <v>42514</v>
      </c>
      <c r="B526" s="1" t="s">
        <v>21</v>
      </c>
    </row>
    <row r="527" spans="1:2" hidden="1" x14ac:dyDescent="0.35">
      <c r="A527" s="1">
        <v>34576</v>
      </c>
      <c r="B527" s="1" t="s">
        <v>21</v>
      </c>
    </row>
    <row r="528" spans="1:2" hidden="1" x14ac:dyDescent="0.35">
      <c r="A528" s="1">
        <v>41499</v>
      </c>
      <c r="B528" s="1" t="s">
        <v>21</v>
      </c>
    </row>
    <row r="529" spans="1:2" hidden="1" x14ac:dyDescent="0.35">
      <c r="A529" s="1">
        <v>44189</v>
      </c>
      <c r="B529" s="1" t="s">
        <v>21</v>
      </c>
    </row>
    <row r="530" spans="1:2" hidden="1" x14ac:dyDescent="0.35">
      <c r="A530" s="1">
        <v>41417</v>
      </c>
      <c r="B530" s="1" t="s">
        <v>21</v>
      </c>
    </row>
    <row r="531" spans="1:2" hidden="1" x14ac:dyDescent="0.35">
      <c r="A531" s="1">
        <v>43418</v>
      </c>
      <c r="B531" s="1" t="s">
        <v>21</v>
      </c>
    </row>
    <row r="532" spans="1:2" hidden="1" x14ac:dyDescent="0.35">
      <c r="A532" s="1">
        <v>40603</v>
      </c>
      <c r="B532" s="1" t="s">
        <v>21</v>
      </c>
    </row>
    <row r="533" spans="1:2" hidden="1" x14ac:dyDescent="0.35">
      <c r="A533" s="1">
        <v>40856</v>
      </c>
      <c r="B533" s="1" t="s">
        <v>21</v>
      </c>
    </row>
    <row r="534" spans="1:2" hidden="1" x14ac:dyDescent="0.35">
      <c r="A534" s="1">
        <v>39005</v>
      </c>
      <c r="B534" s="1" t="s">
        <v>21</v>
      </c>
    </row>
    <row r="535" spans="1:2" hidden="1" x14ac:dyDescent="0.35">
      <c r="A535" s="1">
        <v>43121</v>
      </c>
      <c r="B535" s="1" t="s">
        <v>21</v>
      </c>
    </row>
    <row r="536" spans="1:2" hidden="1" x14ac:dyDescent="0.35">
      <c r="A536" s="1">
        <v>42325</v>
      </c>
      <c r="B536" s="1" t="s">
        <v>21</v>
      </c>
    </row>
    <row r="537" spans="1:2" hidden="1" x14ac:dyDescent="0.35">
      <c r="A537" s="1">
        <v>43002</v>
      </c>
      <c r="B537" s="1" t="s">
        <v>21</v>
      </c>
    </row>
    <row r="538" spans="1:2" hidden="1" x14ac:dyDescent="0.35">
      <c r="A538" s="1">
        <v>44519</v>
      </c>
      <c r="B538" s="1" t="s">
        <v>21</v>
      </c>
    </row>
    <row r="539" spans="1:2" hidden="1" x14ac:dyDescent="0.35">
      <c r="A539" s="1">
        <v>34692</v>
      </c>
      <c r="B539" s="1" t="s">
        <v>21</v>
      </c>
    </row>
    <row r="540" spans="1:2" hidden="1" x14ac:dyDescent="0.35">
      <c r="A540" s="1">
        <v>39154</v>
      </c>
      <c r="B540" s="1" t="s">
        <v>21</v>
      </c>
    </row>
    <row r="541" spans="1:2" hidden="1" x14ac:dyDescent="0.35">
      <c r="A541" s="1">
        <v>37091</v>
      </c>
      <c r="B541" s="1" t="s">
        <v>21</v>
      </c>
    </row>
    <row r="542" spans="1:2" hidden="1" x14ac:dyDescent="0.35">
      <c r="A542" s="1">
        <v>39944</v>
      </c>
      <c r="B542" s="1" t="s">
        <v>21</v>
      </c>
    </row>
    <row r="543" spans="1:2" hidden="1" x14ac:dyDescent="0.35">
      <c r="A543" s="1">
        <v>41919</v>
      </c>
      <c r="B543" s="1" t="s">
        <v>21</v>
      </c>
    </row>
    <row r="544" spans="1:2" hidden="1" x14ac:dyDescent="0.35">
      <c r="A544" s="1">
        <v>43217</v>
      </c>
      <c r="B544" s="1" t="s">
        <v>21</v>
      </c>
    </row>
    <row r="545" spans="1:2" hidden="1" x14ac:dyDescent="0.35">
      <c r="A545" s="1">
        <v>40952</v>
      </c>
      <c r="B545" s="1" t="s">
        <v>21</v>
      </c>
    </row>
    <row r="546" spans="1:2" hidden="1" x14ac:dyDescent="0.35">
      <c r="A546" s="1">
        <v>42914</v>
      </c>
      <c r="B546" s="1" t="s">
        <v>21</v>
      </c>
    </row>
    <row r="547" spans="1:2" hidden="1" x14ac:dyDescent="0.35">
      <c r="A547" s="1">
        <v>43999</v>
      </c>
      <c r="B547" s="1" t="s">
        <v>21</v>
      </c>
    </row>
    <row r="548" spans="1:2" hidden="1" x14ac:dyDescent="0.35">
      <c r="A548" s="1">
        <v>43819</v>
      </c>
      <c r="B548" s="1" t="s">
        <v>21</v>
      </c>
    </row>
    <row r="549" spans="1:2" hidden="1" x14ac:dyDescent="0.35">
      <c r="A549" s="1">
        <v>41907</v>
      </c>
      <c r="B549" s="1" t="s">
        <v>21</v>
      </c>
    </row>
    <row r="550" spans="1:2" hidden="1" x14ac:dyDescent="0.35">
      <c r="A550" s="1">
        <v>39991</v>
      </c>
      <c r="B550" s="1" t="s">
        <v>21</v>
      </c>
    </row>
    <row r="551" spans="1:2" hidden="1" x14ac:dyDescent="0.35">
      <c r="A551" s="1">
        <v>41916</v>
      </c>
      <c r="B551" s="1" t="s">
        <v>21</v>
      </c>
    </row>
    <row r="552" spans="1:2" hidden="1" x14ac:dyDescent="0.35">
      <c r="A552" s="1">
        <v>40929</v>
      </c>
      <c r="B552" s="1" t="s">
        <v>21</v>
      </c>
    </row>
    <row r="553" spans="1:2" hidden="1" x14ac:dyDescent="0.35">
      <c r="A553" s="1">
        <v>40663</v>
      </c>
      <c r="B553" s="1" t="s">
        <v>21</v>
      </c>
    </row>
    <row r="554" spans="1:2" hidden="1" x14ac:dyDescent="0.35">
      <c r="A554" s="1">
        <v>42357</v>
      </c>
      <c r="B554" s="1" t="s">
        <v>21</v>
      </c>
    </row>
    <row r="555" spans="1:2" hidden="1" x14ac:dyDescent="0.35">
      <c r="A555" s="1">
        <v>37304</v>
      </c>
      <c r="B555" s="1" t="s">
        <v>21</v>
      </c>
    </row>
    <row r="556" spans="1:2" hidden="1" x14ac:dyDescent="0.35">
      <c r="A556" s="1">
        <v>42545</v>
      </c>
      <c r="B556" s="1" t="s">
        <v>21</v>
      </c>
    </row>
    <row r="557" spans="1:2" hidden="1" x14ac:dyDescent="0.35">
      <c r="A557" s="1">
        <v>42772</v>
      </c>
      <c r="B557" s="1" t="s">
        <v>21</v>
      </c>
    </row>
    <row r="558" spans="1:2" hidden="1" x14ac:dyDescent="0.35">
      <c r="A558" s="1">
        <v>36754</v>
      </c>
      <c r="B558" s="1" t="s">
        <v>21</v>
      </c>
    </row>
    <row r="559" spans="1:2" hidden="1" x14ac:dyDescent="0.35">
      <c r="A559" s="1">
        <v>44304</v>
      </c>
      <c r="B559" s="1" t="s">
        <v>21</v>
      </c>
    </row>
    <row r="560" spans="1:2" hidden="1" x14ac:dyDescent="0.35">
      <c r="A560" s="1">
        <v>43904</v>
      </c>
      <c r="B560" s="1" t="s">
        <v>21</v>
      </c>
    </row>
    <row r="561" spans="1:2" hidden="1" x14ac:dyDescent="0.35">
      <c r="A561" s="1">
        <v>41717</v>
      </c>
      <c r="B561" s="1" t="s">
        <v>21</v>
      </c>
    </row>
    <row r="562" spans="1:2" hidden="1" x14ac:dyDescent="0.35">
      <c r="A562" s="1">
        <v>41155</v>
      </c>
      <c r="B562" s="1" t="s">
        <v>21</v>
      </c>
    </row>
    <row r="563" spans="1:2" hidden="1" x14ac:dyDescent="0.35">
      <c r="A563" s="1">
        <v>44219</v>
      </c>
      <c r="B563" s="1" t="s">
        <v>21</v>
      </c>
    </row>
    <row r="564" spans="1:2" hidden="1" x14ac:dyDescent="0.35">
      <c r="A564" s="1">
        <v>43441</v>
      </c>
      <c r="B564" s="1" t="s">
        <v>21</v>
      </c>
    </row>
    <row r="565" spans="1:2" hidden="1" x14ac:dyDescent="0.35">
      <c r="A565" s="1">
        <v>41690</v>
      </c>
      <c r="B565" s="1" t="s">
        <v>21</v>
      </c>
    </row>
    <row r="566" spans="1:2" hidden="1" x14ac:dyDescent="0.35">
      <c r="A566" s="1">
        <v>42721</v>
      </c>
      <c r="B566" s="1" t="s">
        <v>21</v>
      </c>
    </row>
    <row r="567" spans="1:2" hidden="1" x14ac:dyDescent="0.35">
      <c r="A567" s="1">
        <v>42761</v>
      </c>
      <c r="B567" s="1" t="s">
        <v>21</v>
      </c>
    </row>
    <row r="568" spans="1:2" hidden="1" x14ac:dyDescent="0.35">
      <c r="A568" s="1">
        <v>33890</v>
      </c>
      <c r="B568" s="1" t="s">
        <v>21</v>
      </c>
    </row>
    <row r="569" spans="1:2" hidden="1" x14ac:dyDescent="0.35">
      <c r="A569" s="1">
        <v>44410</v>
      </c>
      <c r="B569" s="1" t="s">
        <v>21</v>
      </c>
    </row>
    <row r="570" spans="1:2" hidden="1" x14ac:dyDescent="0.35">
      <c r="A570" s="1">
        <v>42285</v>
      </c>
      <c r="B570" s="1" t="s">
        <v>21</v>
      </c>
    </row>
    <row r="571" spans="1:2" hidden="1" x14ac:dyDescent="0.35">
      <c r="A571" s="1">
        <v>34616</v>
      </c>
      <c r="B571" s="1" t="s">
        <v>21</v>
      </c>
    </row>
    <row r="572" spans="1:2" hidden="1" x14ac:dyDescent="0.35">
      <c r="A572" s="1">
        <v>43448</v>
      </c>
      <c r="B572" s="1" t="s">
        <v>21</v>
      </c>
    </row>
    <row r="573" spans="1:2" hidden="1" x14ac:dyDescent="0.35">
      <c r="A573" s="1">
        <v>44015</v>
      </c>
      <c r="B573" s="1" t="s">
        <v>21</v>
      </c>
    </row>
    <row r="574" spans="1:2" hidden="1" x14ac:dyDescent="0.35">
      <c r="A574" s="1">
        <v>39109</v>
      </c>
      <c r="B574" s="1" t="s">
        <v>21</v>
      </c>
    </row>
    <row r="575" spans="1:2" hidden="1" x14ac:dyDescent="0.35">
      <c r="A575" s="1">
        <v>40685</v>
      </c>
      <c r="B575" s="1" t="s">
        <v>21</v>
      </c>
    </row>
    <row r="576" spans="1:2" hidden="1" x14ac:dyDescent="0.35">
      <c r="A576" s="1">
        <v>40389</v>
      </c>
      <c r="B576" s="1" t="s">
        <v>21</v>
      </c>
    </row>
    <row r="577" spans="1:2" hidden="1" x14ac:dyDescent="0.35">
      <c r="A577" s="1">
        <v>40434</v>
      </c>
      <c r="B577" s="1" t="s">
        <v>21</v>
      </c>
    </row>
    <row r="578" spans="1:2" x14ac:dyDescent="0.35">
      <c r="A578" s="1">
        <v>43685</v>
      </c>
      <c r="B578" s="1">
        <v>44699</v>
      </c>
    </row>
    <row r="579" spans="1:2" hidden="1" x14ac:dyDescent="0.35">
      <c r="A579" s="1">
        <v>43729</v>
      </c>
      <c r="B579" s="1" t="s">
        <v>21</v>
      </c>
    </row>
    <row r="580" spans="1:2" hidden="1" x14ac:dyDescent="0.35">
      <c r="A580" s="1">
        <v>44125</v>
      </c>
      <c r="B580" s="1" t="s">
        <v>21</v>
      </c>
    </row>
    <row r="581" spans="1:2" hidden="1" x14ac:dyDescent="0.35">
      <c r="A581" s="1">
        <v>38977</v>
      </c>
      <c r="B581" s="1" t="s">
        <v>21</v>
      </c>
    </row>
    <row r="582" spans="1:2" hidden="1" x14ac:dyDescent="0.35">
      <c r="A582" s="1">
        <v>39568</v>
      </c>
      <c r="B582" s="1" t="s">
        <v>21</v>
      </c>
    </row>
    <row r="583" spans="1:2" hidden="1" x14ac:dyDescent="0.35">
      <c r="A583" s="1">
        <v>37181</v>
      </c>
      <c r="B583" s="1" t="s">
        <v>21</v>
      </c>
    </row>
    <row r="584" spans="1:2" hidden="1" x14ac:dyDescent="0.35">
      <c r="A584" s="1">
        <v>41028</v>
      </c>
      <c r="B584" s="1" t="s">
        <v>21</v>
      </c>
    </row>
    <row r="585" spans="1:2" hidden="1" x14ac:dyDescent="0.35">
      <c r="A585" s="1">
        <v>40836</v>
      </c>
      <c r="B585" s="1" t="s">
        <v>21</v>
      </c>
    </row>
    <row r="586" spans="1:2" hidden="1" x14ac:dyDescent="0.35">
      <c r="A586" s="1">
        <v>44192</v>
      </c>
      <c r="B586" s="1" t="s">
        <v>21</v>
      </c>
    </row>
    <row r="587" spans="1:2" hidden="1" x14ac:dyDescent="0.35">
      <c r="A587" s="1">
        <v>36554</v>
      </c>
      <c r="B587" s="1" t="s">
        <v>21</v>
      </c>
    </row>
    <row r="588" spans="1:2" hidden="1" x14ac:dyDescent="0.35">
      <c r="A588" s="1">
        <v>42322</v>
      </c>
      <c r="B588" s="1" t="s">
        <v>21</v>
      </c>
    </row>
    <row r="589" spans="1:2" hidden="1" x14ac:dyDescent="0.35">
      <c r="A589" s="1">
        <v>41066</v>
      </c>
      <c r="B589" s="1" t="s">
        <v>21</v>
      </c>
    </row>
    <row r="590" spans="1:2" hidden="1" x14ac:dyDescent="0.35">
      <c r="A590" s="1">
        <v>41565</v>
      </c>
      <c r="B590" s="1" t="s">
        <v>21</v>
      </c>
    </row>
    <row r="591" spans="1:2" hidden="1" x14ac:dyDescent="0.35">
      <c r="A591" s="1">
        <v>40170</v>
      </c>
      <c r="B591" s="1" t="s">
        <v>21</v>
      </c>
    </row>
    <row r="592" spans="1:2" x14ac:dyDescent="0.35">
      <c r="A592" s="1">
        <v>44221</v>
      </c>
      <c r="B592" s="1">
        <v>44334</v>
      </c>
    </row>
    <row r="593" spans="1:2" hidden="1" x14ac:dyDescent="0.35">
      <c r="A593" s="1">
        <v>41650</v>
      </c>
      <c r="B593" s="1" t="s">
        <v>21</v>
      </c>
    </row>
    <row r="594" spans="1:2" hidden="1" x14ac:dyDescent="0.35">
      <c r="A594" s="1">
        <v>44025</v>
      </c>
      <c r="B594" s="1" t="s">
        <v>21</v>
      </c>
    </row>
    <row r="595" spans="1:2" hidden="1" x14ac:dyDescent="0.35">
      <c r="A595" s="1">
        <v>44032</v>
      </c>
      <c r="B595" s="1" t="s">
        <v>21</v>
      </c>
    </row>
    <row r="596" spans="1:2" hidden="1" x14ac:dyDescent="0.35">
      <c r="A596" s="1">
        <v>40719</v>
      </c>
      <c r="B596" s="1" t="s">
        <v>21</v>
      </c>
    </row>
    <row r="597" spans="1:2" hidden="1" x14ac:dyDescent="0.35">
      <c r="A597" s="1">
        <v>39841</v>
      </c>
      <c r="B597" s="1" t="s">
        <v>21</v>
      </c>
    </row>
    <row r="598" spans="1:2" hidden="1" x14ac:dyDescent="0.35">
      <c r="A598" s="1">
        <v>36587</v>
      </c>
      <c r="B598" s="1" t="s">
        <v>21</v>
      </c>
    </row>
    <row r="599" spans="1:2" hidden="1" x14ac:dyDescent="0.35">
      <c r="A599" s="1">
        <v>42983</v>
      </c>
      <c r="B599" s="1" t="s">
        <v>21</v>
      </c>
    </row>
    <row r="600" spans="1:2" hidden="1" x14ac:dyDescent="0.35">
      <c r="A600" s="1">
        <v>43440</v>
      </c>
      <c r="B600" s="1" t="s">
        <v>21</v>
      </c>
    </row>
    <row r="601" spans="1:2" hidden="1" x14ac:dyDescent="0.35">
      <c r="A601" s="1">
        <v>40233</v>
      </c>
      <c r="B601" s="1" t="s">
        <v>21</v>
      </c>
    </row>
    <row r="602" spans="1:2" x14ac:dyDescent="0.35">
      <c r="A602" s="1">
        <v>44454</v>
      </c>
      <c r="B602" s="1">
        <v>44661</v>
      </c>
    </row>
    <row r="603" spans="1:2" hidden="1" x14ac:dyDescent="0.35">
      <c r="A603" s="1">
        <v>44295</v>
      </c>
      <c r="B603" s="1" t="s">
        <v>21</v>
      </c>
    </row>
    <row r="604" spans="1:2" hidden="1" x14ac:dyDescent="0.35">
      <c r="A604" s="1">
        <v>35456</v>
      </c>
      <c r="B604" s="1" t="s">
        <v>21</v>
      </c>
    </row>
    <row r="605" spans="1:2" hidden="1" x14ac:dyDescent="0.35">
      <c r="A605" s="1">
        <v>44374</v>
      </c>
      <c r="B605" s="1" t="s">
        <v>21</v>
      </c>
    </row>
    <row r="606" spans="1:2" x14ac:dyDescent="0.35">
      <c r="A606" s="1">
        <v>43613</v>
      </c>
      <c r="B606" s="1">
        <v>44203</v>
      </c>
    </row>
    <row r="607" spans="1:2" hidden="1" x14ac:dyDescent="0.35">
      <c r="A607" s="1">
        <v>39519</v>
      </c>
      <c r="B607" s="1" t="s">
        <v>21</v>
      </c>
    </row>
    <row r="608" spans="1:2" hidden="1" x14ac:dyDescent="0.35">
      <c r="A608" s="1">
        <v>40287</v>
      </c>
      <c r="B608" s="1" t="s">
        <v>21</v>
      </c>
    </row>
    <row r="609" spans="1:2" hidden="1" x14ac:dyDescent="0.35">
      <c r="A609" s="1">
        <v>42379</v>
      </c>
      <c r="B609" s="1" t="s">
        <v>21</v>
      </c>
    </row>
    <row r="610" spans="1:2" hidden="1" x14ac:dyDescent="0.35">
      <c r="A610" s="1">
        <v>39305</v>
      </c>
      <c r="B610" s="1" t="s">
        <v>21</v>
      </c>
    </row>
    <row r="611" spans="1:2" hidden="1" x14ac:dyDescent="0.35">
      <c r="A611" s="1">
        <v>41446</v>
      </c>
      <c r="B611" s="1" t="s">
        <v>21</v>
      </c>
    </row>
    <row r="612" spans="1:2" hidden="1" x14ac:dyDescent="0.35">
      <c r="A612" s="1">
        <v>43960</v>
      </c>
      <c r="B612" s="1" t="s">
        <v>21</v>
      </c>
    </row>
    <row r="613" spans="1:2" hidden="1" x14ac:dyDescent="0.35">
      <c r="A613" s="1">
        <v>43937</v>
      </c>
      <c r="B613" s="1" t="s">
        <v>21</v>
      </c>
    </row>
    <row r="614" spans="1:2" hidden="1" x14ac:dyDescent="0.35">
      <c r="A614" s="1">
        <v>38046</v>
      </c>
      <c r="B614" s="1" t="s">
        <v>21</v>
      </c>
    </row>
    <row r="615" spans="1:2" hidden="1" x14ac:dyDescent="0.35">
      <c r="A615" s="1">
        <v>39493</v>
      </c>
      <c r="B615" s="1" t="s">
        <v>21</v>
      </c>
    </row>
    <row r="616" spans="1:2" x14ac:dyDescent="0.35">
      <c r="A616" s="1">
        <v>41904</v>
      </c>
      <c r="B616" s="1">
        <v>43594</v>
      </c>
    </row>
    <row r="617" spans="1:2" hidden="1" x14ac:dyDescent="0.35">
      <c r="A617" s="1">
        <v>40836</v>
      </c>
      <c r="B617" s="1" t="s">
        <v>21</v>
      </c>
    </row>
    <row r="618" spans="1:2" hidden="1" x14ac:dyDescent="0.35">
      <c r="A618" s="1">
        <v>41742</v>
      </c>
      <c r="B618" s="1" t="s">
        <v>21</v>
      </c>
    </row>
    <row r="619" spans="1:2" hidden="1" x14ac:dyDescent="0.35">
      <c r="A619" s="1">
        <v>37662</v>
      </c>
      <c r="B619" s="1" t="s">
        <v>21</v>
      </c>
    </row>
    <row r="620" spans="1:2" hidden="1" x14ac:dyDescent="0.35">
      <c r="A620" s="1">
        <v>39357</v>
      </c>
      <c r="B620" s="1" t="s">
        <v>21</v>
      </c>
    </row>
    <row r="621" spans="1:2" x14ac:dyDescent="0.35">
      <c r="A621" s="1">
        <v>42800</v>
      </c>
      <c r="B621" s="1">
        <v>43000</v>
      </c>
    </row>
    <row r="622" spans="1:2" hidden="1" x14ac:dyDescent="0.35">
      <c r="A622" s="1">
        <v>44302</v>
      </c>
      <c r="B622" s="1" t="s">
        <v>21</v>
      </c>
    </row>
    <row r="623" spans="1:2" hidden="1" x14ac:dyDescent="0.35">
      <c r="A623" s="1">
        <v>43330</v>
      </c>
      <c r="B623" s="1" t="s">
        <v>21</v>
      </c>
    </row>
    <row r="624" spans="1:2" hidden="1" x14ac:dyDescent="0.35">
      <c r="A624" s="1">
        <v>41649</v>
      </c>
      <c r="B624" s="1" t="s">
        <v>21</v>
      </c>
    </row>
    <row r="625" spans="1:2" hidden="1" x14ac:dyDescent="0.35">
      <c r="A625" s="1">
        <v>39197</v>
      </c>
      <c r="B625" s="1" t="s">
        <v>21</v>
      </c>
    </row>
    <row r="626" spans="1:2" hidden="1" x14ac:dyDescent="0.35">
      <c r="A626" s="1">
        <v>38214</v>
      </c>
      <c r="B626" s="1" t="s">
        <v>21</v>
      </c>
    </row>
    <row r="627" spans="1:2" hidden="1" x14ac:dyDescent="0.35">
      <c r="A627" s="1">
        <v>39091</v>
      </c>
      <c r="B627" s="1" t="s">
        <v>21</v>
      </c>
    </row>
    <row r="628" spans="1:2" hidden="1" x14ac:dyDescent="0.35">
      <c r="A628" s="1">
        <v>43169</v>
      </c>
      <c r="B628" s="1" t="s">
        <v>21</v>
      </c>
    </row>
    <row r="629" spans="1:2" x14ac:dyDescent="0.35">
      <c r="A629" s="1">
        <v>43990</v>
      </c>
      <c r="B629" s="1">
        <v>44229</v>
      </c>
    </row>
    <row r="630" spans="1:2" hidden="1" x14ac:dyDescent="0.35">
      <c r="A630" s="1">
        <v>39147</v>
      </c>
      <c r="B630" s="1" t="s">
        <v>21</v>
      </c>
    </row>
    <row r="631" spans="1:2" x14ac:dyDescent="0.35">
      <c r="A631" s="1">
        <v>40711</v>
      </c>
      <c r="B631" s="1">
        <v>42164</v>
      </c>
    </row>
    <row r="632" spans="1:2" hidden="1" x14ac:dyDescent="0.35">
      <c r="A632" s="1">
        <v>43763</v>
      </c>
      <c r="B632" s="1" t="s">
        <v>21</v>
      </c>
    </row>
    <row r="633" spans="1:2" hidden="1" x14ac:dyDescent="0.35">
      <c r="A633" s="1">
        <v>39507</v>
      </c>
      <c r="B633" s="1" t="s">
        <v>21</v>
      </c>
    </row>
    <row r="634" spans="1:2" hidden="1" x14ac:dyDescent="0.35">
      <c r="A634" s="1">
        <v>43461</v>
      </c>
      <c r="B634" s="1" t="s">
        <v>21</v>
      </c>
    </row>
    <row r="635" spans="1:2" hidden="1" x14ac:dyDescent="0.35">
      <c r="A635" s="1">
        <v>41647</v>
      </c>
      <c r="B635" s="1" t="s">
        <v>21</v>
      </c>
    </row>
    <row r="636" spans="1:2" hidden="1" x14ac:dyDescent="0.35">
      <c r="A636" s="1">
        <v>42753</v>
      </c>
      <c r="B636" s="1" t="s">
        <v>21</v>
      </c>
    </row>
    <row r="637" spans="1:2" hidden="1" x14ac:dyDescent="0.35">
      <c r="A637" s="1">
        <v>37749</v>
      </c>
      <c r="B637" s="1" t="s">
        <v>21</v>
      </c>
    </row>
    <row r="638" spans="1:2" hidden="1" x14ac:dyDescent="0.35">
      <c r="A638" s="1">
        <v>41662</v>
      </c>
      <c r="B638" s="1" t="s">
        <v>21</v>
      </c>
    </row>
    <row r="639" spans="1:2" hidden="1" x14ac:dyDescent="0.35">
      <c r="A639" s="1">
        <v>43336</v>
      </c>
      <c r="B639" s="1" t="s">
        <v>21</v>
      </c>
    </row>
    <row r="640" spans="1:2" hidden="1" x14ac:dyDescent="0.35">
      <c r="A640" s="1">
        <v>40293</v>
      </c>
      <c r="B640" s="1" t="s">
        <v>21</v>
      </c>
    </row>
    <row r="641" spans="1:2" x14ac:dyDescent="0.35">
      <c r="A641" s="1">
        <v>43212</v>
      </c>
      <c r="B641" s="1">
        <v>44732</v>
      </c>
    </row>
    <row r="642" spans="1:2" hidden="1" x14ac:dyDescent="0.35">
      <c r="A642" s="1">
        <v>40618</v>
      </c>
      <c r="B642" s="1" t="s">
        <v>21</v>
      </c>
    </row>
    <row r="643" spans="1:2" hidden="1" x14ac:dyDescent="0.35">
      <c r="A643" s="1">
        <v>40040</v>
      </c>
      <c r="B643" s="1" t="s">
        <v>21</v>
      </c>
    </row>
    <row r="644" spans="1:2" hidden="1" x14ac:dyDescent="0.35">
      <c r="A644" s="1">
        <v>43413</v>
      </c>
      <c r="B644" s="1" t="s">
        <v>21</v>
      </c>
    </row>
    <row r="645" spans="1:2" hidden="1" x14ac:dyDescent="0.35">
      <c r="A645" s="1">
        <v>44393</v>
      </c>
      <c r="B645" s="1" t="s">
        <v>21</v>
      </c>
    </row>
    <row r="646" spans="1:2" x14ac:dyDescent="0.35">
      <c r="A646" s="1">
        <v>43520</v>
      </c>
      <c r="B646" s="1">
        <v>44263</v>
      </c>
    </row>
    <row r="647" spans="1:2" hidden="1" x14ac:dyDescent="0.35">
      <c r="A647" s="1">
        <v>43623</v>
      </c>
      <c r="B647" s="1" t="s">
        <v>21</v>
      </c>
    </row>
    <row r="648" spans="1:2" hidden="1" x14ac:dyDescent="0.35">
      <c r="A648" s="1">
        <v>35500</v>
      </c>
      <c r="B648" s="1" t="s">
        <v>21</v>
      </c>
    </row>
    <row r="649" spans="1:2" hidden="1" x14ac:dyDescent="0.35">
      <c r="A649" s="1">
        <v>42843</v>
      </c>
      <c r="B649" s="1" t="s">
        <v>21</v>
      </c>
    </row>
    <row r="650" spans="1:2" x14ac:dyDescent="0.35">
      <c r="A650" s="1">
        <v>33728</v>
      </c>
      <c r="B650" s="1">
        <v>34686</v>
      </c>
    </row>
    <row r="651" spans="1:2" hidden="1" x14ac:dyDescent="0.35">
      <c r="A651" s="1">
        <v>43178</v>
      </c>
      <c r="B651" s="1" t="s">
        <v>21</v>
      </c>
    </row>
    <row r="652" spans="1:2" hidden="1" x14ac:dyDescent="0.35">
      <c r="A652" s="1">
        <v>42711</v>
      </c>
      <c r="B652" s="1" t="s">
        <v>21</v>
      </c>
    </row>
    <row r="653" spans="1:2" hidden="1" x14ac:dyDescent="0.35">
      <c r="A653" s="1">
        <v>43864</v>
      </c>
      <c r="B653" s="1" t="s">
        <v>21</v>
      </c>
    </row>
    <row r="654" spans="1:2" hidden="1" x14ac:dyDescent="0.35">
      <c r="A654" s="1">
        <v>42416</v>
      </c>
      <c r="B654" s="1" t="s">
        <v>21</v>
      </c>
    </row>
    <row r="655" spans="1:2" x14ac:dyDescent="0.35">
      <c r="A655" s="1">
        <v>43878</v>
      </c>
      <c r="B655" s="1">
        <v>44317</v>
      </c>
    </row>
    <row r="656" spans="1:2" hidden="1" x14ac:dyDescent="0.35">
      <c r="A656" s="1">
        <v>43652</v>
      </c>
      <c r="B656" s="1" t="s">
        <v>21</v>
      </c>
    </row>
    <row r="657" spans="1:2" hidden="1" x14ac:dyDescent="0.35">
      <c r="A657" s="1">
        <v>44276</v>
      </c>
      <c r="B657" s="1" t="s">
        <v>21</v>
      </c>
    </row>
    <row r="658" spans="1:2" hidden="1" x14ac:dyDescent="0.35">
      <c r="A658" s="1">
        <v>43773</v>
      </c>
      <c r="B658" s="1" t="s">
        <v>21</v>
      </c>
    </row>
    <row r="659" spans="1:2" hidden="1" x14ac:dyDescent="0.35">
      <c r="A659" s="1">
        <v>41428</v>
      </c>
      <c r="B659" s="1" t="s">
        <v>21</v>
      </c>
    </row>
    <row r="660" spans="1:2" hidden="1" x14ac:dyDescent="0.35">
      <c r="A660" s="1">
        <v>43656</v>
      </c>
      <c r="B660" s="1" t="s">
        <v>21</v>
      </c>
    </row>
    <row r="661" spans="1:2" hidden="1" x14ac:dyDescent="0.35">
      <c r="A661" s="1">
        <v>37418</v>
      </c>
      <c r="B661" s="1" t="s">
        <v>21</v>
      </c>
    </row>
    <row r="662" spans="1:2" hidden="1" x14ac:dyDescent="0.35">
      <c r="A662" s="1">
        <v>39252</v>
      </c>
      <c r="B662" s="1" t="s">
        <v>21</v>
      </c>
    </row>
    <row r="663" spans="1:2" hidden="1" x14ac:dyDescent="0.35">
      <c r="A663" s="1">
        <v>44515</v>
      </c>
      <c r="B663" s="1" t="s">
        <v>21</v>
      </c>
    </row>
    <row r="664" spans="1:2" hidden="1" x14ac:dyDescent="0.35">
      <c r="A664" s="1">
        <v>44465</v>
      </c>
      <c r="B664" s="1" t="s">
        <v>21</v>
      </c>
    </row>
    <row r="665" spans="1:2" hidden="1" x14ac:dyDescent="0.35">
      <c r="A665" s="1">
        <v>42228</v>
      </c>
      <c r="B665" s="1" t="s">
        <v>21</v>
      </c>
    </row>
    <row r="666" spans="1:2" hidden="1" x14ac:dyDescent="0.35">
      <c r="A666" s="1">
        <v>42108</v>
      </c>
      <c r="B666" s="1" t="s">
        <v>21</v>
      </c>
    </row>
    <row r="667" spans="1:2" hidden="1" x14ac:dyDescent="0.35">
      <c r="A667" s="1">
        <v>43581</v>
      </c>
      <c r="B667" s="1" t="s">
        <v>21</v>
      </c>
    </row>
    <row r="668" spans="1:2" hidden="1" x14ac:dyDescent="0.35">
      <c r="A668" s="1">
        <v>44548</v>
      </c>
      <c r="B668" s="1" t="s">
        <v>21</v>
      </c>
    </row>
    <row r="669" spans="1:2" hidden="1" x14ac:dyDescent="0.35">
      <c r="A669" s="1">
        <v>36798</v>
      </c>
      <c r="B669" s="1" t="s">
        <v>21</v>
      </c>
    </row>
    <row r="670" spans="1:2" hidden="1" x14ac:dyDescent="0.35">
      <c r="A670" s="1">
        <v>40333</v>
      </c>
      <c r="B670" s="1" t="s">
        <v>21</v>
      </c>
    </row>
    <row r="671" spans="1:2" hidden="1" x14ac:dyDescent="0.35">
      <c r="A671" s="1">
        <v>34623</v>
      </c>
      <c r="B671" s="1" t="s">
        <v>21</v>
      </c>
    </row>
    <row r="672" spans="1:2" x14ac:dyDescent="0.35">
      <c r="A672" s="1">
        <v>42291</v>
      </c>
      <c r="B672" s="1">
        <v>44491</v>
      </c>
    </row>
    <row r="673" spans="1:2" hidden="1" x14ac:dyDescent="0.35">
      <c r="A673" s="1">
        <v>37796</v>
      </c>
      <c r="B673" s="1" t="s">
        <v>21</v>
      </c>
    </row>
    <row r="674" spans="1:2" hidden="1" x14ac:dyDescent="0.35">
      <c r="A674" s="1">
        <v>43843</v>
      </c>
      <c r="B674" s="1" t="s">
        <v>21</v>
      </c>
    </row>
    <row r="675" spans="1:2" hidden="1" x14ac:dyDescent="0.35">
      <c r="A675" s="1">
        <v>39310</v>
      </c>
      <c r="B675" s="1" t="s">
        <v>21</v>
      </c>
    </row>
    <row r="676" spans="1:2" hidden="1" x14ac:dyDescent="0.35">
      <c r="A676" s="1">
        <v>43175</v>
      </c>
      <c r="B676" s="1" t="s">
        <v>21</v>
      </c>
    </row>
    <row r="677" spans="1:2" x14ac:dyDescent="0.35">
      <c r="A677" s="1">
        <v>43004</v>
      </c>
      <c r="B677" s="1">
        <v>43558</v>
      </c>
    </row>
    <row r="678" spans="1:2" hidden="1" x14ac:dyDescent="0.35">
      <c r="A678" s="1">
        <v>42676</v>
      </c>
      <c r="B678" s="1" t="s">
        <v>21</v>
      </c>
    </row>
    <row r="679" spans="1:2" hidden="1" x14ac:dyDescent="0.35">
      <c r="A679" s="1">
        <v>43103</v>
      </c>
      <c r="B679" s="1" t="s">
        <v>21</v>
      </c>
    </row>
    <row r="680" spans="1:2" hidden="1" x14ac:dyDescent="0.35">
      <c r="A680" s="1">
        <v>35543</v>
      </c>
      <c r="B680" s="1" t="s">
        <v>21</v>
      </c>
    </row>
    <row r="681" spans="1:2" hidden="1" x14ac:dyDescent="0.35">
      <c r="A681" s="1">
        <v>43935</v>
      </c>
      <c r="B681" s="1" t="s">
        <v>21</v>
      </c>
    </row>
    <row r="682" spans="1:2" hidden="1" x14ac:dyDescent="0.35">
      <c r="A682" s="1">
        <v>42952</v>
      </c>
      <c r="B682" s="1" t="s">
        <v>21</v>
      </c>
    </row>
    <row r="683" spans="1:2" hidden="1" x14ac:dyDescent="0.35">
      <c r="A683" s="1">
        <v>43847</v>
      </c>
      <c r="B683" s="1" t="s">
        <v>21</v>
      </c>
    </row>
    <row r="684" spans="1:2" hidden="1" x14ac:dyDescent="0.35">
      <c r="A684" s="1">
        <v>37638</v>
      </c>
      <c r="B684" s="1" t="s">
        <v>21</v>
      </c>
    </row>
    <row r="685" spans="1:2" hidden="1" x14ac:dyDescent="0.35">
      <c r="A685" s="1">
        <v>43006</v>
      </c>
      <c r="B685" s="1" t="s">
        <v>21</v>
      </c>
    </row>
    <row r="686" spans="1:2" hidden="1" x14ac:dyDescent="0.35">
      <c r="A686" s="1">
        <v>42755</v>
      </c>
      <c r="B686" s="1" t="s">
        <v>21</v>
      </c>
    </row>
    <row r="687" spans="1:2" hidden="1" x14ac:dyDescent="0.35">
      <c r="A687" s="1">
        <v>44402</v>
      </c>
      <c r="B687" s="1" t="s">
        <v>21</v>
      </c>
    </row>
    <row r="688" spans="1:2" hidden="1" x14ac:dyDescent="0.35">
      <c r="A688" s="1">
        <v>43255</v>
      </c>
      <c r="B688" s="1" t="s">
        <v>21</v>
      </c>
    </row>
    <row r="689" spans="1:2" hidden="1" x14ac:dyDescent="0.35">
      <c r="A689" s="1">
        <v>44283</v>
      </c>
      <c r="B689" s="1" t="s">
        <v>21</v>
      </c>
    </row>
    <row r="690" spans="1:2" hidden="1" x14ac:dyDescent="0.35">
      <c r="A690" s="1">
        <v>44403</v>
      </c>
      <c r="B690" s="1" t="s">
        <v>21</v>
      </c>
    </row>
    <row r="691" spans="1:2" hidden="1" x14ac:dyDescent="0.35">
      <c r="A691" s="1">
        <v>40319</v>
      </c>
      <c r="B691" s="1" t="s">
        <v>21</v>
      </c>
    </row>
    <row r="692" spans="1:2" hidden="1" x14ac:dyDescent="0.35">
      <c r="A692" s="1">
        <v>43969</v>
      </c>
      <c r="B692" s="1" t="s">
        <v>21</v>
      </c>
    </row>
    <row r="693" spans="1:2" hidden="1" x14ac:dyDescent="0.35">
      <c r="A693" s="1">
        <v>36232</v>
      </c>
      <c r="B693" s="1" t="s">
        <v>21</v>
      </c>
    </row>
    <row r="694" spans="1:2" hidden="1" x14ac:dyDescent="0.35">
      <c r="A694" s="1">
        <v>37519</v>
      </c>
      <c r="B694" s="1" t="s">
        <v>21</v>
      </c>
    </row>
    <row r="695" spans="1:2" hidden="1" x14ac:dyDescent="0.35">
      <c r="A695" s="1">
        <v>43247</v>
      </c>
      <c r="B695" s="1" t="s">
        <v>21</v>
      </c>
    </row>
    <row r="696" spans="1:2" x14ac:dyDescent="0.35">
      <c r="A696" s="1">
        <v>43977</v>
      </c>
      <c r="B696" s="1">
        <v>44177</v>
      </c>
    </row>
    <row r="697" spans="1:2" x14ac:dyDescent="0.35">
      <c r="A697" s="1">
        <v>44362</v>
      </c>
      <c r="B697" s="1">
        <v>44715</v>
      </c>
    </row>
    <row r="698" spans="1:2" hidden="1" x14ac:dyDescent="0.35">
      <c r="A698" s="1">
        <v>43966</v>
      </c>
      <c r="B698" s="1" t="s">
        <v>21</v>
      </c>
    </row>
    <row r="699" spans="1:2" hidden="1" x14ac:dyDescent="0.35">
      <c r="A699" s="1">
        <v>39330</v>
      </c>
      <c r="B699" s="1" t="s">
        <v>21</v>
      </c>
    </row>
    <row r="700" spans="1:2" hidden="1" x14ac:dyDescent="0.35">
      <c r="A700" s="1">
        <v>43610</v>
      </c>
      <c r="B700" s="1" t="s">
        <v>21</v>
      </c>
    </row>
    <row r="701" spans="1:2" hidden="1" x14ac:dyDescent="0.35">
      <c r="A701" s="1">
        <v>39080</v>
      </c>
      <c r="B701" s="1" t="s">
        <v>21</v>
      </c>
    </row>
    <row r="702" spans="1:2" hidden="1" x14ac:dyDescent="0.35">
      <c r="A702" s="1">
        <v>40979</v>
      </c>
      <c r="B702" s="1" t="s">
        <v>21</v>
      </c>
    </row>
    <row r="703" spans="1:2" hidden="1" x14ac:dyDescent="0.35">
      <c r="A703" s="1">
        <v>33958</v>
      </c>
      <c r="B703" s="1" t="s">
        <v>21</v>
      </c>
    </row>
    <row r="704" spans="1:2" hidden="1" x14ac:dyDescent="0.35">
      <c r="A704" s="1">
        <v>35886</v>
      </c>
      <c r="B704" s="1" t="s">
        <v>21</v>
      </c>
    </row>
    <row r="705" spans="1:2" hidden="1" x14ac:dyDescent="0.35">
      <c r="A705" s="1">
        <v>42963</v>
      </c>
      <c r="B705" s="1" t="s">
        <v>21</v>
      </c>
    </row>
    <row r="706" spans="1:2" hidden="1" x14ac:dyDescent="0.35">
      <c r="A706" s="1">
        <v>43698</v>
      </c>
      <c r="B706" s="1" t="s">
        <v>21</v>
      </c>
    </row>
    <row r="707" spans="1:2" hidden="1" x14ac:dyDescent="0.35">
      <c r="A707" s="1">
        <v>40290</v>
      </c>
      <c r="B707" s="1" t="s">
        <v>21</v>
      </c>
    </row>
    <row r="708" spans="1:2" hidden="1" x14ac:dyDescent="0.35">
      <c r="A708" s="1">
        <v>43227</v>
      </c>
      <c r="B708" s="1" t="s">
        <v>21</v>
      </c>
    </row>
    <row r="709" spans="1:2" hidden="1" x14ac:dyDescent="0.35">
      <c r="A709" s="1">
        <v>38584</v>
      </c>
      <c r="B709" s="1" t="s">
        <v>21</v>
      </c>
    </row>
    <row r="710" spans="1:2" hidden="1" x14ac:dyDescent="0.35">
      <c r="A710" s="1">
        <v>38453</v>
      </c>
      <c r="B710" s="1" t="s">
        <v>21</v>
      </c>
    </row>
    <row r="711" spans="1:2" hidden="1" x14ac:dyDescent="0.35">
      <c r="A711" s="1">
        <v>40692</v>
      </c>
      <c r="B711" s="1" t="s">
        <v>21</v>
      </c>
    </row>
    <row r="712" spans="1:2" hidden="1" x14ac:dyDescent="0.35">
      <c r="A712" s="1">
        <v>40542</v>
      </c>
      <c r="B712" s="1" t="s">
        <v>21</v>
      </c>
    </row>
    <row r="713" spans="1:2" hidden="1" x14ac:dyDescent="0.35">
      <c r="A713" s="1">
        <v>43058</v>
      </c>
      <c r="B713" s="1" t="s">
        <v>21</v>
      </c>
    </row>
    <row r="714" spans="1:2" x14ac:dyDescent="0.35">
      <c r="A714" s="1">
        <v>38639</v>
      </c>
      <c r="B714" s="1">
        <v>40153</v>
      </c>
    </row>
    <row r="715" spans="1:2" hidden="1" x14ac:dyDescent="0.35">
      <c r="A715" s="1">
        <v>42329</v>
      </c>
      <c r="B715" s="1" t="s">
        <v>21</v>
      </c>
    </row>
    <row r="716" spans="1:2" hidden="1" x14ac:dyDescent="0.35">
      <c r="A716" s="1">
        <v>43810</v>
      </c>
      <c r="B716" s="1" t="s">
        <v>21</v>
      </c>
    </row>
    <row r="717" spans="1:2" x14ac:dyDescent="0.35">
      <c r="A717" s="1">
        <v>41697</v>
      </c>
      <c r="B717" s="1">
        <v>43091</v>
      </c>
    </row>
    <row r="718" spans="1:2" hidden="1" x14ac:dyDescent="0.35">
      <c r="A718" s="1">
        <v>41256</v>
      </c>
      <c r="B718" s="1" t="s">
        <v>21</v>
      </c>
    </row>
    <row r="719" spans="1:2" hidden="1" x14ac:dyDescent="0.35">
      <c r="A719" s="1">
        <v>39843</v>
      </c>
      <c r="B719" s="1" t="s">
        <v>21</v>
      </c>
    </row>
    <row r="720" spans="1:2" hidden="1" x14ac:dyDescent="0.35">
      <c r="A720" s="1">
        <v>40091</v>
      </c>
      <c r="B720" s="1" t="s">
        <v>21</v>
      </c>
    </row>
    <row r="721" spans="1:2" hidden="1" x14ac:dyDescent="0.35">
      <c r="A721" s="1">
        <v>35576</v>
      </c>
      <c r="B721" s="1" t="s">
        <v>21</v>
      </c>
    </row>
    <row r="722" spans="1:2" hidden="1" x14ac:dyDescent="0.35">
      <c r="A722" s="1">
        <v>42201</v>
      </c>
      <c r="B722" s="1" t="s">
        <v>21</v>
      </c>
    </row>
    <row r="723" spans="1:2" hidden="1" x14ac:dyDescent="0.35">
      <c r="A723" s="1">
        <v>42113</v>
      </c>
      <c r="B723" s="1" t="s">
        <v>21</v>
      </c>
    </row>
    <row r="724" spans="1:2" hidden="1" x14ac:dyDescent="0.35">
      <c r="A724" s="1">
        <v>42777</v>
      </c>
      <c r="B724" s="1" t="s">
        <v>21</v>
      </c>
    </row>
    <row r="725" spans="1:2" hidden="1" x14ac:dyDescent="0.35">
      <c r="A725" s="1">
        <v>42702</v>
      </c>
      <c r="B725" s="1" t="s">
        <v>21</v>
      </c>
    </row>
    <row r="726" spans="1:2" hidden="1" x14ac:dyDescent="0.35">
      <c r="A726" s="1">
        <v>42489</v>
      </c>
      <c r="B726" s="1" t="s">
        <v>21</v>
      </c>
    </row>
    <row r="727" spans="1:2" hidden="1" x14ac:dyDescent="0.35">
      <c r="A727" s="1">
        <v>43581</v>
      </c>
      <c r="B727" s="1" t="s">
        <v>21</v>
      </c>
    </row>
    <row r="728" spans="1:2" hidden="1" x14ac:dyDescent="0.35">
      <c r="A728" s="1">
        <v>41977</v>
      </c>
      <c r="B728" s="1" t="s">
        <v>21</v>
      </c>
    </row>
    <row r="729" spans="1:2" hidden="1" x14ac:dyDescent="0.35">
      <c r="A729" s="1">
        <v>39347</v>
      </c>
      <c r="B729" s="1" t="s">
        <v>21</v>
      </c>
    </row>
    <row r="730" spans="1:2" x14ac:dyDescent="0.35">
      <c r="A730" s="1">
        <v>33785</v>
      </c>
      <c r="B730" s="1">
        <v>41938</v>
      </c>
    </row>
    <row r="731" spans="1:2" x14ac:dyDescent="0.35">
      <c r="A731" s="1">
        <v>41032</v>
      </c>
      <c r="B731" s="1">
        <v>43229</v>
      </c>
    </row>
    <row r="732" spans="1:2" x14ac:dyDescent="0.35">
      <c r="A732" s="1">
        <v>42271</v>
      </c>
      <c r="B732" s="1">
        <v>44790</v>
      </c>
    </row>
    <row r="733" spans="1:2" hidden="1" x14ac:dyDescent="0.35">
      <c r="A733" s="1">
        <v>42849</v>
      </c>
      <c r="B733" s="1" t="s">
        <v>21</v>
      </c>
    </row>
    <row r="734" spans="1:2" hidden="1" x14ac:dyDescent="0.35">
      <c r="A734" s="1">
        <v>42622</v>
      </c>
      <c r="B734" s="1" t="s">
        <v>21</v>
      </c>
    </row>
    <row r="735" spans="1:2" hidden="1" x14ac:dyDescent="0.35">
      <c r="A735" s="1">
        <v>35661</v>
      </c>
      <c r="B735" s="1" t="s">
        <v>21</v>
      </c>
    </row>
    <row r="736" spans="1:2" hidden="1" x14ac:dyDescent="0.35">
      <c r="A736" s="1">
        <v>41237</v>
      </c>
      <c r="B736" s="1" t="s">
        <v>21</v>
      </c>
    </row>
    <row r="737" spans="1:2" hidden="1" x14ac:dyDescent="0.35">
      <c r="A737" s="1">
        <v>37484</v>
      </c>
      <c r="B737" s="1" t="s">
        <v>21</v>
      </c>
    </row>
    <row r="738" spans="1:2" hidden="1" x14ac:dyDescent="0.35">
      <c r="A738" s="1">
        <v>37298</v>
      </c>
      <c r="B738" s="1" t="s">
        <v>21</v>
      </c>
    </row>
    <row r="739" spans="1:2" x14ac:dyDescent="0.35">
      <c r="A739" s="1">
        <v>44325</v>
      </c>
      <c r="B739" s="1">
        <v>44340</v>
      </c>
    </row>
    <row r="740" spans="1:2" x14ac:dyDescent="0.35">
      <c r="A740" s="1">
        <v>41635</v>
      </c>
      <c r="B740" s="1">
        <v>43991</v>
      </c>
    </row>
    <row r="741" spans="1:2" hidden="1" x14ac:dyDescent="0.35">
      <c r="A741" s="1">
        <v>40274</v>
      </c>
      <c r="B741" s="1" t="s">
        <v>21</v>
      </c>
    </row>
    <row r="742" spans="1:2" hidden="1" x14ac:dyDescent="0.35">
      <c r="A742" s="1">
        <v>39018</v>
      </c>
      <c r="B742" s="1" t="s">
        <v>21</v>
      </c>
    </row>
    <row r="743" spans="1:2" hidden="1" x14ac:dyDescent="0.35">
      <c r="A743" s="1">
        <v>43521</v>
      </c>
      <c r="B743" s="1" t="s">
        <v>21</v>
      </c>
    </row>
    <row r="744" spans="1:2" x14ac:dyDescent="0.35">
      <c r="A744" s="1">
        <v>38987</v>
      </c>
      <c r="B744" s="1">
        <v>39180</v>
      </c>
    </row>
    <row r="745" spans="1:2" hidden="1" x14ac:dyDescent="0.35">
      <c r="A745" s="1">
        <v>42664</v>
      </c>
      <c r="B745" s="1" t="s">
        <v>21</v>
      </c>
    </row>
    <row r="746" spans="1:2" x14ac:dyDescent="0.35">
      <c r="A746" s="1">
        <v>42744</v>
      </c>
      <c r="B746" s="1">
        <v>44029</v>
      </c>
    </row>
    <row r="747" spans="1:2" hidden="1" x14ac:dyDescent="0.35">
      <c r="A747" s="1">
        <v>41503</v>
      </c>
      <c r="B747" s="1" t="s">
        <v>21</v>
      </c>
    </row>
    <row r="748" spans="1:2" hidden="1" x14ac:dyDescent="0.35">
      <c r="A748" s="1">
        <v>43868</v>
      </c>
      <c r="B748" s="1" t="s">
        <v>21</v>
      </c>
    </row>
    <row r="749" spans="1:2" x14ac:dyDescent="0.35">
      <c r="A749" s="1">
        <v>38560</v>
      </c>
      <c r="B749" s="1">
        <v>38829</v>
      </c>
    </row>
    <row r="750" spans="1:2" x14ac:dyDescent="0.35">
      <c r="A750" s="1">
        <v>39156</v>
      </c>
      <c r="B750" s="1">
        <v>39598</v>
      </c>
    </row>
    <row r="751" spans="1:2" hidden="1" x14ac:dyDescent="0.35">
      <c r="A751" s="1">
        <v>42494</v>
      </c>
      <c r="B751" s="1" t="s">
        <v>21</v>
      </c>
    </row>
    <row r="752" spans="1:2" x14ac:dyDescent="0.35">
      <c r="A752" s="1">
        <v>43798</v>
      </c>
      <c r="B752" s="1">
        <v>44671</v>
      </c>
    </row>
    <row r="753" spans="1:2" hidden="1" x14ac:dyDescent="0.35">
      <c r="A753" s="1">
        <v>37798</v>
      </c>
      <c r="B753" s="1" t="s">
        <v>21</v>
      </c>
    </row>
    <row r="754" spans="1:2" hidden="1" x14ac:dyDescent="0.35">
      <c r="A754" s="1">
        <v>42778</v>
      </c>
      <c r="B754" s="1" t="s">
        <v>21</v>
      </c>
    </row>
    <row r="755" spans="1:2" hidden="1" x14ac:dyDescent="0.35">
      <c r="A755" s="1">
        <v>43061</v>
      </c>
      <c r="B755" s="1" t="s">
        <v>21</v>
      </c>
    </row>
    <row r="756" spans="1:2" hidden="1" x14ac:dyDescent="0.35">
      <c r="A756" s="1">
        <v>41703</v>
      </c>
      <c r="B756" s="1" t="s">
        <v>21</v>
      </c>
    </row>
    <row r="757" spans="1:2" hidden="1" x14ac:dyDescent="0.35">
      <c r="A757" s="1">
        <v>38121</v>
      </c>
      <c r="B757" s="1" t="s">
        <v>21</v>
      </c>
    </row>
    <row r="758" spans="1:2" hidden="1" x14ac:dyDescent="0.35">
      <c r="A758" s="1">
        <v>42117</v>
      </c>
      <c r="B758" s="1" t="s">
        <v>21</v>
      </c>
    </row>
    <row r="759" spans="1:2" hidden="1" x14ac:dyDescent="0.35">
      <c r="A759" s="1">
        <v>43305</v>
      </c>
      <c r="B759" s="1" t="s">
        <v>21</v>
      </c>
    </row>
    <row r="760" spans="1:2" hidden="1" x14ac:dyDescent="0.35">
      <c r="A760" s="1">
        <v>39532</v>
      </c>
      <c r="B760" s="1" t="s">
        <v>21</v>
      </c>
    </row>
    <row r="761" spans="1:2" hidden="1" x14ac:dyDescent="0.35">
      <c r="A761" s="1">
        <v>39204</v>
      </c>
      <c r="B761" s="1" t="s">
        <v>21</v>
      </c>
    </row>
    <row r="762" spans="1:2" hidden="1" x14ac:dyDescent="0.35">
      <c r="A762" s="1">
        <v>44213</v>
      </c>
      <c r="B762" s="1" t="s">
        <v>21</v>
      </c>
    </row>
    <row r="763" spans="1:2" hidden="1" x14ac:dyDescent="0.35">
      <c r="A763" s="1">
        <v>33964</v>
      </c>
      <c r="B763" s="1" t="s">
        <v>21</v>
      </c>
    </row>
    <row r="764" spans="1:2" hidden="1" x14ac:dyDescent="0.35">
      <c r="A764" s="1">
        <v>42952</v>
      </c>
      <c r="B764" s="1" t="s">
        <v>21</v>
      </c>
    </row>
    <row r="765" spans="1:2" hidden="1" x14ac:dyDescent="0.35">
      <c r="A765" s="1">
        <v>43358</v>
      </c>
      <c r="B765" s="1" t="s">
        <v>21</v>
      </c>
    </row>
    <row r="766" spans="1:2" hidden="1" x14ac:dyDescent="0.35">
      <c r="A766" s="1">
        <v>41099</v>
      </c>
      <c r="B766" s="1" t="s">
        <v>21</v>
      </c>
    </row>
    <row r="767" spans="1:2" hidden="1" x14ac:dyDescent="0.35">
      <c r="A767" s="1">
        <v>44270</v>
      </c>
      <c r="B767" s="1" t="s">
        <v>21</v>
      </c>
    </row>
    <row r="768" spans="1:2" hidden="1" x14ac:dyDescent="0.35">
      <c r="A768" s="1">
        <v>42090</v>
      </c>
      <c r="B768" s="1" t="s">
        <v>21</v>
      </c>
    </row>
    <row r="769" spans="1:2" hidden="1" x14ac:dyDescent="0.35">
      <c r="A769" s="1">
        <v>41861</v>
      </c>
      <c r="B769" s="1" t="s">
        <v>21</v>
      </c>
    </row>
    <row r="770" spans="1:2" hidden="1" x14ac:dyDescent="0.35">
      <c r="A770" s="1">
        <v>39968</v>
      </c>
      <c r="B770" s="1" t="s">
        <v>21</v>
      </c>
    </row>
    <row r="771" spans="1:2" hidden="1" x14ac:dyDescent="0.35">
      <c r="A771" s="1">
        <v>37295</v>
      </c>
      <c r="B771" s="1" t="s">
        <v>21</v>
      </c>
    </row>
    <row r="772" spans="1:2" hidden="1" x14ac:dyDescent="0.35">
      <c r="A772" s="1">
        <v>42317</v>
      </c>
      <c r="B772" s="1" t="s">
        <v>21</v>
      </c>
    </row>
    <row r="773" spans="1:2" hidden="1" x14ac:dyDescent="0.35">
      <c r="A773" s="1">
        <v>43371</v>
      </c>
      <c r="B773" s="1" t="s">
        <v>21</v>
      </c>
    </row>
    <row r="774" spans="1:2" hidden="1" x14ac:dyDescent="0.35">
      <c r="A774" s="1">
        <v>41071</v>
      </c>
      <c r="B774" s="1" t="s">
        <v>21</v>
      </c>
    </row>
    <row r="775" spans="1:2" hidden="1" x14ac:dyDescent="0.35">
      <c r="A775" s="1">
        <v>38057</v>
      </c>
      <c r="B775" s="1" t="s">
        <v>21</v>
      </c>
    </row>
    <row r="776" spans="1:2" hidden="1" x14ac:dyDescent="0.35">
      <c r="A776" s="1">
        <v>43502</v>
      </c>
      <c r="B776" s="1" t="s">
        <v>21</v>
      </c>
    </row>
    <row r="777" spans="1:2" hidden="1" x14ac:dyDescent="0.35">
      <c r="A777" s="1">
        <v>41964</v>
      </c>
      <c r="B777" s="1" t="s">
        <v>21</v>
      </c>
    </row>
    <row r="778" spans="1:2" hidden="1" x14ac:dyDescent="0.35">
      <c r="A778" s="1">
        <v>44213</v>
      </c>
      <c r="B778" s="1" t="s">
        <v>21</v>
      </c>
    </row>
    <row r="779" spans="1:2" hidden="1" x14ac:dyDescent="0.35">
      <c r="A779" s="1">
        <v>41680</v>
      </c>
      <c r="B779" s="1" t="s">
        <v>21</v>
      </c>
    </row>
    <row r="780" spans="1:2" x14ac:dyDescent="0.35">
      <c r="A780" s="1">
        <v>42318</v>
      </c>
      <c r="B780" s="1">
        <v>44306</v>
      </c>
    </row>
    <row r="781" spans="1:2" x14ac:dyDescent="0.35">
      <c r="A781" s="1">
        <v>40307</v>
      </c>
      <c r="B781" s="1">
        <v>41998</v>
      </c>
    </row>
    <row r="782" spans="1:2" hidden="1" x14ac:dyDescent="0.35">
      <c r="A782" s="1">
        <v>35641</v>
      </c>
      <c r="B782" s="1" t="s">
        <v>21</v>
      </c>
    </row>
    <row r="783" spans="1:2" hidden="1" x14ac:dyDescent="0.35">
      <c r="A783" s="1">
        <v>36793</v>
      </c>
      <c r="B783" s="1" t="s">
        <v>21</v>
      </c>
    </row>
    <row r="784" spans="1:2" hidden="1" x14ac:dyDescent="0.35">
      <c r="A784" s="1">
        <v>38107</v>
      </c>
      <c r="B784" s="1" t="s">
        <v>21</v>
      </c>
    </row>
    <row r="785" spans="1:2" x14ac:dyDescent="0.35">
      <c r="A785" s="1">
        <v>43157</v>
      </c>
      <c r="B785" s="1">
        <v>44386</v>
      </c>
    </row>
    <row r="786" spans="1:2" hidden="1" x14ac:dyDescent="0.35">
      <c r="A786" s="1">
        <v>35961</v>
      </c>
      <c r="B786" s="1" t="s">
        <v>21</v>
      </c>
    </row>
    <row r="787" spans="1:2" hidden="1" x14ac:dyDescent="0.35">
      <c r="A787" s="1">
        <v>43778</v>
      </c>
      <c r="B787" s="1" t="s">
        <v>21</v>
      </c>
    </row>
    <row r="788" spans="1:2" hidden="1" x14ac:dyDescent="0.35">
      <c r="A788" s="1">
        <v>41819</v>
      </c>
      <c r="B788" s="1" t="s">
        <v>21</v>
      </c>
    </row>
    <row r="789" spans="1:2" hidden="1" x14ac:dyDescent="0.35">
      <c r="A789" s="1">
        <v>41849</v>
      </c>
      <c r="B789" s="1" t="s">
        <v>21</v>
      </c>
    </row>
    <row r="790" spans="1:2" hidden="1" x14ac:dyDescent="0.35">
      <c r="A790" s="1">
        <v>42605</v>
      </c>
      <c r="B790" s="1" t="s">
        <v>21</v>
      </c>
    </row>
    <row r="791" spans="1:2" hidden="1" x14ac:dyDescent="0.35">
      <c r="A791" s="1">
        <v>41439</v>
      </c>
      <c r="B791" s="1" t="s">
        <v>21</v>
      </c>
    </row>
    <row r="792" spans="1:2" hidden="1" x14ac:dyDescent="0.35">
      <c r="A792" s="1">
        <v>39133</v>
      </c>
      <c r="B792" s="1" t="s">
        <v>21</v>
      </c>
    </row>
    <row r="793" spans="1:2" hidden="1" x14ac:dyDescent="0.35">
      <c r="A793" s="1">
        <v>42365</v>
      </c>
      <c r="B793" s="1" t="s">
        <v>21</v>
      </c>
    </row>
    <row r="794" spans="1:2" hidden="1" x14ac:dyDescent="0.35">
      <c r="A794" s="1">
        <v>44303</v>
      </c>
      <c r="B794" s="1" t="s">
        <v>21</v>
      </c>
    </row>
    <row r="795" spans="1:2" hidden="1" x14ac:dyDescent="0.35">
      <c r="A795" s="1">
        <v>40291</v>
      </c>
      <c r="B795" s="1" t="s">
        <v>21</v>
      </c>
    </row>
    <row r="796" spans="1:2" hidden="1" x14ac:dyDescent="0.35">
      <c r="A796" s="1">
        <v>40657</v>
      </c>
      <c r="B796" s="1" t="s">
        <v>21</v>
      </c>
    </row>
    <row r="797" spans="1:2" hidden="1" x14ac:dyDescent="0.35">
      <c r="A797" s="1">
        <v>41026</v>
      </c>
      <c r="B797" s="1" t="s">
        <v>21</v>
      </c>
    </row>
    <row r="798" spans="1:2" hidden="1" x14ac:dyDescent="0.35">
      <c r="A798" s="1">
        <v>42317</v>
      </c>
      <c r="B798" s="1" t="s">
        <v>21</v>
      </c>
    </row>
    <row r="799" spans="1:2" hidden="1" x14ac:dyDescent="0.35">
      <c r="A799" s="1">
        <v>40344</v>
      </c>
      <c r="B799" s="1" t="s">
        <v>21</v>
      </c>
    </row>
    <row r="800" spans="1:2" hidden="1" x14ac:dyDescent="0.35">
      <c r="A800" s="1">
        <v>36416</v>
      </c>
      <c r="B800" s="1" t="s">
        <v>21</v>
      </c>
    </row>
    <row r="801" spans="1:2" hidden="1" x14ac:dyDescent="0.35">
      <c r="A801" s="1">
        <v>35502</v>
      </c>
      <c r="B801" s="1" t="s">
        <v>21</v>
      </c>
    </row>
    <row r="802" spans="1:2" hidden="1" x14ac:dyDescent="0.35">
      <c r="A802" s="1">
        <v>40435</v>
      </c>
      <c r="B802" s="1" t="s">
        <v>21</v>
      </c>
    </row>
    <row r="803" spans="1:2" hidden="1" x14ac:dyDescent="0.35">
      <c r="A803" s="1">
        <v>41382</v>
      </c>
      <c r="B803" s="1" t="s">
        <v>21</v>
      </c>
    </row>
    <row r="804" spans="1:2" hidden="1" x14ac:dyDescent="0.35">
      <c r="A804" s="1">
        <v>42493</v>
      </c>
      <c r="B804" s="1" t="s">
        <v>21</v>
      </c>
    </row>
    <row r="805" spans="1:2" hidden="1" x14ac:dyDescent="0.35">
      <c r="A805" s="1">
        <v>41362</v>
      </c>
      <c r="B805" s="1" t="s">
        <v>21</v>
      </c>
    </row>
    <row r="806" spans="1:2" hidden="1" x14ac:dyDescent="0.35">
      <c r="A806" s="1">
        <v>42068</v>
      </c>
      <c r="B806" s="1" t="s">
        <v>21</v>
      </c>
    </row>
    <row r="807" spans="1:2" hidden="1" x14ac:dyDescent="0.35">
      <c r="A807" s="1">
        <v>44099</v>
      </c>
      <c r="B807" s="1" t="s">
        <v>21</v>
      </c>
    </row>
    <row r="808" spans="1:2" hidden="1" x14ac:dyDescent="0.35">
      <c r="A808" s="1">
        <v>44556</v>
      </c>
      <c r="B808" s="1" t="s">
        <v>21</v>
      </c>
    </row>
    <row r="809" spans="1:2" hidden="1" x14ac:dyDescent="0.35">
      <c r="A809" s="1">
        <v>37092</v>
      </c>
      <c r="B809" s="1" t="s">
        <v>21</v>
      </c>
    </row>
    <row r="810" spans="1:2" hidden="1" x14ac:dyDescent="0.35">
      <c r="A810" s="1">
        <v>35238</v>
      </c>
      <c r="B810" s="1" t="s">
        <v>21</v>
      </c>
    </row>
    <row r="811" spans="1:2" hidden="1" x14ac:dyDescent="0.35">
      <c r="A811" s="1">
        <v>35601</v>
      </c>
      <c r="B811" s="1" t="s">
        <v>21</v>
      </c>
    </row>
    <row r="812" spans="1:2" hidden="1" x14ac:dyDescent="0.35">
      <c r="A812" s="1">
        <v>42839</v>
      </c>
      <c r="B812" s="1" t="s">
        <v>21</v>
      </c>
    </row>
    <row r="813" spans="1:2" x14ac:dyDescent="0.35">
      <c r="A813" s="1">
        <v>42764</v>
      </c>
      <c r="B813" s="1">
        <v>43078</v>
      </c>
    </row>
    <row r="814" spans="1:2" hidden="1" x14ac:dyDescent="0.35">
      <c r="A814" s="1">
        <v>44099</v>
      </c>
      <c r="B814" s="1" t="s">
        <v>21</v>
      </c>
    </row>
    <row r="815" spans="1:2" hidden="1" x14ac:dyDescent="0.35">
      <c r="A815" s="1">
        <v>44036</v>
      </c>
      <c r="B815" s="1" t="s">
        <v>21</v>
      </c>
    </row>
    <row r="816" spans="1:2" hidden="1" x14ac:dyDescent="0.35">
      <c r="A816" s="1">
        <v>43013</v>
      </c>
      <c r="B816" s="1" t="s">
        <v>21</v>
      </c>
    </row>
    <row r="817" spans="1:2" hidden="1" x14ac:dyDescent="0.35">
      <c r="A817" s="1">
        <v>42441</v>
      </c>
      <c r="B817" s="1" t="s">
        <v>21</v>
      </c>
    </row>
    <row r="818" spans="1:2" hidden="1" x14ac:dyDescent="0.35">
      <c r="A818" s="1">
        <v>43542</v>
      </c>
      <c r="B818" s="1" t="s">
        <v>21</v>
      </c>
    </row>
    <row r="819" spans="1:2" hidden="1" x14ac:dyDescent="0.35">
      <c r="A819" s="1">
        <v>43048</v>
      </c>
      <c r="B819" s="1" t="s">
        <v>21</v>
      </c>
    </row>
    <row r="820" spans="1:2" hidden="1" x14ac:dyDescent="0.35">
      <c r="A820" s="1">
        <v>38176</v>
      </c>
      <c r="B820" s="1" t="s">
        <v>21</v>
      </c>
    </row>
    <row r="821" spans="1:2" hidden="1" x14ac:dyDescent="0.35">
      <c r="A821" s="1">
        <v>42898</v>
      </c>
      <c r="B821" s="1" t="s">
        <v>21</v>
      </c>
    </row>
    <row r="822" spans="1:2" hidden="1" x14ac:dyDescent="0.35">
      <c r="A822" s="1">
        <v>44375</v>
      </c>
      <c r="B822" s="1" t="s">
        <v>21</v>
      </c>
    </row>
    <row r="823" spans="1:2" hidden="1" x14ac:dyDescent="0.35">
      <c r="A823" s="1">
        <v>38096</v>
      </c>
      <c r="B823" s="1" t="s">
        <v>21</v>
      </c>
    </row>
    <row r="824" spans="1:2" hidden="1" x14ac:dyDescent="0.35">
      <c r="A824" s="1">
        <v>42738</v>
      </c>
      <c r="B824" s="1" t="s">
        <v>21</v>
      </c>
    </row>
    <row r="825" spans="1:2" hidden="1" x14ac:dyDescent="0.35">
      <c r="A825" s="1">
        <v>44009</v>
      </c>
      <c r="B825" s="1" t="s">
        <v>21</v>
      </c>
    </row>
    <row r="826" spans="1:2" hidden="1" x14ac:dyDescent="0.35">
      <c r="A826" s="1">
        <v>38391</v>
      </c>
      <c r="B826" s="1" t="s">
        <v>21</v>
      </c>
    </row>
    <row r="827" spans="1:2" hidden="1" x14ac:dyDescent="0.35">
      <c r="A827" s="1">
        <v>39885</v>
      </c>
      <c r="B827" s="1" t="s">
        <v>21</v>
      </c>
    </row>
    <row r="828" spans="1:2" hidden="1" x14ac:dyDescent="0.35">
      <c r="A828" s="1">
        <v>38847</v>
      </c>
      <c r="B828" s="1" t="s">
        <v>21</v>
      </c>
    </row>
    <row r="829" spans="1:2" x14ac:dyDescent="0.35">
      <c r="A829" s="1">
        <v>40657</v>
      </c>
      <c r="B829" s="1">
        <v>42445</v>
      </c>
    </row>
    <row r="830" spans="1:2" hidden="1" x14ac:dyDescent="0.35">
      <c r="A830" s="1">
        <v>37445</v>
      </c>
      <c r="B830" s="1" t="s">
        <v>21</v>
      </c>
    </row>
    <row r="831" spans="1:2" hidden="1" x14ac:dyDescent="0.35">
      <c r="A831" s="1">
        <v>35157</v>
      </c>
      <c r="B831" s="1" t="s">
        <v>21</v>
      </c>
    </row>
    <row r="832" spans="1:2" hidden="1" x14ac:dyDescent="0.35">
      <c r="A832" s="1">
        <v>38392</v>
      </c>
      <c r="B832" s="1" t="s">
        <v>21</v>
      </c>
    </row>
    <row r="833" spans="1:2" hidden="1" x14ac:dyDescent="0.35">
      <c r="A833" s="1">
        <v>38632</v>
      </c>
      <c r="B833" s="1" t="s">
        <v>21</v>
      </c>
    </row>
    <row r="834" spans="1:2" hidden="1" x14ac:dyDescent="0.35">
      <c r="A834" s="1">
        <v>36977</v>
      </c>
      <c r="B834" s="1" t="s">
        <v>21</v>
      </c>
    </row>
    <row r="835" spans="1:2" hidden="1" x14ac:dyDescent="0.35">
      <c r="A835" s="1">
        <v>43354</v>
      </c>
      <c r="B835" s="1" t="s">
        <v>21</v>
      </c>
    </row>
    <row r="836" spans="1:2" x14ac:dyDescent="0.35">
      <c r="A836" s="1">
        <v>35113</v>
      </c>
      <c r="B836" s="1">
        <v>35413</v>
      </c>
    </row>
    <row r="837" spans="1:2" hidden="1" x14ac:dyDescent="0.35">
      <c r="A837" s="1">
        <v>43363</v>
      </c>
      <c r="B837" s="1" t="s">
        <v>21</v>
      </c>
    </row>
    <row r="838" spans="1:2" hidden="1" x14ac:dyDescent="0.35">
      <c r="A838" s="1">
        <v>39701</v>
      </c>
      <c r="B838" s="1" t="s">
        <v>21</v>
      </c>
    </row>
    <row r="839" spans="1:2" hidden="1" x14ac:dyDescent="0.35">
      <c r="A839" s="1">
        <v>40511</v>
      </c>
      <c r="B839" s="1" t="s">
        <v>21</v>
      </c>
    </row>
    <row r="840" spans="1:2" hidden="1" x14ac:dyDescent="0.35">
      <c r="A840" s="1">
        <v>42266</v>
      </c>
      <c r="B840" s="1" t="s">
        <v>21</v>
      </c>
    </row>
    <row r="841" spans="1:2" hidden="1" x14ac:dyDescent="0.35">
      <c r="A841" s="1">
        <v>44370</v>
      </c>
      <c r="B841" s="1" t="s">
        <v>21</v>
      </c>
    </row>
    <row r="842" spans="1:2" hidden="1" x14ac:dyDescent="0.35">
      <c r="A842" s="1">
        <v>43114</v>
      </c>
      <c r="B842" s="1" t="s">
        <v>21</v>
      </c>
    </row>
    <row r="843" spans="1:2" hidden="1" x14ac:dyDescent="0.35">
      <c r="A843" s="1">
        <v>41507</v>
      </c>
      <c r="B843" s="1" t="s">
        <v>21</v>
      </c>
    </row>
    <row r="844" spans="1:2" hidden="1" x14ac:dyDescent="0.35">
      <c r="A844" s="1">
        <v>44445</v>
      </c>
      <c r="B844" s="1" t="s">
        <v>21</v>
      </c>
    </row>
    <row r="845" spans="1:2" hidden="1" x14ac:dyDescent="0.35">
      <c r="A845" s="1">
        <v>43042</v>
      </c>
      <c r="B845" s="1" t="s">
        <v>21</v>
      </c>
    </row>
    <row r="846" spans="1:2" hidden="1" x14ac:dyDescent="0.35">
      <c r="A846" s="1">
        <v>42165</v>
      </c>
      <c r="B846" s="1" t="s">
        <v>21</v>
      </c>
    </row>
    <row r="847" spans="1:2" hidden="1" x14ac:dyDescent="0.35">
      <c r="A847" s="1">
        <v>43439</v>
      </c>
      <c r="B847" s="1" t="s">
        <v>21</v>
      </c>
    </row>
    <row r="848" spans="1:2" x14ac:dyDescent="0.35">
      <c r="A848" s="1">
        <v>38995</v>
      </c>
      <c r="B848" s="1">
        <v>43608</v>
      </c>
    </row>
    <row r="849" spans="1:2" hidden="1" x14ac:dyDescent="0.35">
      <c r="A849" s="1">
        <v>41810</v>
      </c>
      <c r="B849" s="1" t="s">
        <v>21</v>
      </c>
    </row>
    <row r="850" spans="1:2" hidden="1" x14ac:dyDescent="0.35">
      <c r="A850" s="1">
        <v>40591</v>
      </c>
      <c r="B850" s="1" t="s">
        <v>21</v>
      </c>
    </row>
    <row r="851" spans="1:2" hidden="1" x14ac:dyDescent="0.35">
      <c r="A851" s="1">
        <v>42184</v>
      </c>
      <c r="B851" s="1" t="s">
        <v>21</v>
      </c>
    </row>
    <row r="852" spans="1:2" hidden="1" x14ac:dyDescent="0.35">
      <c r="A852" s="1">
        <v>40511</v>
      </c>
      <c r="B852" s="1" t="s">
        <v>21</v>
      </c>
    </row>
    <row r="853" spans="1:2" hidden="1" x14ac:dyDescent="0.35">
      <c r="A853" s="1">
        <v>40045</v>
      </c>
      <c r="B853" s="1" t="s">
        <v>21</v>
      </c>
    </row>
    <row r="854" spans="1:2" hidden="1" x14ac:dyDescent="0.35">
      <c r="A854" s="1">
        <v>40517</v>
      </c>
      <c r="B854" s="1" t="s">
        <v>21</v>
      </c>
    </row>
    <row r="855" spans="1:2" hidden="1" x14ac:dyDescent="0.35">
      <c r="A855" s="1">
        <v>44271</v>
      </c>
      <c r="B855" s="1" t="s">
        <v>21</v>
      </c>
    </row>
    <row r="856" spans="1:2" hidden="1" x14ac:dyDescent="0.35">
      <c r="A856" s="1">
        <v>44257</v>
      </c>
      <c r="B856" s="1" t="s">
        <v>21</v>
      </c>
    </row>
    <row r="857" spans="1:2" hidden="1" x14ac:dyDescent="0.35">
      <c r="A857" s="1">
        <v>41816</v>
      </c>
      <c r="B857" s="1" t="s">
        <v>21</v>
      </c>
    </row>
    <row r="858" spans="1:2" hidden="1" x14ac:dyDescent="0.35">
      <c r="A858" s="1">
        <v>39069</v>
      </c>
      <c r="B858" s="1" t="s">
        <v>21</v>
      </c>
    </row>
    <row r="859" spans="1:2" hidden="1" x14ac:dyDescent="0.35">
      <c r="A859" s="1">
        <v>40305</v>
      </c>
      <c r="B859" s="1" t="s">
        <v>21</v>
      </c>
    </row>
    <row r="860" spans="1:2" hidden="1" x14ac:dyDescent="0.35">
      <c r="A860" s="1">
        <v>44266</v>
      </c>
      <c r="B860" s="1" t="s">
        <v>21</v>
      </c>
    </row>
    <row r="861" spans="1:2" hidden="1" x14ac:dyDescent="0.35">
      <c r="A861" s="1">
        <v>35153</v>
      </c>
      <c r="B861" s="1" t="s">
        <v>21</v>
      </c>
    </row>
    <row r="862" spans="1:2" hidden="1" x14ac:dyDescent="0.35">
      <c r="A862" s="1">
        <v>43903</v>
      </c>
      <c r="B862" s="1" t="s">
        <v>21</v>
      </c>
    </row>
    <row r="863" spans="1:2" hidden="1" x14ac:dyDescent="0.35">
      <c r="A863" s="1">
        <v>43111</v>
      </c>
      <c r="B863" s="1" t="s">
        <v>21</v>
      </c>
    </row>
    <row r="864" spans="1:2" hidden="1" x14ac:dyDescent="0.35">
      <c r="A864" s="1">
        <v>42912</v>
      </c>
      <c r="B864" s="1" t="s">
        <v>21</v>
      </c>
    </row>
    <row r="865" spans="1:2" hidden="1" x14ac:dyDescent="0.35">
      <c r="A865" s="1">
        <v>41675</v>
      </c>
      <c r="B865" s="1" t="s">
        <v>21</v>
      </c>
    </row>
    <row r="866" spans="1:2" hidden="1" x14ac:dyDescent="0.35">
      <c r="A866" s="1">
        <v>40560</v>
      </c>
      <c r="B866" s="1" t="s">
        <v>21</v>
      </c>
    </row>
    <row r="867" spans="1:2" hidden="1" x14ac:dyDescent="0.35">
      <c r="A867" s="1">
        <v>40253</v>
      </c>
      <c r="B867" s="1" t="s">
        <v>21</v>
      </c>
    </row>
    <row r="868" spans="1:2" hidden="1" x14ac:dyDescent="0.35">
      <c r="A868" s="1">
        <v>43703</v>
      </c>
      <c r="B868" s="1" t="s">
        <v>21</v>
      </c>
    </row>
    <row r="869" spans="1:2" hidden="1" x14ac:dyDescent="0.35">
      <c r="A869" s="1">
        <v>43557</v>
      </c>
      <c r="B869" s="1" t="s">
        <v>21</v>
      </c>
    </row>
    <row r="870" spans="1:2" x14ac:dyDescent="0.35">
      <c r="A870" s="1">
        <v>43146</v>
      </c>
      <c r="B870" s="1">
        <v>44295</v>
      </c>
    </row>
    <row r="871" spans="1:2" hidden="1" x14ac:dyDescent="0.35">
      <c r="A871" s="1">
        <v>42777</v>
      </c>
      <c r="B871" s="1" t="s">
        <v>21</v>
      </c>
    </row>
    <row r="872" spans="1:2" hidden="1" x14ac:dyDescent="0.35">
      <c r="A872" s="1">
        <v>43527</v>
      </c>
      <c r="B872" s="1" t="s">
        <v>21</v>
      </c>
    </row>
    <row r="873" spans="1:2" hidden="1" x14ac:dyDescent="0.35">
      <c r="A873" s="1">
        <v>44024</v>
      </c>
      <c r="B873" s="1" t="s">
        <v>21</v>
      </c>
    </row>
    <row r="874" spans="1:2" hidden="1" x14ac:dyDescent="0.35">
      <c r="A874" s="1">
        <v>40683</v>
      </c>
      <c r="B874" s="1" t="s">
        <v>21</v>
      </c>
    </row>
    <row r="875" spans="1:2" hidden="1" x14ac:dyDescent="0.35">
      <c r="A875" s="1">
        <v>38967</v>
      </c>
      <c r="B875" s="1" t="s">
        <v>21</v>
      </c>
    </row>
    <row r="876" spans="1:2" hidden="1" x14ac:dyDescent="0.35">
      <c r="A876" s="1">
        <v>38013</v>
      </c>
      <c r="B876" s="1" t="s">
        <v>21</v>
      </c>
    </row>
    <row r="877" spans="1:2" hidden="1" x14ac:dyDescent="0.35">
      <c r="A877" s="1">
        <v>41749</v>
      </c>
      <c r="B877" s="1" t="s">
        <v>21</v>
      </c>
    </row>
    <row r="878" spans="1:2" hidden="1" x14ac:dyDescent="0.35">
      <c r="A878" s="1">
        <v>33682</v>
      </c>
      <c r="B878" s="1" t="s">
        <v>21</v>
      </c>
    </row>
    <row r="879" spans="1:2" hidden="1" x14ac:dyDescent="0.35">
      <c r="A879" s="1">
        <v>43414</v>
      </c>
      <c r="B879" s="1" t="s">
        <v>21</v>
      </c>
    </row>
    <row r="880" spans="1:2" hidden="1" x14ac:dyDescent="0.35">
      <c r="A880" s="1">
        <v>42960</v>
      </c>
      <c r="B880" s="1" t="s">
        <v>21</v>
      </c>
    </row>
    <row r="881" spans="1:2" hidden="1" x14ac:dyDescent="0.35">
      <c r="A881" s="1">
        <v>40109</v>
      </c>
      <c r="B881" s="1" t="s">
        <v>21</v>
      </c>
    </row>
    <row r="882" spans="1:2" hidden="1" x14ac:dyDescent="0.35">
      <c r="A882" s="1">
        <v>35852</v>
      </c>
      <c r="B882" s="1" t="s">
        <v>21</v>
      </c>
    </row>
    <row r="883" spans="1:2" hidden="1" x14ac:dyDescent="0.35">
      <c r="A883" s="1">
        <v>41931</v>
      </c>
      <c r="B883" s="1" t="s">
        <v>21</v>
      </c>
    </row>
    <row r="884" spans="1:2" hidden="1" x14ac:dyDescent="0.35">
      <c r="A884" s="1">
        <v>43375</v>
      </c>
      <c r="B884" s="1" t="s">
        <v>21</v>
      </c>
    </row>
    <row r="885" spans="1:2" hidden="1" x14ac:dyDescent="0.35">
      <c r="A885" s="1">
        <v>44058</v>
      </c>
      <c r="B885" s="1" t="s">
        <v>21</v>
      </c>
    </row>
    <row r="886" spans="1:2" hidden="1" x14ac:dyDescent="0.35">
      <c r="A886" s="1">
        <v>40745</v>
      </c>
      <c r="B886" s="1" t="s">
        <v>21</v>
      </c>
    </row>
    <row r="887" spans="1:2" hidden="1" x14ac:dyDescent="0.35">
      <c r="A887" s="1">
        <v>43600</v>
      </c>
      <c r="B887" s="1" t="s">
        <v>21</v>
      </c>
    </row>
    <row r="888" spans="1:2" hidden="1" x14ac:dyDescent="0.35">
      <c r="A888" s="1">
        <v>44217</v>
      </c>
      <c r="B888" s="1" t="s">
        <v>21</v>
      </c>
    </row>
    <row r="889" spans="1:2" hidden="1" x14ac:dyDescent="0.35">
      <c r="A889" s="1">
        <v>44217</v>
      </c>
      <c r="B889" s="1" t="s">
        <v>21</v>
      </c>
    </row>
    <row r="890" spans="1:2" hidden="1" x14ac:dyDescent="0.35">
      <c r="A890" s="1">
        <v>38406</v>
      </c>
      <c r="B890" s="1" t="s">
        <v>21</v>
      </c>
    </row>
    <row r="891" spans="1:2" hidden="1" x14ac:dyDescent="0.35">
      <c r="A891" s="1">
        <v>39302</v>
      </c>
      <c r="B891" s="1" t="s">
        <v>21</v>
      </c>
    </row>
    <row r="892" spans="1:2" x14ac:dyDescent="0.35">
      <c r="A892" s="1">
        <v>41131</v>
      </c>
      <c r="B892" s="1">
        <v>43865</v>
      </c>
    </row>
    <row r="893" spans="1:2" hidden="1" x14ac:dyDescent="0.35">
      <c r="A893" s="1">
        <v>41748</v>
      </c>
      <c r="B893" s="1" t="s">
        <v>21</v>
      </c>
    </row>
    <row r="894" spans="1:2" hidden="1" x14ac:dyDescent="0.35">
      <c r="A894" s="1">
        <v>40413</v>
      </c>
      <c r="B894" s="1" t="s">
        <v>21</v>
      </c>
    </row>
    <row r="895" spans="1:2" hidden="1" x14ac:dyDescent="0.35">
      <c r="A895" s="1">
        <v>42683</v>
      </c>
      <c r="B895" s="1" t="s">
        <v>21</v>
      </c>
    </row>
    <row r="896" spans="1:2" hidden="1" x14ac:dyDescent="0.35">
      <c r="A896" s="1">
        <v>43171</v>
      </c>
      <c r="B896" s="1" t="s">
        <v>21</v>
      </c>
    </row>
    <row r="897" spans="1:2" x14ac:dyDescent="0.35">
      <c r="A897" s="1">
        <v>42985</v>
      </c>
      <c r="B897" s="1">
        <v>43251</v>
      </c>
    </row>
    <row r="898" spans="1:2" hidden="1" x14ac:dyDescent="0.35">
      <c r="A898" s="1">
        <v>44302</v>
      </c>
      <c r="B898" s="1" t="s">
        <v>21</v>
      </c>
    </row>
    <row r="899" spans="1:2" hidden="1" x14ac:dyDescent="0.35">
      <c r="A899" s="1">
        <v>43943</v>
      </c>
      <c r="B899" s="1" t="s">
        <v>21</v>
      </c>
    </row>
    <row r="900" spans="1:2" hidden="1" x14ac:dyDescent="0.35">
      <c r="A900" s="1">
        <v>38909</v>
      </c>
      <c r="B900" s="1" t="s">
        <v>21</v>
      </c>
    </row>
    <row r="901" spans="1:2" hidden="1" x14ac:dyDescent="0.35">
      <c r="A901" s="1">
        <v>38771</v>
      </c>
      <c r="B901" s="1" t="s">
        <v>21</v>
      </c>
    </row>
    <row r="902" spans="1:2" hidden="1" x14ac:dyDescent="0.35">
      <c r="A902" s="1">
        <v>36584</v>
      </c>
      <c r="B902" s="1" t="s">
        <v>21</v>
      </c>
    </row>
    <row r="903" spans="1:2" hidden="1" x14ac:dyDescent="0.35">
      <c r="A903" s="1">
        <v>44095</v>
      </c>
      <c r="B903" s="1" t="s">
        <v>21</v>
      </c>
    </row>
    <row r="904" spans="1:2" hidden="1" x14ac:dyDescent="0.35">
      <c r="A904" s="1">
        <v>36062</v>
      </c>
      <c r="B904" s="1" t="s">
        <v>21</v>
      </c>
    </row>
    <row r="905" spans="1:2" hidden="1" x14ac:dyDescent="0.35">
      <c r="A905" s="1">
        <v>40620</v>
      </c>
      <c r="B905" s="1" t="s">
        <v>21</v>
      </c>
    </row>
    <row r="906" spans="1:2" hidden="1" x14ac:dyDescent="0.35">
      <c r="A906" s="1">
        <v>39232</v>
      </c>
      <c r="B906" s="1" t="s">
        <v>21</v>
      </c>
    </row>
    <row r="907" spans="1:2" x14ac:dyDescent="0.35">
      <c r="A907" s="1">
        <v>39960</v>
      </c>
      <c r="B907" s="1">
        <v>44422</v>
      </c>
    </row>
    <row r="908" spans="1:2" hidden="1" x14ac:dyDescent="0.35">
      <c r="A908" s="1">
        <v>33612</v>
      </c>
      <c r="B908" s="1" t="s">
        <v>21</v>
      </c>
    </row>
    <row r="909" spans="1:2" hidden="1" x14ac:dyDescent="0.35">
      <c r="A909" s="1">
        <v>43659</v>
      </c>
      <c r="B909" s="1" t="s">
        <v>21</v>
      </c>
    </row>
    <row r="910" spans="1:2" x14ac:dyDescent="0.35">
      <c r="A910" s="1">
        <v>43569</v>
      </c>
      <c r="B910" s="1">
        <v>44211</v>
      </c>
    </row>
    <row r="911" spans="1:2" hidden="1" x14ac:dyDescent="0.35">
      <c r="A911" s="1">
        <v>37296</v>
      </c>
      <c r="B911" s="1" t="s">
        <v>21</v>
      </c>
    </row>
    <row r="912" spans="1:2" hidden="1" x14ac:dyDescent="0.35">
      <c r="A912" s="1">
        <v>40983</v>
      </c>
      <c r="B912" s="1" t="s">
        <v>21</v>
      </c>
    </row>
    <row r="913" spans="1:2" hidden="1" x14ac:dyDescent="0.35">
      <c r="A913" s="1">
        <v>43489</v>
      </c>
      <c r="B913" s="1" t="s">
        <v>21</v>
      </c>
    </row>
    <row r="914" spans="1:2" hidden="1" x14ac:dyDescent="0.35">
      <c r="A914" s="1">
        <v>42691</v>
      </c>
      <c r="B914" s="1" t="s">
        <v>21</v>
      </c>
    </row>
    <row r="915" spans="1:2" hidden="1" x14ac:dyDescent="0.35">
      <c r="A915" s="1">
        <v>43397</v>
      </c>
      <c r="B915" s="1" t="s">
        <v>21</v>
      </c>
    </row>
    <row r="916" spans="1:2" hidden="1" x14ac:dyDescent="0.35">
      <c r="A916" s="1">
        <v>43029</v>
      </c>
      <c r="B916" s="1" t="s">
        <v>21</v>
      </c>
    </row>
    <row r="917" spans="1:2" hidden="1" x14ac:dyDescent="0.35">
      <c r="A917" s="1">
        <v>36990</v>
      </c>
      <c r="B917" s="1" t="s">
        <v>21</v>
      </c>
    </row>
    <row r="918" spans="1:2" hidden="1" x14ac:dyDescent="0.35">
      <c r="A918" s="1">
        <v>44094</v>
      </c>
      <c r="B918" s="1" t="s">
        <v>21</v>
      </c>
    </row>
    <row r="919" spans="1:2" hidden="1" x14ac:dyDescent="0.35">
      <c r="A919" s="1">
        <v>41127</v>
      </c>
      <c r="B919" s="1" t="s">
        <v>21</v>
      </c>
    </row>
    <row r="920" spans="1:2" hidden="1" x14ac:dyDescent="0.35">
      <c r="A920" s="1">
        <v>40875</v>
      </c>
      <c r="B920" s="1" t="s">
        <v>21</v>
      </c>
    </row>
    <row r="921" spans="1:2" hidden="1" x14ac:dyDescent="0.35">
      <c r="A921" s="1">
        <v>43864</v>
      </c>
      <c r="B921" s="1" t="s">
        <v>21</v>
      </c>
    </row>
    <row r="922" spans="1:2" hidden="1" x14ac:dyDescent="0.35">
      <c r="A922" s="1">
        <v>37762</v>
      </c>
      <c r="B922" s="1" t="s">
        <v>21</v>
      </c>
    </row>
    <row r="923" spans="1:2" hidden="1" x14ac:dyDescent="0.35">
      <c r="A923" s="1">
        <v>42957</v>
      </c>
      <c r="B923" s="1" t="s">
        <v>21</v>
      </c>
    </row>
    <row r="924" spans="1:2" hidden="1" x14ac:dyDescent="0.35">
      <c r="A924" s="1">
        <v>41928</v>
      </c>
      <c r="B924" s="1" t="s">
        <v>21</v>
      </c>
    </row>
    <row r="925" spans="1:2" hidden="1" x14ac:dyDescent="0.35">
      <c r="A925" s="1">
        <v>39908</v>
      </c>
      <c r="B925" s="1" t="s">
        <v>21</v>
      </c>
    </row>
    <row r="926" spans="1:2" hidden="1" x14ac:dyDescent="0.35">
      <c r="A926" s="1">
        <v>44478</v>
      </c>
      <c r="B926" s="1" t="s">
        <v>21</v>
      </c>
    </row>
    <row r="927" spans="1:2" hidden="1" x14ac:dyDescent="0.35">
      <c r="A927" s="1">
        <v>43721</v>
      </c>
      <c r="B927" s="1" t="s">
        <v>21</v>
      </c>
    </row>
    <row r="928" spans="1:2" hidden="1" x14ac:dyDescent="0.35">
      <c r="A928" s="1">
        <v>44272</v>
      </c>
      <c r="B928" s="1" t="s">
        <v>21</v>
      </c>
    </row>
    <row r="929" spans="1:2" hidden="1" x14ac:dyDescent="0.35">
      <c r="A929" s="1">
        <v>43325</v>
      </c>
      <c r="B929" s="1" t="s">
        <v>21</v>
      </c>
    </row>
    <row r="930" spans="1:2" hidden="1" x14ac:dyDescent="0.35">
      <c r="A930" s="1">
        <v>36823</v>
      </c>
      <c r="B930" s="1" t="s">
        <v>21</v>
      </c>
    </row>
    <row r="931" spans="1:2" hidden="1" x14ac:dyDescent="0.35">
      <c r="A931" s="1">
        <v>41024</v>
      </c>
      <c r="B931" s="1" t="s">
        <v>21</v>
      </c>
    </row>
    <row r="932" spans="1:2" hidden="1" x14ac:dyDescent="0.35">
      <c r="A932" s="1">
        <v>43085</v>
      </c>
      <c r="B932" s="1" t="s">
        <v>21</v>
      </c>
    </row>
    <row r="933" spans="1:2" hidden="1" x14ac:dyDescent="0.35">
      <c r="A933" s="1">
        <v>40836</v>
      </c>
      <c r="B933" s="1" t="s">
        <v>21</v>
      </c>
    </row>
    <row r="934" spans="1:2" hidden="1" x14ac:dyDescent="0.35">
      <c r="A934" s="1">
        <v>36653</v>
      </c>
      <c r="B934" s="1" t="s">
        <v>21</v>
      </c>
    </row>
    <row r="935" spans="1:2" hidden="1" x14ac:dyDescent="0.35">
      <c r="A935" s="1">
        <v>39830</v>
      </c>
      <c r="B935" s="1" t="s">
        <v>21</v>
      </c>
    </row>
    <row r="936" spans="1:2" hidden="1" x14ac:dyDescent="0.35">
      <c r="A936" s="1">
        <v>41264</v>
      </c>
      <c r="B936" s="1" t="s">
        <v>21</v>
      </c>
    </row>
    <row r="937" spans="1:2" hidden="1" x14ac:dyDescent="0.35">
      <c r="A937" s="1">
        <v>41915</v>
      </c>
      <c r="B937" s="1" t="s">
        <v>21</v>
      </c>
    </row>
    <row r="938" spans="1:2" hidden="1" x14ac:dyDescent="0.35">
      <c r="A938" s="1">
        <v>41130</v>
      </c>
      <c r="B938" s="1" t="s">
        <v>21</v>
      </c>
    </row>
    <row r="939" spans="1:2" hidden="1" x14ac:dyDescent="0.35">
      <c r="A939" s="1">
        <v>44385</v>
      </c>
      <c r="B939" s="1" t="s">
        <v>21</v>
      </c>
    </row>
    <row r="940" spans="1:2" hidden="1" x14ac:dyDescent="0.35">
      <c r="A940" s="1">
        <v>42026</v>
      </c>
      <c r="B940" s="1" t="s">
        <v>21</v>
      </c>
    </row>
    <row r="941" spans="1:2" hidden="1" x14ac:dyDescent="0.35">
      <c r="A941" s="1">
        <v>34209</v>
      </c>
      <c r="B941" s="1" t="s">
        <v>21</v>
      </c>
    </row>
    <row r="942" spans="1:2" hidden="1" x14ac:dyDescent="0.35">
      <c r="A942" s="1">
        <v>42487</v>
      </c>
      <c r="B942" s="1" t="s">
        <v>21</v>
      </c>
    </row>
    <row r="943" spans="1:2" hidden="1" x14ac:dyDescent="0.35">
      <c r="A943" s="1">
        <v>39335</v>
      </c>
      <c r="B943" s="1" t="s">
        <v>21</v>
      </c>
    </row>
    <row r="944" spans="1:2" hidden="1" x14ac:dyDescent="0.35">
      <c r="A944" s="1">
        <v>37914</v>
      </c>
      <c r="B944" s="1" t="s">
        <v>21</v>
      </c>
    </row>
    <row r="945" spans="1:2" hidden="1" x14ac:dyDescent="0.35">
      <c r="A945" s="1">
        <v>40894</v>
      </c>
      <c r="B945" s="1" t="s">
        <v>21</v>
      </c>
    </row>
    <row r="946" spans="1:2" hidden="1" x14ac:dyDescent="0.35">
      <c r="A946" s="1">
        <v>43728</v>
      </c>
      <c r="B946" s="1" t="s">
        <v>21</v>
      </c>
    </row>
    <row r="947" spans="1:2" hidden="1" x14ac:dyDescent="0.35">
      <c r="A947" s="1">
        <v>39229</v>
      </c>
      <c r="B947" s="1" t="s">
        <v>21</v>
      </c>
    </row>
    <row r="948" spans="1:2" hidden="1" x14ac:dyDescent="0.35">
      <c r="A948" s="1">
        <v>42018</v>
      </c>
      <c r="B948" s="1" t="s">
        <v>21</v>
      </c>
    </row>
    <row r="949" spans="1:2" hidden="1" x14ac:dyDescent="0.35">
      <c r="A949" s="1">
        <v>40248</v>
      </c>
      <c r="B949" s="1" t="s">
        <v>21</v>
      </c>
    </row>
    <row r="950" spans="1:2" hidden="1" x14ac:dyDescent="0.35">
      <c r="A950" s="1">
        <v>40092</v>
      </c>
      <c r="B950" s="1" t="s">
        <v>21</v>
      </c>
    </row>
    <row r="951" spans="1:2" hidden="1" x14ac:dyDescent="0.35">
      <c r="A951" s="1">
        <v>42602</v>
      </c>
      <c r="B951" s="1" t="s">
        <v>21</v>
      </c>
    </row>
    <row r="952" spans="1:2" hidden="1" x14ac:dyDescent="0.35">
      <c r="A952" s="1">
        <v>41267</v>
      </c>
      <c r="B952" s="1" t="s">
        <v>21</v>
      </c>
    </row>
    <row r="953" spans="1:2" hidden="1" x14ac:dyDescent="0.35">
      <c r="A953" s="1">
        <v>43936</v>
      </c>
      <c r="B953" s="1" t="s">
        <v>21</v>
      </c>
    </row>
    <row r="954" spans="1:2" hidden="1" x14ac:dyDescent="0.35">
      <c r="A954" s="1">
        <v>44218</v>
      </c>
      <c r="B954" s="1" t="s">
        <v>21</v>
      </c>
    </row>
    <row r="955" spans="1:2" hidden="1" x14ac:dyDescent="0.35">
      <c r="A955" s="1">
        <v>41972</v>
      </c>
      <c r="B955" s="1" t="s">
        <v>21</v>
      </c>
    </row>
    <row r="956" spans="1:2" hidden="1" x14ac:dyDescent="0.35">
      <c r="A956" s="1">
        <v>39708</v>
      </c>
      <c r="B956" s="1" t="s">
        <v>21</v>
      </c>
    </row>
    <row r="957" spans="1:2" hidden="1" x14ac:dyDescent="0.35">
      <c r="A957" s="1">
        <v>38919</v>
      </c>
      <c r="B957" s="1" t="s">
        <v>21</v>
      </c>
    </row>
    <row r="958" spans="1:2" hidden="1" x14ac:dyDescent="0.35">
      <c r="A958" s="1">
        <v>35532</v>
      </c>
      <c r="B958" s="1" t="s">
        <v>21</v>
      </c>
    </row>
    <row r="959" spans="1:2" x14ac:dyDescent="0.35">
      <c r="A959" s="1">
        <v>34603</v>
      </c>
      <c r="B959" s="1">
        <v>38131</v>
      </c>
    </row>
    <row r="960" spans="1:2" hidden="1" x14ac:dyDescent="0.35">
      <c r="A960" s="1">
        <v>34290</v>
      </c>
      <c r="B960" s="1" t="s">
        <v>21</v>
      </c>
    </row>
    <row r="961" spans="1:2" hidden="1" x14ac:dyDescent="0.35">
      <c r="A961" s="1">
        <v>44314</v>
      </c>
      <c r="B961" s="1" t="s">
        <v>21</v>
      </c>
    </row>
    <row r="962" spans="1:2" hidden="1" x14ac:dyDescent="0.35">
      <c r="A962" s="1">
        <v>36523</v>
      </c>
      <c r="B962" s="1" t="s">
        <v>21</v>
      </c>
    </row>
    <row r="963" spans="1:2" hidden="1" x14ac:dyDescent="0.35">
      <c r="A963" s="1">
        <v>43776</v>
      </c>
      <c r="B963" s="1" t="s">
        <v>21</v>
      </c>
    </row>
    <row r="964" spans="1:2" hidden="1" x14ac:dyDescent="0.35">
      <c r="A964" s="1">
        <v>38819</v>
      </c>
      <c r="B964" s="1" t="s">
        <v>21</v>
      </c>
    </row>
    <row r="965" spans="1:2" x14ac:dyDescent="0.35">
      <c r="A965" s="1">
        <v>43671</v>
      </c>
      <c r="B965" s="1">
        <v>44257</v>
      </c>
    </row>
    <row r="966" spans="1:2" hidden="1" x14ac:dyDescent="0.35">
      <c r="A966" s="1">
        <v>42677</v>
      </c>
      <c r="B966" s="1" t="s">
        <v>21</v>
      </c>
    </row>
    <row r="967" spans="1:2" hidden="1" x14ac:dyDescent="0.35">
      <c r="A967" s="1">
        <v>43753</v>
      </c>
      <c r="B967" s="1" t="s">
        <v>21</v>
      </c>
    </row>
    <row r="968" spans="1:2" hidden="1" x14ac:dyDescent="0.35">
      <c r="A968" s="1">
        <v>43898</v>
      </c>
      <c r="B968" s="1" t="s">
        <v>21</v>
      </c>
    </row>
    <row r="969" spans="1:2" hidden="1" x14ac:dyDescent="0.35">
      <c r="A969" s="1">
        <v>43772</v>
      </c>
      <c r="B969" s="1" t="s">
        <v>21</v>
      </c>
    </row>
    <row r="970" spans="1:2" hidden="1" x14ac:dyDescent="0.35">
      <c r="A970" s="1">
        <v>42509</v>
      </c>
      <c r="B970" s="1" t="s">
        <v>21</v>
      </c>
    </row>
    <row r="971" spans="1:2" hidden="1" x14ac:dyDescent="0.35">
      <c r="A971" s="1">
        <v>42486</v>
      </c>
      <c r="B971" s="1" t="s">
        <v>21</v>
      </c>
    </row>
    <row r="972" spans="1:2" hidden="1" x14ac:dyDescent="0.35">
      <c r="A972" s="1">
        <v>38684</v>
      </c>
      <c r="B972" s="1" t="s">
        <v>21</v>
      </c>
    </row>
    <row r="973" spans="1:2" hidden="1" x14ac:dyDescent="0.35">
      <c r="A973" s="1">
        <v>43255</v>
      </c>
      <c r="B973" s="1" t="s">
        <v>21</v>
      </c>
    </row>
    <row r="974" spans="1:2" hidden="1" x14ac:dyDescent="0.35">
      <c r="A974" s="1">
        <v>42437</v>
      </c>
      <c r="B974" s="1" t="s">
        <v>21</v>
      </c>
    </row>
    <row r="975" spans="1:2" hidden="1" x14ac:dyDescent="0.35">
      <c r="A975" s="1">
        <v>37126</v>
      </c>
      <c r="B975" s="1" t="s">
        <v>21</v>
      </c>
    </row>
    <row r="976" spans="1:2" hidden="1" x14ac:dyDescent="0.35">
      <c r="A976" s="1">
        <v>40944</v>
      </c>
      <c r="B976" s="1" t="s">
        <v>21</v>
      </c>
    </row>
    <row r="977" spans="1:2" hidden="1" x14ac:dyDescent="0.35">
      <c r="A977" s="1">
        <v>40524</v>
      </c>
      <c r="B977" s="1" t="s">
        <v>21</v>
      </c>
    </row>
    <row r="978" spans="1:2" hidden="1" x14ac:dyDescent="0.35">
      <c r="A978" s="1">
        <v>41318</v>
      </c>
      <c r="B978" s="1" t="s">
        <v>21</v>
      </c>
    </row>
    <row r="979" spans="1:2" hidden="1" x14ac:dyDescent="0.35">
      <c r="A979" s="1">
        <v>43484</v>
      </c>
      <c r="B979" s="1" t="s">
        <v>21</v>
      </c>
    </row>
    <row r="980" spans="1:2" hidden="1" x14ac:dyDescent="0.35">
      <c r="A980" s="1">
        <v>38642</v>
      </c>
      <c r="B980" s="1" t="s">
        <v>21</v>
      </c>
    </row>
    <row r="981" spans="1:2" hidden="1" x14ac:dyDescent="0.35">
      <c r="A981" s="1">
        <v>39635</v>
      </c>
      <c r="B981" s="1" t="s">
        <v>21</v>
      </c>
    </row>
    <row r="982" spans="1:2" hidden="1" x14ac:dyDescent="0.35">
      <c r="A982" s="1">
        <v>44545</v>
      </c>
      <c r="B982" s="1" t="s">
        <v>21</v>
      </c>
    </row>
    <row r="983" spans="1:2" hidden="1" x14ac:dyDescent="0.35">
      <c r="A983" s="1">
        <v>42745</v>
      </c>
      <c r="B983" s="1" t="s">
        <v>21</v>
      </c>
    </row>
    <row r="984" spans="1:2" x14ac:dyDescent="0.35">
      <c r="A984" s="1">
        <v>42685</v>
      </c>
      <c r="B984" s="1">
        <v>42820</v>
      </c>
    </row>
    <row r="985" spans="1:2" x14ac:dyDescent="0.35">
      <c r="A985" s="1">
        <v>43240</v>
      </c>
      <c r="B985" s="1">
        <v>43538</v>
      </c>
    </row>
    <row r="986" spans="1:2" hidden="1" x14ac:dyDescent="0.35">
      <c r="A986" s="1">
        <v>44549</v>
      </c>
      <c r="B986" s="1" t="s">
        <v>21</v>
      </c>
    </row>
    <row r="987" spans="1:2" hidden="1" x14ac:dyDescent="0.35">
      <c r="A987" s="1">
        <v>37265</v>
      </c>
      <c r="B987" s="1" t="s">
        <v>21</v>
      </c>
    </row>
    <row r="988" spans="1:2" hidden="1" x14ac:dyDescent="0.35">
      <c r="A988" s="1">
        <v>42891</v>
      </c>
      <c r="B988" s="1" t="s">
        <v>21</v>
      </c>
    </row>
    <row r="989" spans="1:2" hidden="1" x14ac:dyDescent="0.35">
      <c r="A989" s="1">
        <v>40967</v>
      </c>
      <c r="B989" s="1" t="s">
        <v>21</v>
      </c>
    </row>
    <row r="990" spans="1:2" hidden="1" x14ac:dyDescent="0.35">
      <c r="A990" s="1">
        <v>39201</v>
      </c>
      <c r="B990" s="1" t="s">
        <v>21</v>
      </c>
    </row>
    <row r="991" spans="1:2" hidden="1" x14ac:dyDescent="0.35">
      <c r="A991" s="1">
        <v>42603</v>
      </c>
      <c r="B991" s="1" t="s">
        <v>21</v>
      </c>
    </row>
    <row r="992" spans="1:2" hidden="1" x14ac:dyDescent="0.35">
      <c r="A992" s="1">
        <v>40511</v>
      </c>
      <c r="B992" s="1" t="s">
        <v>21</v>
      </c>
    </row>
    <row r="993" spans="1:2" x14ac:dyDescent="0.35">
      <c r="A993" s="1">
        <v>35907</v>
      </c>
      <c r="B993" s="1">
        <v>38318</v>
      </c>
    </row>
    <row r="994" spans="1:2" hidden="1" x14ac:dyDescent="0.35">
      <c r="A994" s="1">
        <v>42169</v>
      </c>
      <c r="B994" s="1" t="s">
        <v>21</v>
      </c>
    </row>
    <row r="995" spans="1:2" hidden="1" x14ac:dyDescent="0.35">
      <c r="A995" s="1">
        <v>43379</v>
      </c>
      <c r="B995" s="1" t="s">
        <v>21</v>
      </c>
    </row>
    <row r="996" spans="1:2" hidden="1" x14ac:dyDescent="0.35">
      <c r="A996" s="1">
        <v>39820</v>
      </c>
      <c r="B996" s="1" t="s">
        <v>21</v>
      </c>
    </row>
    <row r="997" spans="1:2" hidden="1" x14ac:dyDescent="0.35">
      <c r="A997" s="1">
        <v>42631</v>
      </c>
      <c r="B997" s="1" t="s">
        <v>21</v>
      </c>
    </row>
    <row r="998" spans="1:2" x14ac:dyDescent="0.35">
      <c r="A998" s="1">
        <v>40329</v>
      </c>
      <c r="B998" s="1">
        <v>43108</v>
      </c>
    </row>
    <row r="999" spans="1:2" hidden="1" x14ac:dyDescent="0.35">
      <c r="A999" s="1">
        <v>43626</v>
      </c>
      <c r="B999" s="1" t="s">
        <v>21</v>
      </c>
    </row>
    <row r="1000" spans="1:2" hidden="1" x14ac:dyDescent="0.35">
      <c r="A1000" s="1">
        <v>40936</v>
      </c>
      <c r="B1000" s="1" t="s">
        <v>21</v>
      </c>
    </row>
    <row r="1001" spans="1:2" hidden="1" x14ac:dyDescent="0.35">
      <c r="A1001" s="1">
        <v>44038</v>
      </c>
      <c r="B1001" s="1" t="s">
        <v>21</v>
      </c>
    </row>
  </sheetData>
  <autoFilter ref="A1:B1001" xr:uid="{B05F84F0-47CF-46EB-8416-F8E14A84644D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660A-681F-4F2A-9E88-9954DFB9AD83}">
  <dimension ref="A1:F1001"/>
  <sheetViews>
    <sheetView workbookViewId="0">
      <selection activeCell="F8" sqref="F8"/>
    </sheetView>
  </sheetViews>
  <sheetFormatPr defaultRowHeight="14.5" x14ac:dyDescent="0.35"/>
  <cols>
    <col min="2" max="2" width="29.7265625" customWidth="1"/>
    <col min="3" max="3" width="12.36328125" customWidth="1"/>
    <col min="5" max="5" width="13.6328125" customWidth="1"/>
  </cols>
  <sheetData>
    <row r="1" spans="1:6" x14ac:dyDescent="0.35">
      <c r="A1" s="11" t="s">
        <v>10</v>
      </c>
      <c r="B1" s="13" t="s">
        <v>1995</v>
      </c>
    </row>
    <row r="2" spans="1:6" x14ac:dyDescent="0.35">
      <c r="A2">
        <v>0.15</v>
      </c>
      <c r="B2" cm="1">
        <f t="array" ref="B2:B38">_xlfn.UNIQUE(A2:A1001)</f>
        <v>0.15</v>
      </c>
    </row>
    <row r="3" spans="1:6" x14ac:dyDescent="0.35">
      <c r="A3">
        <v>0</v>
      </c>
      <c r="B3">
        <v>0</v>
      </c>
      <c r="E3" s="12" t="s">
        <v>1994</v>
      </c>
      <c r="F3" s="12">
        <f>AVERAGE(_xlfn.ANCHORARRAY(B2))</f>
        <v>0.2189189189189189</v>
      </c>
    </row>
    <row r="4" spans="1:6" x14ac:dyDescent="0.35">
      <c r="A4">
        <v>0.2</v>
      </c>
      <c r="B4">
        <v>0.2</v>
      </c>
    </row>
    <row r="5" spans="1:6" x14ac:dyDescent="0.35">
      <c r="A5">
        <v>7.0000000000000007E-2</v>
      </c>
      <c r="B5">
        <v>7.0000000000000007E-2</v>
      </c>
    </row>
    <row r="6" spans="1:6" x14ac:dyDescent="0.35">
      <c r="A6">
        <v>0</v>
      </c>
      <c r="B6">
        <v>0.1</v>
      </c>
    </row>
    <row r="7" spans="1:6" x14ac:dyDescent="0.35">
      <c r="A7">
        <v>0</v>
      </c>
      <c r="B7">
        <v>0.06</v>
      </c>
    </row>
    <row r="8" spans="1:6" x14ac:dyDescent="0.35">
      <c r="A8">
        <v>0.1</v>
      </c>
      <c r="B8">
        <v>0.09</v>
      </c>
    </row>
    <row r="9" spans="1:6" x14ac:dyDescent="0.35">
      <c r="A9">
        <v>0</v>
      </c>
      <c r="B9">
        <v>0.3</v>
      </c>
    </row>
    <row r="10" spans="1:6" x14ac:dyDescent="0.35">
      <c r="A10">
        <v>0.06</v>
      </c>
      <c r="B10">
        <v>0.13</v>
      </c>
    </row>
    <row r="11" spans="1:6" x14ac:dyDescent="0.35">
      <c r="A11">
        <v>0</v>
      </c>
      <c r="B11">
        <v>0.24</v>
      </c>
    </row>
    <row r="12" spans="1:6" x14ac:dyDescent="0.35">
      <c r="A12">
        <v>0.15</v>
      </c>
      <c r="B12">
        <v>0.18</v>
      </c>
    </row>
    <row r="13" spans="1:6" x14ac:dyDescent="0.35">
      <c r="A13">
        <v>0</v>
      </c>
      <c r="B13">
        <v>0.21</v>
      </c>
    </row>
    <row r="14" spans="1:6" x14ac:dyDescent="0.35">
      <c r="A14">
        <v>0.09</v>
      </c>
      <c r="B14">
        <v>0.28000000000000003</v>
      </c>
    </row>
    <row r="15" spans="1:6" x14ac:dyDescent="0.35">
      <c r="A15">
        <v>0.1</v>
      </c>
      <c r="B15">
        <v>0.31</v>
      </c>
    </row>
    <row r="16" spans="1:6" x14ac:dyDescent="0.35">
      <c r="A16">
        <v>0</v>
      </c>
      <c r="B16">
        <v>0.23</v>
      </c>
    </row>
    <row r="17" spans="1:2" x14ac:dyDescent="0.35">
      <c r="A17">
        <v>0.3</v>
      </c>
      <c r="B17">
        <v>0.12</v>
      </c>
    </row>
    <row r="18" spans="1:2" x14ac:dyDescent="0.35">
      <c r="A18">
        <v>0.2</v>
      </c>
      <c r="B18">
        <v>0.34</v>
      </c>
    </row>
    <row r="19" spans="1:2" x14ac:dyDescent="0.35">
      <c r="A19">
        <v>0.13</v>
      </c>
      <c r="B19">
        <v>0.05</v>
      </c>
    </row>
    <row r="20" spans="1:2" x14ac:dyDescent="0.35">
      <c r="A20">
        <v>0.24</v>
      </c>
      <c r="B20">
        <v>0.32</v>
      </c>
    </row>
    <row r="21" spans="1:2" x14ac:dyDescent="0.35">
      <c r="A21">
        <v>0.18</v>
      </c>
      <c r="B21">
        <v>0.11</v>
      </c>
    </row>
    <row r="22" spans="1:2" x14ac:dyDescent="0.35">
      <c r="A22">
        <v>0.1</v>
      </c>
      <c r="B22">
        <v>0.28999999999999998</v>
      </c>
    </row>
    <row r="23" spans="1:2" x14ac:dyDescent="0.35">
      <c r="A23">
        <v>0.21</v>
      </c>
      <c r="B23">
        <v>0.37</v>
      </c>
    </row>
    <row r="24" spans="1:2" x14ac:dyDescent="0.35">
      <c r="A24">
        <v>0.28000000000000003</v>
      </c>
      <c r="B24">
        <v>0.35</v>
      </c>
    </row>
    <row r="25" spans="1:2" x14ac:dyDescent="0.35">
      <c r="A25">
        <v>0</v>
      </c>
      <c r="B25">
        <v>0.4</v>
      </c>
    </row>
    <row r="26" spans="1:2" x14ac:dyDescent="0.35">
      <c r="A26">
        <v>0.31</v>
      </c>
      <c r="B26">
        <v>0.08</v>
      </c>
    </row>
    <row r="27" spans="1:2" x14ac:dyDescent="0.35">
      <c r="A27">
        <v>0.23</v>
      </c>
      <c r="B27">
        <v>0.27</v>
      </c>
    </row>
    <row r="28" spans="1:2" x14ac:dyDescent="0.35">
      <c r="A28">
        <v>0</v>
      </c>
      <c r="B28">
        <v>0.16</v>
      </c>
    </row>
    <row r="29" spans="1:2" x14ac:dyDescent="0.35">
      <c r="A29">
        <v>0.31</v>
      </c>
      <c r="B29">
        <v>0.26</v>
      </c>
    </row>
    <row r="30" spans="1:2" x14ac:dyDescent="0.35">
      <c r="A30">
        <v>0.12</v>
      </c>
      <c r="B30">
        <v>0.14000000000000001</v>
      </c>
    </row>
    <row r="31" spans="1:2" x14ac:dyDescent="0.35">
      <c r="A31">
        <v>0.34</v>
      </c>
      <c r="B31">
        <v>0.33</v>
      </c>
    </row>
    <row r="32" spans="1:2" x14ac:dyDescent="0.35">
      <c r="A32">
        <v>0</v>
      </c>
      <c r="B32">
        <v>0.39</v>
      </c>
    </row>
    <row r="33" spans="1:2" x14ac:dyDescent="0.35">
      <c r="A33">
        <v>0</v>
      </c>
      <c r="B33">
        <v>0.22</v>
      </c>
    </row>
    <row r="34" spans="1:2" x14ac:dyDescent="0.35">
      <c r="A34">
        <v>0</v>
      </c>
      <c r="B34">
        <v>0.36</v>
      </c>
    </row>
    <row r="35" spans="1:2" x14ac:dyDescent="0.35">
      <c r="A35">
        <v>0</v>
      </c>
      <c r="B35">
        <v>0.19</v>
      </c>
    </row>
    <row r="36" spans="1:2" x14ac:dyDescent="0.35">
      <c r="A36">
        <v>0</v>
      </c>
      <c r="B36">
        <v>0.38</v>
      </c>
    </row>
    <row r="37" spans="1:2" x14ac:dyDescent="0.35">
      <c r="A37">
        <v>0</v>
      </c>
      <c r="B37">
        <v>0.17</v>
      </c>
    </row>
    <row r="38" spans="1:2" x14ac:dyDescent="0.35">
      <c r="A38">
        <v>0</v>
      </c>
      <c r="B38">
        <v>0.25</v>
      </c>
    </row>
    <row r="39" spans="1:2" x14ac:dyDescent="0.35">
      <c r="A39">
        <v>0.3</v>
      </c>
    </row>
    <row r="40" spans="1:2" x14ac:dyDescent="0.35">
      <c r="A40">
        <v>0</v>
      </c>
    </row>
    <row r="41" spans="1:2" x14ac:dyDescent="0.35">
      <c r="A41">
        <v>0</v>
      </c>
    </row>
    <row r="42" spans="1:2" x14ac:dyDescent="0.35">
      <c r="A42">
        <v>0</v>
      </c>
    </row>
    <row r="43" spans="1:2" x14ac:dyDescent="0.35">
      <c r="A43">
        <v>0.05</v>
      </c>
    </row>
    <row r="44" spans="1:2" x14ac:dyDescent="0.35">
      <c r="A44">
        <v>0.32</v>
      </c>
    </row>
    <row r="45" spans="1:2" x14ac:dyDescent="0.35">
      <c r="A45">
        <v>0</v>
      </c>
    </row>
    <row r="46" spans="1:2" x14ac:dyDescent="0.35">
      <c r="A46">
        <v>0.12</v>
      </c>
    </row>
    <row r="47" spans="1:2" x14ac:dyDescent="0.35">
      <c r="A47">
        <v>0</v>
      </c>
    </row>
    <row r="48" spans="1:2" x14ac:dyDescent="0.35">
      <c r="A48">
        <v>0.05</v>
      </c>
    </row>
    <row r="49" spans="1:1" x14ac:dyDescent="0.35">
      <c r="A49">
        <v>0.2</v>
      </c>
    </row>
    <row r="50" spans="1:1" x14ac:dyDescent="0.35">
      <c r="A50">
        <v>0</v>
      </c>
    </row>
    <row r="51" spans="1:1" x14ac:dyDescent="0.35">
      <c r="A51">
        <v>0.2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0.11</v>
      </c>
    </row>
    <row r="55" spans="1:1" x14ac:dyDescent="0.35">
      <c r="A55">
        <v>0</v>
      </c>
    </row>
    <row r="56" spans="1:1" x14ac:dyDescent="0.35">
      <c r="A56">
        <v>0.28999999999999998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0.15</v>
      </c>
    </row>
    <row r="62" spans="1:1" x14ac:dyDescent="0.35">
      <c r="A62">
        <v>0.1</v>
      </c>
    </row>
    <row r="63" spans="1:1" x14ac:dyDescent="0.35">
      <c r="A63">
        <v>0</v>
      </c>
    </row>
    <row r="64" spans="1:1" x14ac:dyDescent="0.35">
      <c r="A64">
        <v>0.13</v>
      </c>
    </row>
    <row r="65" spans="1:1" x14ac:dyDescent="0.35">
      <c r="A65">
        <v>0.37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7.0000000000000007E-2</v>
      </c>
    </row>
    <row r="70" spans="1:1" x14ac:dyDescent="0.35">
      <c r="A70">
        <v>0.35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0.2</v>
      </c>
    </row>
    <row r="74" spans="1:1" x14ac:dyDescent="0.35">
      <c r="A74">
        <v>0.09</v>
      </c>
    </row>
    <row r="75" spans="1:1" x14ac:dyDescent="0.35">
      <c r="A75">
        <v>0</v>
      </c>
    </row>
    <row r="76" spans="1:1" x14ac:dyDescent="0.35">
      <c r="A76">
        <v>0.4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0.08</v>
      </c>
    </row>
    <row r="80" spans="1:1" x14ac:dyDescent="0.35">
      <c r="A80">
        <v>0</v>
      </c>
    </row>
    <row r="81" spans="1:1" x14ac:dyDescent="0.35">
      <c r="A81">
        <v>0.15</v>
      </c>
    </row>
    <row r="82" spans="1:1" x14ac:dyDescent="0.35">
      <c r="A82">
        <v>0</v>
      </c>
    </row>
    <row r="83" spans="1:1" x14ac:dyDescent="0.35">
      <c r="A83">
        <v>0.11</v>
      </c>
    </row>
    <row r="84" spans="1:1" x14ac:dyDescent="0.35">
      <c r="A84">
        <v>0</v>
      </c>
    </row>
    <row r="85" spans="1:1" x14ac:dyDescent="0.35">
      <c r="A85">
        <v>0.28000000000000003</v>
      </c>
    </row>
    <row r="86" spans="1:1" x14ac:dyDescent="0.35">
      <c r="A86">
        <v>0.27</v>
      </c>
    </row>
    <row r="87" spans="1:1" x14ac:dyDescent="0.35">
      <c r="A87">
        <v>0</v>
      </c>
    </row>
    <row r="88" spans="1:1" x14ac:dyDescent="0.35">
      <c r="A88">
        <v>0.3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0.1</v>
      </c>
    </row>
    <row r="93" spans="1:1" x14ac:dyDescent="0.35">
      <c r="A93">
        <v>0.15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0.13</v>
      </c>
    </row>
    <row r="98" spans="1:1" x14ac:dyDescent="0.35">
      <c r="A98">
        <v>0.3</v>
      </c>
    </row>
    <row r="99" spans="1:1" x14ac:dyDescent="0.35">
      <c r="A99">
        <v>0</v>
      </c>
    </row>
    <row r="100" spans="1:1" x14ac:dyDescent="0.35">
      <c r="A100">
        <v>0.08</v>
      </c>
    </row>
    <row r="101" spans="1:1" x14ac:dyDescent="0.35">
      <c r="A101">
        <v>0.3</v>
      </c>
    </row>
    <row r="102" spans="1:1" x14ac:dyDescent="0.35">
      <c r="A102">
        <v>0</v>
      </c>
    </row>
    <row r="103" spans="1:1" x14ac:dyDescent="0.35">
      <c r="A103">
        <v>0.09</v>
      </c>
    </row>
    <row r="104" spans="1:1" x14ac:dyDescent="0.35">
      <c r="A104">
        <v>0</v>
      </c>
    </row>
    <row r="105" spans="1:1" x14ac:dyDescent="0.35">
      <c r="A105">
        <v>0.16</v>
      </c>
    </row>
    <row r="106" spans="1:1" x14ac:dyDescent="0.35">
      <c r="A106">
        <v>0</v>
      </c>
    </row>
    <row r="107" spans="1:1" x14ac:dyDescent="0.35">
      <c r="A107">
        <v>0.1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0.26</v>
      </c>
    </row>
    <row r="112" spans="1:1" x14ac:dyDescent="0.35">
      <c r="A112">
        <v>0</v>
      </c>
    </row>
    <row r="113" spans="1:1" x14ac:dyDescent="0.35">
      <c r="A113">
        <v>0.15</v>
      </c>
    </row>
    <row r="114" spans="1:1" x14ac:dyDescent="0.35">
      <c r="A114">
        <v>0</v>
      </c>
    </row>
    <row r="115" spans="1:1" x14ac:dyDescent="0.35">
      <c r="A115">
        <v>0.21</v>
      </c>
    </row>
    <row r="116" spans="1:1" x14ac:dyDescent="0.35">
      <c r="A116">
        <v>0.37</v>
      </c>
    </row>
    <row r="117" spans="1:1" x14ac:dyDescent="0.35">
      <c r="A117">
        <v>0.15</v>
      </c>
    </row>
    <row r="118" spans="1:1" x14ac:dyDescent="0.35">
      <c r="A118">
        <v>0.14000000000000001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7.0000000000000007E-2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0.1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0.33</v>
      </c>
    </row>
    <row r="132" spans="1:1" x14ac:dyDescent="0.35">
      <c r="A132">
        <v>0.12</v>
      </c>
    </row>
    <row r="133" spans="1:1" x14ac:dyDescent="0.35">
      <c r="A133">
        <v>0</v>
      </c>
    </row>
    <row r="134" spans="1:1" x14ac:dyDescent="0.35">
      <c r="A134">
        <v>0.28000000000000003</v>
      </c>
    </row>
    <row r="135" spans="1:1" x14ac:dyDescent="0.35">
      <c r="A135">
        <v>0</v>
      </c>
    </row>
    <row r="136" spans="1:1" x14ac:dyDescent="0.35">
      <c r="A136">
        <v>0.4</v>
      </c>
    </row>
    <row r="137" spans="1:1" x14ac:dyDescent="0.35">
      <c r="A137">
        <v>0</v>
      </c>
    </row>
    <row r="138" spans="1:1" x14ac:dyDescent="0.35">
      <c r="A138">
        <v>0.37</v>
      </c>
    </row>
    <row r="139" spans="1:1" x14ac:dyDescent="0.35">
      <c r="A139">
        <v>0.3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0.3</v>
      </c>
    </row>
    <row r="144" spans="1:1" x14ac:dyDescent="0.35">
      <c r="A144">
        <v>0.33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0.08</v>
      </c>
    </row>
    <row r="148" spans="1:1" x14ac:dyDescent="0.35">
      <c r="A148">
        <v>0.14000000000000001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0.1</v>
      </c>
    </row>
    <row r="159" spans="1:1" x14ac:dyDescent="0.35">
      <c r="A159">
        <v>0.33</v>
      </c>
    </row>
    <row r="160" spans="1:1" x14ac:dyDescent="0.35">
      <c r="A160">
        <v>0.05</v>
      </c>
    </row>
    <row r="161" spans="1:1" x14ac:dyDescent="0.35">
      <c r="A161">
        <v>0</v>
      </c>
    </row>
    <row r="162" spans="1:1" x14ac:dyDescent="0.35">
      <c r="A162">
        <v>0.15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0.31</v>
      </c>
    </row>
    <row r="167" spans="1:1" x14ac:dyDescent="0.35">
      <c r="A167">
        <v>0.28999999999999998</v>
      </c>
    </row>
    <row r="168" spans="1:1" x14ac:dyDescent="0.35">
      <c r="A168">
        <v>0.15</v>
      </c>
    </row>
    <row r="169" spans="1:1" x14ac:dyDescent="0.35">
      <c r="A169">
        <v>0</v>
      </c>
    </row>
    <row r="170" spans="1:1" x14ac:dyDescent="0.35">
      <c r="A170">
        <v>0.4</v>
      </c>
    </row>
    <row r="171" spans="1:1" x14ac:dyDescent="0.35">
      <c r="A171">
        <v>0.14000000000000001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0.39</v>
      </c>
    </row>
    <row r="175" spans="1:1" x14ac:dyDescent="0.35">
      <c r="A175">
        <v>0.21</v>
      </c>
    </row>
    <row r="176" spans="1:1" x14ac:dyDescent="0.35">
      <c r="A176">
        <v>0.1</v>
      </c>
    </row>
    <row r="177" spans="1:1" x14ac:dyDescent="0.35">
      <c r="A177">
        <v>0.05</v>
      </c>
    </row>
    <row r="178" spans="1:1" x14ac:dyDescent="0.35">
      <c r="A178">
        <v>0.1</v>
      </c>
    </row>
    <row r="179" spans="1:1" x14ac:dyDescent="0.35">
      <c r="A179">
        <v>0.31</v>
      </c>
    </row>
    <row r="180" spans="1:1" x14ac:dyDescent="0.35">
      <c r="A180">
        <v>0</v>
      </c>
    </row>
    <row r="181" spans="1:1" x14ac:dyDescent="0.35">
      <c r="A181">
        <v>0.08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0.15</v>
      </c>
    </row>
    <row r="191" spans="1:1" x14ac:dyDescent="0.35">
      <c r="A191">
        <v>0</v>
      </c>
    </row>
    <row r="192" spans="1:1" x14ac:dyDescent="0.35">
      <c r="A192">
        <v>0.13</v>
      </c>
    </row>
    <row r="193" spans="1:1" x14ac:dyDescent="0.35">
      <c r="A193">
        <v>0</v>
      </c>
    </row>
    <row r="194" spans="1:1" x14ac:dyDescent="0.35">
      <c r="A194">
        <v>0.1</v>
      </c>
    </row>
    <row r="195" spans="1:1" x14ac:dyDescent="0.35">
      <c r="A195">
        <v>0.3</v>
      </c>
    </row>
    <row r="196" spans="1:1" x14ac:dyDescent="0.35">
      <c r="A196">
        <v>0</v>
      </c>
    </row>
    <row r="197" spans="1:1" x14ac:dyDescent="0.35">
      <c r="A197">
        <v>0.06</v>
      </c>
    </row>
    <row r="198" spans="1:1" x14ac:dyDescent="0.35">
      <c r="A198">
        <v>0</v>
      </c>
    </row>
    <row r="199" spans="1:1" x14ac:dyDescent="0.35">
      <c r="A199">
        <v>0.3</v>
      </c>
    </row>
    <row r="200" spans="1:1" x14ac:dyDescent="0.35">
      <c r="A200">
        <v>0</v>
      </c>
    </row>
    <row r="201" spans="1:1" x14ac:dyDescent="0.35">
      <c r="A201">
        <v>0.32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0.39</v>
      </c>
    </row>
    <row r="205" spans="1:1" x14ac:dyDescent="0.35">
      <c r="A205">
        <v>0</v>
      </c>
    </row>
    <row r="206" spans="1:1" x14ac:dyDescent="0.35">
      <c r="A206">
        <v>0.22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7.0000000000000007E-2</v>
      </c>
    </row>
    <row r="210" spans="1:1" x14ac:dyDescent="0.35">
      <c r="A210">
        <v>0</v>
      </c>
    </row>
    <row r="211" spans="1:1" x14ac:dyDescent="0.35">
      <c r="A211">
        <v>0.4</v>
      </c>
    </row>
    <row r="212" spans="1:1" x14ac:dyDescent="0.35">
      <c r="A212">
        <v>0</v>
      </c>
    </row>
    <row r="213" spans="1:1" x14ac:dyDescent="0.35">
      <c r="A213">
        <v>0.15</v>
      </c>
    </row>
    <row r="214" spans="1:1" x14ac:dyDescent="0.35">
      <c r="A214">
        <v>0</v>
      </c>
    </row>
    <row r="215" spans="1:1" x14ac:dyDescent="0.35">
      <c r="A215">
        <v>0.05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0.37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0.36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0.19</v>
      </c>
    </row>
    <row r="229" spans="1:1" x14ac:dyDescent="0.35">
      <c r="A229">
        <v>0.15</v>
      </c>
    </row>
    <row r="230" spans="1:1" x14ac:dyDescent="0.35">
      <c r="A230">
        <v>0</v>
      </c>
    </row>
    <row r="231" spans="1:1" x14ac:dyDescent="0.35">
      <c r="A231">
        <v>0.09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0.4</v>
      </c>
    </row>
    <row r="235" spans="1:1" x14ac:dyDescent="0.35">
      <c r="A235">
        <v>0.09</v>
      </c>
    </row>
    <row r="236" spans="1:1" x14ac:dyDescent="0.35">
      <c r="A236">
        <v>0.31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0.14000000000000001</v>
      </c>
    </row>
    <row r="241" spans="1:1" x14ac:dyDescent="0.35">
      <c r="A241">
        <v>0</v>
      </c>
    </row>
    <row r="242" spans="1:1" x14ac:dyDescent="0.35">
      <c r="A242">
        <v>0.15</v>
      </c>
    </row>
    <row r="243" spans="1:1" x14ac:dyDescent="0.35">
      <c r="A243">
        <v>0</v>
      </c>
    </row>
    <row r="244" spans="1:1" x14ac:dyDescent="0.35">
      <c r="A244">
        <v>0.22</v>
      </c>
    </row>
    <row r="245" spans="1:1" x14ac:dyDescent="0.35">
      <c r="A245">
        <v>0.3</v>
      </c>
    </row>
    <row r="246" spans="1:1" x14ac:dyDescent="0.35">
      <c r="A246">
        <v>7.0000000000000007E-2</v>
      </c>
    </row>
    <row r="247" spans="1:1" x14ac:dyDescent="0.35">
      <c r="A247">
        <v>0.11</v>
      </c>
    </row>
    <row r="248" spans="1:1" x14ac:dyDescent="0.35">
      <c r="A248">
        <v>0.06</v>
      </c>
    </row>
    <row r="249" spans="1:1" x14ac:dyDescent="0.35">
      <c r="A249">
        <v>0.12</v>
      </c>
    </row>
    <row r="250" spans="1:1" x14ac:dyDescent="0.35">
      <c r="A250">
        <v>0.16</v>
      </c>
    </row>
    <row r="251" spans="1:1" x14ac:dyDescent="0.35">
      <c r="A251">
        <v>0.35</v>
      </c>
    </row>
    <row r="252" spans="1:1" x14ac:dyDescent="0.35">
      <c r="A252">
        <v>0.18</v>
      </c>
    </row>
    <row r="253" spans="1:1" x14ac:dyDescent="0.35">
      <c r="A253">
        <v>0.1</v>
      </c>
    </row>
    <row r="254" spans="1:1" x14ac:dyDescent="0.35">
      <c r="A254">
        <v>0.11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0.2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0.33</v>
      </c>
    </row>
    <row r="263" spans="1:1" x14ac:dyDescent="0.35">
      <c r="A263">
        <v>0.14000000000000001</v>
      </c>
    </row>
    <row r="264" spans="1:1" x14ac:dyDescent="0.35">
      <c r="A264">
        <v>0</v>
      </c>
    </row>
    <row r="265" spans="1:1" x14ac:dyDescent="0.35">
      <c r="A265">
        <v>0.38</v>
      </c>
    </row>
    <row r="266" spans="1:1" x14ac:dyDescent="0.35">
      <c r="A266">
        <v>0.3</v>
      </c>
    </row>
    <row r="267" spans="1:1" x14ac:dyDescent="0.35">
      <c r="A267">
        <v>0.31</v>
      </c>
    </row>
    <row r="268" spans="1:1" x14ac:dyDescent="0.35">
      <c r="A268">
        <v>0.14000000000000001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0.09</v>
      </c>
    </row>
    <row r="272" spans="1:1" x14ac:dyDescent="0.35">
      <c r="A272">
        <v>0.28999999999999998</v>
      </c>
    </row>
    <row r="273" spans="1:1" x14ac:dyDescent="0.35">
      <c r="A273">
        <v>0</v>
      </c>
    </row>
    <row r="274" spans="1:1" x14ac:dyDescent="0.35">
      <c r="A274">
        <v>0.3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0.23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0.15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0.31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0.39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0.15</v>
      </c>
    </row>
    <row r="291" spans="1:1" x14ac:dyDescent="0.35">
      <c r="A291">
        <v>0</v>
      </c>
    </row>
    <row r="292" spans="1:1" x14ac:dyDescent="0.35">
      <c r="A292">
        <v>0.15</v>
      </c>
    </row>
    <row r="293" spans="1:1" x14ac:dyDescent="0.35">
      <c r="A293">
        <v>0</v>
      </c>
    </row>
    <row r="294" spans="1:1" x14ac:dyDescent="0.35">
      <c r="A294">
        <v>0.17</v>
      </c>
    </row>
    <row r="295" spans="1:1" x14ac:dyDescent="0.35">
      <c r="A295">
        <v>0</v>
      </c>
    </row>
    <row r="296" spans="1:1" x14ac:dyDescent="0.35">
      <c r="A296">
        <v>0.14000000000000001</v>
      </c>
    </row>
    <row r="297" spans="1:1" x14ac:dyDescent="0.35">
      <c r="A297">
        <v>0.23</v>
      </c>
    </row>
    <row r="298" spans="1:1" x14ac:dyDescent="0.35">
      <c r="A298">
        <v>0</v>
      </c>
    </row>
    <row r="299" spans="1:1" x14ac:dyDescent="0.35">
      <c r="A299">
        <v>7.0000000000000007E-2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0.27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0.15</v>
      </c>
    </row>
    <row r="308" spans="1:1" x14ac:dyDescent="0.35">
      <c r="A308">
        <v>0.15</v>
      </c>
    </row>
    <row r="309" spans="1:1" x14ac:dyDescent="0.35">
      <c r="A309">
        <v>0</v>
      </c>
    </row>
    <row r="310" spans="1:1" x14ac:dyDescent="0.35">
      <c r="A310">
        <v>0.1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0.14000000000000001</v>
      </c>
    </row>
    <row r="314" spans="1:1" x14ac:dyDescent="0.35">
      <c r="A314">
        <v>0.15</v>
      </c>
    </row>
    <row r="315" spans="1:1" x14ac:dyDescent="0.35">
      <c r="A315">
        <v>0</v>
      </c>
    </row>
    <row r="316" spans="1:1" x14ac:dyDescent="0.35">
      <c r="A316">
        <v>0.06</v>
      </c>
    </row>
    <row r="317" spans="1:1" x14ac:dyDescent="0.35">
      <c r="A317">
        <v>0.1</v>
      </c>
    </row>
    <row r="318" spans="1:1" x14ac:dyDescent="0.35">
      <c r="A318">
        <v>0.05</v>
      </c>
    </row>
    <row r="319" spans="1:1" x14ac:dyDescent="0.35">
      <c r="A319">
        <v>0.36</v>
      </c>
    </row>
    <row r="320" spans="1:1" x14ac:dyDescent="0.35">
      <c r="A320">
        <v>0.33</v>
      </c>
    </row>
    <row r="321" spans="1:1" x14ac:dyDescent="0.35">
      <c r="A321">
        <v>0.11</v>
      </c>
    </row>
    <row r="322" spans="1:1" x14ac:dyDescent="0.35">
      <c r="A322">
        <v>0</v>
      </c>
    </row>
    <row r="323" spans="1:1" x14ac:dyDescent="0.35">
      <c r="A323">
        <v>0.06</v>
      </c>
    </row>
    <row r="324" spans="1:1" x14ac:dyDescent="0.35">
      <c r="A324">
        <v>0</v>
      </c>
    </row>
    <row r="325" spans="1:1" x14ac:dyDescent="0.35">
      <c r="A325">
        <v>0.06</v>
      </c>
    </row>
    <row r="326" spans="1:1" x14ac:dyDescent="0.35">
      <c r="A326">
        <v>0.39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0.28999999999999998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0.2</v>
      </c>
    </row>
    <row r="334" spans="1:1" x14ac:dyDescent="0.35">
      <c r="A334">
        <v>0.28999999999999998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0.22</v>
      </c>
    </row>
    <row r="339" spans="1:1" x14ac:dyDescent="0.35">
      <c r="A339">
        <v>7.0000000000000007E-2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0.05</v>
      </c>
    </row>
    <row r="345" spans="1:1" x14ac:dyDescent="0.35">
      <c r="A345">
        <v>0.34</v>
      </c>
    </row>
    <row r="346" spans="1:1" x14ac:dyDescent="0.35">
      <c r="A346">
        <v>0.35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0.28000000000000003</v>
      </c>
    </row>
    <row r="351" spans="1:1" x14ac:dyDescent="0.35">
      <c r="A351">
        <v>0.19</v>
      </c>
    </row>
    <row r="352" spans="1:1" x14ac:dyDescent="0.35">
      <c r="A352">
        <v>0</v>
      </c>
    </row>
    <row r="353" spans="1:1" x14ac:dyDescent="0.35">
      <c r="A353">
        <v>0.28999999999999998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0.11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7.0000000000000007E-2</v>
      </c>
    </row>
    <row r="361" spans="1:1" x14ac:dyDescent="0.35">
      <c r="A361">
        <v>0.36</v>
      </c>
    </row>
    <row r="362" spans="1:1" x14ac:dyDescent="0.35">
      <c r="A362">
        <v>0</v>
      </c>
    </row>
    <row r="363" spans="1:1" x14ac:dyDescent="0.35">
      <c r="A363">
        <v>0.32</v>
      </c>
    </row>
    <row r="364" spans="1:1" x14ac:dyDescent="0.35">
      <c r="A364">
        <v>0</v>
      </c>
    </row>
    <row r="365" spans="1:1" x14ac:dyDescent="0.35">
      <c r="A365">
        <v>0.2</v>
      </c>
    </row>
    <row r="366" spans="1:1" x14ac:dyDescent="0.35">
      <c r="A366">
        <v>0.05</v>
      </c>
    </row>
    <row r="367" spans="1:1" x14ac:dyDescent="0.35">
      <c r="A367">
        <v>0.22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0.12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0.1</v>
      </c>
    </row>
    <row r="375" spans="1:1" x14ac:dyDescent="0.35">
      <c r="A375">
        <v>0.32</v>
      </c>
    </row>
    <row r="376" spans="1:1" x14ac:dyDescent="0.35">
      <c r="A376">
        <v>0.28999999999999998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0.09</v>
      </c>
    </row>
    <row r="380" spans="1:1" x14ac:dyDescent="0.35">
      <c r="A380">
        <v>0</v>
      </c>
    </row>
    <row r="381" spans="1:1" x14ac:dyDescent="0.35">
      <c r="A381">
        <v>0.13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0.19</v>
      </c>
    </row>
    <row r="385" spans="1:1" x14ac:dyDescent="0.35">
      <c r="A385">
        <v>7.0000000000000007E-2</v>
      </c>
    </row>
    <row r="386" spans="1:1" x14ac:dyDescent="0.35">
      <c r="A386">
        <v>7.0000000000000007E-2</v>
      </c>
    </row>
    <row r="387" spans="1:1" x14ac:dyDescent="0.35">
      <c r="A387">
        <v>0.1</v>
      </c>
    </row>
    <row r="388" spans="1:1" x14ac:dyDescent="0.35">
      <c r="A388">
        <v>0.1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0.25</v>
      </c>
    </row>
    <row r="392" spans="1:1" x14ac:dyDescent="0.35">
      <c r="A392">
        <v>0.13</v>
      </c>
    </row>
    <row r="393" spans="1:1" x14ac:dyDescent="0.35">
      <c r="A393">
        <v>0</v>
      </c>
    </row>
    <row r="394" spans="1:1" x14ac:dyDescent="0.35">
      <c r="A394">
        <v>0.12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0.34</v>
      </c>
    </row>
    <row r="398" spans="1:1" x14ac:dyDescent="0.35">
      <c r="A398">
        <v>0.21</v>
      </c>
    </row>
    <row r="399" spans="1:1" x14ac:dyDescent="0.35">
      <c r="A399">
        <v>0</v>
      </c>
    </row>
    <row r="400" spans="1:1" x14ac:dyDescent="0.35">
      <c r="A400">
        <v>0.11</v>
      </c>
    </row>
    <row r="401" spans="1:1" x14ac:dyDescent="0.35">
      <c r="A401">
        <v>0</v>
      </c>
    </row>
    <row r="402" spans="1:1" x14ac:dyDescent="0.35">
      <c r="A402">
        <v>0.13</v>
      </c>
    </row>
    <row r="403" spans="1:1" x14ac:dyDescent="0.35">
      <c r="A403">
        <v>0.21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0.4</v>
      </c>
    </row>
    <row r="414" spans="1:1" x14ac:dyDescent="0.35">
      <c r="A414">
        <v>0</v>
      </c>
    </row>
    <row r="415" spans="1:1" x14ac:dyDescent="0.35">
      <c r="A415">
        <v>0.34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0.11</v>
      </c>
    </row>
    <row r="419" spans="1:1" x14ac:dyDescent="0.35">
      <c r="A419">
        <v>0.12</v>
      </c>
    </row>
    <row r="420" spans="1:1" x14ac:dyDescent="0.35">
      <c r="A420">
        <v>0.23</v>
      </c>
    </row>
    <row r="421" spans="1:1" x14ac:dyDescent="0.35">
      <c r="A421">
        <v>0</v>
      </c>
    </row>
    <row r="422" spans="1:1" x14ac:dyDescent="0.35">
      <c r="A422">
        <v>0.06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0.27</v>
      </c>
    </row>
    <row r="426" spans="1:1" x14ac:dyDescent="0.35">
      <c r="A426">
        <v>0</v>
      </c>
    </row>
    <row r="427" spans="1:1" x14ac:dyDescent="0.35">
      <c r="A427">
        <v>0.12</v>
      </c>
    </row>
    <row r="428" spans="1:1" x14ac:dyDescent="0.35">
      <c r="A428">
        <v>0.15</v>
      </c>
    </row>
    <row r="429" spans="1:1" x14ac:dyDescent="0.35">
      <c r="A429">
        <v>0.08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0.12</v>
      </c>
    </row>
    <row r="433" spans="1:1" x14ac:dyDescent="0.35">
      <c r="A433">
        <v>0.14000000000000001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0.23</v>
      </c>
    </row>
    <row r="439" spans="1:1" x14ac:dyDescent="0.35">
      <c r="A439">
        <v>0.36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0.09</v>
      </c>
    </row>
    <row r="443" spans="1:1" x14ac:dyDescent="0.35">
      <c r="A443">
        <v>0.09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0.36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0.38</v>
      </c>
    </row>
    <row r="452" spans="1:1" x14ac:dyDescent="0.35">
      <c r="A452">
        <v>0.15</v>
      </c>
    </row>
    <row r="453" spans="1:1" x14ac:dyDescent="0.35">
      <c r="A453">
        <v>0.1</v>
      </c>
    </row>
    <row r="454" spans="1:1" x14ac:dyDescent="0.35">
      <c r="A454">
        <v>0.15</v>
      </c>
    </row>
    <row r="455" spans="1:1" x14ac:dyDescent="0.35">
      <c r="A455">
        <v>0.05</v>
      </c>
    </row>
    <row r="456" spans="1:1" x14ac:dyDescent="0.35">
      <c r="A456">
        <v>0</v>
      </c>
    </row>
    <row r="457" spans="1:1" x14ac:dyDescent="0.35">
      <c r="A457">
        <v>0.18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0.24</v>
      </c>
    </row>
    <row r="461" spans="1:1" x14ac:dyDescent="0.35">
      <c r="A461">
        <v>0</v>
      </c>
    </row>
    <row r="462" spans="1:1" x14ac:dyDescent="0.35">
      <c r="A462">
        <v>0.15</v>
      </c>
    </row>
    <row r="463" spans="1:1" x14ac:dyDescent="0.35">
      <c r="A463">
        <v>0</v>
      </c>
    </row>
    <row r="464" spans="1:1" x14ac:dyDescent="0.35">
      <c r="A464">
        <v>0.38</v>
      </c>
    </row>
    <row r="465" spans="1:1" x14ac:dyDescent="0.35">
      <c r="A465">
        <v>0.3</v>
      </c>
    </row>
    <row r="466" spans="1:1" x14ac:dyDescent="0.35">
      <c r="A466">
        <v>0.23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0.24</v>
      </c>
    </row>
    <row r="470" spans="1:1" x14ac:dyDescent="0.35">
      <c r="A470">
        <v>0</v>
      </c>
    </row>
    <row r="471" spans="1:1" x14ac:dyDescent="0.35">
      <c r="A471">
        <v>0.08</v>
      </c>
    </row>
    <row r="472" spans="1:1" x14ac:dyDescent="0.35">
      <c r="A472">
        <v>0</v>
      </c>
    </row>
    <row r="473" spans="1:1" x14ac:dyDescent="0.35">
      <c r="A473">
        <v>0.12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0.26</v>
      </c>
    </row>
    <row r="479" spans="1:1" x14ac:dyDescent="0.35">
      <c r="A479">
        <v>0</v>
      </c>
    </row>
    <row r="480" spans="1:1" x14ac:dyDescent="0.35">
      <c r="A480">
        <v>0.09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0.31</v>
      </c>
    </row>
    <row r="484" spans="1:1" x14ac:dyDescent="0.35">
      <c r="A484">
        <v>0</v>
      </c>
    </row>
    <row r="485" spans="1:1" x14ac:dyDescent="0.35">
      <c r="A485">
        <v>0.34</v>
      </c>
    </row>
    <row r="486" spans="1:1" x14ac:dyDescent="0.35">
      <c r="A486">
        <v>0.15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0.39</v>
      </c>
    </row>
    <row r="492" spans="1:1" x14ac:dyDescent="0.35">
      <c r="A492">
        <v>0</v>
      </c>
    </row>
    <row r="493" spans="1:1" x14ac:dyDescent="0.35">
      <c r="A493">
        <v>0.09</v>
      </c>
    </row>
    <row r="494" spans="1:1" x14ac:dyDescent="0.35">
      <c r="A494">
        <v>0</v>
      </c>
    </row>
    <row r="495" spans="1:1" x14ac:dyDescent="0.35">
      <c r="A495">
        <v>0.11</v>
      </c>
    </row>
    <row r="496" spans="1:1" x14ac:dyDescent="0.35">
      <c r="A496">
        <v>0</v>
      </c>
    </row>
    <row r="497" spans="1:1" x14ac:dyDescent="0.35">
      <c r="A497">
        <v>0.24</v>
      </c>
    </row>
    <row r="498" spans="1:1" x14ac:dyDescent="0.35">
      <c r="A498">
        <v>0.1</v>
      </c>
    </row>
    <row r="499" spans="1:1" x14ac:dyDescent="0.35">
      <c r="A499">
        <v>0.1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0.32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0.11</v>
      </c>
    </row>
    <row r="508" spans="1:1" x14ac:dyDescent="0.35">
      <c r="A508">
        <v>0</v>
      </c>
    </row>
    <row r="509" spans="1:1" x14ac:dyDescent="0.35">
      <c r="A509">
        <v>0.06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7.0000000000000007E-2</v>
      </c>
    </row>
    <row r="513" spans="1:1" x14ac:dyDescent="0.35">
      <c r="A513">
        <v>0</v>
      </c>
    </row>
    <row r="514" spans="1:1" x14ac:dyDescent="0.35">
      <c r="A514">
        <v>0.3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0.05</v>
      </c>
    </row>
    <row r="518" spans="1:1" x14ac:dyDescent="0.35">
      <c r="A518">
        <v>0.15</v>
      </c>
    </row>
    <row r="519" spans="1:1" x14ac:dyDescent="0.35">
      <c r="A519">
        <v>0</v>
      </c>
    </row>
    <row r="520" spans="1:1" x14ac:dyDescent="0.35">
      <c r="A520">
        <v>0.36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0.31</v>
      </c>
    </row>
    <row r="524" spans="1:1" x14ac:dyDescent="0.35">
      <c r="A524">
        <v>0.09</v>
      </c>
    </row>
    <row r="525" spans="1:1" x14ac:dyDescent="0.35">
      <c r="A525">
        <v>0.1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0.06</v>
      </c>
    </row>
    <row r="529" spans="1:1" x14ac:dyDescent="0.35">
      <c r="A529">
        <v>0</v>
      </c>
    </row>
    <row r="530" spans="1:1" x14ac:dyDescent="0.35">
      <c r="A530">
        <v>0.09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0.32</v>
      </c>
    </row>
    <row r="534" spans="1:1" x14ac:dyDescent="0.35">
      <c r="A534">
        <v>0.11</v>
      </c>
    </row>
    <row r="535" spans="1:1" x14ac:dyDescent="0.35">
      <c r="A535">
        <v>0.3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0.08</v>
      </c>
    </row>
    <row r="539" spans="1:1" x14ac:dyDescent="0.35">
      <c r="A539">
        <v>0</v>
      </c>
    </row>
    <row r="540" spans="1:1" x14ac:dyDescent="0.35">
      <c r="A540">
        <v>0.24</v>
      </c>
    </row>
    <row r="541" spans="1:1" x14ac:dyDescent="0.35">
      <c r="A541">
        <v>0.33</v>
      </c>
    </row>
    <row r="542" spans="1:1" x14ac:dyDescent="0.35">
      <c r="A542">
        <v>0</v>
      </c>
    </row>
    <row r="543" spans="1:1" x14ac:dyDescent="0.35">
      <c r="A543">
        <v>7.0000000000000007E-2</v>
      </c>
    </row>
    <row r="544" spans="1:1" x14ac:dyDescent="0.35">
      <c r="A544">
        <v>0.12</v>
      </c>
    </row>
    <row r="545" spans="1:1" x14ac:dyDescent="0.35">
      <c r="A545">
        <v>7.0000000000000007E-2</v>
      </c>
    </row>
    <row r="546" spans="1:1" x14ac:dyDescent="0.35">
      <c r="A546">
        <v>0.2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0.35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0.2</v>
      </c>
    </row>
    <row r="556" spans="1:1" x14ac:dyDescent="0.35">
      <c r="A556">
        <v>0</v>
      </c>
    </row>
    <row r="557" spans="1:1" x14ac:dyDescent="0.35">
      <c r="A557">
        <v>0.12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0.08</v>
      </c>
    </row>
    <row r="563" spans="1:1" x14ac:dyDescent="0.35">
      <c r="A563">
        <v>0.26</v>
      </c>
    </row>
    <row r="564" spans="1:1" x14ac:dyDescent="0.35">
      <c r="A564">
        <v>0.17</v>
      </c>
    </row>
    <row r="565" spans="1:1" x14ac:dyDescent="0.35">
      <c r="A565">
        <v>0.14000000000000001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0.37</v>
      </c>
    </row>
    <row r="575" spans="1:1" x14ac:dyDescent="0.35">
      <c r="A575">
        <v>0.14000000000000001</v>
      </c>
    </row>
    <row r="576" spans="1:1" x14ac:dyDescent="0.35">
      <c r="A576">
        <v>0.12</v>
      </c>
    </row>
    <row r="577" spans="1:1" x14ac:dyDescent="0.35">
      <c r="A577">
        <v>0.28000000000000003</v>
      </c>
    </row>
    <row r="578" spans="1:1" x14ac:dyDescent="0.35">
      <c r="A578">
        <v>0.15</v>
      </c>
    </row>
    <row r="579" spans="1:1" x14ac:dyDescent="0.35">
      <c r="A579">
        <v>0.06</v>
      </c>
    </row>
    <row r="580" spans="1:1" x14ac:dyDescent="0.35">
      <c r="A580">
        <v>0.16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0.14000000000000001</v>
      </c>
    </row>
    <row r="586" spans="1:1" x14ac:dyDescent="0.35">
      <c r="A586">
        <v>7.0000000000000007E-2</v>
      </c>
    </row>
    <row r="587" spans="1:1" x14ac:dyDescent="0.35">
      <c r="A587">
        <v>7.0000000000000007E-2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0.23</v>
      </c>
    </row>
    <row r="593" spans="1:1" x14ac:dyDescent="0.35">
      <c r="A593">
        <v>0.39</v>
      </c>
    </row>
    <row r="594" spans="1:1" x14ac:dyDescent="0.35">
      <c r="A594">
        <v>0.11</v>
      </c>
    </row>
    <row r="595" spans="1:1" x14ac:dyDescent="0.35">
      <c r="A595">
        <v>0.18</v>
      </c>
    </row>
    <row r="596" spans="1:1" x14ac:dyDescent="0.35">
      <c r="A596">
        <v>0.31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0.13</v>
      </c>
    </row>
    <row r="600" spans="1:1" x14ac:dyDescent="0.35">
      <c r="A600">
        <v>0</v>
      </c>
    </row>
    <row r="601" spans="1:1" x14ac:dyDescent="0.35">
      <c r="A601">
        <v>0.05</v>
      </c>
    </row>
    <row r="602" spans="1:1" x14ac:dyDescent="0.35">
      <c r="A602">
        <v>0.21</v>
      </c>
    </row>
    <row r="603" spans="1:1" x14ac:dyDescent="0.35">
      <c r="A603">
        <v>0</v>
      </c>
    </row>
    <row r="604" spans="1:1" x14ac:dyDescent="0.35">
      <c r="A604">
        <v>7.0000000000000007E-2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0.28000000000000003</v>
      </c>
    </row>
    <row r="608" spans="1:1" x14ac:dyDescent="0.35">
      <c r="A608">
        <v>0</v>
      </c>
    </row>
    <row r="609" spans="1:1" x14ac:dyDescent="0.35">
      <c r="A609">
        <v>0.12</v>
      </c>
    </row>
    <row r="610" spans="1:1" x14ac:dyDescent="0.35">
      <c r="A610">
        <v>0.13</v>
      </c>
    </row>
    <row r="611" spans="1:1" x14ac:dyDescent="0.35">
      <c r="A611">
        <v>0.06</v>
      </c>
    </row>
    <row r="612" spans="1:1" x14ac:dyDescent="0.35">
      <c r="A612">
        <v>0.39</v>
      </c>
    </row>
    <row r="613" spans="1:1" x14ac:dyDescent="0.35">
      <c r="A613">
        <v>0</v>
      </c>
    </row>
    <row r="614" spans="1:1" x14ac:dyDescent="0.35">
      <c r="A614">
        <v>0.1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7.0000000000000007E-2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0.15</v>
      </c>
    </row>
    <row r="622" spans="1:1" x14ac:dyDescent="0.35">
      <c r="A622">
        <v>0</v>
      </c>
    </row>
    <row r="623" spans="1:1" x14ac:dyDescent="0.35">
      <c r="A623">
        <v>0.32</v>
      </c>
    </row>
    <row r="624" spans="1:1" x14ac:dyDescent="0.35">
      <c r="A624">
        <v>0</v>
      </c>
    </row>
    <row r="625" spans="1:1" x14ac:dyDescent="0.35">
      <c r="A625">
        <v>0.36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0.15</v>
      </c>
    </row>
    <row r="631" spans="1:1" x14ac:dyDescent="0.35">
      <c r="A631">
        <v>0</v>
      </c>
    </row>
    <row r="632" spans="1:1" x14ac:dyDescent="0.35">
      <c r="A632">
        <v>0.11</v>
      </c>
    </row>
    <row r="633" spans="1:1" x14ac:dyDescent="0.35">
      <c r="A633">
        <v>0.25</v>
      </c>
    </row>
    <row r="634" spans="1:1" x14ac:dyDescent="0.35">
      <c r="A634">
        <v>0.11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0.06</v>
      </c>
    </row>
    <row r="641" spans="1:1" x14ac:dyDescent="0.35">
      <c r="A641">
        <v>0.24</v>
      </c>
    </row>
    <row r="642" spans="1:1" x14ac:dyDescent="0.35">
      <c r="A642">
        <v>0</v>
      </c>
    </row>
    <row r="643" spans="1:1" x14ac:dyDescent="0.35">
      <c r="A643">
        <v>0.39</v>
      </c>
    </row>
    <row r="644" spans="1:1" x14ac:dyDescent="0.35">
      <c r="A644">
        <v>0.36</v>
      </c>
    </row>
    <row r="645" spans="1:1" x14ac:dyDescent="0.35">
      <c r="A645">
        <v>0.16</v>
      </c>
    </row>
    <row r="646" spans="1:1" x14ac:dyDescent="0.35">
      <c r="A646">
        <v>0.1</v>
      </c>
    </row>
    <row r="647" spans="1:1" x14ac:dyDescent="0.35">
      <c r="A647">
        <v>0</v>
      </c>
    </row>
    <row r="648" spans="1:1" x14ac:dyDescent="0.35">
      <c r="A648">
        <v>0.05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0.36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0.15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0.39</v>
      </c>
    </row>
    <row r="660" spans="1:1" x14ac:dyDescent="0.35">
      <c r="A660">
        <v>0.05</v>
      </c>
    </row>
    <row r="661" spans="1:1" x14ac:dyDescent="0.35">
      <c r="A661">
        <v>0.34</v>
      </c>
    </row>
    <row r="662" spans="1:1" x14ac:dyDescent="0.35">
      <c r="A662">
        <v>0</v>
      </c>
    </row>
    <row r="663" spans="1:1" x14ac:dyDescent="0.35">
      <c r="A663">
        <v>0.33</v>
      </c>
    </row>
    <row r="664" spans="1:1" x14ac:dyDescent="0.35">
      <c r="A664">
        <v>0</v>
      </c>
    </row>
    <row r="665" spans="1:1" x14ac:dyDescent="0.35">
      <c r="A665">
        <v>0.05</v>
      </c>
    </row>
    <row r="666" spans="1:1" x14ac:dyDescent="0.35">
      <c r="A666">
        <v>0.17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0.4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0.06</v>
      </c>
    </row>
    <row r="679" spans="1:1" x14ac:dyDescent="0.35">
      <c r="A679">
        <v>0.2</v>
      </c>
    </row>
    <row r="680" spans="1:1" x14ac:dyDescent="0.35">
      <c r="A680">
        <v>0</v>
      </c>
    </row>
    <row r="681" spans="1:1" x14ac:dyDescent="0.35">
      <c r="A681">
        <v>0.09</v>
      </c>
    </row>
    <row r="682" spans="1:1" x14ac:dyDescent="0.35">
      <c r="A682">
        <v>0.05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0.1</v>
      </c>
    </row>
    <row r="687" spans="1:1" x14ac:dyDescent="0.35">
      <c r="A687">
        <v>0.39</v>
      </c>
    </row>
    <row r="688" spans="1:1" x14ac:dyDescent="0.35">
      <c r="A688">
        <v>0.08</v>
      </c>
    </row>
    <row r="689" spans="1:1" x14ac:dyDescent="0.35">
      <c r="A689">
        <v>0.34</v>
      </c>
    </row>
    <row r="690" spans="1:1" x14ac:dyDescent="0.35">
      <c r="A690">
        <v>0.14000000000000001</v>
      </c>
    </row>
    <row r="691" spans="1:1" x14ac:dyDescent="0.35">
      <c r="A691">
        <v>0.24</v>
      </c>
    </row>
    <row r="692" spans="1:1" x14ac:dyDescent="0.35">
      <c r="A692">
        <v>0</v>
      </c>
    </row>
    <row r="693" spans="1:1" x14ac:dyDescent="0.35">
      <c r="A693">
        <v>0.32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0.28999999999999998</v>
      </c>
    </row>
    <row r="697" spans="1:1" x14ac:dyDescent="0.35">
      <c r="A697">
        <v>0.11</v>
      </c>
    </row>
    <row r="698" spans="1:1" x14ac:dyDescent="0.35">
      <c r="A698">
        <v>0.12</v>
      </c>
    </row>
    <row r="699" spans="1:1" x14ac:dyDescent="0.35">
      <c r="A699">
        <v>0.32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0.1</v>
      </c>
    </row>
    <row r="703" spans="1:1" x14ac:dyDescent="0.35">
      <c r="A703">
        <v>0.09</v>
      </c>
    </row>
    <row r="704" spans="1:1" x14ac:dyDescent="0.35">
      <c r="A704">
        <v>0.3</v>
      </c>
    </row>
    <row r="705" spans="1:1" x14ac:dyDescent="0.35">
      <c r="A705">
        <v>0.23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0.11</v>
      </c>
    </row>
    <row r="711" spans="1:1" x14ac:dyDescent="0.35">
      <c r="A711">
        <v>0.06</v>
      </c>
    </row>
    <row r="712" spans="1:1" x14ac:dyDescent="0.35">
      <c r="A712">
        <v>0.36</v>
      </c>
    </row>
    <row r="713" spans="1:1" x14ac:dyDescent="0.35">
      <c r="A713">
        <v>0.06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0.28000000000000003</v>
      </c>
    </row>
    <row r="717" spans="1:1" x14ac:dyDescent="0.35">
      <c r="A717">
        <v>0</v>
      </c>
    </row>
    <row r="718" spans="1:1" x14ac:dyDescent="0.35">
      <c r="A718">
        <v>0.32</v>
      </c>
    </row>
    <row r="719" spans="1:1" x14ac:dyDescent="0.35">
      <c r="A719">
        <v>0.13</v>
      </c>
    </row>
    <row r="720" spans="1:1" x14ac:dyDescent="0.35">
      <c r="A720">
        <v>7.0000000000000007E-2</v>
      </c>
    </row>
    <row r="721" spans="1:1" x14ac:dyDescent="0.35">
      <c r="A721">
        <v>0.37</v>
      </c>
    </row>
    <row r="722" spans="1:1" x14ac:dyDescent="0.35">
      <c r="A722">
        <v>0.09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0.16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0.11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0.32</v>
      </c>
    </row>
    <row r="733" spans="1:1" x14ac:dyDescent="0.35">
      <c r="A733">
        <v>0.09</v>
      </c>
    </row>
    <row r="734" spans="1:1" x14ac:dyDescent="0.35">
      <c r="A734">
        <v>0</v>
      </c>
    </row>
    <row r="735" spans="1:1" x14ac:dyDescent="0.35">
      <c r="A735">
        <v>0.28000000000000003</v>
      </c>
    </row>
    <row r="736" spans="1:1" x14ac:dyDescent="0.35">
      <c r="A736">
        <v>0</v>
      </c>
    </row>
    <row r="737" spans="1:1" x14ac:dyDescent="0.35">
      <c r="A737">
        <v>0.33</v>
      </c>
    </row>
    <row r="738" spans="1:1" x14ac:dyDescent="0.35">
      <c r="A738">
        <v>0</v>
      </c>
    </row>
    <row r="739" spans="1:1" x14ac:dyDescent="0.35">
      <c r="A739">
        <v>0.08</v>
      </c>
    </row>
    <row r="740" spans="1:1" x14ac:dyDescent="0.35">
      <c r="A740">
        <v>0.28000000000000003</v>
      </c>
    </row>
    <row r="741" spans="1:1" x14ac:dyDescent="0.35">
      <c r="A741">
        <v>0.12</v>
      </c>
    </row>
    <row r="742" spans="1:1" x14ac:dyDescent="0.35">
      <c r="A742">
        <v>0.28000000000000003</v>
      </c>
    </row>
    <row r="743" spans="1:1" x14ac:dyDescent="0.35">
      <c r="A743">
        <v>0.39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0.3</v>
      </c>
    </row>
    <row r="748" spans="1:1" x14ac:dyDescent="0.35">
      <c r="A748">
        <v>0.18</v>
      </c>
    </row>
    <row r="749" spans="1:1" x14ac:dyDescent="0.35">
      <c r="A749">
        <v>0</v>
      </c>
    </row>
    <row r="750" spans="1:1" x14ac:dyDescent="0.35">
      <c r="A750">
        <v>0.24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0.15</v>
      </c>
    </row>
    <row r="756" spans="1:1" x14ac:dyDescent="0.35">
      <c r="A756">
        <v>0</v>
      </c>
    </row>
    <row r="757" spans="1:1" x14ac:dyDescent="0.35">
      <c r="A757">
        <v>0.26</v>
      </c>
    </row>
    <row r="758" spans="1:1" x14ac:dyDescent="0.35">
      <c r="A758">
        <v>0</v>
      </c>
    </row>
    <row r="759" spans="1:1" x14ac:dyDescent="0.35">
      <c r="A759">
        <v>0.12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0.08</v>
      </c>
    </row>
    <row r="764" spans="1:1" x14ac:dyDescent="0.35">
      <c r="A764">
        <v>0</v>
      </c>
    </row>
    <row r="765" spans="1:1" x14ac:dyDescent="0.35">
      <c r="A765">
        <v>7.0000000000000007E-2</v>
      </c>
    </row>
    <row r="766" spans="1:1" x14ac:dyDescent="0.35">
      <c r="A766">
        <v>7.0000000000000007E-2</v>
      </c>
    </row>
    <row r="767" spans="1:1" x14ac:dyDescent="0.35">
      <c r="A767">
        <v>0</v>
      </c>
    </row>
    <row r="768" spans="1:1" x14ac:dyDescent="0.35">
      <c r="A768">
        <v>0.12</v>
      </c>
    </row>
    <row r="769" spans="1:1" x14ac:dyDescent="0.35">
      <c r="A769">
        <v>0</v>
      </c>
    </row>
    <row r="770" spans="1:1" x14ac:dyDescent="0.35">
      <c r="A770">
        <v>0.26</v>
      </c>
    </row>
    <row r="771" spans="1:1" x14ac:dyDescent="0.35">
      <c r="A771">
        <v>0.13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0.08</v>
      </c>
    </row>
    <row r="775" spans="1:1" x14ac:dyDescent="0.35">
      <c r="A775">
        <v>0</v>
      </c>
    </row>
    <row r="776" spans="1:1" x14ac:dyDescent="0.35">
      <c r="A776">
        <v>0.1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0.06</v>
      </c>
    </row>
    <row r="791" spans="1:1" x14ac:dyDescent="0.35">
      <c r="A791">
        <v>0.05</v>
      </c>
    </row>
    <row r="792" spans="1:1" x14ac:dyDescent="0.35">
      <c r="A792">
        <v>0</v>
      </c>
    </row>
    <row r="793" spans="1:1" x14ac:dyDescent="0.35">
      <c r="A793">
        <v>0.13</v>
      </c>
    </row>
    <row r="794" spans="1:1" x14ac:dyDescent="0.35">
      <c r="A794">
        <v>0.2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0.09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0.15</v>
      </c>
    </row>
    <row r="804" spans="1:1" x14ac:dyDescent="0.35">
      <c r="A804">
        <v>0.05</v>
      </c>
    </row>
    <row r="805" spans="1:1" x14ac:dyDescent="0.35">
      <c r="A805">
        <v>0.4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0.33</v>
      </c>
    </row>
    <row r="809" spans="1:1" x14ac:dyDescent="0.35">
      <c r="A809">
        <v>0.24</v>
      </c>
    </row>
    <row r="810" spans="1:1" x14ac:dyDescent="0.35">
      <c r="A810">
        <v>0</v>
      </c>
    </row>
    <row r="811" spans="1:1" x14ac:dyDescent="0.35">
      <c r="A811">
        <v>0.25</v>
      </c>
    </row>
    <row r="812" spans="1:1" x14ac:dyDescent="0.35">
      <c r="A812">
        <v>0.13</v>
      </c>
    </row>
    <row r="813" spans="1:1" x14ac:dyDescent="0.35">
      <c r="A813">
        <v>0.12</v>
      </c>
    </row>
    <row r="814" spans="1:1" x14ac:dyDescent="0.35">
      <c r="A814">
        <v>0.28000000000000003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0.12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0.28999999999999998</v>
      </c>
    </row>
    <row r="822" spans="1:1" x14ac:dyDescent="0.35">
      <c r="A822">
        <v>0</v>
      </c>
    </row>
    <row r="823" spans="1:1" x14ac:dyDescent="0.35">
      <c r="A823">
        <v>0.08</v>
      </c>
    </row>
    <row r="824" spans="1:1" x14ac:dyDescent="0.35">
      <c r="A824">
        <v>0.1</v>
      </c>
    </row>
    <row r="825" spans="1:1" x14ac:dyDescent="0.35">
      <c r="A825">
        <v>0</v>
      </c>
    </row>
    <row r="826" spans="1:1" x14ac:dyDescent="0.35">
      <c r="A826">
        <v>0.05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0.14000000000000001</v>
      </c>
    </row>
    <row r="830" spans="1:1" x14ac:dyDescent="0.35">
      <c r="A830">
        <v>0</v>
      </c>
    </row>
    <row r="831" spans="1:1" x14ac:dyDescent="0.35">
      <c r="A831">
        <v>0.12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0.11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0.14000000000000001</v>
      </c>
    </row>
    <row r="838" spans="1:1" x14ac:dyDescent="0.35">
      <c r="A838">
        <v>0</v>
      </c>
    </row>
    <row r="839" spans="1:1" x14ac:dyDescent="0.35">
      <c r="A839">
        <v>0.27</v>
      </c>
    </row>
    <row r="840" spans="1:1" x14ac:dyDescent="0.35">
      <c r="A840">
        <v>0.06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0.06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7.0000000000000007E-2</v>
      </c>
    </row>
    <row r="847" spans="1:1" x14ac:dyDescent="0.35">
      <c r="A847">
        <v>0.3</v>
      </c>
    </row>
    <row r="848" spans="1:1" x14ac:dyDescent="0.35">
      <c r="A848">
        <v>0.11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0.16</v>
      </c>
    </row>
    <row r="852" spans="1:1" x14ac:dyDescent="0.35">
      <c r="A852">
        <v>0.32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0.25</v>
      </c>
    </row>
    <row r="858" spans="1:1" x14ac:dyDescent="0.35">
      <c r="A858">
        <v>0</v>
      </c>
    </row>
    <row r="859" spans="1:1" x14ac:dyDescent="0.35">
      <c r="A859">
        <v>0.12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0.09</v>
      </c>
    </row>
    <row r="863" spans="1:1" x14ac:dyDescent="0.35">
      <c r="A863">
        <v>0.15</v>
      </c>
    </row>
    <row r="864" spans="1:1" x14ac:dyDescent="0.35">
      <c r="A864">
        <v>0.27</v>
      </c>
    </row>
    <row r="865" spans="1:1" x14ac:dyDescent="0.35">
      <c r="A865">
        <v>0.34</v>
      </c>
    </row>
    <row r="866" spans="1:1" x14ac:dyDescent="0.35">
      <c r="A866">
        <v>0.11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0.14000000000000001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0.1</v>
      </c>
    </row>
    <row r="876" spans="1:1" x14ac:dyDescent="0.35">
      <c r="A876">
        <v>0</v>
      </c>
    </row>
    <row r="877" spans="1:1" x14ac:dyDescent="0.35">
      <c r="A877">
        <v>7.0000000000000007E-2</v>
      </c>
    </row>
    <row r="878" spans="1:1" x14ac:dyDescent="0.35">
      <c r="A878">
        <v>0.16</v>
      </c>
    </row>
    <row r="879" spans="1:1" x14ac:dyDescent="0.35">
      <c r="A879">
        <v>0</v>
      </c>
    </row>
    <row r="880" spans="1:1" x14ac:dyDescent="0.35">
      <c r="A880">
        <v>0.15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0.11</v>
      </c>
    </row>
    <row r="884" spans="1:1" x14ac:dyDescent="0.35">
      <c r="A884">
        <v>0</v>
      </c>
    </row>
    <row r="885" spans="1:1" x14ac:dyDescent="0.35">
      <c r="A885">
        <v>0.26</v>
      </c>
    </row>
    <row r="886" spans="1:1" x14ac:dyDescent="0.35">
      <c r="A886">
        <v>0.36</v>
      </c>
    </row>
    <row r="887" spans="1:1" x14ac:dyDescent="0.35">
      <c r="A887">
        <v>0.23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0.25</v>
      </c>
    </row>
    <row r="892" spans="1:1" x14ac:dyDescent="0.35">
      <c r="A892">
        <v>7.0000000000000007E-2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0.11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0.3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0.12</v>
      </c>
    </row>
    <row r="906" spans="1:1" x14ac:dyDescent="0.35">
      <c r="A906">
        <v>0.22</v>
      </c>
    </row>
    <row r="907" spans="1:1" x14ac:dyDescent="0.35">
      <c r="A907">
        <v>0</v>
      </c>
    </row>
    <row r="908" spans="1:1" x14ac:dyDescent="0.35">
      <c r="A908">
        <v>0.12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0.06</v>
      </c>
    </row>
    <row r="912" spans="1:1" x14ac:dyDescent="0.35">
      <c r="A912">
        <v>0.08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0.28999999999999998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0.17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0.05</v>
      </c>
    </row>
    <row r="923" spans="1:1" x14ac:dyDescent="0.35">
      <c r="A923">
        <v>0.28000000000000003</v>
      </c>
    </row>
    <row r="924" spans="1:1" x14ac:dyDescent="0.35">
      <c r="A924">
        <v>0.23</v>
      </c>
    </row>
    <row r="925" spans="1:1" x14ac:dyDescent="0.35">
      <c r="A925">
        <v>0</v>
      </c>
    </row>
    <row r="926" spans="1:1" x14ac:dyDescent="0.35">
      <c r="A926">
        <v>0.13</v>
      </c>
    </row>
    <row r="927" spans="1:1" x14ac:dyDescent="0.35">
      <c r="A927">
        <v>0.13</v>
      </c>
    </row>
    <row r="928" spans="1:1" x14ac:dyDescent="0.35">
      <c r="A928">
        <v>0.1</v>
      </c>
    </row>
    <row r="929" spans="1:1" x14ac:dyDescent="0.35">
      <c r="A929">
        <v>0</v>
      </c>
    </row>
    <row r="930" spans="1:1" x14ac:dyDescent="0.35">
      <c r="A930">
        <v>0.13</v>
      </c>
    </row>
    <row r="931" spans="1:1" x14ac:dyDescent="0.35">
      <c r="A931">
        <v>0.09</v>
      </c>
    </row>
    <row r="932" spans="1:1" x14ac:dyDescent="0.35">
      <c r="A932">
        <v>0.12</v>
      </c>
    </row>
    <row r="933" spans="1:1" x14ac:dyDescent="0.35">
      <c r="A933">
        <v>0.12</v>
      </c>
    </row>
    <row r="934" spans="1:1" x14ac:dyDescent="0.35">
      <c r="A934">
        <v>7.0000000000000007E-2</v>
      </c>
    </row>
    <row r="935" spans="1:1" x14ac:dyDescent="0.35">
      <c r="A935">
        <v>0.31</v>
      </c>
    </row>
    <row r="936" spans="1:1" x14ac:dyDescent="0.35">
      <c r="A936">
        <v>0.24</v>
      </c>
    </row>
    <row r="937" spans="1:1" x14ac:dyDescent="0.35">
      <c r="A937">
        <v>0.09</v>
      </c>
    </row>
    <row r="938" spans="1:1" x14ac:dyDescent="0.35">
      <c r="A938">
        <v>0.37</v>
      </c>
    </row>
    <row r="939" spans="1:1" x14ac:dyDescent="0.35">
      <c r="A939">
        <v>0</v>
      </c>
    </row>
    <row r="940" spans="1:1" x14ac:dyDescent="0.35">
      <c r="A940">
        <v>0.1</v>
      </c>
    </row>
    <row r="941" spans="1:1" x14ac:dyDescent="0.35">
      <c r="A941">
        <v>0.25</v>
      </c>
    </row>
    <row r="942" spans="1:1" x14ac:dyDescent="0.35">
      <c r="A942">
        <v>0</v>
      </c>
    </row>
    <row r="943" spans="1:1" x14ac:dyDescent="0.35">
      <c r="A943">
        <v>0.33</v>
      </c>
    </row>
    <row r="944" spans="1:1" x14ac:dyDescent="0.35">
      <c r="A944">
        <v>0.14000000000000001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0.34</v>
      </c>
    </row>
    <row r="949" spans="1:1" x14ac:dyDescent="0.35">
      <c r="A949">
        <v>0.13</v>
      </c>
    </row>
    <row r="950" spans="1:1" x14ac:dyDescent="0.35">
      <c r="A950">
        <v>7.0000000000000007E-2</v>
      </c>
    </row>
    <row r="951" spans="1:1" x14ac:dyDescent="0.35">
      <c r="A951">
        <v>0</v>
      </c>
    </row>
    <row r="952" spans="1:1" x14ac:dyDescent="0.35">
      <c r="A952">
        <v>0.1</v>
      </c>
    </row>
    <row r="953" spans="1:1" x14ac:dyDescent="0.35">
      <c r="A953">
        <v>0.09</v>
      </c>
    </row>
    <row r="954" spans="1:1" x14ac:dyDescent="0.35">
      <c r="A954">
        <v>0</v>
      </c>
    </row>
    <row r="955" spans="1:1" x14ac:dyDescent="0.35">
      <c r="A955">
        <v>0.08</v>
      </c>
    </row>
    <row r="956" spans="1:1" x14ac:dyDescent="0.35">
      <c r="A956">
        <v>0</v>
      </c>
    </row>
    <row r="957" spans="1:1" x14ac:dyDescent="0.35">
      <c r="A957">
        <v>0.21</v>
      </c>
    </row>
    <row r="958" spans="1:1" x14ac:dyDescent="0.35">
      <c r="A958">
        <v>0.1</v>
      </c>
    </row>
    <row r="959" spans="1:1" x14ac:dyDescent="0.35">
      <c r="A959">
        <v>0.17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7.0000000000000007E-2</v>
      </c>
    </row>
    <row r="963" spans="1:1" x14ac:dyDescent="0.35">
      <c r="A963">
        <v>0.28999999999999998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0.2</v>
      </c>
    </row>
    <row r="968" spans="1:1" x14ac:dyDescent="0.35">
      <c r="A968">
        <v>0</v>
      </c>
    </row>
    <row r="969" spans="1:1" x14ac:dyDescent="0.35">
      <c r="A969">
        <v>0.21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0.1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0.32</v>
      </c>
    </row>
    <row r="978" spans="1:1" x14ac:dyDescent="0.35">
      <c r="A978">
        <v>0</v>
      </c>
    </row>
    <row r="979" spans="1:1" x14ac:dyDescent="0.35">
      <c r="A979">
        <v>0.05</v>
      </c>
    </row>
    <row r="980" spans="1:1" x14ac:dyDescent="0.35">
      <c r="A980">
        <v>0.1</v>
      </c>
    </row>
    <row r="981" spans="1:1" x14ac:dyDescent="0.35">
      <c r="A981">
        <v>0</v>
      </c>
    </row>
    <row r="982" spans="1:1" x14ac:dyDescent="0.35">
      <c r="A982">
        <v>0.06</v>
      </c>
    </row>
    <row r="983" spans="1:1" x14ac:dyDescent="0.35">
      <c r="A983">
        <v>0</v>
      </c>
    </row>
    <row r="984" spans="1:1" x14ac:dyDescent="0.35">
      <c r="A984">
        <v>0.33</v>
      </c>
    </row>
    <row r="985" spans="1:1" x14ac:dyDescent="0.35">
      <c r="A985">
        <v>0.09</v>
      </c>
    </row>
    <row r="986" spans="1:1" x14ac:dyDescent="0.35">
      <c r="A986">
        <v>0.23</v>
      </c>
    </row>
    <row r="987" spans="1:1" x14ac:dyDescent="0.35">
      <c r="A987">
        <v>0.14000000000000001</v>
      </c>
    </row>
    <row r="988" spans="1:1" x14ac:dyDescent="0.35">
      <c r="A988">
        <v>0.18</v>
      </c>
    </row>
    <row r="989" spans="1:1" x14ac:dyDescent="0.35">
      <c r="A989">
        <v>0</v>
      </c>
    </row>
    <row r="990" spans="1:1" x14ac:dyDescent="0.35">
      <c r="A990">
        <v>0.23</v>
      </c>
    </row>
    <row r="991" spans="1:1" x14ac:dyDescent="0.35">
      <c r="A991">
        <v>0.35</v>
      </c>
    </row>
    <row r="992" spans="1:1" x14ac:dyDescent="0.35">
      <c r="A992">
        <v>0.11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0.17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0.15</v>
      </c>
    </row>
    <row r="1000" spans="1:1" x14ac:dyDescent="0.35">
      <c r="A1000">
        <v>0</v>
      </c>
    </row>
    <row r="1001" spans="1:1" x14ac:dyDescent="0.35">
      <c r="A1001">
        <v>0.31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EBE2-9B19-4CD7-9E22-9CC6DBED105E}">
  <dimension ref="A1:H86"/>
  <sheetViews>
    <sheetView workbookViewId="0">
      <selection activeCell="H3" sqref="H3"/>
    </sheetView>
  </sheetViews>
  <sheetFormatPr defaultRowHeight="14.5" x14ac:dyDescent="0.35"/>
  <cols>
    <col min="1" max="2" width="10.08984375" style="1" bestFit="1" customWidth="1"/>
    <col min="7" max="7" width="21.90625" customWidth="1"/>
  </cols>
  <sheetData>
    <row r="1" spans="1:8" x14ac:dyDescent="0.35">
      <c r="A1" s="10" t="s">
        <v>8</v>
      </c>
      <c r="B1" s="10" t="s">
        <v>13</v>
      </c>
      <c r="C1" s="11" t="s">
        <v>1990</v>
      </c>
      <c r="D1" s="11" t="s">
        <v>1991</v>
      </c>
      <c r="E1" s="11" t="s">
        <v>1992</v>
      </c>
    </row>
    <row r="2" spans="1:8" x14ac:dyDescent="0.35">
      <c r="A2" s="1">
        <v>42468</v>
      </c>
      <c r="B2" s="1">
        <v>44485</v>
      </c>
      <c r="C2" t="str">
        <f>TEXT(A2,"yyyy")</f>
        <v>2016</v>
      </c>
      <c r="D2" t="str">
        <f>TEXT(B2,"yyyy")</f>
        <v>2021</v>
      </c>
      <c r="E2">
        <f>D2-C2</f>
        <v>5</v>
      </c>
    </row>
    <row r="3" spans="1:8" x14ac:dyDescent="0.35">
      <c r="A3" s="1">
        <v>43967</v>
      </c>
      <c r="B3" s="1">
        <v>44336</v>
      </c>
      <c r="C3" t="str">
        <f t="shared" ref="C3:C66" si="0">TEXT(A3,"yyyy")</f>
        <v>2020</v>
      </c>
      <c r="D3" t="str">
        <f t="shared" ref="D3:D66" si="1">TEXT(B3,"yyyy")</f>
        <v>2021</v>
      </c>
      <c r="E3">
        <f t="shared" ref="E3:E66" si="2">D3-C3</f>
        <v>1</v>
      </c>
      <c r="G3" t="s">
        <v>1993</v>
      </c>
      <c r="H3" s="12">
        <f>AVERAGE(E2:E86)</f>
        <v>4.8705882352941172</v>
      </c>
    </row>
    <row r="4" spans="1:8" x14ac:dyDescent="0.35">
      <c r="A4" s="1">
        <v>43043</v>
      </c>
      <c r="B4" s="1">
        <v>43899</v>
      </c>
      <c r="C4" t="str">
        <f t="shared" si="0"/>
        <v>2017</v>
      </c>
      <c r="D4" t="str">
        <f t="shared" si="1"/>
        <v>2020</v>
      </c>
      <c r="E4">
        <f t="shared" si="2"/>
        <v>3</v>
      </c>
    </row>
    <row r="5" spans="1:8" x14ac:dyDescent="0.35">
      <c r="A5" s="1">
        <v>42884</v>
      </c>
      <c r="B5" s="1">
        <v>42932</v>
      </c>
      <c r="C5" t="str">
        <f t="shared" si="0"/>
        <v>2017</v>
      </c>
      <c r="D5" t="str">
        <f t="shared" si="1"/>
        <v>2017</v>
      </c>
      <c r="E5">
        <f t="shared" si="2"/>
        <v>0</v>
      </c>
    </row>
    <row r="6" spans="1:8" x14ac:dyDescent="0.35">
      <c r="A6" s="1">
        <v>43467</v>
      </c>
      <c r="B6" s="1">
        <v>44020</v>
      </c>
      <c r="C6" t="str">
        <f t="shared" si="0"/>
        <v>2019</v>
      </c>
      <c r="D6" t="str">
        <f t="shared" si="1"/>
        <v>2020</v>
      </c>
      <c r="E6">
        <f t="shared" si="2"/>
        <v>1</v>
      </c>
    </row>
    <row r="7" spans="1:8" x14ac:dyDescent="0.35">
      <c r="A7" s="1">
        <v>39800</v>
      </c>
      <c r="B7" s="1">
        <v>44371</v>
      </c>
      <c r="C7" t="str">
        <f t="shared" si="0"/>
        <v>2008</v>
      </c>
      <c r="D7" t="str">
        <f t="shared" si="1"/>
        <v>2021</v>
      </c>
      <c r="E7">
        <f t="shared" si="2"/>
        <v>13</v>
      </c>
    </row>
    <row r="8" spans="1:8" x14ac:dyDescent="0.35">
      <c r="A8" s="1">
        <v>40109</v>
      </c>
      <c r="B8" s="1">
        <v>41661</v>
      </c>
      <c r="C8" t="str">
        <f t="shared" si="0"/>
        <v>2009</v>
      </c>
      <c r="D8" t="str">
        <f t="shared" si="1"/>
        <v>2014</v>
      </c>
      <c r="E8">
        <f t="shared" si="2"/>
        <v>5</v>
      </c>
    </row>
    <row r="9" spans="1:8" x14ac:dyDescent="0.35">
      <c r="A9" s="1">
        <v>37399</v>
      </c>
      <c r="B9" s="1">
        <v>44465</v>
      </c>
      <c r="C9" t="str">
        <f t="shared" si="0"/>
        <v>2002</v>
      </c>
      <c r="D9" t="str">
        <f t="shared" si="1"/>
        <v>2021</v>
      </c>
      <c r="E9">
        <f t="shared" si="2"/>
        <v>19</v>
      </c>
    </row>
    <row r="10" spans="1:8" x14ac:dyDescent="0.35">
      <c r="A10" s="1">
        <v>40535</v>
      </c>
      <c r="B10" s="1">
        <v>41725</v>
      </c>
      <c r="C10" t="str">
        <f t="shared" si="0"/>
        <v>2010</v>
      </c>
      <c r="D10" t="str">
        <f t="shared" si="1"/>
        <v>2014</v>
      </c>
      <c r="E10">
        <f t="shared" si="2"/>
        <v>4</v>
      </c>
    </row>
    <row r="11" spans="1:8" x14ac:dyDescent="0.35">
      <c r="A11" s="1">
        <v>42877</v>
      </c>
      <c r="B11" s="1">
        <v>43016</v>
      </c>
      <c r="C11" t="str">
        <f t="shared" si="0"/>
        <v>2017</v>
      </c>
      <c r="D11" t="str">
        <f t="shared" si="1"/>
        <v>2017</v>
      </c>
      <c r="E11">
        <f t="shared" si="2"/>
        <v>0</v>
      </c>
    </row>
    <row r="12" spans="1:8" x14ac:dyDescent="0.35">
      <c r="A12" s="1">
        <v>42512</v>
      </c>
      <c r="B12" s="1">
        <v>44186</v>
      </c>
      <c r="C12" t="str">
        <f t="shared" si="0"/>
        <v>2016</v>
      </c>
      <c r="D12" t="str">
        <f t="shared" si="1"/>
        <v>2020</v>
      </c>
      <c r="E12">
        <f t="shared" si="2"/>
        <v>4</v>
      </c>
    </row>
    <row r="13" spans="1:8" x14ac:dyDescent="0.35">
      <c r="A13" s="1">
        <v>43368</v>
      </c>
      <c r="B13" s="1">
        <v>43821</v>
      </c>
      <c r="C13" t="str">
        <f t="shared" si="0"/>
        <v>2018</v>
      </c>
      <c r="D13" t="str">
        <f t="shared" si="1"/>
        <v>2019</v>
      </c>
      <c r="E13">
        <f t="shared" si="2"/>
        <v>1</v>
      </c>
    </row>
    <row r="14" spans="1:8" x14ac:dyDescent="0.35">
      <c r="A14" s="1">
        <v>39177</v>
      </c>
      <c r="B14" s="1">
        <v>43385</v>
      </c>
      <c r="C14" t="str">
        <f t="shared" si="0"/>
        <v>2007</v>
      </c>
      <c r="D14" t="str">
        <f t="shared" si="1"/>
        <v>2018</v>
      </c>
      <c r="E14">
        <f t="shared" si="2"/>
        <v>11</v>
      </c>
    </row>
    <row r="15" spans="1:8" x14ac:dyDescent="0.35">
      <c r="A15" s="1">
        <v>41695</v>
      </c>
      <c r="B15" s="1">
        <v>44317</v>
      </c>
      <c r="C15" t="str">
        <f t="shared" si="0"/>
        <v>2014</v>
      </c>
      <c r="D15" t="str">
        <f t="shared" si="1"/>
        <v>2021</v>
      </c>
      <c r="E15">
        <f t="shared" si="2"/>
        <v>7</v>
      </c>
    </row>
    <row r="16" spans="1:8" x14ac:dyDescent="0.35">
      <c r="A16" s="1">
        <v>34567</v>
      </c>
      <c r="B16" s="1">
        <v>41621</v>
      </c>
      <c r="C16" t="str">
        <f t="shared" si="0"/>
        <v>1994</v>
      </c>
      <c r="D16" t="str">
        <f t="shared" si="1"/>
        <v>2013</v>
      </c>
      <c r="E16">
        <f t="shared" si="2"/>
        <v>19</v>
      </c>
    </row>
    <row r="17" spans="1:5" x14ac:dyDescent="0.35">
      <c r="A17" s="1">
        <v>42634</v>
      </c>
      <c r="B17" s="1">
        <v>43003</v>
      </c>
      <c r="C17" t="str">
        <f t="shared" si="0"/>
        <v>2016</v>
      </c>
      <c r="D17" t="str">
        <f t="shared" si="1"/>
        <v>2017</v>
      </c>
      <c r="E17">
        <f t="shared" si="2"/>
        <v>1</v>
      </c>
    </row>
    <row r="18" spans="1:5" x14ac:dyDescent="0.35">
      <c r="A18" s="1">
        <v>36993</v>
      </c>
      <c r="B18" s="1">
        <v>40193</v>
      </c>
      <c r="C18" t="str">
        <f t="shared" si="0"/>
        <v>2001</v>
      </c>
      <c r="D18" t="str">
        <f t="shared" si="1"/>
        <v>2010</v>
      </c>
      <c r="E18">
        <f t="shared" si="2"/>
        <v>9</v>
      </c>
    </row>
    <row r="19" spans="1:5" x14ac:dyDescent="0.35">
      <c r="A19" s="1">
        <v>41085</v>
      </c>
      <c r="B19" s="1">
        <v>41430</v>
      </c>
      <c r="C19" t="str">
        <f t="shared" si="0"/>
        <v>2012</v>
      </c>
      <c r="D19" t="str">
        <f t="shared" si="1"/>
        <v>2013</v>
      </c>
      <c r="E19">
        <f t="shared" si="2"/>
        <v>1</v>
      </c>
    </row>
    <row r="20" spans="1:5" x14ac:dyDescent="0.35">
      <c r="A20" s="1">
        <v>41315</v>
      </c>
      <c r="B20" s="1">
        <v>44029</v>
      </c>
      <c r="C20" t="str">
        <f t="shared" si="0"/>
        <v>2013</v>
      </c>
      <c r="D20" t="str">
        <f t="shared" si="1"/>
        <v>2020</v>
      </c>
      <c r="E20">
        <f t="shared" si="2"/>
        <v>7</v>
      </c>
    </row>
    <row r="21" spans="1:5" x14ac:dyDescent="0.35">
      <c r="A21" s="1">
        <v>44069</v>
      </c>
      <c r="B21" s="1">
        <v>44099</v>
      </c>
      <c r="C21" t="str">
        <f t="shared" si="0"/>
        <v>2020</v>
      </c>
      <c r="D21" t="str">
        <f t="shared" si="1"/>
        <v>2020</v>
      </c>
      <c r="E21">
        <f t="shared" si="2"/>
        <v>0</v>
      </c>
    </row>
    <row r="22" spans="1:5" x14ac:dyDescent="0.35">
      <c r="A22" s="1">
        <v>38219</v>
      </c>
      <c r="B22" s="1">
        <v>39616</v>
      </c>
      <c r="C22" t="str">
        <f t="shared" si="0"/>
        <v>2004</v>
      </c>
      <c r="D22" t="str">
        <f t="shared" si="1"/>
        <v>2008</v>
      </c>
      <c r="E22">
        <f t="shared" si="2"/>
        <v>4</v>
      </c>
    </row>
    <row r="23" spans="1:5" x14ac:dyDescent="0.35">
      <c r="A23" s="1">
        <v>44251</v>
      </c>
      <c r="B23" s="1">
        <v>44510</v>
      </c>
      <c r="C23" t="str">
        <f t="shared" si="0"/>
        <v>2021</v>
      </c>
      <c r="D23" t="str">
        <f t="shared" si="1"/>
        <v>2021</v>
      </c>
      <c r="E23">
        <f t="shared" si="2"/>
        <v>0</v>
      </c>
    </row>
    <row r="24" spans="1:5" x14ac:dyDescent="0.35">
      <c r="A24" s="1">
        <v>40418</v>
      </c>
      <c r="B24" s="1">
        <v>44107</v>
      </c>
      <c r="C24" t="str">
        <f t="shared" si="0"/>
        <v>2010</v>
      </c>
      <c r="D24" t="str">
        <f t="shared" si="1"/>
        <v>2020</v>
      </c>
      <c r="E24">
        <f t="shared" si="2"/>
        <v>10</v>
      </c>
    </row>
    <row r="25" spans="1:5" x14ac:dyDescent="0.35">
      <c r="A25" s="1">
        <v>43844</v>
      </c>
      <c r="B25" s="1">
        <v>44404</v>
      </c>
      <c r="C25" t="str">
        <f t="shared" si="0"/>
        <v>2020</v>
      </c>
      <c r="D25" t="str">
        <f t="shared" si="1"/>
        <v>2021</v>
      </c>
      <c r="E25">
        <f t="shared" si="2"/>
        <v>1</v>
      </c>
    </row>
    <row r="26" spans="1:5" x14ac:dyDescent="0.35">
      <c r="A26" s="1">
        <v>34915</v>
      </c>
      <c r="B26" s="1">
        <v>38456</v>
      </c>
      <c r="C26" t="str">
        <f t="shared" si="0"/>
        <v>1995</v>
      </c>
      <c r="D26" t="str">
        <f t="shared" si="1"/>
        <v>2005</v>
      </c>
      <c r="E26">
        <f t="shared" si="2"/>
        <v>10</v>
      </c>
    </row>
    <row r="27" spans="1:5" x14ac:dyDescent="0.35">
      <c r="A27" s="1">
        <v>42785</v>
      </c>
      <c r="B27" s="1">
        <v>43945</v>
      </c>
      <c r="C27" t="str">
        <f t="shared" si="0"/>
        <v>2017</v>
      </c>
      <c r="D27" t="str">
        <f t="shared" si="1"/>
        <v>2020</v>
      </c>
      <c r="E27">
        <f t="shared" si="2"/>
        <v>3</v>
      </c>
    </row>
    <row r="28" spans="1:5" x14ac:dyDescent="0.35">
      <c r="A28" s="1">
        <v>34592</v>
      </c>
      <c r="B28" s="1">
        <v>42646</v>
      </c>
      <c r="C28" t="str">
        <f t="shared" si="0"/>
        <v>1994</v>
      </c>
      <c r="D28" t="str">
        <f t="shared" si="1"/>
        <v>2016</v>
      </c>
      <c r="E28">
        <f t="shared" si="2"/>
        <v>22</v>
      </c>
    </row>
    <row r="29" spans="1:5" x14ac:dyDescent="0.35">
      <c r="A29" s="1">
        <v>35548</v>
      </c>
      <c r="B29" s="1">
        <v>36079</v>
      </c>
      <c r="C29" t="str">
        <f t="shared" si="0"/>
        <v>1997</v>
      </c>
      <c r="D29" t="str">
        <f t="shared" si="1"/>
        <v>1998</v>
      </c>
      <c r="E29">
        <f t="shared" si="2"/>
        <v>1</v>
      </c>
    </row>
    <row r="30" spans="1:5" x14ac:dyDescent="0.35">
      <c r="A30" s="1">
        <v>37271</v>
      </c>
      <c r="B30" s="1">
        <v>37623</v>
      </c>
      <c r="C30" t="str">
        <f t="shared" si="0"/>
        <v>2002</v>
      </c>
      <c r="D30" t="str">
        <f t="shared" si="1"/>
        <v>2003</v>
      </c>
      <c r="E30">
        <f t="shared" si="2"/>
        <v>1</v>
      </c>
    </row>
    <row r="31" spans="1:5" x14ac:dyDescent="0.35">
      <c r="A31" s="1">
        <v>38835</v>
      </c>
      <c r="B31" s="1">
        <v>39310</v>
      </c>
      <c r="C31" t="str">
        <f t="shared" si="0"/>
        <v>2006</v>
      </c>
      <c r="D31" t="str">
        <f t="shared" si="1"/>
        <v>2007</v>
      </c>
      <c r="E31">
        <f t="shared" si="2"/>
        <v>1</v>
      </c>
    </row>
    <row r="32" spans="1:5" x14ac:dyDescent="0.35">
      <c r="A32" s="1">
        <v>39734</v>
      </c>
      <c r="B32" s="1">
        <v>43810</v>
      </c>
      <c r="C32" t="str">
        <f t="shared" si="0"/>
        <v>2008</v>
      </c>
      <c r="D32" t="str">
        <f t="shared" si="1"/>
        <v>2019</v>
      </c>
      <c r="E32">
        <f t="shared" si="2"/>
        <v>11</v>
      </c>
    </row>
    <row r="33" spans="1:5" x14ac:dyDescent="0.35">
      <c r="A33" s="1">
        <v>41404</v>
      </c>
      <c r="B33" s="1">
        <v>43681</v>
      </c>
      <c r="C33" t="str">
        <f t="shared" si="0"/>
        <v>2013</v>
      </c>
      <c r="D33" t="str">
        <f t="shared" si="1"/>
        <v>2019</v>
      </c>
      <c r="E33">
        <f t="shared" si="2"/>
        <v>6</v>
      </c>
    </row>
    <row r="34" spans="1:5" x14ac:dyDescent="0.35">
      <c r="A34" s="1">
        <v>37014</v>
      </c>
      <c r="B34" s="1">
        <v>40903</v>
      </c>
      <c r="C34" t="str">
        <f t="shared" si="0"/>
        <v>2001</v>
      </c>
      <c r="D34" t="str">
        <f t="shared" si="1"/>
        <v>2011</v>
      </c>
      <c r="E34">
        <f t="shared" si="2"/>
        <v>10</v>
      </c>
    </row>
    <row r="35" spans="1:5" x14ac:dyDescent="0.35">
      <c r="A35" s="1">
        <v>38777</v>
      </c>
      <c r="B35" s="1">
        <v>42224</v>
      </c>
      <c r="C35" t="str">
        <f t="shared" si="0"/>
        <v>2006</v>
      </c>
      <c r="D35" t="str">
        <f t="shared" si="1"/>
        <v>2015</v>
      </c>
      <c r="E35">
        <f t="shared" si="2"/>
        <v>9</v>
      </c>
    </row>
    <row r="36" spans="1:5" x14ac:dyDescent="0.35">
      <c r="A36" s="1">
        <v>40596</v>
      </c>
      <c r="B36" s="1">
        <v>44024</v>
      </c>
      <c r="C36" t="str">
        <f t="shared" si="0"/>
        <v>2011</v>
      </c>
      <c r="D36" t="str">
        <f t="shared" si="1"/>
        <v>2020</v>
      </c>
      <c r="E36">
        <f t="shared" si="2"/>
        <v>9</v>
      </c>
    </row>
    <row r="37" spans="1:5" x14ac:dyDescent="0.35">
      <c r="A37" s="1">
        <v>35913</v>
      </c>
      <c r="B37" s="1">
        <v>38122</v>
      </c>
      <c r="C37" t="str">
        <f t="shared" si="0"/>
        <v>1998</v>
      </c>
      <c r="D37" t="str">
        <f t="shared" si="1"/>
        <v>2004</v>
      </c>
      <c r="E37">
        <f t="shared" si="2"/>
        <v>6</v>
      </c>
    </row>
    <row r="38" spans="1:5" x14ac:dyDescent="0.35">
      <c r="A38" s="1">
        <v>41886</v>
      </c>
      <c r="B38" s="1">
        <v>42958</v>
      </c>
      <c r="C38" t="str">
        <f t="shared" si="0"/>
        <v>2014</v>
      </c>
      <c r="D38" t="str">
        <f t="shared" si="1"/>
        <v>2017</v>
      </c>
      <c r="E38">
        <f t="shared" si="2"/>
        <v>3</v>
      </c>
    </row>
    <row r="39" spans="1:5" x14ac:dyDescent="0.35">
      <c r="A39" s="1">
        <v>43633</v>
      </c>
      <c r="B39" s="1">
        <v>44662</v>
      </c>
      <c r="C39" t="str">
        <f t="shared" si="0"/>
        <v>2019</v>
      </c>
      <c r="D39" t="str">
        <f t="shared" si="1"/>
        <v>2022</v>
      </c>
      <c r="E39">
        <f t="shared" si="2"/>
        <v>3</v>
      </c>
    </row>
    <row r="40" spans="1:5" x14ac:dyDescent="0.35">
      <c r="A40" s="1">
        <v>36303</v>
      </c>
      <c r="B40" s="1">
        <v>42338</v>
      </c>
      <c r="C40" t="str">
        <f t="shared" si="0"/>
        <v>1999</v>
      </c>
      <c r="D40" t="str">
        <f t="shared" si="1"/>
        <v>2015</v>
      </c>
      <c r="E40">
        <f t="shared" si="2"/>
        <v>16</v>
      </c>
    </row>
    <row r="41" spans="1:5" x14ac:dyDescent="0.35">
      <c r="A41" s="1">
        <v>43685</v>
      </c>
      <c r="B41" s="1">
        <v>44699</v>
      </c>
      <c r="C41" t="str">
        <f t="shared" si="0"/>
        <v>2019</v>
      </c>
      <c r="D41" t="str">
        <f t="shared" si="1"/>
        <v>2022</v>
      </c>
      <c r="E41">
        <f t="shared" si="2"/>
        <v>3</v>
      </c>
    </row>
    <row r="42" spans="1:5" x14ac:dyDescent="0.35">
      <c r="A42" s="1">
        <v>44221</v>
      </c>
      <c r="B42" s="1">
        <v>44334</v>
      </c>
      <c r="C42" t="str">
        <f t="shared" si="0"/>
        <v>2021</v>
      </c>
      <c r="D42" t="str">
        <f t="shared" si="1"/>
        <v>2021</v>
      </c>
      <c r="E42">
        <f t="shared" si="2"/>
        <v>0</v>
      </c>
    </row>
    <row r="43" spans="1:5" x14ac:dyDescent="0.35">
      <c r="A43" s="1">
        <v>44454</v>
      </c>
      <c r="B43" s="1">
        <v>44661</v>
      </c>
      <c r="C43" t="str">
        <f t="shared" si="0"/>
        <v>2021</v>
      </c>
      <c r="D43" t="str">
        <f t="shared" si="1"/>
        <v>2022</v>
      </c>
      <c r="E43">
        <f t="shared" si="2"/>
        <v>1</v>
      </c>
    </row>
    <row r="44" spans="1:5" x14ac:dyDescent="0.35">
      <c r="A44" s="1">
        <v>43613</v>
      </c>
      <c r="B44" s="1">
        <v>44203</v>
      </c>
      <c r="C44" t="str">
        <f t="shared" si="0"/>
        <v>2019</v>
      </c>
      <c r="D44" t="str">
        <f t="shared" si="1"/>
        <v>2021</v>
      </c>
      <c r="E44">
        <f t="shared" si="2"/>
        <v>2</v>
      </c>
    </row>
    <row r="45" spans="1:5" x14ac:dyDescent="0.35">
      <c r="A45" s="1">
        <v>41904</v>
      </c>
      <c r="B45" s="1">
        <v>43594</v>
      </c>
      <c r="C45" t="str">
        <f t="shared" si="0"/>
        <v>2014</v>
      </c>
      <c r="D45" t="str">
        <f t="shared" si="1"/>
        <v>2019</v>
      </c>
      <c r="E45">
        <f t="shared" si="2"/>
        <v>5</v>
      </c>
    </row>
    <row r="46" spans="1:5" x14ac:dyDescent="0.35">
      <c r="A46" s="1">
        <v>42800</v>
      </c>
      <c r="B46" s="1">
        <v>43000</v>
      </c>
      <c r="C46" t="str">
        <f t="shared" si="0"/>
        <v>2017</v>
      </c>
      <c r="D46" t="str">
        <f t="shared" si="1"/>
        <v>2017</v>
      </c>
      <c r="E46">
        <f t="shared" si="2"/>
        <v>0</v>
      </c>
    </row>
    <row r="47" spans="1:5" x14ac:dyDescent="0.35">
      <c r="A47" s="1">
        <v>43990</v>
      </c>
      <c r="B47" s="1">
        <v>44229</v>
      </c>
      <c r="C47" t="str">
        <f t="shared" si="0"/>
        <v>2020</v>
      </c>
      <c r="D47" t="str">
        <f t="shared" si="1"/>
        <v>2021</v>
      </c>
      <c r="E47">
        <f t="shared" si="2"/>
        <v>1</v>
      </c>
    </row>
    <row r="48" spans="1:5" x14ac:dyDescent="0.35">
      <c r="A48" s="1">
        <v>40711</v>
      </c>
      <c r="B48" s="1">
        <v>42164</v>
      </c>
      <c r="C48" t="str">
        <f t="shared" si="0"/>
        <v>2011</v>
      </c>
      <c r="D48" t="str">
        <f t="shared" si="1"/>
        <v>2015</v>
      </c>
      <c r="E48">
        <f t="shared" si="2"/>
        <v>4</v>
      </c>
    </row>
    <row r="49" spans="1:5" x14ac:dyDescent="0.35">
      <c r="A49" s="1">
        <v>43212</v>
      </c>
      <c r="B49" s="1">
        <v>44732</v>
      </c>
      <c r="C49" t="str">
        <f t="shared" si="0"/>
        <v>2018</v>
      </c>
      <c r="D49" t="str">
        <f t="shared" si="1"/>
        <v>2022</v>
      </c>
      <c r="E49">
        <f t="shared" si="2"/>
        <v>4</v>
      </c>
    </row>
    <row r="50" spans="1:5" x14ac:dyDescent="0.35">
      <c r="A50" s="1">
        <v>43520</v>
      </c>
      <c r="B50" s="1">
        <v>44263</v>
      </c>
      <c r="C50" t="str">
        <f t="shared" si="0"/>
        <v>2019</v>
      </c>
      <c r="D50" t="str">
        <f t="shared" si="1"/>
        <v>2021</v>
      </c>
      <c r="E50">
        <f t="shared" si="2"/>
        <v>2</v>
      </c>
    </row>
    <row r="51" spans="1:5" x14ac:dyDescent="0.35">
      <c r="A51" s="1">
        <v>33728</v>
      </c>
      <c r="B51" s="1">
        <v>34686</v>
      </c>
      <c r="C51" t="str">
        <f t="shared" si="0"/>
        <v>1992</v>
      </c>
      <c r="D51" t="str">
        <f t="shared" si="1"/>
        <v>1994</v>
      </c>
      <c r="E51">
        <f t="shared" si="2"/>
        <v>2</v>
      </c>
    </row>
    <row r="52" spans="1:5" x14ac:dyDescent="0.35">
      <c r="A52" s="1">
        <v>43878</v>
      </c>
      <c r="B52" s="1">
        <v>44317</v>
      </c>
      <c r="C52" t="str">
        <f t="shared" si="0"/>
        <v>2020</v>
      </c>
      <c r="D52" t="str">
        <f t="shared" si="1"/>
        <v>2021</v>
      </c>
      <c r="E52">
        <f t="shared" si="2"/>
        <v>1</v>
      </c>
    </row>
    <row r="53" spans="1:5" x14ac:dyDescent="0.35">
      <c r="A53" s="1">
        <v>42291</v>
      </c>
      <c r="B53" s="1">
        <v>44491</v>
      </c>
      <c r="C53" t="str">
        <f t="shared" si="0"/>
        <v>2015</v>
      </c>
      <c r="D53" t="str">
        <f t="shared" si="1"/>
        <v>2021</v>
      </c>
      <c r="E53">
        <f t="shared" si="2"/>
        <v>6</v>
      </c>
    </row>
    <row r="54" spans="1:5" x14ac:dyDescent="0.35">
      <c r="A54" s="1">
        <v>43004</v>
      </c>
      <c r="B54" s="1">
        <v>43558</v>
      </c>
      <c r="C54" t="str">
        <f t="shared" si="0"/>
        <v>2017</v>
      </c>
      <c r="D54" t="str">
        <f t="shared" si="1"/>
        <v>2019</v>
      </c>
      <c r="E54">
        <f t="shared" si="2"/>
        <v>2</v>
      </c>
    </row>
    <row r="55" spans="1:5" x14ac:dyDescent="0.35">
      <c r="A55" s="1">
        <v>43977</v>
      </c>
      <c r="B55" s="1">
        <v>44177</v>
      </c>
      <c r="C55" t="str">
        <f t="shared" si="0"/>
        <v>2020</v>
      </c>
      <c r="D55" t="str">
        <f t="shared" si="1"/>
        <v>2020</v>
      </c>
      <c r="E55">
        <f t="shared" si="2"/>
        <v>0</v>
      </c>
    </row>
    <row r="56" spans="1:5" x14ac:dyDescent="0.35">
      <c r="A56" s="1">
        <v>44362</v>
      </c>
      <c r="B56" s="1">
        <v>44715</v>
      </c>
      <c r="C56" t="str">
        <f t="shared" si="0"/>
        <v>2021</v>
      </c>
      <c r="D56" t="str">
        <f t="shared" si="1"/>
        <v>2022</v>
      </c>
      <c r="E56">
        <f t="shared" si="2"/>
        <v>1</v>
      </c>
    </row>
    <row r="57" spans="1:5" x14ac:dyDescent="0.35">
      <c r="A57" s="1">
        <v>38639</v>
      </c>
      <c r="B57" s="1">
        <v>40153</v>
      </c>
      <c r="C57" t="str">
        <f t="shared" si="0"/>
        <v>2005</v>
      </c>
      <c r="D57" t="str">
        <f t="shared" si="1"/>
        <v>2009</v>
      </c>
      <c r="E57">
        <f t="shared" si="2"/>
        <v>4</v>
      </c>
    </row>
    <row r="58" spans="1:5" x14ac:dyDescent="0.35">
      <c r="A58" s="1">
        <v>41697</v>
      </c>
      <c r="B58" s="1">
        <v>43091</v>
      </c>
      <c r="C58" t="str">
        <f t="shared" si="0"/>
        <v>2014</v>
      </c>
      <c r="D58" t="str">
        <f t="shared" si="1"/>
        <v>2017</v>
      </c>
      <c r="E58">
        <f t="shared" si="2"/>
        <v>3</v>
      </c>
    </row>
    <row r="59" spans="1:5" x14ac:dyDescent="0.35">
      <c r="A59" s="1">
        <v>33785</v>
      </c>
      <c r="B59" s="1">
        <v>41938</v>
      </c>
      <c r="C59" t="str">
        <f t="shared" si="0"/>
        <v>1992</v>
      </c>
      <c r="D59" t="str">
        <f t="shared" si="1"/>
        <v>2014</v>
      </c>
      <c r="E59">
        <f t="shared" si="2"/>
        <v>22</v>
      </c>
    </row>
    <row r="60" spans="1:5" x14ac:dyDescent="0.35">
      <c r="A60" s="1">
        <v>41032</v>
      </c>
      <c r="B60" s="1">
        <v>43229</v>
      </c>
      <c r="C60" t="str">
        <f t="shared" si="0"/>
        <v>2012</v>
      </c>
      <c r="D60" t="str">
        <f t="shared" si="1"/>
        <v>2018</v>
      </c>
      <c r="E60">
        <f t="shared" si="2"/>
        <v>6</v>
      </c>
    </row>
    <row r="61" spans="1:5" x14ac:dyDescent="0.35">
      <c r="A61" s="1">
        <v>42271</v>
      </c>
      <c r="B61" s="1">
        <v>44790</v>
      </c>
      <c r="C61" t="str">
        <f t="shared" si="0"/>
        <v>2015</v>
      </c>
      <c r="D61" t="str">
        <f t="shared" si="1"/>
        <v>2022</v>
      </c>
      <c r="E61">
        <f t="shared" si="2"/>
        <v>7</v>
      </c>
    </row>
    <row r="62" spans="1:5" x14ac:dyDescent="0.35">
      <c r="A62" s="1">
        <v>44325</v>
      </c>
      <c r="B62" s="1">
        <v>44340</v>
      </c>
      <c r="C62" t="str">
        <f t="shared" si="0"/>
        <v>2021</v>
      </c>
      <c r="D62" t="str">
        <f t="shared" si="1"/>
        <v>2021</v>
      </c>
      <c r="E62">
        <f t="shared" si="2"/>
        <v>0</v>
      </c>
    </row>
    <row r="63" spans="1:5" x14ac:dyDescent="0.35">
      <c r="A63" s="1">
        <v>41635</v>
      </c>
      <c r="B63" s="1">
        <v>43991</v>
      </c>
      <c r="C63" t="str">
        <f t="shared" si="0"/>
        <v>2013</v>
      </c>
      <c r="D63" t="str">
        <f t="shared" si="1"/>
        <v>2020</v>
      </c>
      <c r="E63">
        <f t="shared" si="2"/>
        <v>7</v>
      </c>
    </row>
    <row r="64" spans="1:5" x14ac:dyDescent="0.35">
      <c r="A64" s="1">
        <v>38987</v>
      </c>
      <c r="B64" s="1">
        <v>39180</v>
      </c>
      <c r="C64" t="str">
        <f t="shared" si="0"/>
        <v>2006</v>
      </c>
      <c r="D64" t="str">
        <f t="shared" si="1"/>
        <v>2007</v>
      </c>
      <c r="E64">
        <f t="shared" si="2"/>
        <v>1</v>
      </c>
    </row>
    <row r="65" spans="1:5" x14ac:dyDescent="0.35">
      <c r="A65" s="1">
        <v>42744</v>
      </c>
      <c r="B65" s="1">
        <v>44029</v>
      </c>
      <c r="C65" t="str">
        <f t="shared" si="0"/>
        <v>2017</v>
      </c>
      <c r="D65" t="str">
        <f t="shared" si="1"/>
        <v>2020</v>
      </c>
      <c r="E65">
        <f t="shared" si="2"/>
        <v>3</v>
      </c>
    </row>
    <row r="66" spans="1:5" x14ac:dyDescent="0.35">
      <c r="A66" s="1">
        <v>38560</v>
      </c>
      <c r="B66" s="1">
        <v>38829</v>
      </c>
      <c r="C66" t="str">
        <f t="shared" si="0"/>
        <v>2005</v>
      </c>
      <c r="D66" t="str">
        <f t="shared" si="1"/>
        <v>2006</v>
      </c>
      <c r="E66">
        <f t="shared" si="2"/>
        <v>1</v>
      </c>
    </row>
    <row r="67" spans="1:5" x14ac:dyDescent="0.35">
      <c r="A67" s="1">
        <v>39156</v>
      </c>
      <c r="B67" s="1">
        <v>39598</v>
      </c>
      <c r="C67" t="str">
        <f t="shared" ref="C67:C86" si="3">TEXT(A67,"yyyy")</f>
        <v>2007</v>
      </c>
      <c r="D67" t="str">
        <f t="shared" ref="D67:D86" si="4">TEXT(B67,"yyyy")</f>
        <v>2008</v>
      </c>
      <c r="E67">
        <f t="shared" ref="E67:E86" si="5">D67-C67</f>
        <v>1</v>
      </c>
    </row>
    <row r="68" spans="1:5" x14ac:dyDescent="0.35">
      <c r="A68" s="1">
        <v>43798</v>
      </c>
      <c r="B68" s="1">
        <v>44671</v>
      </c>
      <c r="C68" t="str">
        <f t="shared" si="3"/>
        <v>2019</v>
      </c>
      <c r="D68" t="str">
        <f t="shared" si="4"/>
        <v>2022</v>
      </c>
      <c r="E68">
        <f t="shared" si="5"/>
        <v>3</v>
      </c>
    </row>
    <row r="69" spans="1:5" x14ac:dyDescent="0.35">
      <c r="A69" s="1">
        <v>42318</v>
      </c>
      <c r="B69" s="1">
        <v>44306</v>
      </c>
      <c r="C69" t="str">
        <f t="shared" si="3"/>
        <v>2015</v>
      </c>
      <c r="D69" t="str">
        <f t="shared" si="4"/>
        <v>2021</v>
      </c>
      <c r="E69">
        <f t="shared" si="5"/>
        <v>6</v>
      </c>
    </row>
    <row r="70" spans="1:5" x14ac:dyDescent="0.35">
      <c r="A70" s="1">
        <v>40307</v>
      </c>
      <c r="B70" s="1">
        <v>41998</v>
      </c>
      <c r="C70" t="str">
        <f t="shared" si="3"/>
        <v>2010</v>
      </c>
      <c r="D70" t="str">
        <f t="shared" si="4"/>
        <v>2014</v>
      </c>
      <c r="E70">
        <f t="shared" si="5"/>
        <v>4</v>
      </c>
    </row>
    <row r="71" spans="1:5" x14ac:dyDescent="0.35">
      <c r="A71" s="1">
        <v>43157</v>
      </c>
      <c r="B71" s="1">
        <v>44386</v>
      </c>
      <c r="C71" t="str">
        <f t="shared" si="3"/>
        <v>2018</v>
      </c>
      <c r="D71" t="str">
        <f t="shared" si="4"/>
        <v>2021</v>
      </c>
      <c r="E71">
        <f t="shared" si="5"/>
        <v>3</v>
      </c>
    </row>
    <row r="72" spans="1:5" x14ac:dyDescent="0.35">
      <c r="A72" s="1">
        <v>42764</v>
      </c>
      <c r="B72" s="1">
        <v>43078</v>
      </c>
      <c r="C72" t="str">
        <f t="shared" si="3"/>
        <v>2017</v>
      </c>
      <c r="D72" t="str">
        <f t="shared" si="4"/>
        <v>2017</v>
      </c>
      <c r="E72">
        <f t="shared" si="5"/>
        <v>0</v>
      </c>
    </row>
    <row r="73" spans="1:5" x14ac:dyDescent="0.35">
      <c r="A73" s="1">
        <v>40657</v>
      </c>
      <c r="B73" s="1">
        <v>42445</v>
      </c>
      <c r="C73" t="str">
        <f t="shared" si="3"/>
        <v>2011</v>
      </c>
      <c r="D73" t="str">
        <f t="shared" si="4"/>
        <v>2016</v>
      </c>
      <c r="E73">
        <f t="shared" si="5"/>
        <v>5</v>
      </c>
    </row>
    <row r="74" spans="1:5" x14ac:dyDescent="0.35">
      <c r="A74" s="1">
        <v>35113</v>
      </c>
      <c r="B74" s="1">
        <v>35413</v>
      </c>
      <c r="C74" t="str">
        <f t="shared" si="3"/>
        <v>1996</v>
      </c>
      <c r="D74" t="str">
        <f t="shared" si="4"/>
        <v>1996</v>
      </c>
      <c r="E74">
        <f t="shared" si="5"/>
        <v>0</v>
      </c>
    </row>
    <row r="75" spans="1:5" x14ac:dyDescent="0.35">
      <c r="A75" s="1">
        <v>38995</v>
      </c>
      <c r="B75" s="1">
        <v>43608</v>
      </c>
      <c r="C75" t="str">
        <f t="shared" si="3"/>
        <v>2006</v>
      </c>
      <c r="D75" t="str">
        <f t="shared" si="4"/>
        <v>2019</v>
      </c>
      <c r="E75">
        <f t="shared" si="5"/>
        <v>13</v>
      </c>
    </row>
    <row r="76" spans="1:5" x14ac:dyDescent="0.35">
      <c r="A76" s="1">
        <v>43146</v>
      </c>
      <c r="B76" s="1">
        <v>44295</v>
      </c>
      <c r="C76" t="str">
        <f t="shared" si="3"/>
        <v>2018</v>
      </c>
      <c r="D76" t="str">
        <f t="shared" si="4"/>
        <v>2021</v>
      </c>
      <c r="E76">
        <f t="shared" si="5"/>
        <v>3</v>
      </c>
    </row>
    <row r="77" spans="1:5" x14ac:dyDescent="0.35">
      <c r="A77" s="1">
        <v>41131</v>
      </c>
      <c r="B77" s="1">
        <v>43865</v>
      </c>
      <c r="C77" t="str">
        <f t="shared" si="3"/>
        <v>2012</v>
      </c>
      <c r="D77" t="str">
        <f t="shared" si="4"/>
        <v>2020</v>
      </c>
      <c r="E77">
        <f t="shared" si="5"/>
        <v>8</v>
      </c>
    </row>
    <row r="78" spans="1:5" x14ac:dyDescent="0.35">
      <c r="A78" s="1">
        <v>42985</v>
      </c>
      <c r="B78" s="1">
        <v>43251</v>
      </c>
      <c r="C78" t="str">
        <f t="shared" si="3"/>
        <v>2017</v>
      </c>
      <c r="D78" t="str">
        <f t="shared" si="4"/>
        <v>2018</v>
      </c>
      <c r="E78">
        <f t="shared" si="5"/>
        <v>1</v>
      </c>
    </row>
    <row r="79" spans="1:5" x14ac:dyDescent="0.35">
      <c r="A79" s="1">
        <v>39960</v>
      </c>
      <c r="B79" s="1">
        <v>44422</v>
      </c>
      <c r="C79" t="str">
        <f t="shared" si="3"/>
        <v>2009</v>
      </c>
      <c r="D79" t="str">
        <f t="shared" si="4"/>
        <v>2021</v>
      </c>
      <c r="E79">
        <f t="shared" si="5"/>
        <v>12</v>
      </c>
    </row>
    <row r="80" spans="1:5" x14ac:dyDescent="0.35">
      <c r="A80" s="1">
        <v>43569</v>
      </c>
      <c r="B80" s="1">
        <v>44211</v>
      </c>
      <c r="C80" t="str">
        <f t="shared" si="3"/>
        <v>2019</v>
      </c>
      <c r="D80" t="str">
        <f t="shared" si="4"/>
        <v>2021</v>
      </c>
      <c r="E80">
        <f t="shared" si="5"/>
        <v>2</v>
      </c>
    </row>
    <row r="81" spans="1:5" x14ac:dyDescent="0.35">
      <c r="A81" s="1">
        <v>34603</v>
      </c>
      <c r="B81" s="1">
        <v>38131</v>
      </c>
      <c r="C81" t="str">
        <f t="shared" si="3"/>
        <v>1994</v>
      </c>
      <c r="D81" t="str">
        <f t="shared" si="4"/>
        <v>2004</v>
      </c>
      <c r="E81">
        <f t="shared" si="5"/>
        <v>10</v>
      </c>
    </row>
    <row r="82" spans="1:5" x14ac:dyDescent="0.35">
      <c r="A82" s="1">
        <v>43671</v>
      </c>
      <c r="B82" s="1">
        <v>44257</v>
      </c>
      <c r="C82" t="str">
        <f t="shared" si="3"/>
        <v>2019</v>
      </c>
      <c r="D82" t="str">
        <f t="shared" si="4"/>
        <v>2021</v>
      </c>
      <c r="E82">
        <f t="shared" si="5"/>
        <v>2</v>
      </c>
    </row>
    <row r="83" spans="1:5" x14ac:dyDescent="0.35">
      <c r="A83" s="1">
        <v>42685</v>
      </c>
      <c r="B83" s="1">
        <v>42820</v>
      </c>
      <c r="C83" t="str">
        <f t="shared" si="3"/>
        <v>2016</v>
      </c>
      <c r="D83" t="str">
        <f t="shared" si="4"/>
        <v>2017</v>
      </c>
      <c r="E83">
        <f t="shared" si="5"/>
        <v>1</v>
      </c>
    </row>
    <row r="84" spans="1:5" x14ac:dyDescent="0.35">
      <c r="A84" s="1">
        <v>43240</v>
      </c>
      <c r="B84" s="1">
        <v>43538</v>
      </c>
      <c r="C84" t="str">
        <f t="shared" si="3"/>
        <v>2018</v>
      </c>
      <c r="D84" t="str">
        <f t="shared" si="4"/>
        <v>2019</v>
      </c>
      <c r="E84">
        <f t="shared" si="5"/>
        <v>1</v>
      </c>
    </row>
    <row r="85" spans="1:5" x14ac:dyDescent="0.35">
      <c r="A85" s="1">
        <v>35907</v>
      </c>
      <c r="B85" s="1">
        <v>38318</v>
      </c>
      <c r="C85" t="str">
        <f t="shared" si="3"/>
        <v>1998</v>
      </c>
      <c r="D85" t="str">
        <f t="shared" si="4"/>
        <v>2004</v>
      </c>
      <c r="E85">
        <f t="shared" si="5"/>
        <v>6</v>
      </c>
    </row>
    <row r="86" spans="1:5" x14ac:dyDescent="0.35">
      <c r="A86" s="1">
        <v>40329</v>
      </c>
      <c r="B86" s="1">
        <v>43108</v>
      </c>
      <c r="C86" t="str">
        <f t="shared" si="3"/>
        <v>2010</v>
      </c>
      <c r="D86" t="str">
        <f t="shared" si="4"/>
        <v>2018</v>
      </c>
      <c r="E86">
        <f t="shared" si="5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</vt:lpstr>
      <vt:lpstr>q3</vt:lpstr>
      <vt:lpstr>q4</vt:lpstr>
      <vt:lpstr>q7</vt:lpstr>
      <vt:lpstr>Sheet18</vt:lpstr>
      <vt:lpstr>q8</vt:lpstr>
      <vt:lpstr>Sheet20</vt:lpstr>
      <vt:lpstr>Sheet21</vt:lpstr>
      <vt:lpstr>Data</vt:lpstr>
      <vt:lpstr>Sheet16</vt:lpstr>
      <vt:lpstr>Sheet9</vt:lpstr>
      <vt:lpstr>q6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Yamuna V</cp:lastModifiedBy>
  <dcterms:created xsi:type="dcterms:W3CDTF">2022-08-29T14:02:56Z</dcterms:created>
  <dcterms:modified xsi:type="dcterms:W3CDTF">2024-03-29T06:12:39Z</dcterms:modified>
</cp:coreProperties>
</file>