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\Desktop\"/>
    </mc:Choice>
  </mc:AlternateContent>
  <xr:revisionPtr revIDLastSave="0" documentId="13_ncr:1_{7AD4EE1B-4E04-41B0-AA80-C27204C2B595}" xr6:coauthVersionLast="47" xr6:coauthVersionMax="47" xr10:uidLastSave="{00000000-0000-0000-0000-000000000000}"/>
  <bookViews>
    <workbookView xWindow="-110" yWindow="-110" windowWidth="21820" windowHeight="14020" firstSheet="5" activeTab="12" xr2:uid="{777DB4D7-33AD-4965-A2BD-E74FF1D0EFEC}"/>
  </bookViews>
  <sheets>
    <sheet name="南京不开放" sheetId="2" r:id="rId1"/>
    <sheet name="南京开放" sheetId="3" r:id="rId2"/>
    <sheet name="南京结果" sheetId="10" r:id="rId3"/>
    <sheet name="成都不开放" sheetId="5" r:id="rId4"/>
    <sheet name="成都开放" sheetId="4" r:id="rId5"/>
    <sheet name="成都结果" sheetId="9" r:id="rId6"/>
    <sheet name="保定不开放" sheetId="7" r:id="rId7"/>
    <sheet name="保定开放" sheetId="6" r:id="rId8"/>
    <sheet name="保定结果" sheetId="8" r:id="rId9"/>
    <sheet name="西安不开放" sheetId="11" r:id="rId10"/>
    <sheet name="西安开放" sheetId="12" r:id="rId11"/>
    <sheet name="西安结果" sheetId="13" r:id="rId12"/>
    <sheet name="保定优化" sheetId="14" r:id="rId13"/>
    <sheet name="南京优化" sheetId="15" r:id="rId14"/>
    <sheet name="成都优化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8" i="15" l="1"/>
  <c r="L48" i="15"/>
  <c r="M48" i="15"/>
  <c r="N48" i="15"/>
  <c r="O48" i="15"/>
  <c r="P48" i="15"/>
  <c r="Q48" i="15"/>
  <c r="R48" i="15"/>
  <c r="J48" i="15"/>
  <c r="K38" i="15"/>
  <c r="L38" i="15"/>
  <c r="M38" i="15"/>
  <c r="N38" i="15"/>
  <c r="O38" i="15"/>
  <c r="P38" i="15"/>
  <c r="Q38" i="15"/>
  <c r="R38" i="15"/>
  <c r="J38" i="15"/>
  <c r="K28" i="15"/>
  <c r="L28" i="15"/>
  <c r="M28" i="15"/>
  <c r="N28" i="15"/>
  <c r="O28" i="15"/>
  <c r="P28" i="15"/>
  <c r="Q28" i="15"/>
  <c r="R28" i="15"/>
  <c r="J28" i="15"/>
  <c r="K18" i="15"/>
  <c r="L18" i="15"/>
  <c r="M18" i="15"/>
  <c r="N18" i="15"/>
  <c r="O18" i="15"/>
  <c r="P18" i="15"/>
  <c r="Q18" i="15"/>
  <c r="R18" i="15"/>
  <c r="J18" i="15"/>
  <c r="K8" i="15"/>
  <c r="L8" i="15"/>
  <c r="M8" i="15"/>
  <c r="N8" i="15"/>
  <c r="O8" i="15"/>
  <c r="P8" i="15"/>
  <c r="Q8" i="15"/>
  <c r="R8" i="15"/>
  <c r="J8" i="15"/>
  <c r="K8" i="16"/>
  <c r="L8" i="16"/>
  <c r="M8" i="16"/>
  <c r="N8" i="16"/>
  <c r="O8" i="16"/>
  <c r="P8" i="16"/>
  <c r="Q8" i="16"/>
  <c r="R8" i="16"/>
  <c r="J8" i="16"/>
  <c r="K18" i="16"/>
  <c r="L18" i="16"/>
  <c r="M18" i="16"/>
  <c r="N18" i="16"/>
  <c r="O18" i="16"/>
  <c r="P18" i="16"/>
  <c r="Q18" i="16"/>
  <c r="R18" i="16"/>
  <c r="J18" i="16"/>
  <c r="K28" i="16"/>
  <c r="L28" i="16"/>
  <c r="M28" i="16"/>
  <c r="N28" i="16"/>
  <c r="O28" i="16"/>
  <c r="P28" i="16"/>
  <c r="Q28" i="16"/>
  <c r="R28" i="16"/>
  <c r="J28" i="16"/>
  <c r="K38" i="16"/>
  <c r="L38" i="16"/>
  <c r="M38" i="16"/>
  <c r="N38" i="16"/>
  <c r="O38" i="16"/>
  <c r="P38" i="16"/>
  <c r="Q38" i="16"/>
  <c r="R38" i="16"/>
  <c r="J38" i="16"/>
  <c r="K48" i="16"/>
  <c r="L48" i="16"/>
  <c r="M48" i="16"/>
  <c r="N48" i="16"/>
  <c r="O48" i="16"/>
  <c r="P48" i="16"/>
  <c r="Q48" i="16"/>
  <c r="R48" i="16"/>
  <c r="J48" i="16"/>
  <c r="M48" i="14"/>
  <c r="N48" i="14"/>
  <c r="O48" i="14"/>
  <c r="P48" i="14"/>
  <c r="Q48" i="14"/>
  <c r="R48" i="14"/>
  <c r="S48" i="14"/>
  <c r="T48" i="14"/>
  <c r="L48" i="14"/>
  <c r="M38" i="14"/>
  <c r="N38" i="14"/>
  <c r="O38" i="14"/>
  <c r="P38" i="14"/>
  <c r="Q38" i="14"/>
  <c r="R38" i="14"/>
  <c r="S38" i="14"/>
  <c r="T38" i="14"/>
  <c r="L38" i="14"/>
  <c r="M28" i="14"/>
  <c r="N28" i="14"/>
  <c r="O28" i="14"/>
  <c r="P28" i="14"/>
  <c r="Q28" i="14"/>
  <c r="R28" i="14"/>
  <c r="S28" i="14"/>
  <c r="T28" i="14"/>
  <c r="L28" i="14"/>
  <c r="M18" i="14"/>
  <c r="N18" i="14"/>
  <c r="O18" i="14"/>
  <c r="P18" i="14"/>
  <c r="Q18" i="14"/>
  <c r="R18" i="14"/>
  <c r="S18" i="14"/>
  <c r="T18" i="14"/>
  <c r="L18" i="14"/>
  <c r="M8" i="14"/>
  <c r="N8" i="14"/>
  <c r="O8" i="14"/>
  <c r="P8" i="14"/>
  <c r="Q8" i="14"/>
  <c r="R8" i="14"/>
  <c r="S8" i="14"/>
  <c r="T8" i="14"/>
  <c r="L8" i="14"/>
  <c r="C9" i="11"/>
  <c r="D9" i="11"/>
  <c r="E9" i="11"/>
  <c r="F9" i="11"/>
  <c r="G9" i="11"/>
  <c r="H9" i="11"/>
  <c r="I9" i="11"/>
  <c r="J9" i="11"/>
  <c r="B9" i="11"/>
  <c r="C9" i="12"/>
  <c r="D9" i="12"/>
  <c r="E9" i="12"/>
  <c r="F9" i="12"/>
  <c r="G9" i="12"/>
  <c r="H9" i="12"/>
  <c r="I9" i="12"/>
  <c r="J9" i="12"/>
  <c r="B9" i="12"/>
  <c r="C9" i="3"/>
  <c r="D9" i="3"/>
  <c r="E9" i="3"/>
  <c r="F9" i="3"/>
  <c r="G9" i="3"/>
  <c r="H9" i="3"/>
  <c r="I9" i="3"/>
  <c r="J9" i="3"/>
  <c r="B9" i="3"/>
  <c r="C9" i="2"/>
  <c r="D9" i="2"/>
  <c r="E9" i="2"/>
  <c r="F9" i="2"/>
  <c r="G9" i="2"/>
  <c r="H9" i="2"/>
  <c r="I9" i="2"/>
  <c r="J9" i="2"/>
  <c r="B9" i="2"/>
  <c r="C9" i="4"/>
  <c r="D9" i="4"/>
  <c r="E9" i="4"/>
  <c r="F9" i="4"/>
  <c r="G9" i="4"/>
  <c r="H9" i="4"/>
  <c r="I9" i="4"/>
  <c r="J9" i="4"/>
  <c r="B9" i="4"/>
  <c r="C9" i="5"/>
  <c r="D9" i="5"/>
  <c r="E9" i="5"/>
  <c r="F9" i="5"/>
  <c r="G9" i="5"/>
  <c r="H9" i="5"/>
  <c r="I9" i="5"/>
  <c r="J9" i="5"/>
  <c r="B9" i="5"/>
  <c r="C9" i="6"/>
  <c r="D9" i="6"/>
  <c r="E9" i="6"/>
  <c r="F9" i="6"/>
  <c r="G9" i="6"/>
  <c r="H9" i="6"/>
  <c r="I9" i="6"/>
  <c r="J9" i="6"/>
  <c r="B9" i="6"/>
  <c r="C9" i="7"/>
  <c r="D9" i="7"/>
  <c r="E9" i="7"/>
  <c r="F9" i="7"/>
  <c r="G9" i="7"/>
  <c r="H9" i="7"/>
  <c r="I9" i="7"/>
  <c r="J9" i="7"/>
  <c r="B9" i="7"/>
</calcChain>
</file>

<file path=xl/sharedStrings.xml><?xml version="1.0" encoding="utf-8"?>
<sst xmlns="http://schemas.openxmlformats.org/spreadsheetml/2006/main" count="703" uniqueCount="35">
  <si>
    <t>0-100</t>
  </si>
  <si>
    <t>100-200</t>
  </si>
  <si>
    <t>200-300</t>
  </si>
  <si>
    <t>300-400</t>
  </si>
  <si>
    <t>400-500</t>
  </si>
  <si>
    <t>500-600</t>
  </si>
  <si>
    <t>时间段</t>
    <phoneticPr fontId="1" type="noConversion"/>
  </si>
  <si>
    <t>平均延时</t>
    <phoneticPr fontId="1" type="noConversion"/>
  </si>
  <si>
    <t>平均停车次数</t>
    <phoneticPr fontId="1" type="noConversion"/>
  </si>
  <si>
    <t>平均车速</t>
    <phoneticPr fontId="1" type="noConversion"/>
  </si>
  <si>
    <t>平均延误车次</t>
    <phoneticPr fontId="1" type="noConversion"/>
  </si>
  <si>
    <t>行车总距离</t>
    <phoneticPr fontId="1" type="noConversion"/>
  </si>
  <si>
    <t>总时间</t>
    <phoneticPr fontId="1" type="noConversion"/>
  </si>
  <si>
    <t>总延误</t>
    <phoneticPr fontId="1" type="noConversion"/>
  </si>
  <si>
    <t>总停车次数</t>
    <phoneticPr fontId="1" type="noConversion"/>
  </si>
  <si>
    <t>总延误车次</t>
    <phoneticPr fontId="1" type="noConversion"/>
  </si>
  <si>
    <t>平均</t>
    <phoneticPr fontId="1" type="noConversion"/>
  </si>
  <si>
    <t>开放</t>
  </si>
  <si>
    <t>不开放</t>
  </si>
  <si>
    <t>结论：开放更优</t>
    <phoneticPr fontId="1" type="noConversion"/>
  </si>
  <si>
    <t>平均值</t>
    <phoneticPr fontId="1" type="noConversion"/>
  </si>
  <si>
    <t>不开放</t>
    <phoneticPr fontId="1" type="noConversion"/>
  </si>
  <si>
    <t>开放</t>
    <phoneticPr fontId="1" type="noConversion"/>
  </si>
  <si>
    <t>西门</t>
    <phoneticPr fontId="1" type="noConversion"/>
  </si>
  <si>
    <t>北门1</t>
    <phoneticPr fontId="1" type="noConversion"/>
  </si>
  <si>
    <t>北门2</t>
    <phoneticPr fontId="1" type="noConversion"/>
  </si>
  <si>
    <t>北门3</t>
    <phoneticPr fontId="1" type="noConversion"/>
  </si>
  <si>
    <t>入口</t>
    <phoneticPr fontId="1" type="noConversion"/>
  </si>
  <si>
    <t>出口</t>
    <phoneticPr fontId="1" type="noConversion"/>
  </si>
  <si>
    <t>出入口状态</t>
    <phoneticPr fontId="1" type="noConversion"/>
  </si>
  <si>
    <t>开</t>
    <phoneticPr fontId="1" type="noConversion"/>
  </si>
  <si>
    <t>关</t>
    <phoneticPr fontId="1" type="noConversion"/>
  </si>
  <si>
    <t>南门</t>
    <phoneticPr fontId="1" type="noConversion"/>
  </si>
  <si>
    <t>北门</t>
    <phoneticPr fontId="1" type="noConversion"/>
  </si>
  <si>
    <t xml:space="preserve">关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</si>
</sst>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南京蓝天园小区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南京结果!$A$2</c:f>
              <c:strCache>
                <c:ptCount val="1"/>
                <c:pt idx="0">
                  <c:v>不开放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南京结果!$B$1:$E$1</c:f>
              <c:strCache>
                <c:ptCount val="4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</c:strCache>
            </c:strRef>
          </c:cat>
          <c:val>
            <c:numRef>
              <c:f>南京结果!$B$2:$E$2</c:f>
              <c:numCache>
                <c:formatCode>General</c:formatCode>
                <c:ptCount val="4"/>
                <c:pt idx="0">
                  <c:v>29.670967999999998</c:v>
                </c:pt>
                <c:pt idx="1">
                  <c:v>3.129524833333333</c:v>
                </c:pt>
                <c:pt idx="2">
                  <c:v>23.961481333333335</c:v>
                </c:pt>
                <c:pt idx="3">
                  <c:v>2.0126779999999997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F-41FE-B92C-CCDA745C7E09}"/>
            </c:ext>
          </c:extLst>
        </c:ser>
        <c:ser>
          <c:idx val="1"/>
          <c:order val="1"/>
          <c:tx>
            <c:strRef>
              <c:f>南京结果!$A$3</c:f>
              <c:strCache>
                <c:ptCount val="1"/>
                <c:pt idx="0">
                  <c:v>开放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南京结果!$B$1:$E$1</c:f>
              <c:strCache>
                <c:ptCount val="4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</c:strCache>
            </c:strRef>
          </c:cat>
          <c:val>
            <c:numRef>
              <c:f>南京结果!$B$3:$E$3</c:f>
              <c:numCache>
                <c:formatCode>General</c:formatCode>
                <c:ptCount val="4"/>
                <c:pt idx="0">
                  <c:v>18.834936666666668</c:v>
                </c:pt>
                <c:pt idx="1">
                  <c:v>1.5502066666666667</c:v>
                </c:pt>
                <c:pt idx="2">
                  <c:v>31.822225833333334</c:v>
                </c:pt>
                <c:pt idx="3">
                  <c:v>0.76421050000000001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F-41FE-B92C-CCDA745C7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357056"/>
        <c:axId val="596360384"/>
      </c:barChart>
      <c:catAx>
        <c:axId val="5963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60384"/>
        <c:crosses val="autoZero"/>
        <c:auto val="1"/>
        <c:lblAlgn val="ctr"/>
        <c:lblOffset val="100"/>
        <c:noMultiLvlLbl val="0"/>
      </c:catAx>
      <c:valAx>
        <c:axId val="5963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南京蓝天园小区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invertIfNegative val="0"/>
          <c:val>
            <c:numRef>
              <c:f>南京结果!$F$2:$J$2</c:f>
              <c:numCache>
                <c:formatCode>General</c:formatCode>
                <c:ptCount val="5"/>
                <c:pt idx="0">
                  <c:v>78.112993166666669</c:v>
                </c:pt>
                <c:pt idx="1">
                  <c:v>11768.433333333332</c:v>
                </c:pt>
                <c:pt idx="2">
                  <c:v>6396.4427468333333</c:v>
                </c:pt>
                <c:pt idx="3">
                  <c:v>678.16666666666663</c:v>
                </c:pt>
                <c:pt idx="4">
                  <c:v>435.34178150000002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27-4F5D-9765-C18F608C3E9C}"/>
            </c:ext>
          </c:extLst>
        </c:ser>
        <c:ser>
          <c:idx val="3"/>
          <c:order val="1"/>
          <c:invertIfNegative val="0"/>
          <c:val>
            <c:numRef>
              <c:f>南京结果!$F$3:$J$3</c:f>
              <c:numCache>
                <c:formatCode>General</c:formatCode>
                <c:ptCount val="5"/>
                <c:pt idx="0">
                  <c:v>110.70399116666665</c:v>
                </c:pt>
                <c:pt idx="1">
                  <c:v>12677.716666666667</c:v>
                </c:pt>
                <c:pt idx="2">
                  <c:v>5064.7872661666661</c:v>
                </c:pt>
                <c:pt idx="3">
                  <c:v>419.83333333333331</c:v>
                </c:pt>
                <c:pt idx="4">
                  <c:v>207.23966233333331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27-4F5D-9765-C18F608C3E9C}"/>
            </c:ext>
          </c:extLst>
        </c:ser>
        <c:ser>
          <c:idx val="0"/>
          <c:order val="2"/>
          <c:tx>
            <c:strRef>
              <c:f>南京结果!$A$2</c:f>
              <c:strCache>
                <c:ptCount val="1"/>
                <c:pt idx="0">
                  <c:v>不开放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南京结果!$B$1:$E$1</c:f>
              <c:strCache>
                <c:ptCount val="4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</c:strCache>
            </c:strRef>
          </c:cat>
          <c:val>
            <c:numRef>
              <c:f>南京结果!$B$2:$E$2</c:f>
              <c:numCache>
                <c:formatCode>General</c:formatCode>
                <c:ptCount val="4"/>
                <c:pt idx="0">
                  <c:v>29.670967999999998</c:v>
                </c:pt>
                <c:pt idx="1">
                  <c:v>3.129524833333333</c:v>
                </c:pt>
                <c:pt idx="2">
                  <c:v>23.961481333333335</c:v>
                </c:pt>
                <c:pt idx="3">
                  <c:v>2.0126779999999997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27-4F5D-9765-C18F608C3E9C}"/>
            </c:ext>
          </c:extLst>
        </c:ser>
        <c:ser>
          <c:idx val="1"/>
          <c:order val="3"/>
          <c:tx>
            <c:strRef>
              <c:f>南京结果!$A$3</c:f>
              <c:strCache>
                <c:ptCount val="1"/>
                <c:pt idx="0">
                  <c:v>开放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南京结果!$B$1:$E$1</c:f>
              <c:strCache>
                <c:ptCount val="4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</c:strCache>
            </c:strRef>
          </c:cat>
          <c:val>
            <c:numRef>
              <c:f>南京结果!$B$3:$E$3</c:f>
              <c:numCache>
                <c:formatCode>General</c:formatCode>
                <c:ptCount val="4"/>
                <c:pt idx="0">
                  <c:v>18.834936666666668</c:v>
                </c:pt>
                <c:pt idx="1">
                  <c:v>1.5502066666666667</c:v>
                </c:pt>
                <c:pt idx="2">
                  <c:v>31.822225833333334</c:v>
                </c:pt>
                <c:pt idx="3">
                  <c:v>0.76421050000000001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27-4F5D-9765-C18F608C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357056"/>
        <c:axId val="596360384"/>
      </c:barChart>
      <c:catAx>
        <c:axId val="5963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60384"/>
        <c:crosses val="autoZero"/>
        <c:auto val="1"/>
        <c:lblAlgn val="ctr"/>
        <c:lblOffset val="100"/>
        <c:noMultiLvlLbl val="0"/>
      </c:catAx>
      <c:valAx>
        <c:axId val="5963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570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2222222222222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南京结果!$A$2</c:f>
              <c:strCache>
                <c:ptCount val="1"/>
                <c:pt idx="0">
                  <c:v>不开放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南京结果!$B$1:$J$1</c:f>
              <c:strCache>
                <c:ptCount val="9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  <c:pt idx="4">
                  <c:v>行车总距离</c:v>
                </c:pt>
                <c:pt idx="5">
                  <c:v>总时间</c:v>
                </c:pt>
                <c:pt idx="6">
                  <c:v>总延误</c:v>
                </c:pt>
                <c:pt idx="7">
                  <c:v>总停车次数</c:v>
                </c:pt>
                <c:pt idx="8">
                  <c:v>总延误车次</c:v>
                </c:pt>
              </c:strCache>
            </c:strRef>
          </c:cat>
          <c:val>
            <c:numRef>
              <c:f>南京结果!$B$2:$J$2</c:f>
              <c:numCache>
                <c:formatCode>General</c:formatCode>
                <c:ptCount val="9"/>
                <c:pt idx="0">
                  <c:v>29.670967999999998</c:v>
                </c:pt>
                <c:pt idx="1">
                  <c:v>3.129524833333333</c:v>
                </c:pt>
                <c:pt idx="2">
                  <c:v>23.961481333333335</c:v>
                </c:pt>
                <c:pt idx="3">
                  <c:v>2.0126779999999997</c:v>
                </c:pt>
                <c:pt idx="4">
                  <c:v>78.112993166666669</c:v>
                </c:pt>
                <c:pt idx="5">
                  <c:v>11768.433333333332</c:v>
                </c:pt>
                <c:pt idx="6">
                  <c:v>6396.4427468333333</c:v>
                </c:pt>
                <c:pt idx="7">
                  <c:v>678.16666666666663</c:v>
                </c:pt>
                <c:pt idx="8">
                  <c:v>435.34178150000002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E-4E79-A77C-5B6BDF8E27FC}"/>
            </c:ext>
          </c:extLst>
        </c:ser>
        <c:ser>
          <c:idx val="1"/>
          <c:order val="1"/>
          <c:tx>
            <c:strRef>
              <c:f>南京结果!$A$3</c:f>
              <c:strCache>
                <c:ptCount val="1"/>
                <c:pt idx="0">
                  <c:v>开放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南京结果!$B$1:$J$1</c:f>
              <c:strCache>
                <c:ptCount val="9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  <c:pt idx="4">
                  <c:v>行车总距离</c:v>
                </c:pt>
                <c:pt idx="5">
                  <c:v>总时间</c:v>
                </c:pt>
                <c:pt idx="6">
                  <c:v>总延误</c:v>
                </c:pt>
                <c:pt idx="7">
                  <c:v>总停车次数</c:v>
                </c:pt>
                <c:pt idx="8">
                  <c:v>总延误车次</c:v>
                </c:pt>
              </c:strCache>
            </c:strRef>
          </c:cat>
          <c:val>
            <c:numRef>
              <c:f>南京结果!$B$3:$J$3</c:f>
              <c:numCache>
                <c:formatCode>General</c:formatCode>
                <c:ptCount val="9"/>
                <c:pt idx="0">
                  <c:v>18.834936666666668</c:v>
                </c:pt>
                <c:pt idx="1">
                  <c:v>1.5502066666666667</c:v>
                </c:pt>
                <c:pt idx="2">
                  <c:v>31.822225833333334</c:v>
                </c:pt>
                <c:pt idx="3">
                  <c:v>0.76421050000000001</c:v>
                </c:pt>
                <c:pt idx="4">
                  <c:v>110.70399116666665</c:v>
                </c:pt>
                <c:pt idx="5">
                  <c:v>12677.716666666667</c:v>
                </c:pt>
                <c:pt idx="6">
                  <c:v>5064.7872661666661</c:v>
                </c:pt>
                <c:pt idx="7">
                  <c:v>419.83333333333331</c:v>
                </c:pt>
                <c:pt idx="8">
                  <c:v>207.23966233333331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E-4E79-A77C-5B6BDF8E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678896"/>
        <c:axId val="2083680976"/>
      </c:barChart>
      <c:catAx>
        <c:axId val="20836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680976"/>
        <c:crosses val="autoZero"/>
        <c:auto val="1"/>
        <c:lblAlgn val="ctr"/>
        <c:lblOffset val="100"/>
        <c:noMultiLvlLbl val="0"/>
      </c:catAx>
      <c:valAx>
        <c:axId val="20836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6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成都百景苑小区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成都结果!$A$2</c:f>
              <c:strCache>
                <c:ptCount val="1"/>
                <c:pt idx="0">
                  <c:v>不开放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成都结果!$B$1:$E$1</c:f>
              <c:strCache>
                <c:ptCount val="4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</c:strCache>
            </c:strRef>
          </c:cat>
          <c:val>
            <c:numRef>
              <c:f>成都结果!$B$2:$E$2</c:f>
              <c:numCache>
                <c:formatCode>General</c:formatCode>
                <c:ptCount val="4"/>
                <c:pt idx="0">
                  <c:v>16.266099499999999</c:v>
                </c:pt>
                <c:pt idx="1">
                  <c:v>1.0970361666666666</c:v>
                </c:pt>
                <c:pt idx="2">
                  <c:v>35.195369000000007</c:v>
                </c:pt>
                <c:pt idx="3">
                  <c:v>2.7727781666666669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A-465E-B672-010AD49DCD19}"/>
            </c:ext>
          </c:extLst>
        </c:ser>
        <c:ser>
          <c:idx val="1"/>
          <c:order val="1"/>
          <c:tx>
            <c:strRef>
              <c:f>成都结果!$A$3</c:f>
              <c:strCache>
                <c:ptCount val="1"/>
                <c:pt idx="0">
                  <c:v>开放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成都结果!$B$1:$E$1</c:f>
              <c:strCache>
                <c:ptCount val="4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</c:strCache>
            </c:strRef>
          </c:cat>
          <c:val>
            <c:numRef>
              <c:f>成都结果!$B$3:$E$3</c:f>
              <c:numCache>
                <c:formatCode>General</c:formatCode>
                <c:ptCount val="4"/>
                <c:pt idx="0">
                  <c:v>5.0878106666666669</c:v>
                </c:pt>
                <c:pt idx="1">
                  <c:v>0.11235616666666666</c:v>
                </c:pt>
                <c:pt idx="2">
                  <c:v>45.140107333333333</c:v>
                </c:pt>
                <c:pt idx="3">
                  <c:v>0.33402083333333338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A-465E-B672-010AD49DC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846128"/>
        <c:axId val="434835312"/>
      </c:barChart>
      <c:catAx>
        <c:axId val="4348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35312"/>
        <c:crosses val="autoZero"/>
        <c:auto val="1"/>
        <c:lblAlgn val="ctr"/>
        <c:lblOffset val="100"/>
        <c:noMultiLvlLbl val="0"/>
      </c:catAx>
      <c:valAx>
        <c:axId val="4348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成都百景苑小区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invertIfNegative val="0"/>
          <c:cat>
            <c:strRef>
              <c:f>成都结果!$F$1:$J$1</c:f>
              <c:strCache>
                <c:ptCount val="5"/>
                <c:pt idx="0">
                  <c:v>行车总距离</c:v>
                </c:pt>
                <c:pt idx="1">
                  <c:v>总时间</c:v>
                </c:pt>
                <c:pt idx="2">
                  <c:v>总延误</c:v>
                </c:pt>
                <c:pt idx="3">
                  <c:v>总停车次数</c:v>
                </c:pt>
                <c:pt idx="4">
                  <c:v>总延误车次</c:v>
                </c:pt>
              </c:strCache>
            </c:strRef>
          </c:cat>
          <c:val>
            <c:numRef>
              <c:f>成都结果!$F$2:$J$2</c:f>
              <c:numCache>
                <c:formatCode>General</c:formatCode>
                <c:ptCount val="5"/>
                <c:pt idx="0">
                  <c:v>165.53931566666665</c:v>
                </c:pt>
                <c:pt idx="1">
                  <c:v>18058.816666666669</c:v>
                </c:pt>
                <c:pt idx="2">
                  <c:v>6690.5326641666661</c:v>
                </c:pt>
                <c:pt idx="3">
                  <c:v>452.66666666666669</c:v>
                </c:pt>
                <c:pt idx="4">
                  <c:v>1142.263193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7A-456A-BCC8-820BCE1E9EC5}"/>
            </c:ext>
          </c:extLst>
        </c:ser>
        <c:ser>
          <c:idx val="3"/>
          <c:order val="1"/>
          <c:invertIfNegative val="0"/>
          <c:cat>
            <c:strRef>
              <c:f>成都结果!$F$1:$J$1</c:f>
              <c:strCache>
                <c:ptCount val="5"/>
                <c:pt idx="0">
                  <c:v>行车总距离</c:v>
                </c:pt>
                <c:pt idx="1">
                  <c:v>总时间</c:v>
                </c:pt>
                <c:pt idx="2">
                  <c:v>总延误</c:v>
                </c:pt>
                <c:pt idx="3">
                  <c:v>总停车次数</c:v>
                </c:pt>
                <c:pt idx="4">
                  <c:v>总延误车次</c:v>
                </c:pt>
              </c:strCache>
            </c:strRef>
          </c:cat>
          <c:val>
            <c:numRef>
              <c:f>成都结果!$F$3:$J$3</c:f>
              <c:numCache>
                <c:formatCode>General</c:formatCode>
                <c:ptCount val="5"/>
                <c:pt idx="0">
                  <c:v>161.20484116666668</c:v>
                </c:pt>
                <c:pt idx="1">
                  <c:v>13092.533333333333</c:v>
                </c:pt>
                <c:pt idx="2">
                  <c:v>2029.9356121666667</c:v>
                </c:pt>
                <c:pt idx="3">
                  <c:v>46.333333333333336</c:v>
                </c:pt>
                <c:pt idx="4">
                  <c:v>137.9564455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7A-456A-BCC8-820BCE1E9EC5}"/>
            </c:ext>
          </c:extLst>
        </c:ser>
        <c:ser>
          <c:idx val="0"/>
          <c:order val="2"/>
          <c:tx>
            <c:strRef>
              <c:f>成都结果!$A$2</c:f>
              <c:strCache>
                <c:ptCount val="1"/>
                <c:pt idx="0">
                  <c:v>不开放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成都结果!$B$1:$E$1</c:f>
              <c:strCache>
                <c:ptCount val="4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</c:strCache>
            </c:strRef>
          </c:cat>
          <c:val>
            <c:numRef>
              <c:f>成都结果!$B$2:$E$2</c:f>
              <c:numCache>
                <c:formatCode>General</c:formatCode>
                <c:ptCount val="4"/>
                <c:pt idx="0">
                  <c:v>16.266099499999999</c:v>
                </c:pt>
                <c:pt idx="1">
                  <c:v>1.0970361666666666</c:v>
                </c:pt>
                <c:pt idx="2">
                  <c:v>35.195369000000007</c:v>
                </c:pt>
                <c:pt idx="3">
                  <c:v>2.7727781666666669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A-456A-BCC8-820BCE1E9EC5}"/>
            </c:ext>
          </c:extLst>
        </c:ser>
        <c:ser>
          <c:idx val="1"/>
          <c:order val="3"/>
          <c:tx>
            <c:strRef>
              <c:f>成都结果!$A$3</c:f>
              <c:strCache>
                <c:ptCount val="1"/>
                <c:pt idx="0">
                  <c:v>开放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成都结果!$B$1:$E$1</c:f>
              <c:strCache>
                <c:ptCount val="4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</c:strCache>
            </c:strRef>
          </c:cat>
          <c:val>
            <c:numRef>
              <c:f>成都结果!$B$3:$E$3</c:f>
              <c:numCache>
                <c:formatCode>General</c:formatCode>
                <c:ptCount val="4"/>
                <c:pt idx="0">
                  <c:v>5.0878106666666669</c:v>
                </c:pt>
                <c:pt idx="1">
                  <c:v>0.11235616666666666</c:v>
                </c:pt>
                <c:pt idx="2">
                  <c:v>45.140107333333333</c:v>
                </c:pt>
                <c:pt idx="3">
                  <c:v>0.33402083333333338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7A-456A-BCC8-820BCE1E9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846128"/>
        <c:axId val="434835312"/>
      </c:barChart>
      <c:catAx>
        <c:axId val="4348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35312"/>
        <c:crosses val="autoZero"/>
        <c:auto val="1"/>
        <c:lblAlgn val="ctr"/>
        <c:lblOffset val="100"/>
        <c:noMultiLvlLbl val="0"/>
      </c:catAx>
      <c:valAx>
        <c:axId val="4348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4612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保定东盛佳园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保定结果!$A$2</c:f>
              <c:strCache>
                <c:ptCount val="1"/>
                <c:pt idx="0">
                  <c:v>不开放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保定结果!$B$1:$E$1</c:f>
              <c:strCache>
                <c:ptCount val="4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</c:strCache>
            </c:strRef>
          </c:cat>
          <c:val>
            <c:numRef>
              <c:f>保定结果!$B$2:$E$2</c:f>
              <c:numCache>
                <c:formatCode>General</c:formatCode>
                <c:ptCount val="4"/>
                <c:pt idx="0">
                  <c:v>16.036066333333334</c:v>
                </c:pt>
                <c:pt idx="1">
                  <c:v>1.0517466666666666</c:v>
                </c:pt>
                <c:pt idx="2">
                  <c:v>33.557465333333333</c:v>
                </c:pt>
                <c:pt idx="3">
                  <c:v>5.1195085000000002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8-491C-9BC4-0C10626C9BA5}"/>
            </c:ext>
          </c:extLst>
        </c:ser>
        <c:ser>
          <c:idx val="1"/>
          <c:order val="1"/>
          <c:tx>
            <c:strRef>
              <c:f>保定结果!$A$3</c:f>
              <c:strCache>
                <c:ptCount val="1"/>
                <c:pt idx="0">
                  <c:v>开放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保定结果!$B$1:$E$1</c:f>
              <c:strCache>
                <c:ptCount val="4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</c:strCache>
            </c:strRef>
          </c:cat>
          <c:val>
            <c:numRef>
              <c:f>保定结果!$B$3:$E$3</c:f>
              <c:numCache>
                <c:formatCode>General</c:formatCode>
                <c:ptCount val="4"/>
                <c:pt idx="0">
                  <c:v>0.68057216666666676</c:v>
                </c:pt>
                <c:pt idx="1">
                  <c:v>4.2820000000000002E-3</c:v>
                </c:pt>
                <c:pt idx="2">
                  <c:v>50.792153333333339</c:v>
                </c:pt>
                <c:pt idx="3">
                  <c:v>2.3616666666666669E-3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8-491C-9BC4-0C10626C9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443936"/>
        <c:axId val="429452672"/>
      </c:barChart>
      <c:catAx>
        <c:axId val="4294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452672"/>
        <c:crosses val="autoZero"/>
        <c:auto val="1"/>
        <c:lblAlgn val="ctr"/>
        <c:lblOffset val="100"/>
        <c:noMultiLvlLbl val="0"/>
      </c:catAx>
      <c:valAx>
        <c:axId val="4294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44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保定东盛佳园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保定结果!$F$1:$H$1</c:f>
              <c:strCache>
                <c:ptCount val="3"/>
                <c:pt idx="0">
                  <c:v>行车总距离</c:v>
                </c:pt>
                <c:pt idx="1">
                  <c:v>总时间</c:v>
                </c:pt>
                <c:pt idx="2">
                  <c:v>总延误</c:v>
                </c:pt>
              </c:strCache>
            </c:strRef>
          </c:cat>
          <c:val>
            <c:numRef>
              <c:f>保定结果!$F$2:$H$2</c:f>
              <c:numCache>
                <c:formatCode>General</c:formatCode>
                <c:ptCount val="3"/>
                <c:pt idx="0">
                  <c:v>147.85059149999998</c:v>
                </c:pt>
                <c:pt idx="1">
                  <c:v>18356.133333333335</c:v>
                </c:pt>
                <c:pt idx="2">
                  <c:v>8189.5211290000007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0-48C1-8A4F-D45FA8E979A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保定结果!$F$1:$H$1</c:f>
              <c:strCache>
                <c:ptCount val="3"/>
                <c:pt idx="0">
                  <c:v>行车总距离</c:v>
                </c:pt>
                <c:pt idx="1">
                  <c:v>总时间</c:v>
                </c:pt>
                <c:pt idx="2">
                  <c:v>总延误</c:v>
                </c:pt>
              </c:strCache>
            </c:strRef>
          </c:cat>
          <c:val>
            <c:numRef>
              <c:f>保定结果!$F$3:$H$3</c:f>
              <c:numCache>
                <c:formatCode>General</c:formatCode>
                <c:ptCount val="3"/>
                <c:pt idx="0">
                  <c:v>139.68836016666666</c:v>
                </c:pt>
                <c:pt idx="1">
                  <c:v>9916.2666666666682</c:v>
                </c:pt>
                <c:pt idx="2">
                  <c:v>276.1477088333333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0-48C1-8A4F-D45FA8E97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852368"/>
        <c:axId val="434852784"/>
      </c:barChart>
      <c:catAx>
        <c:axId val="4348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52784"/>
        <c:crosses val="autoZero"/>
        <c:auto val="1"/>
        <c:lblAlgn val="ctr"/>
        <c:lblOffset val="100"/>
        <c:noMultiLvlLbl val="0"/>
      </c:catAx>
      <c:valAx>
        <c:axId val="4348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西安红旗小区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西安结果!$A$2</c:f>
              <c:strCache>
                <c:ptCount val="1"/>
                <c:pt idx="0">
                  <c:v>不开放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西安结果!$B$1:$E$1</c:f>
              <c:strCache>
                <c:ptCount val="4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</c:strCache>
            </c:strRef>
          </c:cat>
          <c:val>
            <c:numRef>
              <c:f>西安结果!$B$2:$E$2</c:f>
              <c:numCache>
                <c:formatCode>General</c:formatCode>
                <c:ptCount val="4"/>
                <c:pt idx="0">
                  <c:v>2.7625991666666665</c:v>
                </c:pt>
                <c:pt idx="1">
                  <c:v>2.707E-2</c:v>
                </c:pt>
                <c:pt idx="2">
                  <c:v>47.939781333333336</c:v>
                </c:pt>
                <c:pt idx="3">
                  <c:v>9.0562666666666666E-2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E-4CAD-8ABA-D321F43F5708}"/>
            </c:ext>
          </c:extLst>
        </c:ser>
        <c:ser>
          <c:idx val="1"/>
          <c:order val="1"/>
          <c:tx>
            <c:strRef>
              <c:f>西安结果!$A$3</c:f>
              <c:strCache>
                <c:ptCount val="1"/>
                <c:pt idx="0">
                  <c:v>开放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西安结果!$B$1:$E$1</c:f>
              <c:strCache>
                <c:ptCount val="4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</c:strCache>
            </c:strRef>
          </c:cat>
          <c:val>
            <c:numRef>
              <c:f>西安结果!$B$3:$E$3</c:f>
              <c:numCache>
                <c:formatCode>General</c:formatCode>
                <c:ptCount val="4"/>
                <c:pt idx="0">
                  <c:v>7.9104369999999991</c:v>
                </c:pt>
                <c:pt idx="1">
                  <c:v>0.40848266666666672</c:v>
                </c:pt>
                <c:pt idx="2">
                  <c:v>42.833801833333332</c:v>
                </c:pt>
                <c:pt idx="3">
                  <c:v>1.2022710000000001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E-4CAD-8ABA-D321F43F5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9288384"/>
        <c:axId val="1979290880"/>
      </c:barChart>
      <c:catAx>
        <c:axId val="197928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290880"/>
        <c:crosses val="autoZero"/>
        <c:auto val="1"/>
        <c:lblAlgn val="ctr"/>
        <c:lblOffset val="100"/>
        <c:noMultiLvlLbl val="0"/>
      </c:catAx>
      <c:valAx>
        <c:axId val="19792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28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西安红旗小区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西安结果!$F$1:$J$1</c:f>
              <c:strCache>
                <c:ptCount val="5"/>
                <c:pt idx="0">
                  <c:v>行车总距离</c:v>
                </c:pt>
                <c:pt idx="1">
                  <c:v>总时间</c:v>
                </c:pt>
                <c:pt idx="2">
                  <c:v>总延误</c:v>
                </c:pt>
                <c:pt idx="3">
                  <c:v>总停车次数</c:v>
                </c:pt>
                <c:pt idx="4">
                  <c:v>总延误车次</c:v>
                </c:pt>
              </c:strCache>
            </c:strRef>
          </c:cat>
          <c:val>
            <c:numRef>
              <c:f>西安结果!$F$2:$J$2</c:f>
              <c:numCache>
                <c:formatCode>General</c:formatCode>
                <c:ptCount val="5"/>
                <c:pt idx="0">
                  <c:v>141.99364083333333</c:v>
                </c:pt>
                <c:pt idx="1">
                  <c:v>10744.999999999998</c:v>
                </c:pt>
                <c:pt idx="2">
                  <c:v>970.65235583333333</c:v>
                </c:pt>
                <c:pt idx="3">
                  <c:v>9.8333333333333339</c:v>
                </c:pt>
                <c:pt idx="4">
                  <c:v>33.019377166666665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3-4702-A622-946056190E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西安结果!$F$1:$J$1</c:f>
              <c:strCache>
                <c:ptCount val="5"/>
                <c:pt idx="0">
                  <c:v>行车总距离</c:v>
                </c:pt>
                <c:pt idx="1">
                  <c:v>总时间</c:v>
                </c:pt>
                <c:pt idx="2">
                  <c:v>总延误</c:v>
                </c:pt>
                <c:pt idx="3">
                  <c:v>总停车次数</c:v>
                </c:pt>
                <c:pt idx="4">
                  <c:v>总延误车次</c:v>
                </c:pt>
              </c:strCache>
            </c:strRef>
          </c:cat>
          <c:val>
            <c:numRef>
              <c:f>西安结果!$F$3:$J$3</c:f>
              <c:numCache>
                <c:formatCode>General</c:formatCode>
                <c:ptCount val="5"/>
                <c:pt idx="0">
                  <c:v>173.88380216666667</c:v>
                </c:pt>
                <c:pt idx="1">
                  <c:v>15334.550000000001</c:v>
                </c:pt>
                <c:pt idx="2">
                  <c:v>3323.2195245000003</c:v>
                </c:pt>
                <c:pt idx="3">
                  <c:v>175.5</c:v>
                </c:pt>
                <c:pt idx="4">
                  <c:v>516.41543316666673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3-4702-A622-946056190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28768"/>
        <c:axId val="188529184"/>
      </c:barChart>
      <c:catAx>
        <c:axId val="18852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9184"/>
        <c:crosses val="autoZero"/>
        <c:auto val="1"/>
        <c:lblAlgn val="ctr"/>
        <c:lblOffset val="100"/>
        <c:noMultiLvlLbl val="0"/>
      </c:catAx>
      <c:valAx>
        <c:axId val="1885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184150</xdr:colOff>
      <xdr:row>0</xdr:row>
      <xdr:rowOff>0</xdr:rowOff>
    </xdr:from>
    <xdr:to>
      <xdr:col>5</xdr:col>
      <xdr:colOff>539750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B2BABC-78F8-E963-7697-62E19B43B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730250</xdr:colOff>
      <xdr:row>0</xdr:row>
      <xdr:rowOff>0</xdr:rowOff>
    </xdr:from>
    <xdr:to>
      <xdr:col>10</xdr:col>
      <xdr:colOff>31750</xdr:colOff>
      <xdr:row>15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7A9CFFA-BFFD-3994-BBE4-C47B82FC1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</xdr:colOff>
      <xdr:row>17</xdr:row>
      <xdr:rowOff>41275</xdr:rowOff>
    </xdr:from>
    <xdr:to>
      <xdr:col>6</xdr:col>
      <xdr:colOff>393700</xdr:colOff>
      <xdr:row>32</xdr:row>
      <xdr:rowOff>117475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7A06D0D-5540-87DA-DCE4-B9AA17196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8</xdr:row>
      <xdr:rowOff>9525</xdr:rowOff>
    </xdr:from>
    <xdr:to>
      <xdr:col>5</xdr:col>
      <xdr:colOff>673100</xdr:colOff>
      <xdr:row>23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32DD60-DA61-1574-1453-D35C4A72A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7</xdr:row>
      <xdr:rowOff>174625</xdr:rowOff>
    </xdr:from>
    <xdr:to>
      <xdr:col>10</xdr:col>
      <xdr:colOff>577850</xdr:colOff>
      <xdr:row>23</xdr:row>
      <xdr:rowOff>73025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7C207F-C8D7-68AE-CD56-68AC3F1DE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8</xdr:row>
      <xdr:rowOff>142875</xdr:rowOff>
    </xdr:from>
    <xdr:to>
      <xdr:col>6</xdr:col>
      <xdr:colOff>774700</xdr:colOff>
      <xdr:row>24</xdr:row>
      <xdr:rowOff>41275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DE07B75-F2C5-1D94-0D49-FBB5B759B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9</xdr:row>
      <xdr:rowOff>79375</xdr:rowOff>
    </xdr:from>
    <xdr:to>
      <xdr:col>13</xdr:col>
      <xdr:colOff>0</xdr:colOff>
      <xdr:row>24</xdr:row>
      <xdr:rowOff>155575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99A2147-B195-AED1-A9C1-855F8E31C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</xdr:colOff>
      <xdr:row>5</xdr:row>
      <xdr:rowOff>174625</xdr:rowOff>
    </xdr:from>
    <xdr:to>
      <xdr:col>6</xdr:col>
      <xdr:colOff>177800</xdr:colOff>
      <xdr:row>21</xdr:row>
      <xdr:rowOff>73025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E43BC0-EC05-89BF-A503-6F0E95DBB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8</xdr:row>
      <xdr:rowOff>22225</xdr:rowOff>
    </xdr:from>
    <xdr:to>
      <xdr:col>11</xdr:col>
      <xdr:colOff>857250</xdr:colOff>
      <xdr:row>23</xdr:row>
      <xdr:rowOff>98425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73468BC-14F9-CF0D-6D94-B9AC6B4A9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A1DC-487D-4C66-962B-6AA3181AA9D7}">
  <dimension ref="A1:J9"/>
  <sheetViews>
    <sheetView workbookViewId="0">
      <selection activeCell="A9" sqref="A9"/>
    </sheetView>
  </sheetViews>
  <sheetFormatPr defaultColWidth="12.75" defaultRowHeight="14" x14ac:dyDescent="0.3"/>
  <sheetData>
    <row r="1" spans="1:10" x14ac:dyDescent="0.3">
      <c r="A1" t="s">
        <v>6</v>
      </c>
      <c r="B1" t="s">
        <v>10</v>
      </c>
      <c r="C1" t="s">
        <v>8</v>
      </c>
      <c r="D1" t="s">
        <v>9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t="s">
        <v>0</v>
      </c>
      <c r="B2">
        <v>27.117723000000002</v>
      </c>
      <c r="C2">
        <v>2.5189870000000001</v>
      </c>
      <c r="D2">
        <v>25.356721</v>
      </c>
      <c r="E2">
        <v>1.8095509999999999</v>
      </c>
      <c r="F2">
        <v>59.049464</v>
      </c>
      <c r="G2">
        <v>8383.5</v>
      </c>
      <c r="H2">
        <v>4284.600273</v>
      </c>
      <c r="I2">
        <v>398</v>
      </c>
      <c r="J2">
        <v>285.90913</v>
      </c>
    </row>
    <row r="3" spans="1:10" x14ac:dyDescent="0.3">
      <c r="A3" t="s">
        <v>1</v>
      </c>
      <c r="B3">
        <v>29.193812999999999</v>
      </c>
      <c r="C3">
        <v>3.1129709999999999</v>
      </c>
      <c r="D3">
        <v>24.171614999999999</v>
      </c>
      <c r="E3">
        <v>2.1318109999999999</v>
      </c>
      <c r="F3">
        <v>86.778111999999993</v>
      </c>
      <c r="G3">
        <v>12924.3</v>
      </c>
      <c r="H3">
        <v>6977.3214250000001</v>
      </c>
      <c r="I3">
        <v>744</v>
      </c>
      <c r="J3">
        <v>509.50287800000001</v>
      </c>
    </row>
    <row r="4" spans="1:10" x14ac:dyDescent="0.3">
      <c r="A4" t="s">
        <v>2</v>
      </c>
      <c r="B4">
        <v>29.393211999999998</v>
      </c>
      <c r="C4">
        <v>3.0295359999999998</v>
      </c>
      <c r="D4">
        <v>24.239844999999999</v>
      </c>
      <c r="E4">
        <v>2.1769159999999999</v>
      </c>
      <c r="F4">
        <v>87.201496000000006</v>
      </c>
      <c r="G4">
        <v>12950.8</v>
      </c>
      <c r="H4">
        <v>6966.1913489999997</v>
      </c>
      <c r="I4">
        <v>718</v>
      </c>
      <c r="J4">
        <v>515.92904999999996</v>
      </c>
    </row>
    <row r="5" spans="1:10" x14ac:dyDescent="0.3">
      <c r="A5" t="s">
        <v>3</v>
      </c>
      <c r="B5">
        <v>31.583940999999999</v>
      </c>
      <c r="C5">
        <v>3.6313360000000001</v>
      </c>
      <c r="D5">
        <v>23.086949000000001</v>
      </c>
      <c r="E5">
        <v>2.6262479999999999</v>
      </c>
      <c r="F5">
        <v>78.518715</v>
      </c>
      <c r="G5">
        <v>12243.6</v>
      </c>
      <c r="H5">
        <v>6853.7152859999997</v>
      </c>
      <c r="I5">
        <v>788</v>
      </c>
      <c r="J5">
        <v>569.89586999999995</v>
      </c>
    </row>
    <row r="6" spans="1:10" x14ac:dyDescent="0.3">
      <c r="A6" t="s">
        <v>4</v>
      </c>
      <c r="B6">
        <v>29.985143999999998</v>
      </c>
      <c r="C6">
        <v>3.32</v>
      </c>
      <c r="D6">
        <v>23.729980000000001</v>
      </c>
      <c r="E6">
        <v>1.7662929999999999</v>
      </c>
      <c r="F6">
        <v>81.397785999999996</v>
      </c>
      <c r="G6">
        <v>12348.6</v>
      </c>
      <c r="H6">
        <v>6746.6574149999997</v>
      </c>
      <c r="I6">
        <v>747</v>
      </c>
      <c r="J6">
        <v>397.41582399999999</v>
      </c>
    </row>
    <row r="7" spans="1:10" x14ac:dyDescent="0.3">
      <c r="A7" t="s">
        <v>5</v>
      </c>
      <c r="B7">
        <v>30.751975000000002</v>
      </c>
      <c r="C7">
        <v>3.1643189999999999</v>
      </c>
      <c r="D7">
        <v>23.183778</v>
      </c>
      <c r="E7">
        <v>1.5652489999999999</v>
      </c>
      <c r="F7">
        <v>75.732386000000005</v>
      </c>
      <c r="G7">
        <v>11759.8</v>
      </c>
      <c r="H7">
        <v>6550.1707329999999</v>
      </c>
      <c r="I7">
        <v>674</v>
      </c>
      <c r="J7">
        <v>333.39793700000001</v>
      </c>
    </row>
    <row r="9" spans="1:10" x14ac:dyDescent="0.3">
      <c r="A9" t="s">
        <v>16</v>
      </c>
      <c r="B9">
        <f>AVERAGE(B2:B8)</f>
        <v>29.670967999999998</v>
      </c>
      <c r="C9">
        <f t="shared" ref="C9:J9" si="0">AVERAGE(C2:C8)</f>
        <v>3.129524833333333</v>
      </c>
      <c r="D9">
        <f t="shared" si="0"/>
        <v>23.961481333333335</v>
      </c>
      <c r="E9">
        <f t="shared" si="0"/>
        <v>2.0126779999999997</v>
      </c>
      <c r="F9">
        <f t="shared" si="0"/>
        <v>78.112993166666669</v>
      </c>
      <c r="G9">
        <f t="shared" si="0"/>
        <v>11768.433333333332</v>
      </c>
      <c r="H9">
        <f t="shared" si="0"/>
        <v>6396.4427468333333</v>
      </c>
      <c r="I9">
        <f t="shared" si="0"/>
        <v>678.16666666666663</v>
      </c>
      <c r="J9">
        <f t="shared" si="0"/>
        <v>435.34178150000002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9D9B-4096-42CD-94DA-3F97B64E1E38}">
  <dimension ref="A1:J9"/>
  <sheetViews>
    <sheetView workbookViewId="0">
      <selection activeCell="J9" sqref="J9"/>
    </sheetView>
  </sheetViews>
  <sheetFormatPr defaultColWidth="11.9140625" defaultRowHeight="14" x14ac:dyDescent="0.3"/>
  <sheetData>
    <row r="1" spans="1:10" x14ac:dyDescent="0.3">
      <c r="A1" t="s">
        <v>6</v>
      </c>
      <c r="B1" t="s">
        <v>10</v>
      </c>
      <c r="C1" t="s">
        <v>8</v>
      </c>
      <c r="D1" t="s">
        <v>9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t="s">
        <v>0</v>
      </c>
      <c r="B2">
        <v>0.83878399999999997</v>
      </c>
      <c r="C2">
        <v>0</v>
      </c>
      <c r="D2">
        <v>51.021617999999997</v>
      </c>
      <c r="E2">
        <v>0</v>
      </c>
      <c r="F2">
        <v>97.493808000000001</v>
      </c>
      <c r="G2">
        <v>6879</v>
      </c>
      <c r="H2">
        <v>169.434315</v>
      </c>
      <c r="I2">
        <v>0</v>
      </c>
      <c r="J2">
        <v>0</v>
      </c>
    </row>
    <row r="3" spans="1:10" x14ac:dyDescent="0.3">
      <c r="A3" t="s">
        <v>1</v>
      </c>
      <c r="B3">
        <v>0.91000300000000001</v>
      </c>
      <c r="C3">
        <v>0</v>
      </c>
      <c r="D3">
        <v>50.727364000000001</v>
      </c>
      <c r="E3">
        <v>0</v>
      </c>
      <c r="F3">
        <v>151.629727</v>
      </c>
      <c r="G3">
        <v>10760.8</v>
      </c>
      <c r="H3">
        <v>300.30091599999997</v>
      </c>
      <c r="I3">
        <v>0</v>
      </c>
      <c r="J3">
        <v>0</v>
      </c>
    </row>
    <row r="4" spans="1:10" x14ac:dyDescent="0.3">
      <c r="A4" t="s">
        <v>2</v>
      </c>
      <c r="B4">
        <v>1.9810430000000001</v>
      </c>
      <c r="C4">
        <v>1.6948999999999999E-2</v>
      </c>
      <c r="D4">
        <v>48.817892000000001</v>
      </c>
      <c r="E4">
        <v>1.2888999999999999E-2</v>
      </c>
      <c r="F4">
        <v>145.29831899999999</v>
      </c>
      <c r="G4">
        <v>10714.8</v>
      </c>
      <c r="H4">
        <v>701.28917100000001</v>
      </c>
      <c r="I4">
        <v>6</v>
      </c>
      <c r="J4">
        <v>4.5626889999999998</v>
      </c>
    </row>
    <row r="5" spans="1:10" x14ac:dyDescent="0.3">
      <c r="A5" t="s">
        <v>3</v>
      </c>
      <c r="B5">
        <v>4.3221639999999999</v>
      </c>
      <c r="C5">
        <v>8.3330000000000001E-3</v>
      </c>
      <c r="D5">
        <v>45.703546000000003</v>
      </c>
      <c r="E5">
        <v>6.9030000000000003E-3</v>
      </c>
      <c r="F5">
        <v>156.02429000000001</v>
      </c>
      <c r="G5">
        <v>12289.8</v>
      </c>
      <c r="H5">
        <v>1555.9789679999999</v>
      </c>
      <c r="I5">
        <v>3</v>
      </c>
      <c r="J5">
        <v>2.4852240000000001</v>
      </c>
    </row>
    <row r="6" spans="1:10" x14ac:dyDescent="0.3">
      <c r="A6" t="s">
        <v>4</v>
      </c>
      <c r="B6">
        <v>2.8407290000000001</v>
      </c>
      <c r="C6">
        <v>1.1110999999999999E-2</v>
      </c>
      <c r="D6">
        <v>47.524951999999999</v>
      </c>
      <c r="E6">
        <v>7.9749999999999995E-3</v>
      </c>
      <c r="F6">
        <v>146.524709</v>
      </c>
      <c r="G6">
        <v>11099.2</v>
      </c>
      <c r="H6">
        <v>1022.662526</v>
      </c>
      <c r="I6">
        <v>4</v>
      </c>
      <c r="J6">
        <v>2.8711530000000001</v>
      </c>
    </row>
    <row r="7" spans="1:10" x14ac:dyDescent="0.3">
      <c r="A7" t="s">
        <v>5</v>
      </c>
      <c r="B7">
        <v>5.6828719999999997</v>
      </c>
      <c r="C7">
        <v>0.126027</v>
      </c>
      <c r="D7">
        <v>43.843316000000002</v>
      </c>
      <c r="E7">
        <v>0.51560899999999998</v>
      </c>
      <c r="F7">
        <v>154.99099200000001</v>
      </c>
      <c r="G7">
        <v>12726.4</v>
      </c>
      <c r="H7">
        <v>2074.248239</v>
      </c>
      <c r="I7">
        <v>46</v>
      </c>
      <c r="J7">
        <v>188.19719699999999</v>
      </c>
    </row>
    <row r="9" spans="1:10" x14ac:dyDescent="0.3">
      <c r="A9" t="s">
        <v>20</v>
      </c>
      <c r="B9">
        <f>AVERAGE(B2:B8)</f>
        <v>2.7625991666666665</v>
      </c>
      <c r="C9">
        <f t="shared" ref="C9:J9" si="0">AVERAGE(C2:C8)</f>
        <v>2.707E-2</v>
      </c>
      <c r="D9">
        <f t="shared" si="0"/>
        <v>47.939781333333336</v>
      </c>
      <c r="E9">
        <f t="shared" si="0"/>
        <v>9.0562666666666666E-2</v>
      </c>
      <c r="F9">
        <f t="shared" si="0"/>
        <v>141.99364083333333</v>
      </c>
      <c r="G9">
        <f t="shared" si="0"/>
        <v>10744.999999999998</v>
      </c>
      <c r="H9">
        <f t="shared" si="0"/>
        <v>970.65235583333333</v>
      </c>
      <c r="I9">
        <f t="shared" si="0"/>
        <v>9.8333333333333339</v>
      </c>
      <c r="J9">
        <f t="shared" si="0"/>
        <v>33.019377166666665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4585-5D4B-475E-8F1D-E3B343EC0EBB}">
  <dimension ref="A1:J9"/>
  <sheetViews>
    <sheetView workbookViewId="0">
      <selection sqref="A1:J1"/>
    </sheetView>
  </sheetViews>
  <sheetFormatPr defaultColWidth="13.6640625" defaultRowHeight="14" x14ac:dyDescent="0.3"/>
  <sheetData>
    <row r="1" spans="1:10" x14ac:dyDescent="0.3">
      <c r="A1" t="s">
        <v>6</v>
      </c>
      <c r="B1" t="s">
        <v>10</v>
      </c>
      <c r="C1" t="s">
        <v>8</v>
      </c>
      <c r="D1" t="s">
        <v>9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t="s">
        <v>0</v>
      </c>
      <c r="B2">
        <v>0.46829599999999999</v>
      </c>
      <c r="C2">
        <v>0</v>
      </c>
      <c r="D2">
        <v>51.713628999999997</v>
      </c>
      <c r="E2">
        <v>0</v>
      </c>
      <c r="F2">
        <v>98.607834999999994</v>
      </c>
      <c r="G2">
        <v>6864.5</v>
      </c>
      <c r="H2">
        <v>94.595853000000005</v>
      </c>
      <c r="I2">
        <v>0</v>
      </c>
      <c r="J2">
        <v>0</v>
      </c>
    </row>
    <row r="3" spans="1:10" x14ac:dyDescent="0.3">
      <c r="A3" t="s">
        <v>1</v>
      </c>
      <c r="B3">
        <v>1.3887400000000001</v>
      </c>
      <c r="C3">
        <v>0</v>
      </c>
      <c r="D3">
        <v>50.34498</v>
      </c>
      <c r="E3">
        <v>0</v>
      </c>
      <c r="F3">
        <v>185.55621300000001</v>
      </c>
      <c r="G3">
        <v>13268.5</v>
      </c>
      <c r="H3">
        <v>474.949116</v>
      </c>
      <c r="I3">
        <v>0</v>
      </c>
      <c r="J3">
        <v>0</v>
      </c>
    </row>
    <row r="4" spans="1:10" x14ac:dyDescent="0.3">
      <c r="A4" t="s">
        <v>2</v>
      </c>
      <c r="B4">
        <v>3.4767610000000002</v>
      </c>
      <c r="C4">
        <v>0.123711</v>
      </c>
      <c r="D4">
        <v>47.271706000000002</v>
      </c>
      <c r="E4">
        <v>0.30768899999999999</v>
      </c>
      <c r="F4">
        <v>195.82304300000001</v>
      </c>
      <c r="G4">
        <v>14913</v>
      </c>
      <c r="H4">
        <v>1348.983248</v>
      </c>
      <c r="I4">
        <v>48</v>
      </c>
      <c r="J4">
        <v>119.38319799999999</v>
      </c>
    </row>
    <row r="5" spans="1:10" x14ac:dyDescent="0.3">
      <c r="A5" t="s">
        <v>3</v>
      </c>
      <c r="B5">
        <v>10.003147999999999</v>
      </c>
      <c r="C5">
        <v>0.33415800000000001</v>
      </c>
      <c r="D5">
        <v>39.923133</v>
      </c>
      <c r="E5">
        <v>1.3197430000000001</v>
      </c>
      <c r="F5">
        <v>194.282601</v>
      </c>
      <c r="G5">
        <v>17519.099999999999</v>
      </c>
      <c r="H5">
        <v>4041.2716930000001</v>
      </c>
      <c r="I5">
        <v>135</v>
      </c>
      <c r="J5">
        <v>533.176197</v>
      </c>
    </row>
    <row r="6" spans="1:10" x14ac:dyDescent="0.3">
      <c r="A6" t="s">
        <v>4</v>
      </c>
      <c r="B6">
        <v>13.126213999999999</v>
      </c>
      <c r="C6">
        <v>0.72009599999999996</v>
      </c>
      <c r="D6">
        <v>36.381208000000001</v>
      </c>
      <c r="E6">
        <v>1.761906</v>
      </c>
      <c r="F6">
        <v>184.03332800000001</v>
      </c>
      <c r="G6">
        <v>18210.5</v>
      </c>
      <c r="H6">
        <v>5486.7573570000004</v>
      </c>
      <c r="I6">
        <v>301</v>
      </c>
      <c r="J6">
        <v>736.47668299999998</v>
      </c>
    </row>
    <row r="7" spans="1:10" x14ac:dyDescent="0.3">
      <c r="A7" t="s">
        <v>5</v>
      </c>
      <c r="B7">
        <v>18.999462999999999</v>
      </c>
      <c r="C7">
        <v>1.272931</v>
      </c>
      <c r="D7">
        <v>31.368155000000002</v>
      </c>
      <c r="E7">
        <v>3.8242880000000001</v>
      </c>
      <c r="F7">
        <v>184.99979300000001</v>
      </c>
      <c r="G7">
        <v>21231.7</v>
      </c>
      <c r="H7">
        <v>8492.7598799999996</v>
      </c>
      <c r="I7">
        <v>569</v>
      </c>
      <c r="J7">
        <v>1709.4565210000001</v>
      </c>
    </row>
    <row r="9" spans="1:10" x14ac:dyDescent="0.3">
      <c r="A9" t="s">
        <v>20</v>
      </c>
      <c r="B9">
        <f>AVERAGE(B2:B7)</f>
        <v>7.9104369999999991</v>
      </c>
      <c r="C9">
        <f t="shared" ref="C9:J9" si="0">AVERAGE(C2:C7)</f>
        <v>0.40848266666666672</v>
      </c>
      <c r="D9">
        <f t="shared" si="0"/>
        <v>42.833801833333332</v>
      </c>
      <c r="E9">
        <f t="shared" si="0"/>
        <v>1.2022710000000001</v>
      </c>
      <c r="F9">
        <f t="shared" si="0"/>
        <v>173.88380216666667</v>
      </c>
      <c r="G9">
        <f t="shared" si="0"/>
        <v>15334.550000000001</v>
      </c>
      <c r="H9">
        <f t="shared" si="0"/>
        <v>3323.2195245000003</v>
      </c>
      <c r="I9">
        <f t="shared" si="0"/>
        <v>175.5</v>
      </c>
      <c r="J9">
        <f t="shared" si="0"/>
        <v>516.41543316666673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C7D4-12A0-49EE-95CB-6992936F6A9B}">
  <dimension ref="A1:J3"/>
  <sheetViews>
    <sheetView workbookViewId="0">
      <selection activeCell="B1" sqref="B1:J1"/>
    </sheetView>
  </sheetViews>
  <sheetFormatPr defaultColWidth="11.75" defaultRowHeight="14" x14ac:dyDescent="0.3"/>
  <sheetData>
    <row r="1" spans="1:10" x14ac:dyDescent="0.3">
      <c r="B1" t="s">
        <v>10</v>
      </c>
      <c r="C1" t="s">
        <v>8</v>
      </c>
      <c r="D1" t="s">
        <v>9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t="s">
        <v>21</v>
      </c>
      <c r="B2">
        <v>2.7625991666666665</v>
      </c>
      <c r="C2">
        <v>2.707E-2</v>
      </c>
      <c r="D2">
        <v>47.939781333333336</v>
      </c>
      <c r="E2">
        <v>9.0562666666666666E-2</v>
      </c>
      <c r="F2">
        <v>141.99364083333333</v>
      </c>
      <c r="G2">
        <v>10744.999999999998</v>
      </c>
      <c r="H2">
        <v>970.65235583333333</v>
      </c>
      <c r="I2">
        <v>9.8333333333333339</v>
      </c>
      <c r="J2">
        <v>33.019377166666665</v>
      </c>
    </row>
    <row r="3" spans="1:10" x14ac:dyDescent="0.3">
      <c r="A3" t="s">
        <v>22</v>
      </c>
      <c r="B3">
        <v>7.9104369999999991</v>
      </c>
      <c r="C3">
        <v>0.40848266666666672</v>
      </c>
      <c r="D3">
        <v>42.833801833333332</v>
      </c>
      <c r="E3">
        <v>1.2022710000000001</v>
      </c>
      <c r="F3">
        <v>173.88380216666667</v>
      </c>
      <c r="G3">
        <v>15334.550000000001</v>
      </c>
      <c r="H3">
        <v>3323.2195245000003</v>
      </c>
      <c r="I3">
        <v>175.5</v>
      </c>
      <c r="J3">
        <v>516.41543316666673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531C5-6474-43D7-9AEE-8410F9A7A471}">
  <dimension ref="A1:T49"/>
  <sheetViews>
    <sheetView tabSelected="1" zoomScale="70" zoomScaleNormal="70" workbookViewId="0">
      <selection activeCell="L37" sqref="L37"/>
    </sheetView>
  </sheetViews>
  <sheetFormatPr defaultRowHeight="14" x14ac:dyDescent="0.3"/>
  <cols>
    <col min="1" max="1" width="11" customWidth="1"/>
    <col min="11" max="11" width="9.9140625" customWidth="1"/>
    <col min="12" max="16" width="11.83203125" customWidth="1"/>
    <col min="17" max="17" width="10.25" customWidth="1"/>
    <col min="18" max="20" width="11.83203125" customWidth="1"/>
  </cols>
  <sheetData>
    <row r="1" spans="1:20" ht="14.5" thickTop="1" x14ac:dyDescent="0.3">
      <c r="A1" s="14" t="s">
        <v>29</v>
      </c>
      <c r="B1" s="16" t="s">
        <v>23</v>
      </c>
      <c r="C1" s="16"/>
      <c r="D1" s="16" t="s">
        <v>24</v>
      </c>
      <c r="E1" s="16"/>
      <c r="F1" s="16" t="s">
        <v>25</v>
      </c>
      <c r="G1" s="16"/>
      <c r="H1" s="16" t="s">
        <v>26</v>
      </c>
      <c r="I1" s="16"/>
      <c r="J1" s="2"/>
      <c r="K1" s="2" t="s">
        <v>6</v>
      </c>
      <c r="L1" s="2" t="s">
        <v>10</v>
      </c>
      <c r="M1" s="2" t="s">
        <v>8</v>
      </c>
      <c r="N1" s="2" t="s">
        <v>9</v>
      </c>
      <c r="O1" s="2" t="s">
        <v>7</v>
      </c>
      <c r="P1" s="2" t="s">
        <v>11</v>
      </c>
      <c r="Q1" s="2" t="s">
        <v>12</v>
      </c>
      <c r="R1" s="2" t="s">
        <v>13</v>
      </c>
      <c r="S1" s="2" t="s">
        <v>14</v>
      </c>
      <c r="T1" s="3" t="s">
        <v>15</v>
      </c>
    </row>
    <row r="2" spans="1:20" x14ac:dyDescent="0.3">
      <c r="A2" s="15"/>
      <c r="B2" s="4" t="s">
        <v>27</v>
      </c>
      <c r="C2" s="4" t="s">
        <v>28</v>
      </c>
      <c r="D2" s="4" t="s">
        <v>27</v>
      </c>
      <c r="E2" s="4" t="s">
        <v>28</v>
      </c>
      <c r="F2" s="4" t="s">
        <v>27</v>
      </c>
      <c r="G2" s="4" t="s">
        <v>28</v>
      </c>
      <c r="H2" s="4" t="s">
        <v>27</v>
      </c>
      <c r="I2" s="4" t="s">
        <v>28</v>
      </c>
      <c r="J2" s="5"/>
      <c r="K2" s="5" t="s">
        <v>0</v>
      </c>
      <c r="L2" s="5">
        <v>10.859946000000001</v>
      </c>
      <c r="M2" s="5">
        <v>0.60600699999999996</v>
      </c>
      <c r="N2" s="5">
        <v>34.670313999999998</v>
      </c>
      <c r="O2" s="5">
        <v>0.91134300000000001</v>
      </c>
      <c r="P2" s="5">
        <v>174.67867100000001</v>
      </c>
      <c r="Q2" s="5">
        <v>18137.8</v>
      </c>
      <c r="R2" s="5">
        <v>6146.7295919999997</v>
      </c>
      <c r="S2" s="5">
        <v>343</v>
      </c>
      <c r="T2" s="6">
        <v>515.820246</v>
      </c>
    </row>
    <row r="3" spans="1:20" x14ac:dyDescent="0.3">
      <c r="A3" s="15"/>
      <c r="B3" s="4" t="s">
        <v>30</v>
      </c>
      <c r="C3" s="4" t="s">
        <v>30</v>
      </c>
      <c r="D3" s="4" t="s">
        <v>30</v>
      </c>
      <c r="E3" s="4" t="s">
        <v>30</v>
      </c>
      <c r="F3" s="4" t="s">
        <v>30</v>
      </c>
      <c r="G3" s="4" t="s">
        <v>30</v>
      </c>
      <c r="H3" s="4" t="s">
        <v>30</v>
      </c>
      <c r="I3" s="4" t="s">
        <v>30</v>
      </c>
      <c r="J3" s="5"/>
      <c r="K3" s="5" t="s">
        <v>1</v>
      </c>
      <c r="L3" s="5">
        <v>20.438002999999998</v>
      </c>
      <c r="M3" s="5">
        <v>1.431548</v>
      </c>
      <c r="N3" s="5">
        <v>24.550062</v>
      </c>
      <c r="O3" s="5">
        <v>3.370107</v>
      </c>
      <c r="P3" s="5">
        <v>175.98848699999999</v>
      </c>
      <c r="Q3" s="5">
        <v>25806.799999999999</v>
      </c>
      <c r="R3" s="5">
        <v>13734.338046000001</v>
      </c>
      <c r="S3" s="5">
        <v>962</v>
      </c>
      <c r="T3" s="6">
        <v>2264.7121590000002</v>
      </c>
    </row>
    <row r="4" spans="1:20" x14ac:dyDescent="0.3">
      <c r="A4" s="7"/>
      <c r="B4" s="5"/>
      <c r="C4" s="5"/>
      <c r="D4" s="5"/>
      <c r="E4" s="5"/>
      <c r="F4" s="5"/>
      <c r="G4" s="5"/>
      <c r="H4" s="5"/>
      <c r="I4" s="5"/>
      <c r="J4" s="5"/>
      <c r="K4" s="5" t="s">
        <v>2</v>
      </c>
      <c r="L4" s="5">
        <v>20.158546000000001</v>
      </c>
      <c r="M4" s="5">
        <v>1.5791729999999999</v>
      </c>
      <c r="N4" s="5">
        <v>24.709803000000001</v>
      </c>
      <c r="O4" s="5">
        <v>3.8217729999999999</v>
      </c>
      <c r="P4" s="5">
        <v>183.328205</v>
      </c>
      <c r="Q4" s="5">
        <v>26709.3</v>
      </c>
      <c r="R4" s="5">
        <v>14131.140727</v>
      </c>
      <c r="S4" s="5">
        <v>1107</v>
      </c>
      <c r="T4" s="6">
        <v>2679.0625639999998</v>
      </c>
    </row>
    <row r="5" spans="1:20" x14ac:dyDescent="0.3">
      <c r="A5" s="7"/>
      <c r="B5" s="5"/>
      <c r="C5" s="5"/>
      <c r="D5" s="5"/>
      <c r="E5" s="5"/>
      <c r="F5" s="5"/>
      <c r="G5" s="5"/>
      <c r="H5" s="5"/>
      <c r="I5" s="5"/>
      <c r="J5" s="5"/>
      <c r="K5" s="5" t="s">
        <v>3</v>
      </c>
      <c r="L5" s="5">
        <v>19.765378999999999</v>
      </c>
      <c r="M5" s="5">
        <v>1.6215079999999999</v>
      </c>
      <c r="N5" s="5">
        <v>24.231546999999999</v>
      </c>
      <c r="O5" s="5">
        <v>2.031663</v>
      </c>
      <c r="P5" s="5">
        <v>177.40386899999999</v>
      </c>
      <c r="Q5" s="5">
        <v>26356.3</v>
      </c>
      <c r="R5" s="5">
        <v>14152.011171</v>
      </c>
      <c r="S5" s="5">
        <v>1161</v>
      </c>
      <c r="T5" s="6">
        <v>1454.670924</v>
      </c>
    </row>
    <row r="6" spans="1:20" x14ac:dyDescent="0.3">
      <c r="A6" s="7"/>
      <c r="B6" s="5"/>
      <c r="C6" s="5"/>
      <c r="D6" s="5"/>
      <c r="E6" s="5"/>
      <c r="F6" s="5"/>
      <c r="G6" s="5"/>
      <c r="H6" s="5"/>
      <c r="I6" s="5"/>
      <c r="J6" s="5"/>
      <c r="K6" s="5" t="s">
        <v>4</v>
      </c>
      <c r="L6" s="5">
        <v>21.023099999999999</v>
      </c>
      <c r="M6" s="5">
        <v>1.787836</v>
      </c>
      <c r="N6" s="5">
        <v>23.949251</v>
      </c>
      <c r="O6" s="5">
        <v>3.9681500000000001</v>
      </c>
      <c r="P6" s="5">
        <v>182.26644200000001</v>
      </c>
      <c r="Q6" s="5">
        <v>27397.9</v>
      </c>
      <c r="R6" s="5">
        <v>14863.331404</v>
      </c>
      <c r="S6" s="5">
        <v>1264</v>
      </c>
      <c r="T6" s="6">
        <v>2805.4823470000001</v>
      </c>
    </row>
    <row r="7" spans="1:20" x14ac:dyDescent="0.3">
      <c r="A7" s="7"/>
      <c r="B7" s="5"/>
      <c r="C7" s="5"/>
      <c r="D7" s="5"/>
      <c r="E7" s="5"/>
      <c r="F7" s="5"/>
      <c r="G7" s="5"/>
      <c r="H7" s="5"/>
      <c r="I7" s="5"/>
      <c r="J7" s="5"/>
      <c r="K7" s="5" t="s">
        <v>5</v>
      </c>
      <c r="L7" s="5">
        <v>20.425902000000001</v>
      </c>
      <c r="M7" s="5">
        <v>1.5193129999999999</v>
      </c>
      <c r="N7" s="5">
        <v>24.222079000000001</v>
      </c>
      <c r="O7" s="5">
        <v>3.6381130000000002</v>
      </c>
      <c r="P7" s="5">
        <v>178.64657800000001</v>
      </c>
      <c r="Q7" s="5">
        <v>26551.3</v>
      </c>
      <c r="R7" s="5">
        <v>14277.705692</v>
      </c>
      <c r="S7" s="5">
        <v>1062</v>
      </c>
      <c r="T7" s="6">
        <v>2543.0407089999999</v>
      </c>
    </row>
    <row r="8" spans="1:20" ht="14.5" thickBot="1" x14ac:dyDescent="0.35">
      <c r="A8" s="8"/>
      <c r="B8" s="9"/>
      <c r="C8" s="9"/>
      <c r="D8" s="9"/>
      <c r="E8" s="9"/>
      <c r="F8" s="9"/>
      <c r="G8" s="9"/>
      <c r="H8" s="9"/>
      <c r="I8" s="9"/>
      <c r="J8" s="9"/>
      <c r="K8" s="11" t="s">
        <v>20</v>
      </c>
      <c r="L8" s="11">
        <f>AVERAGE(L2:L7)</f>
        <v>18.778479333333333</v>
      </c>
      <c r="M8" s="11">
        <f t="shared" ref="M8:T8" si="0">AVERAGE(M2:M7)</f>
        <v>1.4242308333333336</v>
      </c>
      <c r="N8" s="11">
        <f t="shared" si="0"/>
        <v>26.055509333333337</v>
      </c>
      <c r="O8" s="11">
        <f t="shared" si="0"/>
        <v>2.9568581666666667</v>
      </c>
      <c r="P8" s="11">
        <f t="shared" si="0"/>
        <v>178.71870866666666</v>
      </c>
      <c r="Q8" s="11">
        <f t="shared" si="0"/>
        <v>25159.899999999998</v>
      </c>
      <c r="R8" s="11">
        <f t="shared" si="0"/>
        <v>12884.209438666667</v>
      </c>
      <c r="S8" s="11">
        <f t="shared" si="0"/>
        <v>983.16666666666663</v>
      </c>
      <c r="T8" s="12">
        <f t="shared" si="0"/>
        <v>2043.798158166667</v>
      </c>
    </row>
    <row r="9" spans="1:20" ht="14.5" thickTop="1" x14ac:dyDescent="0.3"/>
    <row r="10" spans="1:20" ht="14.5" thickBot="1" x14ac:dyDescent="0.35"/>
    <row r="11" spans="1:20" ht="14.5" thickTop="1" x14ac:dyDescent="0.3">
      <c r="A11" s="14" t="s">
        <v>29</v>
      </c>
      <c r="B11" s="16" t="s">
        <v>23</v>
      </c>
      <c r="C11" s="16"/>
      <c r="D11" s="16" t="s">
        <v>24</v>
      </c>
      <c r="E11" s="16"/>
      <c r="F11" s="16" t="s">
        <v>25</v>
      </c>
      <c r="G11" s="16"/>
      <c r="H11" s="16" t="s">
        <v>26</v>
      </c>
      <c r="I11" s="16"/>
      <c r="J11" s="2"/>
      <c r="K11" s="2" t="s">
        <v>6</v>
      </c>
      <c r="L11" s="2" t="s">
        <v>10</v>
      </c>
      <c r="M11" s="2" t="s">
        <v>8</v>
      </c>
      <c r="N11" s="2" t="s">
        <v>9</v>
      </c>
      <c r="O11" s="2" t="s">
        <v>7</v>
      </c>
      <c r="P11" s="2" t="s">
        <v>11</v>
      </c>
      <c r="Q11" s="2" t="s">
        <v>12</v>
      </c>
      <c r="R11" s="2" t="s">
        <v>13</v>
      </c>
      <c r="S11" s="2" t="s">
        <v>14</v>
      </c>
      <c r="T11" s="3" t="s">
        <v>15</v>
      </c>
    </row>
    <row r="12" spans="1:20" x14ac:dyDescent="0.3">
      <c r="A12" s="15"/>
      <c r="B12" s="4" t="s">
        <v>27</v>
      </c>
      <c r="C12" s="4" t="s">
        <v>28</v>
      </c>
      <c r="D12" s="4" t="s">
        <v>27</v>
      </c>
      <c r="E12" s="4" t="s">
        <v>28</v>
      </c>
      <c r="F12" s="4" t="s">
        <v>27</v>
      </c>
      <c r="G12" s="4" t="s">
        <v>28</v>
      </c>
      <c r="H12" s="4" t="s">
        <v>27</v>
      </c>
      <c r="I12" s="4" t="s">
        <v>28</v>
      </c>
      <c r="J12" s="5"/>
      <c r="K12" s="5" t="s">
        <v>0</v>
      </c>
      <c r="L12" s="5">
        <v>10.308406</v>
      </c>
      <c r="M12" s="5">
        <v>0.67391299999999998</v>
      </c>
      <c r="N12" s="5">
        <v>34.899504</v>
      </c>
      <c r="O12" s="5">
        <v>0.88658300000000001</v>
      </c>
      <c r="P12" s="5">
        <v>178.88419300000001</v>
      </c>
      <c r="Q12" s="5">
        <v>18452.5</v>
      </c>
      <c r="R12" s="5">
        <v>6164.4267900000004</v>
      </c>
      <c r="S12" s="5">
        <v>403</v>
      </c>
      <c r="T12" s="6">
        <v>530.17642599999999</v>
      </c>
    </row>
    <row r="13" spans="1:20" x14ac:dyDescent="0.3">
      <c r="A13" s="15"/>
      <c r="B13" s="10" t="s">
        <v>31</v>
      </c>
      <c r="C13" s="4" t="s">
        <v>30</v>
      </c>
      <c r="D13" s="4" t="s">
        <v>30</v>
      </c>
      <c r="E13" s="4" t="s">
        <v>30</v>
      </c>
      <c r="F13" s="4" t="s">
        <v>30</v>
      </c>
      <c r="G13" s="4" t="s">
        <v>30</v>
      </c>
      <c r="H13" s="4" t="s">
        <v>30</v>
      </c>
      <c r="I13" s="4" t="s">
        <v>30</v>
      </c>
      <c r="J13" s="5"/>
      <c r="K13" s="5" t="s">
        <v>1</v>
      </c>
      <c r="L13" s="5">
        <v>21.04241</v>
      </c>
      <c r="M13" s="5">
        <v>1.7106380000000001</v>
      </c>
      <c r="N13" s="5">
        <v>23.707837000000001</v>
      </c>
      <c r="O13" s="5">
        <v>3.6913529999999999</v>
      </c>
      <c r="P13" s="5">
        <v>178.251982</v>
      </c>
      <c r="Q13" s="5">
        <v>27067.3</v>
      </c>
      <c r="R13" s="5">
        <v>14834.898979</v>
      </c>
      <c r="S13" s="5">
        <v>1206</v>
      </c>
      <c r="T13" s="6">
        <v>2602.4037490000001</v>
      </c>
    </row>
    <row r="14" spans="1:20" x14ac:dyDescent="0.3">
      <c r="A14" s="7"/>
      <c r="B14" s="5"/>
      <c r="C14" s="5"/>
      <c r="D14" s="5"/>
      <c r="E14" s="5"/>
      <c r="F14" s="5"/>
      <c r="G14" s="5"/>
      <c r="H14" s="5"/>
      <c r="I14" s="5"/>
      <c r="J14" s="5"/>
      <c r="K14" s="5" t="s">
        <v>2</v>
      </c>
      <c r="L14" s="5">
        <v>21.639610000000001</v>
      </c>
      <c r="M14" s="5">
        <v>1.818057</v>
      </c>
      <c r="N14" s="5">
        <v>23.125188999999999</v>
      </c>
      <c r="O14" s="5">
        <v>3.798718</v>
      </c>
      <c r="P14" s="5">
        <v>181.88731999999999</v>
      </c>
      <c r="Q14" s="5">
        <v>28315.200000000001</v>
      </c>
      <c r="R14" s="5">
        <v>15818.555232000001</v>
      </c>
      <c r="S14" s="5">
        <v>1329</v>
      </c>
      <c r="T14" s="6">
        <v>2776.8630450000001</v>
      </c>
    </row>
    <row r="15" spans="1:20" x14ac:dyDescent="0.3">
      <c r="A15" s="7"/>
      <c r="B15" s="5"/>
      <c r="C15" s="5"/>
      <c r="D15" s="5"/>
      <c r="E15" s="5"/>
      <c r="F15" s="5"/>
      <c r="G15" s="5"/>
      <c r="H15" s="5"/>
      <c r="I15" s="5"/>
      <c r="J15" s="5"/>
      <c r="K15" s="5" t="s">
        <v>3</v>
      </c>
      <c r="L15" s="5">
        <v>20.949162999999999</v>
      </c>
      <c r="M15" s="5">
        <v>1.935484</v>
      </c>
      <c r="N15" s="5">
        <v>22.851188</v>
      </c>
      <c r="O15" s="5">
        <v>3.898755</v>
      </c>
      <c r="P15" s="5">
        <v>175.693263</v>
      </c>
      <c r="Q15" s="5">
        <v>27678.9</v>
      </c>
      <c r="R15" s="5">
        <v>15586.177540999999</v>
      </c>
      <c r="S15" s="5">
        <v>1440</v>
      </c>
      <c r="T15" s="6">
        <v>2900.6734280000001</v>
      </c>
    </row>
    <row r="16" spans="1:20" x14ac:dyDescent="0.3">
      <c r="A16" s="7"/>
      <c r="B16" s="5"/>
      <c r="C16" s="5"/>
      <c r="D16" s="5"/>
      <c r="E16" s="5"/>
      <c r="F16" s="5"/>
      <c r="G16" s="5"/>
      <c r="H16" s="5"/>
      <c r="I16" s="5"/>
      <c r="J16" s="5"/>
      <c r="K16" s="5" t="s">
        <v>4</v>
      </c>
      <c r="L16" s="5">
        <v>21.445789999999999</v>
      </c>
      <c r="M16" s="5">
        <v>1.9030050000000001</v>
      </c>
      <c r="N16" s="5">
        <v>23.277453999999999</v>
      </c>
      <c r="O16" s="5">
        <v>4.0605640000000003</v>
      </c>
      <c r="P16" s="5">
        <v>182.927165</v>
      </c>
      <c r="Q16" s="5">
        <v>28290.799999999999</v>
      </c>
      <c r="R16" s="5">
        <v>15698.318212</v>
      </c>
      <c r="S16" s="5">
        <v>1393</v>
      </c>
      <c r="T16" s="6">
        <v>2972.332962</v>
      </c>
    </row>
    <row r="17" spans="1:20" x14ac:dyDescent="0.3">
      <c r="A17" s="7"/>
      <c r="B17" s="5"/>
      <c r="C17" s="5"/>
      <c r="D17" s="5"/>
      <c r="E17" s="5"/>
      <c r="F17" s="5"/>
      <c r="G17" s="5"/>
      <c r="H17" s="5"/>
      <c r="I17" s="5"/>
      <c r="J17" s="5"/>
      <c r="K17" s="5" t="s">
        <v>5</v>
      </c>
      <c r="L17" s="5">
        <v>20.653220999999998</v>
      </c>
      <c r="M17" s="5">
        <v>1.72973</v>
      </c>
      <c r="N17" s="5">
        <v>23.473331000000002</v>
      </c>
      <c r="O17" s="5">
        <v>4.0935379999999997</v>
      </c>
      <c r="P17" s="5">
        <v>180.33712499999999</v>
      </c>
      <c r="Q17" s="5">
        <v>27657.5</v>
      </c>
      <c r="R17" s="5">
        <v>15283.383373999999</v>
      </c>
      <c r="S17" s="5">
        <v>1280</v>
      </c>
      <c r="T17" s="6">
        <v>3029.2178210000002</v>
      </c>
    </row>
    <row r="18" spans="1:20" ht="14.5" thickBot="1" x14ac:dyDescent="0.35">
      <c r="A18" s="8"/>
      <c r="B18" s="9"/>
      <c r="C18" s="9"/>
      <c r="D18" s="9"/>
      <c r="E18" s="9"/>
      <c r="F18" s="9"/>
      <c r="G18" s="9"/>
      <c r="H18" s="9"/>
      <c r="I18" s="9"/>
      <c r="J18" s="9"/>
      <c r="K18" s="11" t="s">
        <v>20</v>
      </c>
      <c r="L18" s="11">
        <f>AVERAGE(L12:L17)</f>
        <v>19.339766666666666</v>
      </c>
      <c r="M18" s="11">
        <f t="shared" ref="M18:T18" si="1">AVERAGE(M12:M17)</f>
        <v>1.6284711666666665</v>
      </c>
      <c r="N18" s="11">
        <f t="shared" si="1"/>
        <v>25.22241716666667</v>
      </c>
      <c r="O18" s="11">
        <f t="shared" si="1"/>
        <v>3.4049184999999995</v>
      </c>
      <c r="P18" s="11">
        <f t="shared" si="1"/>
        <v>179.66350799999998</v>
      </c>
      <c r="Q18" s="11">
        <f t="shared" si="1"/>
        <v>26243.7</v>
      </c>
      <c r="R18" s="11">
        <f t="shared" si="1"/>
        <v>13897.626687999998</v>
      </c>
      <c r="S18" s="11">
        <f t="shared" si="1"/>
        <v>1175.1666666666667</v>
      </c>
      <c r="T18" s="12">
        <f t="shared" si="1"/>
        <v>2468.6112385000001</v>
      </c>
    </row>
    <row r="19" spans="1:20" ht="14.5" thickTop="1" x14ac:dyDescent="0.3"/>
    <row r="20" spans="1:20" ht="14.5" thickBot="1" x14ac:dyDescent="0.35"/>
    <row r="21" spans="1:20" ht="14.5" thickTop="1" x14ac:dyDescent="0.3">
      <c r="A21" s="14" t="s">
        <v>29</v>
      </c>
      <c r="B21" s="16" t="s">
        <v>23</v>
      </c>
      <c r="C21" s="16"/>
      <c r="D21" s="16" t="s">
        <v>24</v>
      </c>
      <c r="E21" s="16"/>
      <c r="F21" s="16" t="s">
        <v>25</v>
      </c>
      <c r="G21" s="16"/>
      <c r="H21" s="16" t="s">
        <v>26</v>
      </c>
      <c r="I21" s="16"/>
      <c r="J21" s="2"/>
      <c r="K21" s="2" t="s">
        <v>6</v>
      </c>
      <c r="L21" s="2" t="s">
        <v>10</v>
      </c>
      <c r="M21" s="2" t="s">
        <v>8</v>
      </c>
      <c r="N21" s="2" t="s">
        <v>9</v>
      </c>
      <c r="O21" s="2" t="s">
        <v>7</v>
      </c>
      <c r="P21" s="2" t="s">
        <v>11</v>
      </c>
      <c r="Q21" s="2" t="s">
        <v>12</v>
      </c>
      <c r="R21" s="2" t="s">
        <v>13</v>
      </c>
      <c r="S21" s="2" t="s">
        <v>14</v>
      </c>
      <c r="T21" s="3" t="s">
        <v>15</v>
      </c>
    </row>
    <row r="22" spans="1:20" x14ac:dyDescent="0.3">
      <c r="A22" s="15"/>
      <c r="B22" s="4" t="s">
        <v>27</v>
      </c>
      <c r="C22" s="4" t="s">
        <v>28</v>
      </c>
      <c r="D22" s="4" t="s">
        <v>27</v>
      </c>
      <c r="E22" s="4" t="s">
        <v>28</v>
      </c>
      <c r="F22" s="4" t="s">
        <v>27</v>
      </c>
      <c r="G22" s="4" t="s">
        <v>28</v>
      </c>
      <c r="H22" s="4" t="s">
        <v>27</v>
      </c>
      <c r="I22" s="4" t="s">
        <v>28</v>
      </c>
      <c r="J22" s="5"/>
      <c r="K22" s="5" t="s">
        <v>0</v>
      </c>
      <c r="L22" s="5">
        <v>10.537086</v>
      </c>
      <c r="M22" s="5">
        <v>0.62346800000000002</v>
      </c>
      <c r="N22" s="5">
        <v>35.040903</v>
      </c>
      <c r="O22" s="5">
        <v>1.2154100000000001</v>
      </c>
      <c r="P22" s="5">
        <v>176.91178600000001</v>
      </c>
      <c r="Q22" s="5">
        <v>18175.400000000001</v>
      </c>
      <c r="R22" s="5">
        <v>6016.6760059999997</v>
      </c>
      <c r="S22" s="5">
        <v>356</v>
      </c>
      <c r="T22" s="6">
        <v>693.999146</v>
      </c>
    </row>
    <row r="23" spans="1:20" x14ac:dyDescent="0.3">
      <c r="A23" s="15"/>
      <c r="B23" s="4" t="s">
        <v>30</v>
      </c>
      <c r="C23" s="4" t="s">
        <v>30</v>
      </c>
      <c r="D23" s="4" t="s">
        <v>30</v>
      </c>
      <c r="E23" s="10" t="s">
        <v>31</v>
      </c>
      <c r="F23" s="4" t="s">
        <v>30</v>
      </c>
      <c r="G23" s="4" t="s">
        <v>30</v>
      </c>
      <c r="H23" s="4" t="s">
        <v>30</v>
      </c>
      <c r="I23" s="4" t="s">
        <v>30</v>
      </c>
      <c r="J23" s="5"/>
      <c r="K23" s="5" t="s">
        <v>1</v>
      </c>
      <c r="L23" s="5">
        <v>20.143815</v>
      </c>
      <c r="M23" s="5">
        <v>1.60503</v>
      </c>
      <c r="N23" s="5">
        <v>24.736896999999999</v>
      </c>
      <c r="O23" s="5">
        <v>2.9162940000000002</v>
      </c>
      <c r="P23" s="5">
        <v>177.01036099999999</v>
      </c>
      <c r="Q23" s="5">
        <v>25760.6</v>
      </c>
      <c r="R23" s="5">
        <v>13617.218747000001</v>
      </c>
      <c r="S23" s="5">
        <v>1085</v>
      </c>
      <c r="T23" s="6">
        <v>1971.414544</v>
      </c>
    </row>
    <row r="24" spans="1:20" x14ac:dyDescent="0.3">
      <c r="A24" s="7"/>
      <c r="B24" s="5"/>
      <c r="C24" s="5"/>
      <c r="D24" s="5"/>
      <c r="E24" s="5"/>
      <c r="F24" s="5"/>
      <c r="G24" s="5"/>
      <c r="H24" s="5"/>
      <c r="I24" s="5"/>
      <c r="J24" s="5"/>
      <c r="K24" s="5" t="s">
        <v>2</v>
      </c>
      <c r="L24" s="5">
        <v>20.135622000000001</v>
      </c>
      <c r="M24" s="5">
        <v>1.5414289999999999</v>
      </c>
      <c r="N24" s="5">
        <v>24.803629999999998</v>
      </c>
      <c r="O24" s="5">
        <v>3.188958</v>
      </c>
      <c r="P24" s="5">
        <v>184.53693999999999</v>
      </c>
      <c r="Q24" s="5">
        <v>26783.7</v>
      </c>
      <c r="R24" s="5">
        <v>14094.935624</v>
      </c>
      <c r="S24" s="5">
        <v>1079</v>
      </c>
      <c r="T24" s="6">
        <v>2232.27061</v>
      </c>
    </row>
    <row r="25" spans="1:20" x14ac:dyDescent="0.3">
      <c r="A25" s="7"/>
      <c r="B25" s="5"/>
      <c r="C25" s="5"/>
      <c r="D25" s="5"/>
      <c r="E25" s="5"/>
      <c r="F25" s="5"/>
      <c r="G25" s="5"/>
      <c r="H25" s="5"/>
      <c r="I25" s="5"/>
      <c r="J25" s="5"/>
      <c r="K25" s="5" t="s">
        <v>3</v>
      </c>
      <c r="L25" s="5">
        <v>19.835318000000001</v>
      </c>
      <c r="M25" s="5">
        <v>1.8479779999999999</v>
      </c>
      <c r="N25" s="5">
        <v>24.300640999999999</v>
      </c>
      <c r="O25" s="5">
        <v>2.9890729999999999</v>
      </c>
      <c r="P25" s="5">
        <v>179.56688399999999</v>
      </c>
      <c r="Q25" s="5">
        <v>26601.8</v>
      </c>
      <c r="R25" s="5">
        <v>14221.922729</v>
      </c>
      <c r="S25" s="5">
        <v>1325</v>
      </c>
      <c r="T25" s="6">
        <v>2143.1653299999998</v>
      </c>
    </row>
    <row r="26" spans="1:20" x14ac:dyDescent="0.3">
      <c r="A26" s="7"/>
      <c r="B26" s="5"/>
      <c r="C26" s="5"/>
      <c r="D26" s="5"/>
      <c r="E26" s="5"/>
      <c r="F26" s="5"/>
      <c r="G26" s="5"/>
      <c r="H26" s="5"/>
      <c r="I26" s="5"/>
      <c r="J26" s="5"/>
      <c r="K26" s="5" t="s">
        <v>4</v>
      </c>
      <c r="L26" s="5">
        <v>20.259212000000002</v>
      </c>
      <c r="M26" s="5">
        <v>1.6666669999999999</v>
      </c>
      <c r="N26" s="5">
        <v>24.468018000000001</v>
      </c>
      <c r="O26" s="5">
        <v>3.7945190000000002</v>
      </c>
      <c r="P26" s="5">
        <v>183.304878</v>
      </c>
      <c r="Q26" s="5">
        <v>26969.8</v>
      </c>
      <c r="R26" s="5">
        <v>14343.522174</v>
      </c>
      <c r="S26" s="5">
        <v>1180</v>
      </c>
      <c r="T26" s="6">
        <v>2686.5195509999999</v>
      </c>
    </row>
    <row r="27" spans="1:20" x14ac:dyDescent="0.3">
      <c r="A27" s="7"/>
      <c r="B27" s="5"/>
      <c r="C27" s="5"/>
      <c r="D27" s="5"/>
      <c r="E27" s="5"/>
      <c r="F27" s="5"/>
      <c r="G27" s="5"/>
      <c r="H27" s="5"/>
      <c r="I27" s="5"/>
      <c r="J27" s="5"/>
      <c r="K27" s="5" t="s">
        <v>5</v>
      </c>
      <c r="L27" s="5">
        <v>19.311446</v>
      </c>
      <c r="M27" s="5">
        <v>1.5147679999999999</v>
      </c>
      <c r="N27" s="5">
        <v>25.116623000000001</v>
      </c>
      <c r="O27" s="5">
        <v>3.5231710000000001</v>
      </c>
      <c r="P27" s="5">
        <v>184.129964</v>
      </c>
      <c r="Q27" s="5">
        <v>26391.599999999999</v>
      </c>
      <c r="R27" s="5">
        <v>13730.438158000001</v>
      </c>
      <c r="S27" s="5">
        <v>1077</v>
      </c>
      <c r="T27" s="6">
        <v>2504.9743360000002</v>
      </c>
    </row>
    <row r="28" spans="1:20" ht="14.5" thickBot="1" x14ac:dyDescent="0.35">
      <c r="A28" s="8"/>
      <c r="B28" s="9"/>
      <c r="C28" s="9"/>
      <c r="D28" s="9"/>
      <c r="E28" s="9"/>
      <c r="F28" s="9"/>
      <c r="G28" s="9"/>
      <c r="H28" s="9"/>
      <c r="I28" s="9"/>
      <c r="J28" s="9"/>
      <c r="K28" s="11" t="s">
        <v>20</v>
      </c>
      <c r="L28" s="11">
        <f>AVERAGE(L22:L27)</f>
        <v>18.370416500000001</v>
      </c>
      <c r="M28" s="11">
        <f t="shared" ref="M28:T28" si="2">AVERAGE(M22:M27)</f>
        <v>1.4665566666666667</v>
      </c>
      <c r="N28" s="11">
        <f t="shared" si="2"/>
        <v>26.411118666666667</v>
      </c>
      <c r="O28" s="11">
        <f t="shared" si="2"/>
        <v>2.9379041666666672</v>
      </c>
      <c r="P28" s="11">
        <f t="shared" si="2"/>
        <v>180.9101355</v>
      </c>
      <c r="Q28" s="11">
        <f t="shared" si="2"/>
        <v>25113.816666666666</v>
      </c>
      <c r="R28" s="11">
        <f t="shared" si="2"/>
        <v>12670.785572999999</v>
      </c>
      <c r="S28" s="11">
        <f t="shared" si="2"/>
        <v>1017</v>
      </c>
      <c r="T28" s="12">
        <f t="shared" si="2"/>
        <v>2038.7239195000002</v>
      </c>
    </row>
    <row r="29" spans="1:20" ht="14.5" thickTop="1" x14ac:dyDescent="0.3"/>
    <row r="30" spans="1:20" ht="14.5" thickBot="1" x14ac:dyDescent="0.35"/>
    <row r="31" spans="1:20" ht="14.5" thickTop="1" x14ac:dyDescent="0.3">
      <c r="A31" s="14" t="s">
        <v>29</v>
      </c>
      <c r="B31" s="16" t="s">
        <v>23</v>
      </c>
      <c r="C31" s="16"/>
      <c r="D31" s="16" t="s">
        <v>24</v>
      </c>
      <c r="E31" s="16"/>
      <c r="F31" s="16" t="s">
        <v>25</v>
      </c>
      <c r="G31" s="16"/>
      <c r="H31" s="16" t="s">
        <v>26</v>
      </c>
      <c r="I31" s="16"/>
      <c r="J31" s="2"/>
      <c r="K31" s="2" t="s">
        <v>6</v>
      </c>
      <c r="L31" s="2" t="s">
        <v>10</v>
      </c>
      <c r="M31" s="2" t="s">
        <v>8</v>
      </c>
      <c r="N31" s="2" t="s">
        <v>9</v>
      </c>
      <c r="O31" s="2" t="s">
        <v>7</v>
      </c>
      <c r="P31" s="2" t="s">
        <v>11</v>
      </c>
      <c r="Q31" s="2" t="s">
        <v>12</v>
      </c>
      <c r="R31" s="2" t="s">
        <v>13</v>
      </c>
      <c r="S31" s="2" t="s">
        <v>14</v>
      </c>
      <c r="T31" s="3" t="s">
        <v>15</v>
      </c>
    </row>
    <row r="32" spans="1:20" x14ac:dyDescent="0.3">
      <c r="A32" s="15"/>
      <c r="B32" s="4" t="s">
        <v>27</v>
      </c>
      <c r="C32" s="4" t="s">
        <v>28</v>
      </c>
      <c r="D32" s="4" t="s">
        <v>27</v>
      </c>
      <c r="E32" s="4" t="s">
        <v>28</v>
      </c>
      <c r="F32" s="4" t="s">
        <v>27</v>
      </c>
      <c r="G32" s="4" t="s">
        <v>28</v>
      </c>
      <c r="H32" s="4" t="s">
        <v>27</v>
      </c>
      <c r="I32" s="4" t="s">
        <v>28</v>
      </c>
      <c r="J32" s="5"/>
      <c r="K32" s="5" t="s">
        <v>0</v>
      </c>
      <c r="L32" s="5">
        <v>11.094155000000001</v>
      </c>
      <c r="M32" s="5">
        <v>0.625</v>
      </c>
      <c r="N32" s="5">
        <v>34.772947000000002</v>
      </c>
      <c r="O32" s="5">
        <v>1.0365880000000001</v>
      </c>
      <c r="P32" s="5">
        <v>175.686453</v>
      </c>
      <c r="Q32" s="5">
        <v>18188.599999999999</v>
      </c>
      <c r="R32" s="5">
        <v>6123.9735119999996</v>
      </c>
      <c r="S32" s="5">
        <v>345</v>
      </c>
      <c r="T32" s="6">
        <v>572.19676800000002</v>
      </c>
    </row>
    <row r="33" spans="1:20" x14ac:dyDescent="0.3">
      <c r="A33" s="15"/>
      <c r="B33" s="4" t="s">
        <v>30</v>
      </c>
      <c r="C33" s="4" t="s">
        <v>30</v>
      </c>
      <c r="D33" s="4" t="s">
        <v>30</v>
      </c>
      <c r="E33" s="4" t="s">
        <v>30</v>
      </c>
      <c r="F33" s="10" t="s">
        <v>31</v>
      </c>
      <c r="G33" s="4" t="s">
        <v>30</v>
      </c>
      <c r="H33" s="10" t="s">
        <v>31</v>
      </c>
      <c r="I33" s="10" t="s">
        <v>31</v>
      </c>
      <c r="J33" s="5"/>
      <c r="K33" s="5" t="s">
        <v>1</v>
      </c>
      <c r="L33" s="5">
        <v>20.970618000000002</v>
      </c>
      <c r="M33" s="5">
        <v>1.645113</v>
      </c>
      <c r="N33" s="5">
        <v>24.367412999999999</v>
      </c>
      <c r="O33" s="5">
        <v>4.6195069999999996</v>
      </c>
      <c r="P33" s="5">
        <v>176.08704900000001</v>
      </c>
      <c r="Q33" s="5">
        <v>26014.799999999999</v>
      </c>
      <c r="R33" s="5">
        <v>13945.460991</v>
      </c>
      <c r="S33" s="5">
        <v>1094</v>
      </c>
      <c r="T33" s="6">
        <v>3071.9720459999999</v>
      </c>
    </row>
    <row r="34" spans="1:20" x14ac:dyDescent="0.3">
      <c r="A34" s="7"/>
      <c r="B34" s="5"/>
      <c r="C34" s="5"/>
      <c r="D34" s="5"/>
      <c r="E34" s="5"/>
      <c r="F34" s="5"/>
      <c r="G34" s="5"/>
      <c r="H34" s="5"/>
      <c r="I34" s="5"/>
      <c r="J34" s="5"/>
      <c r="K34" s="5" t="s">
        <v>2</v>
      </c>
      <c r="L34" s="5">
        <v>23.760625000000001</v>
      </c>
      <c r="M34" s="5">
        <v>1.6497889999999999</v>
      </c>
      <c r="N34" s="5">
        <v>22.158591000000001</v>
      </c>
      <c r="O34" s="5">
        <v>5.6087559999999996</v>
      </c>
      <c r="P34" s="5">
        <v>180.06994499999999</v>
      </c>
      <c r="Q34" s="5">
        <v>29255.1</v>
      </c>
      <c r="R34" s="5">
        <v>16893.804042</v>
      </c>
      <c r="S34" s="5">
        <v>1173</v>
      </c>
      <c r="T34" s="6">
        <v>3987.8256029999998</v>
      </c>
    </row>
    <row r="35" spans="1:20" x14ac:dyDescent="0.3">
      <c r="A35" s="7"/>
      <c r="B35" s="5"/>
      <c r="C35" s="5"/>
      <c r="D35" s="5"/>
      <c r="E35" s="5"/>
      <c r="F35" s="5"/>
      <c r="G35" s="5"/>
      <c r="H35" s="5"/>
      <c r="I35" s="5"/>
      <c r="J35" s="5"/>
      <c r="K35" s="5" t="s">
        <v>3</v>
      </c>
      <c r="L35" s="5">
        <v>25.741685</v>
      </c>
      <c r="M35" s="5">
        <v>2.2037529999999999</v>
      </c>
      <c r="N35" s="5">
        <v>19.915092000000001</v>
      </c>
      <c r="O35" s="5">
        <v>5.2488599999999996</v>
      </c>
      <c r="P35" s="5">
        <v>171.26978800000001</v>
      </c>
      <c r="Q35" s="5">
        <v>30960</v>
      </c>
      <c r="R35" s="5">
        <v>19203.296816999999</v>
      </c>
      <c r="S35" s="5">
        <v>1644</v>
      </c>
      <c r="T35" s="6">
        <v>3915.6494010000001</v>
      </c>
    </row>
    <row r="36" spans="1:20" x14ac:dyDescent="0.3">
      <c r="A36" s="7"/>
      <c r="B36" s="5"/>
      <c r="C36" s="5"/>
      <c r="D36" s="5"/>
      <c r="E36" s="5"/>
      <c r="F36" s="5"/>
      <c r="G36" s="5"/>
      <c r="H36" s="5"/>
      <c r="I36" s="5"/>
      <c r="J36" s="5"/>
      <c r="K36" s="5" t="s">
        <v>4</v>
      </c>
      <c r="L36" s="5">
        <v>28.713975000000001</v>
      </c>
      <c r="M36" s="5">
        <v>2.5704509999999998</v>
      </c>
      <c r="N36" s="5">
        <v>18.721622</v>
      </c>
      <c r="O36" s="5">
        <v>7.019755</v>
      </c>
      <c r="P36" s="5">
        <v>169.81447399999999</v>
      </c>
      <c r="Q36" s="5">
        <v>32653.8</v>
      </c>
      <c r="R36" s="5">
        <v>20989.915876999999</v>
      </c>
      <c r="S36" s="5">
        <v>1879</v>
      </c>
      <c r="T36" s="6">
        <v>5131.4405999999999</v>
      </c>
    </row>
    <row r="37" spans="1:20" x14ac:dyDescent="0.3">
      <c r="A37" s="7"/>
      <c r="B37" s="5"/>
      <c r="C37" s="5"/>
      <c r="D37" s="5"/>
      <c r="E37" s="5"/>
      <c r="F37" s="5"/>
      <c r="G37" s="5"/>
      <c r="H37" s="5"/>
      <c r="I37" s="5"/>
      <c r="J37" s="5"/>
      <c r="K37" s="5" t="s">
        <v>5</v>
      </c>
      <c r="L37" s="5">
        <v>28.798601999999999</v>
      </c>
      <c r="M37" s="5">
        <v>2.8233700000000002</v>
      </c>
      <c r="N37" s="5">
        <v>18.260891000000001</v>
      </c>
      <c r="O37" s="5">
        <v>6.4112220000000004</v>
      </c>
      <c r="P37" s="5">
        <v>164.779179</v>
      </c>
      <c r="Q37" s="5">
        <v>32485</v>
      </c>
      <c r="R37" s="5">
        <v>21195.771011000001</v>
      </c>
      <c r="S37" s="5">
        <v>2078</v>
      </c>
      <c r="T37" s="6">
        <v>4718.6593149999999</v>
      </c>
    </row>
    <row r="38" spans="1:20" ht="14.5" thickBot="1" x14ac:dyDescent="0.35">
      <c r="A38" s="8"/>
      <c r="B38" s="9"/>
      <c r="C38" s="9"/>
      <c r="D38" s="9"/>
      <c r="E38" s="9"/>
      <c r="F38" s="9"/>
      <c r="G38" s="9"/>
      <c r="H38" s="9"/>
      <c r="I38" s="9"/>
      <c r="J38" s="9"/>
      <c r="K38" s="11" t="s">
        <v>20</v>
      </c>
      <c r="L38" s="11">
        <f>AVERAGE(L32:L37)</f>
        <v>23.179943333333338</v>
      </c>
      <c r="M38" s="11">
        <f t="shared" ref="M38:T38" si="3">AVERAGE(M32:M37)</f>
        <v>1.9195793333333333</v>
      </c>
      <c r="N38" s="11">
        <f t="shared" si="3"/>
        <v>23.032759333333331</v>
      </c>
      <c r="O38" s="11">
        <f t="shared" si="3"/>
        <v>4.9907813333333335</v>
      </c>
      <c r="P38" s="11">
        <f t="shared" si="3"/>
        <v>172.95114800000002</v>
      </c>
      <c r="Q38" s="11">
        <f t="shared" si="3"/>
        <v>28259.55</v>
      </c>
      <c r="R38" s="11">
        <f t="shared" si="3"/>
        <v>16392.037041666666</v>
      </c>
      <c r="S38" s="11">
        <f t="shared" si="3"/>
        <v>1368.8333333333333</v>
      </c>
      <c r="T38" s="12">
        <f t="shared" si="3"/>
        <v>3566.2906221666667</v>
      </c>
    </row>
    <row r="39" spans="1:20" ht="14.5" thickTop="1" x14ac:dyDescent="0.3"/>
    <row r="40" spans="1:20" ht="14.5" thickBot="1" x14ac:dyDescent="0.35"/>
    <row r="41" spans="1:20" ht="14.5" thickTop="1" x14ac:dyDescent="0.3">
      <c r="A41" s="14" t="s">
        <v>29</v>
      </c>
      <c r="B41" s="16" t="s">
        <v>23</v>
      </c>
      <c r="C41" s="16"/>
      <c r="D41" s="16" t="s">
        <v>24</v>
      </c>
      <c r="E41" s="16"/>
      <c r="F41" s="16" t="s">
        <v>25</v>
      </c>
      <c r="G41" s="16"/>
      <c r="H41" s="16" t="s">
        <v>26</v>
      </c>
      <c r="I41" s="16"/>
      <c r="J41" s="2"/>
      <c r="K41" s="2" t="s">
        <v>6</v>
      </c>
      <c r="L41" s="2" t="s">
        <v>10</v>
      </c>
      <c r="M41" s="2" t="s">
        <v>8</v>
      </c>
      <c r="N41" s="2" t="s">
        <v>9</v>
      </c>
      <c r="O41" s="2" t="s">
        <v>7</v>
      </c>
      <c r="P41" s="2" t="s">
        <v>11</v>
      </c>
      <c r="Q41" s="2" t="s">
        <v>12</v>
      </c>
      <c r="R41" s="2" t="s">
        <v>13</v>
      </c>
      <c r="S41" s="2" t="s">
        <v>14</v>
      </c>
      <c r="T41" s="3" t="s">
        <v>15</v>
      </c>
    </row>
    <row r="42" spans="1:20" x14ac:dyDescent="0.3">
      <c r="A42" s="15"/>
      <c r="B42" s="4" t="s">
        <v>27</v>
      </c>
      <c r="C42" s="4" t="s">
        <v>28</v>
      </c>
      <c r="D42" s="4" t="s">
        <v>27</v>
      </c>
      <c r="E42" s="4" t="s">
        <v>28</v>
      </c>
      <c r="F42" s="4" t="s">
        <v>27</v>
      </c>
      <c r="G42" s="4" t="s">
        <v>28</v>
      </c>
      <c r="H42" s="4" t="s">
        <v>27</v>
      </c>
      <c r="I42" s="4" t="s">
        <v>28</v>
      </c>
      <c r="J42" s="5"/>
      <c r="K42" s="5" t="s">
        <v>0</v>
      </c>
      <c r="L42" s="5">
        <v>8.8610589999999991</v>
      </c>
      <c r="M42" s="5">
        <v>0.50621099999999997</v>
      </c>
      <c r="N42" s="5">
        <v>36.231701000000001</v>
      </c>
      <c r="O42" s="5">
        <v>2.0973169999999999</v>
      </c>
      <c r="P42" s="5">
        <v>185.74583799999999</v>
      </c>
      <c r="Q42" s="5">
        <v>18455.8</v>
      </c>
      <c r="R42" s="5">
        <v>5706.5222050000002</v>
      </c>
      <c r="S42" s="5">
        <v>326</v>
      </c>
      <c r="T42" s="6">
        <v>1350.6721560000001</v>
      </c>
    </row>
    <row r="43" spans="1:20" x14ac:dyDescent="0.3">
      <c r="A43" s="15"/>
      <c r="B43" s="10" t="s">
        <v>31</v>
      </c>
      <c r="C43" s="10" t="s">
        <v>31</v>
      </c>
      <c r="D43" s="10" t="s">
        <v>31</v>
      </c>
      <c r="E43" s="10" t="s">
        <v>31</v>
      </c>
      <c r="F43" s="10" t="s">
        <v>31</v>
      </c>
      <c r="G43" s="10" t="s">
        <v>31</v>
      </c>
      <c r="H43" s="10" t="s">
        <v>31</v>
      </c>
      <c r="I43" s="10" t="s">
        <v>31</v>
      </c>
      <c r="J43" s="5"/>
      <c r="K43" s="5" t="s">
        <v>1</v>
      </c>
      <c r="L43" s="5">
        <v>19.991892</v>
      </c>
      <c r="M43" s="5">
        <v>1.540333</v>
      </c>
      <c r="N43" s="5">
        <v>23.386434000000001</v>
      </c>
      <c r="O43" s="5">
        <v>3.9750489999999998</v>
      </c>
      <c r="P43" s="5">
        <v>182.63051300000001</v>
      </c>
      <c r="Q43" s="5">
        <v>28113.3</v>
      </c>
      <c r="R43" s="5">
        <v>15613.667968</v>
      </c>
      <c r="S43" s="5">
        <v>1203</v>
      </c>
      <c r="T43" s="6">
        <v>3104.513109</v>
      </c>
    </row>
    <row r="44" spans="1:20" x14ac:dyDescent="0.3">
      <c r="A44" s="7"/>
      <c r="B44" s="5"/>
      <c r="C44" s="5"/>
      <c r="D44" s="5"/>
      <c r="E44" s="5"/>
      <c r="F44" s="5"/>
      <c r="G44" s="5"/>
      <c r="H44" s="5"/>
      <c r="I44" s="5"/>
      <c r="J44" s="5"/>
      <c r="K44" s="5" t="s">
        <v>2</v>
      </c>
      <c r="L44" s="5">
        <v>24.995093000000001</v>
      </c>
      <c r="M44" s="5">
        <v>2.2560389999999999</v>
      </c>
      <c r="N44" s="5">
        <v>19.276138</v>
      </c>
      <c r="O44" s="5">
        <v>7.4464709999999998</v>
      </c>
      <c r="P44" s="5">
        <v>175.22545199999999</v>
      </c>
      <c r="Q44" s="5">
        <v>32725</v>
      </c>
      <c r="R44" s="5">
        <v>20695.937188</v>
      </c>
      <c r="S44" s="5">
        <v>1868</v>
      </c>
      <c r="T44" s="6">
        <v>6165.6781790000005</v>
      </c>
    </row>
    <row r="45" spans="1:20" x14ac:dyDescent="0.3">
      <c r="A45" s="7"/>
      <c r="B45" s="5"/>
      <c r="C45" s="5"/>
      <c r="D45" s="5"/>
      <c r="E45" s="5"/>
      <c r="F45" s="5"/>
      <c r="G45" s="5"/>
      <c r="H45" s="5"/>
      <c r="I45" s="5"/>
      <c r="J45" s="5"/>
      <c r="K45" s="5" t="s">
        <v>3</v>
      </c>
      <c r="L45" s="5">
        <v>27.079229000000002</v>
      </c>
      <c r="M45" s="5">
        <v>2.1751990000000001</v>
      </c>
      <c r="N45" s="5">
        <v>16.879660000000001</v>
      </c>
      <c r="O45" s="5">
        <v>12.471384</v>
      </c>
      <c r="P45" s="5">
        <v>164.786745</v>
      </c>
      <c r="Q45" s="5">
        <v>35144.800000000003</v>
      </c>
      <c r="R45" s="5">
        <v>23802.641986999999</v>
      </c>
      <c r="S45" s="5">
        <v>1912</v>
      </c>
      <c r="T45" s="6">
        <v>10962.346943</v>
      </c>
    </row>
    <row r="46" spans="1:20" x14ac:dyDescent="0.3">
      <c r="A46" s="7"/>
      <c r="B46" s="5"/>
      <c r="C46" s="5"/>
      <c r="D46" s="5"/>
      <c r="E46" s="5"/>
      <c r="F46" s="5"/>
      <c r="G46" s="5"/>
      <c r="H46" s="5"/>
      <c r="I46" s="5"/>
      <c r="J46" s="5"/>
      <c r="K46" s="5" t="s">
        <v>4</v>
      </c>
      <c r="L46" s="5">
        <v>29.309549000000001</v>
      </c>
      <c r="M46" s="5">
        <v>1.9434180000000001</v>
      </c>
      <c r="N46" s="5">
        <v>16.007929000000001</v>
      </c>
      <c r="O46" s="5">
        <v>16.400233</v>
      </c>
      <c r="P46" s="5">
        <v>162.78107299999999</v>
      </c>
      <c r="Q46" s="5">
        <v>36607.599999999999</v>
      </c>
      <c r="R46" s="5">
        <v>25382.069498000001</v>
      </c>
      <c r="S46" s="5">
        <v>1683</v>
      </c>
      <c r="T46" s="6">
        <v>14202.602138</v>
      </c>
    </row>
    <row r="47" spans="1:20" x14ac:dyDescent="0.3">
      <c r="A47" s="7"/>
      <c r="B47" s="5"/>
      <c r="C47" s="5"/>
      <c r="D47" s="5"/>
      <c r="E47" s="5"/>
      <c r="F47" s="5"/>
      <c r="G47" s="5"/>
      <c r="H47" s="5"/>
      <c r="I47" s="5"/>
      <c r="J47" s="5"/>
      <c r="K47" s="5" t="s">
        <v>5</v>
      </c>
      <c r="L47" s="5">
        <v>30.039134000000001</v>
      </c>
      <c r="M47" s="5">
        <v>2.4363640000000002</v>
      </c>
      <c r="N47" s="5">
        <v>14.978300000000001</v>
      </c>
      <c r="O47" s="5">
        <v>15.640235000000001</v>
      </c>
      <c r="P47" s="5">
        <v>153.85875999999999</v>
      </c>
      <c r="Q47" s="5">
        <v>36979.599999999999</v>
      </c>
      <c r="R47" s="5">
        <v>26434.438263</v>
      </c>
      <c r="S47" s="5">
        <v>2144</v>
      </c>
      <c r="T47" s="6">
        <v>13763.406912</v>
      </c>
    </row>
    <row r="48" spans="1:20" ht="14.5" thickBot="1" x14ac:dyDescent="0.35">
      <c r="A48" s="8"/>
      <c r="B48" s="9"/>
      <c r="C48" s="9"/>
      <c r="D48" s="9"/>
      <c r="E48" s="9"/>
      <c r="F48" s="9"/>
      <c r="G48" s="9"/>
      <c r="H48" s="9"/>
      <c r="I48" s="9"/>
      <c r="J48" s="9"/>
      <c r="K48" s="11" t="s">
        <v>20</v>
      </c>
      <c r="L48" s="11">
        <f>AVERAGE(L42:L47)</f>
        <v>23.379326000000002</v>
      </c>
      <c r="M48" s="11">
        <f t="shared" ref="M48:T48" si="4">AVERAGE(M42:M47)</f>
        <v>1.8095939999999999</v>
      </c>
      <c r="N48" s="11">
        <f t="shared" si="4"/>
        <v>21.126693666666668</v>
      </c>
      <c r="O48" s="11">
        <f t="shared" si="4"/>
        <v>9.6717814999999998</v>
      </c>
      <c r="P48" s="11">
        <f t="shared" si="4"/>
        <v>170.8380635</v>
      </c>
      <c r="Q48" s="11">
        <f t="shared" si="4"/>
        <v>31337.683333333334</v>
      </c>
      <c r="R48" s="11">
        <f t="shared" si="4"/>
        <v>19605.879518166668</v>
      </c>
      <c r="S48" s="11">
        <f t="shared" si="4"/>
        <v>1522.6666666666667</v>
      </c>
      <c r="T48" s="12">
        <f t="shared" si="4"/>
        <v>8258.2032395000006</v>
      </c>
    </row>
    <row r="49" customFormat="1" ht="14.5" thickTop="1" x14ac:dyDescent="0.3"/>
  </sheetData>
  <mergeCells count="25">
    <mergeCell ref="A11:A13"/>
    <mergeCell ref="B11:C11"/>
    <mergeCell ref="D11:E11"/>
    <mergeCell ref="F11:G11"/>
    <mergeCell ref="H11:I11"/>
    <mergeCell ref="B1:C1"/>
    <mergeCell ref="D1:E1"/>
    <mergeCell ref="F1:G1"/>
    <mergeCell ref="H1:I1"/>
    <mergeCell ref="A1:A3"/>
    <mergeCell ref="A31:A33"/>
    <mergeCell ref="B31:C31"/>
    <mergeCell ref="D31:E31"/>
    <mergeCell ref="F31:G31"/>
    <mergeCell ref="H31:I31"/>
    <mergeCell ref="A21:A23"/>
    <mergeCell ref="B21:C21"/>
    <mergeCell ref="D21:E21"/>
    <mergeCell ref="F21:G21"/>
    <mergeCell ref="H21:I21"/>
    <mergeCell ref="A41:A43"/>
    <mergeCell ref="B41:C41"/>
    <mergeCell ref="D41:E41"/>
    <mergeCell ref="F41:G41"/>
    <mergeCell ref="H41:I4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C46BF-6686-4270-8245-DE4F3ECB0338}">
  <dimension ref="A1:R49"/>
  <sheetViews>
    <sheetView topLeftCell="A7" zoomScale="70" zoomScaleNormal="70" workbookViewId="0">
      <selection activeCell="N52" sqref="A1:XFD1048576"/>
    </sheetView>
  </sheetViews>
  <sheetFormatPr defaultRowHeight="14" x14ac:dyDescent="0.3"/>
  <cols>
    <col min="1" max="1" width="11" customWidth="1"/>
    <col min="9" max="9" width="9.9140625" customWidth="1"/>
    <col min="10" max="14" width="11.83203125" customWidth="1"/>
    <col min="15" max="15" width="10.25" customWidth="1"/>
    <col min="16" max="18" width="11.83203125" customWidth="1"/>
  </cols>
  <sheetData>
    <row r="1" spans="1:18" ht="14.5" thickTop="1" x14ac:dyDescent="0.3">
      <c r="A1" s="14" t="s">
        <v>29</v>
      </c>
      <c r="B1" s="16" t="s">
        <v>23</v>
      </c>
      <c r="C1" s="16"/>
      <c r="D1" s="16" t="s">
        <v>32</v>
      </c>
      <c r="E1" s="16"/>
      <c r="F1" s="16" t="s">
        <v>33</v>
      </c>
      <c r="G1" s="16"/>
      <c r="H1" s="2"/>
      <c r="I1" s="2" t="s">
        <v>6</v>
      </c>
      <c r="J1" s="2" t="s">
        <v>10</v>
      </c>
      <c r="K1" s="2" t="s">
        <v>8</v>
      </c>
      <c r="L1" s="2" t="s">
        <v>9</v>
      </c>
      <c r="M1" s="2" t="s">
        <v>7</v>
      </c>
      <c r="N1" s="2" t="s">
        <v>11</v>
      </c>
      <c r="O1" s="2" t="s">
        <v>12</v>
      </c>
      <c r="P1" s="2" t="s">
        <v>13</v>
      </c>
      <c r="Q1" s="2" t="s">
        <v>14</v>
      </c>
      <c r="R1" s="3" t="s">
        <v>15</v>
      </c>
    </row>
    <row r="2" spans="1:18" x14ac:dyDescent="0.3">
      <c r="A2" s="15"/>
      <c r="B2" s="4" t="s">
        <v>27</v>
      </c>
      <c r="C2" s="4" t="s">
        <v>28</v>
      </c>
      <c r="D2" s="4" t="s">
        <v>27</v>
      </c>
      <c r="E2" s="4" t="s">
        <v>28</v>
      </c>
      <c r="F2" s="4" t="s">
        <v>27</v>
      </c>
      <c r="G2" s="4" t="s">
        <v>28</v>
      </c>
      <c r="H2" s="5"/>
      <c r="I2" s="5" t="s">
        <v>0</v>
      </c>
      <c r="J2" s="5">
        <v>18.103123</v>
      </c>
      <c r="K2" s="5">
        <v>1.1496059999999999</v>
      </c>
      <c r="L2" s="5">
        <v>32.428671000000001</v>
      </c>
      <c r="M2" s="5">
        <v>2.1429900000000002</v>
      </c>
      <c r="N2" s="5">
        <v>274.07451300000002</v>
      </c>
      <c r="O2" s="5">
        <v>30425.8</v>
      </c>
      <c r="P2" s="5">
        <v>11495.483242</v>
      </c>
      <c r="Q2" s="5">
        <v>730</v>
      </c>
      <c r="R2" s="6">
        <v>1360.7984730000001</v>
      </c>
    </row>
    <row r="3" spans="1:18" x14ac:dyDescent="0.3">
      <c r="A3" s="15"/>
      <c r="B3" s="13" t="s">
        <v>30</v>
      </c>
      <c r="C3" s="4" t="s">
        <v>30</v>
      </c>
      <c r="D3" s="4" t="s">
        <v>30</v>
      </c>
      <c r="E3" s="4" t="s">
        <v>30</v>
      </c>
      <c r="F3" s="4" t="s">
        <v>30</v>
      </c>
      <c r="G3" s="4" t="s">
        <v>30</v>
      </c>
      <c r="H3" s="5"/>
      <c r="I3" s="5" t="s">
        <v>1</v>
      </c>
      <c r="J3" s="5">
        <v>23.372990000000001</v>
      </c>
      <c r="K3" s="5">
        <v>1.89029</v>
      </c>
      <c r="L3" s="5">
        <v>27.452663000000001</v>
      </c>
      <c r="M3" s="5">
        <v>2.5581849999999999</v>
      </c>
      <c r="N3" s="5">
        <v>299.48872299999999</v>
      </c>
      <c r="O3" s="5">
        <v>39273.4</v>
      </c>
      <c r="P3" s="5">
        <v>18534.781201000002</v>
      </c>
      <c r="Q3" s="5">
        <v>1499</v>
      </c>
      <c r="R3" s="6">
        <v>2028.6409610000001</v>
      </c>
    </row>
    <row r="4" spans="1:18" x14ac:dyDescent="0.3">
      <c r="A4" s="7"/>
      <c r="B4" s="5"/>
      <c r="C4" s="5"/>
      <c r="D4" s="5"/>
      <c r="E4" s="5"/>
      <c r="F4" s="5"/>
      <c r="G4" s="5"/>
      <c r="H4" s="5"/>
      <c r="I4" s="5" t="s">
        <v>2</v>
      </c>
      <c r="J4" s="5">
        <v>22.852872000000001</v>
      </c>
      <c r="K4" s="5">
        <v>1.5668709999999999</v>
      </c>
      <c r="L4" s="5">
        <v>27.583767000000002</v>
      </c>
      <c r="M4" s="5">
        <v>2.1508129999999999</v>
      </c>
      <c r="N4" s="5">
        <v>303.72639199999998</v>
      </c>
      <c r="O4" s="5">
        <v>39639.800000000003</v>
      </c>
      <c r="P4" s="5">
        <v>18625.090930999999</v>
      </c>
      <c r="Q4" s="5">
        <v>1277</v>
      </c>
      <c r="R4" s="6">
        <v>1752.912466</v>
      </c>
    </row>
    <row r="5" spans="1:18" x14ac:dyDescent="0.3">
      <c r="A5" s="7"/>
      <c r="B5" s="5"/>
      <c r="C5" s="5"/>
      <c r="D5" s="5"/>
      <c r="E5" s="5"/>
      <c r="F5" s="5"/>
      <c r="G5" s="5"/>
      <c r="H5" s="5"/>
      <c r="I5" s="5" t="s">
        <v>3</v>
      </c>
      <c r="J5" s="5">
        <v>24.882992000000002</v>
      </c>
      <c r="K5" s="5">
        <v>1.8509850000000001</v>
      </c>
      <c r="L5" s="5">
        <v>26.411619999999999</v>
      </c>
      <c r="M5" s="5">
        <v>2.3482249999999998</v>
      </c>
      <c r="N5" s="5">
        <v>301.148957</v>
      </c>
      <c r="O5" s="5">
        <v>41047.699999999997</v>
      </c>
      <c r="P5" s="5">
        <v>20204.989212</v>
      </c>
      <c r="Q5" s="5">
        <v>1503</v>
      </c>
      <c r="R5" s="6">
        <v>1906.758787</v>
      </c>
    </row>
    <row r="6" spans="1:18" x14ac:dyDescent="0.3">
      <c r="A6" s="7"/>
      <c r="B6" s="5"/>
      <c r="C6" s="5"/>
      <c r="D6" s="5"/>
      <c r="E6" s="5"/>
      <c r="F6" s="5"/>
      <c r="G6" s="5"/>
      <c r="H6" s="5"/>
      <c r="I6" s="5" t="s">
        <v>4</v>
      </c>
      <c r="J6" s="5">
        <v>26.151077000000001</v>
      </c>
      <c r="K6" s="5">
        <v>1.6602809999999999</v>
      </c>
      <c r="L6" s="5">
        <v>25.669505999999998</v>
      </c>
      <c r="M6" s="5">
        <v>2.8464040000000002</v>
      </c>
      <c r="N6" s="5">
        <v>287.21324499999997</v>
      </c>
      <c r="O6" s="5">
        <v>40280</v>
      </c>
      <c r="P6" s="5">
        <v>20476.293592000002</v>
      </c>
      <c r="Q6" s="5">
        <v>1300</v>
      </c>
      <c r="R6" s="6">
        <v>2228.7344549999998</v>
      </c>
    </row>
    <row r="7" spans="1:18" x14ac:dyDescent="0.3">
      <c r="A7" s="7"/>
      <c r="B7" s="5"/>
      <c r="C7" s="5"/>
      <c r="D7" s="5"/>
      <c r="E7" s="5"/>
      <c r="F7" s="5"/>
      <c r="G7" s="5"/>
      <c r="H7" s="5"/>
      <c r="I7" s="5" t="s">
        <v>5</v>
      </c>
      <c r="J7" s="5">
        <v>23.665934</v>
      </c>
      <c r="K7" s="5">
        <v>1.5171969999999999</v>
      </c>
      <c r="L7" s="5">
        <v>27.132612000000002</v>
      </c>
      <c r="M7" s="5">
        <v>1.919316</v>
      </c>
      <c r="N7" s="5">
        <v>292.232553</v>
      </c>
      <c r="O7" s="5">
        <v>38773.9</v>
      </c>
      <c r="P7" s="5">
        <v>18577.758192000001</v>
      </c>
      <c r="Q7" s="5">
        <v>1191</v>
      </c>
      <c r="R7" s="6">
        <v>1506.6628250000001</v>
      </c>
    </row>
    <row r="8" spans="1:18" ht="14.5" thickBot="1" x14ac:dyDescent="0.35">
      <c r="A8" s="8"/>
      <c r="B8" s="9"/>
      <c r="C8" s="9"/>
      <c r="D8" s="9"/>
      <c r="E8" s="9"/>
      <c r="F8" s="9"/>
      <c r="G8" s="9"/>
      <c r="H8" s="9"/>
      <c r="I8" s="11" t="s">
        <v>20</v>
      </c>
      <c r="J8" s="11">
        <f>AVERAGE(J2:J7)</f>
        <v>23.171498</v>
      </c>
      <c r="K8" s="11">
        <f t="shared" ref="K8:R8" si="0">AVERAGE(K2:K7)</f>
        <v>1.6058716666666664</v>
      </c>
      <c r="L8" s="11">
        <f t="shared" si="0"/>
        <v>27.779806499999996</v>
      </c>
      <c r="M8" s="11">
        <f t="shared" si="0"/>
        <v>2.3276555000000001</v>
      </c>
      <c r="N8" s="11">
        <f t="shared" si="0"/>
        <v>292.98073049999999</v>
      </c>
      <c r="O8" s="11">
        <f t="shared" si="0"/>
        <v>38240.1</v>
      </c>
      <c r="P8" s="11">
        <f t="shared" si="0"/>
        <v>17985.732728333332</v>
      </c>
      <c r="Q8" s="11">
        <f t="shared" si="0"/>
        <v>1250</v>
      </c>
      <c r="R8" s="11">
        <f t="shared" si="0"/>
        <v>1797.4179944999996</v>
      </c>
    </row>
    <row r="9" spans="1:18" ht="14.5" thickTop="1" x14ac:dyDescent="0.3"/>
    <row r="10" spans="1:18" ht="14.5" thickBot="1" x14ac:dyDescent="0.35"/>
    <row r="11" spans="1:18" ht="14.5" thickTop="1" x14ac:dyDescent="0.3">
      <c r="A11" s="14" t="s">
        <v>29</v>
      </c>
      <c r="B11" s="16" t="s">
        <v>23</v>
      </c>
      <c r="C11" s="16"/>
      <c r="D11" s="16" t="s">
        <v>32</v>
      </c>
      <c r="E11" s="16"/>
      <c r="F11" s="16" t="s">
        <v>33</v>
      </c>
      <c r="G11" s="16"/>
      <c r="H11" s="2"/>
      <c r="I11" s="2" t="s">
        <v>6</v>
      </c>
      <c r="J11" s="2" t="s">
        <v>10</v>
      </c>
      <c r="K11" s="2" t="s">
        <v>8</v>
      </c>
      <c r="L11" s="2" t="s">
        <v>9</v>
      </c>
      <c r="M11" s="2" t="s">
        <v>7</v>
      </c>
      <c r="N11" s="2" t="s">
        <v>11</v>
      </c>
      <c r="O11" s="2" t="s">
        <v>12</v>
      </c>
      <c r="P11" s="2" t="s">
        <v>13</v>
      </c>
      <c r="Q11" s="2" t="s">
        <v>14</v>
      </c>
      <c r="R11" s="3" t="s">
        <v>15</v>
      </c>
    </row>
    <row r="12" spans="1:18" x14ac:dyDescent="0.3">
      <c r="A12" s="15"/>
      <c r="B12" s="4" t="s">
        <v>27</v>
      </c>
      <c r="C12" s="4" t="s">
        <v>28</v>
      </c>
      <c r="D12" s="4" t="s">
        <v>27</v>
      </c>
      <c r="E12" s="4" t="s">
        <v>28</v>
      </c>
      <c r="F12" s="4" t="s">
        <v>27</v>
      </c>
      <c r="G12" s="4" t="s">
        <v>28</v>
      </c>
      <c r="H12" s="5"/>
      <c r="I12" s="5" t="s">
        <v>0</v>
      </c>
      <c r="J12" s="5">
        <v>17.111205999999999</v>
      </c>
      <c r="K12" s="5">
        <v>1.2633589999999999</v>
      </c>
      <c r="L12" s="5">
        <v>32.10351</v>
      </c>
      <c r="M12" s="5">
        <v>1.012877</v>
      </c>
      <c r="N12" s="5">
        <v>105.43238599999999</v>
      </c>
      <c r="O12" s="5">
        <v>11822.9</v>
      </c>
      <c r="P12" s="5">
        <v>4483.1359650000004</v>
      </c>
      <c r="Q12" s="5">
        <v>331</v>
      </c>
      <c r="R12" s="6">
        <v>265.37378200000001</v>
      </c>
    </row>
    <row r="13" spans="1:18" x14ac:dyDescent="0.3">
      <c r="A13" s="15"/>
      <c r="B13" s="13" t="s">
        <v>30</v>
      </c>
      <c r="C13" s="4" t="s">
        <v>30</v>
      </c>
      <c r="D13" s="10" t="s">
        <v>31</v>
      </c>
      <c r="E13" s="4" t="s">
        <v>30</v>
      </c>
      <c r="F13" s="4" t="s">
        <v>30</v>
      </c>
      <c r="G13" s="4" t="s">
        <v>30</v>
      </c>
      <c r="H13" s="5"/>
      <c r="I13" s="5" t="s">
        <v>1</v>
      </c>
      <c r="J13" s="5">
        <v>19.517233999999998</v>
      </c>
      <c r="K13" s="5">
        <v>1.6533329999999999</v>
      </c>
      <c r="L13" s="5">
        <v>29.821403</v>
      </c>
      <c r="M13" s="5">
        <v>2.2509869999999998</v>
      </c>
      <c r="N13" s="5">
        <v>141.52161100000001</v>
      </c>
      <c r="O13" s="5">
        <v>17084.3</v>
      </c>
      <c r="P13" s="5">
        <v>7318.9628599999996</v>
      </c>
      <c r="Q13" s="5">
        <v>620</v>
      </c>
      <c r="R13" s="6">
        <v>844.12008300000002</v>
      </c>
    </row>
    <row r="14" spans="1:18" x14ac:dyDescent="0.3">
      <c r="A14" s="7"/>
      <c r="B14" s="5"/>
      <c r="C14" s="5"/>
      <c r="D14" s="5"/>
      <c r="E14" s="5"/>
      <c r="F14" s="5"/>
      <c r="G14" s="5"/>
      <c r="H14" s="5"/>
      <c r="I14" s="5" t="s">
        <v>2</v>
      </c>
      <c r="J14" s="5">
        <v>21.741572999999999</v>
      </c>
      <c r="K14" s="5">
        <v>1.73183</v>
      </c>
      <c r="L14" s="5">
        <v>27.983464999999999</v>
      </c>
      <c r="M14" s="5">
        <v>2.1032649999999999</v>
      </c>
      <c r="N14" s="5">
        <v>145.54666399999999</v>
      </c>
      <c r="O14" s="5">
        <v>18724.2</v>
      </c>
      <c r="P14" s="5">
        <v>8674.8875650000009</v>
      </c>
      <c r="Q14" s="5">
        <v>691</v>
      </c>
      <c r="R14" s="6">
        <v>839.20259199999998</v>
      </c>
    </row>
    <row r="15" spans="1:18" x14ac:dyDescent="0.3">
      <c r="A15" s="7"/>
      <c r="B15" s="5"/>
      <c r="C15" s="5"/>
      <c r="D15" s="5"/>
      <c r="E15" s="5"/>
      <c r="F15" s="5"/>
      <c r="G15" s="5"/>
      <c r="H15" s="5"/>
      <c r="I15" s="5" t="s">
        <v>3</v>
      </c>
      <c r="J15" s="5">
        <v>26.764275000000001</v>
      </c>
      <c r="K15" s="5">
        <v>2.4189189999999998</v>
      </c>
      <c r="L15" s="5">
        <v>24.622813000000001</v>
      </c>
      <c r="M15" s="5">
        <v>2.4096139999999999</v>
      </c>
      <c r="N15" s="5">
        <v>127.61525</v>
      </c>
      <c r="O15" s="5">
        <v>18658.099999999999</v>
      </c>
      <c r="P15" s="5">
        <v>9902.7815699999992</v>
      </c>
      <c r="Q15" s="5">
        <v>895</v>
      </c>
      <c r="R15" s="6">
        <v>891.55720099999996</v>
      </c>
    </row>
    <row r="16" spans="1:18" x14ac:dyDescent="0.3">
      <c r="A16" s="7"/>
      <c r="B16" s="5"/>
      <c r="C16" s="5"/>
      <c r="D16" s="5"/>
      <c r="E16" s="5"/>
      <c r="F16" s="5"/>
      <c r="G16" s="5"/>
      <c r="H16" s="5"/>
      <c r="I16" s="5" t="s">
        <v>4</v>
      </c>
      <c r="J16" s="5">
        <v>23.634813999999999</v>
      </c>
      <c r="K16" s="5">
        <v>2.0317460000000001</v>
      </c>
      <c r="L16" s="5">
        <v>26.634796000000001</v>
      </c>
      <c r="M16" s="5">
        <v>2.4982289999999998</v>
      </c>
      <c r="N16" s="5">
        <v>135.29736600000001</v>
      </c>
      <c r="O16" s="5">
        <v>18287</v>
      </c>
      <c r="P16" s="5">
        <v>8933.9598150000002</v>
      </c>
      <c r="Q16" s="5">
        <v>768</v>
      </c>
      <c r="R16" s="6">
        <v>944.33056899999997</v>
      </c>
    </row>
    <row r="17" spans="1:18" x14ac:dyDescent="0.3">
      <c r="A17" s="7"/>
      <c r="B17" s="5"/>
      <c r="C17" s="5"/>
      <c r="D17" s="5"/>
      <c r="E17" s="5"/>
      <c r="F17" s="5"/>
      <c r="G17" s="5"/>
      <c r="H17" s="5"/>
      <c r="I17" s="5" t="s">
        <v>5</v>
      </c>
      <c r="J17" s="5">
        <v>23.882669</v>
      </c>
      <c r="K17" s="5">
        <v>2.1818179999999998</v>
      </c>
      <c r="L17" s="5">
        <v>26.274926000000001</v>
      </c>
      <c r="M17" s="5">
        <v>2.3606539999999998</v>
      </c>
      <c r="N17" s="5">
        <v>131.281206</v>
      </c>
      <c r="O17" s="5">
        <v>17987.2</v>
      </c>
      <c r="P17" s="5">
        <v>8932.1181919999999</v>
      </c>
      <c r="Q17" s="5">
        <v>816</v>
      </c>
      <c r="R17" s="6">
        <v>882.88469099999998</v>
      </c>
    </row>
    <row r="18" spans="1:18" ht="14.5" thickBot="1" x14ac:dyDescent="0.35">
      <c r="A18" s="8"/>
      <c r="B18" s="9"/>
      <c r="C18" s="9"/>
      <c r="D18" s="9"/>
      <c r="E18" s="9"/>
      <c r="F18" s="9"/>
      <c r="G18" s="9"/>
      <c r="H18" s="9"/>
      <c r="I18" s="11" t="s">
        <v>20</v>
      </c>
      <c r="J18" s="11">
        <f>AVERAGE(J12:J17)</f>
        <v>22.108628499999998</v>
      </c>
      <c r="K18" s="11">
        <f t="shared" ref="K18:R18" si="1">AVERAGE(K12:K17)</f>
        <v>1.8801675</v>
      </c>
      <c r="L18" s="11">
        <f t="shared" si="1"/>
        <v>27.906818833333332</v>
      </c>
      <c r="M18" s="11">
        <f t="shared" si="1"/>
        <v>2.1059376666666667</v>
      </c>
      <c r="N18" s="11">
        <f t="shared" si="1"/>
        <v>131.11574716666669</v>
      </c>
      <c r="O18" s="11">
        <f t="shared" si="1"/>
        <v>17093.95</v>
      </c>
      <c r="P18" s="11">
        <f t="shared" si="1"/>
        <v>8040.9743278333335</v>
      </c>
      <c r="Q18" s="11">
        <f t="shared" si="1"/>
        <v>686.83333333333337</v>
      </c>
      <c r="R18" s="11">
        <f t="shared" si="1"/>
        <v>777.91148633333341</v>
      </c>
    </row>
    <row r="19" spans="1:18" ht="14.5" thickTop="1" x14ac:dyDescent="0.3"/>
    <row r="20" spans="1:18" ht="14.5" thickBot="1" x14ac:dyDescent="0.35"/>
    <row r="21" spans="1:18" ht="14.5" thickTop="1" x14ac:dyDescent="0.3">
      <c r="A21" s="14" t="s">
        <v>29</v>
      </c>
      <c r="B21" s="16" t="s">
        <v>23</v>
      </c>
      <c r="C21" s="16"/>
      <c r="D21" s="16" t="s">
        <v>32</v>
      </c>
      <c r="E21" s="16"/>
      <c r="F21" s="16" t="s">
        <v>33</v>
      </c>
      <c r="G21" s="16"/>
      <c r="H21" s="2"/>
      <c r="I21" s="2" t="s">
        <v>6</v>
      </c>
      <c r="J21" s="2" t="s">
        <v>10</v>
      </c>
      <c r="K21" s="2" t="s">
        <v>8</v>
      </c>
      <c r="L21" s="2" t="s">
        <v>9</v>
      </c>
      <c r="M21" s="2" t="s">
        <v>7</v>
      </c>
      <c r="N21" s="2" t="s">
        <v>11</v>
      </c>
      <c r="O21" s="2" t="s">
        <v>12</v>
      </c>
      <c r="P21" s="2" t="s">
        <v>13</v>
      </c>
      <c r="Q21" s="2" t="s">
        <v>14</v>
      </c>
      <c r="R21" s="3" t="s">
        <v>15</v>
      </c>
    </row>
    <row r="22" spans="1:18" x14ac:dyDescent="0.3">
      <c r="A22" s="15"/>
      <c r="B22" s="4" t="s">
        <v>27</v>
      </c>
      <c r="C22" s="4" t="s">
        <v>28</v>
      </c>
      <c r="D22" s="4" t="s">
        <v>27</v>
      </c>
      <c r="E22" s="4" t="s">
        <v>28</v>
      </c>
      <c r="F22" s="4" t="s">
        <v>27</v>
      </c>
      <c r="G22" s="4" t="s">
        <v>28</v>
      </c>
      <c r="H22" s="5"/>
      <c r="I22" s="5" t="s">
        <v>0</v>
      </c>
      <c r="J22" s="5">
        <v>22.221482999999999</v>
      </c>
      <c r="K22" s="5">
        <v>1.9444440000000001</v>
      </c>
      <c r="L22" s="5">
        <v>27.985125</v>
      </c>
      <c r="M22" s="5">
        <v>1.881305</v>
      </c>
      <c r="N22" s="5">
        <v>108.44391299999999</v>
      </c>
      <c r="O22" s="5">
        <v>13950.2</v>
      </c>
      <c r="P22" s="5">
        <v>6399.7869629999996</v>
      </c>
      <c r="Q22" s="5">
        <v>560</v>
      </c>
      <c r="R22" s="6">
        <v>541.81593299999997</v>
      </c>
    </row>
    <row r="23" spans="1:18" x14ac:dyDescent="0.3">
      <c r="A23" s="15"/>
      <c r="B23" s="13" t="s">
        <v>30</v>
      </c>
      <c r="C23" s="10" t="s">
        <v>31</v>
      </c>
      <c r="D23" s="10" t="s">
        <v>31</v>
      </c>
      <c r="E23" s="4" t="s">
        <v>30</v>
      </c>
      <c r="F23" s="10" t="s">
        <v>31</v>
      </c>
      <c r="G23" s="4" t="s">
        <v>30</v>
      </c>
      <c r="H23" s="5"/>
      <c r="I23" s="5" t="s">
        <v>1</v>
      </c>
      <c r="J23" s="5">
        <v>24.049703000000001</v>
      </c>
      <c r="K23" s="5">
        <v>2.2987340000000001</v>
      </c>
      <c r="L23" s="5">
        <v>26.211452999999999</v>
      </c>
      <c r="M23" s="5">
        <v>2.0433539999999999</v>
      </c>
      <c r="N23" s="5">
        <v>138.98695699999999</v>
      </c>
      <c r="O23" s="5">
        <v>19089.099999999999</v>
      </c>
      <c r="P23" s="5">
        <v>9499.6328620000004</v>
      </c>
      <c r="Q23" s="5">
        <v>908</v>
      </c>
      <c r="R23" s="6">
        <v>807.12486799999999</v>
      </c>
    </row>
    <row r="24" spans="1:18" x14ac:dyDescent="0.3">
      <c r="A24" s="7"/>
      <c r="B24" s="5"/>
      <c r="C24" s="5"/>
      <c r="D24" s="5"/>
      <c r="E24" s="5"/>
      <c r="F24" s="5"/>
      <c r="G24" s="5"/>
      <c r="H24" s="5"/>
      <c r="I24" s="5" t="s">
        <v>2</v>
      </c>
      <c r="J24" s="5">
        <v>23.816051000000002</v>
      </c>
      <c r="K24" s="5">
        <v>2.1854640000000001</v>
      </c>
      <c r="L24" s="5">
        <v>26.614196</v>
      </c>
      <c r="M24" s="5">
        <v>1.554292</v>
      </c>
      <c r="N24" s="5">
        <v>143.22207700000001</v>
      </c>
      <c r="O24" s="5">
        <v>19373.099999999999</v>
      </c>
      <c r="P24" s="5">
        <v>9502.6044469999997</v>
      </c>
      <c r="Q24" s="5">
        <v>872</v>
      </c>
      <c r="R24" s="6">
        <v>620.16259200000002</v>
      </c>
    </row>
    <row r="25" spans="1:18" x14ac:dyDescent="0.3">
      <c r="A25" s="7"/>
      <c r="B25" s="5"/>
      <c r="C25" s="5"/>
      <c r="D25" s="5"/>
      <c r="E25" s="5"/>
      <c r="F25" s="5"/>
      <c r="G25" s="5"/>
      <c r="H25" s="5"/>
      <c r="I25" s="5" t="s">
        <v>3</v>
      </c>
      <c r="J25" s="5">
        <v>27.122990000000001</v>
      </c>
      <c r="K25" s="5">
        <v>2.626344</v>
      </c>
      <c r="L25" s="5">
        <v>24.28557</v>
      </c>
      <c r="M25" s="5">
        <v>2.1537440000000001</v>
      </c>
      <c r="N25" s="5">
        <v>126.829368</v>
      </c>
      <c r="O25" s="5">
        <v>18800.7</v>
      </c>
      <c r="P25" s="5">
        <v>10089.752369</v>
      </c>
      <c r="Q25" s="5">
        <v>977</v>
      </c>
      <c r="R25" s="6">
        <v>801.19268699999998</v>
      </c>
    </row>
    <row r="26" spans="1:18" x14ac:dyDescent="0.3">
      <c r="A26" s="7"/>
      <c r="B26" s="5"/>
      <c r="C26" s="5"/>
      <c r="D26" s="5"/>
      <c r="E26" s="5"/>
      <c r="F26" s="5"/>
      <c r="G26" s="5"/>
      <c r="H26" s="5"/>
      <c r="I26" s="5" t="s">
        <v>4</v>
      </c>
      <c r="J26" s="5">
        <v>24.375889000000001</v>
      </c>
      <c r="K26" s="5">
        <v>2.4724409999999999</v>
      </c>
      <c r="L26" s="5">
        <v>26.081316999999999</v>
      </c>
      <c r="M26" s="5">
        <v>1.8429</v>
      </c>
      <c r="N26" s="5">
        <v>134.762891</v>
      </c>
      <c r="O26" s="5">
        <v>18601.3</v>
      </c>
      <c r="P26" s="5">
        <v>9287.2138830000004</v>
      </c>
      <c r="Q26" s="5">
        <v>942</v>
      </c>
      <c r="R26" s="6">
        <v>702.14506400000005</v>
      </c>
    </row>
    <row r="27" spans="1:18" x14ac:dyDescent="0.3">
      <c r="A27" s="7"/>
      <c r="B27" s="5"/>
      <c r="C27" s="5"/>
      <c r="D27" s="5"/>
      <c r="E27" s="5"/>
      <c r="F27" s="5"/>
      <c r="G27" s="5"/>
      <c r="H27" s="5"/>
      <c r="I27" s="5" t="s">
        <v>5</v>
      </c>
      <c r="J27" s="5">
        <v>24.291792999999998</v>
      </c>
      <c r="K27" s="5">
        <v>2.1728719999999999</v>
      </c>
      <c r="L27" s="5">
        <v>25.853318000000002</v>
      </c>
      <c r="M27" s="5">
        <v>1.667117</v>
      </c>
      <c r="N27" s="5">
        <v>130.19371899999999</v>
      </c>
      <c r="O27" s="5">
        <v>18129.099999999999</v>
      </c>
      <c r="P27" s="5">
        <v>9133.7142910000002</v>
      </c>
      <c r="Q27" s="5">
        <v>817</v>
      </c>
      <c r="R27" s="6">
        <v>626.83589700000005</v>
      </c>
    </row>
    <row r="28" spans="1:18" ht="14.5" thickBot="1" x14ac:dyDescent="0.35">
      <c r="A28" s="8"/>
      <c r="B28" s="9"/>
      <c r="C28" s="9"/>
      <c r="D28" s="9"/>
      <c r="E28" s="9"/>
      <c r="F28" s="9"/>
      <c r="G28" s="9"/>
      <c r="H28" s="9"/>
      <c r="I28" s="11" t="s">
        <v>20</v>
      </c>
      <c r="J28" s="11">
        <f>AVERAGE(J22:J27)</f>
        <v>24.312984833333331</v>
      </c>
      <c r="K28" s="11">
        <f t="shared" ref="K28:R28" si="2">AVERAGE(K22:K27)</f>
        <v>2.2833831666666664</v>
      </c>
      <c r="L28" s="11">
        <f t="shared" si="2"/>
        <v>26.171829833333334</v>
      </c>
      <c r="M28" s="11">
        <f t="shared" si="2"/>
        <v>1.8571186666666666</v>
      </c>
      <c r="N28" s="11">
        <f t="shared" si="2"/>
        <v>130.4064875</v>
      </c>
      <c r="O28" s="11">
        <f t="shared" si="2"/>
        <v>17990.583333333332</v>
      </c>
      <c r="P28" s="11">
        <f t="shared" si="2"/>
        <v>8985.4508025000014</v>
      </c>
      <c r="Q28" s="11">
        <f t="shared" si="2"/>
        <v>846</v>
      </c>
      <c r="R28" s="11">
        <f t="shared" si="2"/>
        <v>683.21284016666675</v>
      </c>
    </row>
    <row r="29" spans="1:18" ht="14.5" thickTop="1" x14ac:dyDescent="0.3"/>
    <row r="30" spans="1:18" ht="14.5" thickBot="1" x14ac:dyDescent="0.35"/>
    <row r="31" spans="1:18" ht="14.5" thickTop="1" x14ac:dyDescent="0.3">
      <c r="A31" s="14" t="s">
        <v>29</v>
      </c>
      <c r="B31" s="16" t="s">
        <v>23</v>
      </c>
      <c r="C31" s="16"/>
      <c r="D31" s="16" t="s">
        <v>32</v>
      </c>
      <c r="E31" s="16"/>
      <c r="F31" s="16" t="s">
        <v>33</v>
      </c>
      <c r="G31" s="16"/>
      <c r="H31" s="2"/>
      <c r="I31" s="2" t="s">
        <v>6</v>
      </c>
      <c r="J31" s="2" t="s">
        <v>10</v>
      </c>
      <c r="K31" s="2" t="s">
        <v>8</v>
      </c>
      <c r="L31" s="2" t="s">
        <v>9</v>
      </c>
      <c r="M31" s="2" t="s">
        <v>7</v>
      </c>
      <c r="N31" s="2" t="s">
        <v>11</v>
      </c>
      <c r="O31" s="2" t="s">
        <v>12</v>
      </c>
      <c r="P31" s="2" t="s">
        <v>13</v>
      </c>
      <c r="Q31" s="2" t="s">
        <v>14</v>
      </c>
      <c r="R31" s="3" t="s">
        <v>15</v>
      </c>
    </row>
    <row r="32" spans="1:18" x14ac:dyDescent="0.3">
      <c r="A32" s="15"/>
      <c r="B32" s="4" t="s">
        <v>27</v>
      </c>
      <c r="C32" s="4" t="s">
        <v>28</v>
      </c>
      <c r="D32" s="4" t="s">
        <v>27</v>
      </c>
      <c r="E32" s="4" t="s">
        <v>28</v>
      </c>
      <c r="F32" s="4" t="s">
        <v>27</v>
      </c>
      <c r="G32" s="4" t="s">
        <v>28</v>
      </c>
      <c r="H32" s="5"/>
      <c r="I32" s="5" t="s">
        <v>0</v>
      </c>
      <c r="J32" s="5">
        <v>18.101963999999999</v>
      </c>
      <c r="K32" s="5">
        <v>1.147799</v>
      </c>
      <c r="L32" s="5">
        <v>32.447681000000003</v>
      </c>
      <c r="M32" s="5">
        <v>2.1396199999999999</v>
      </c>
      <c r="N32" s="5">
        <v>274.234284</v>
      </c>
      <c r="O32" s="5">
        <v>30425.7</v>
      </c>
      <c r="P32" s="5">
        <v>11512.849327</v>
      </c>
      <c r="Q32" s="5">
        <v>730</v>
      </c>
      <c r="R32" s="6">
        <v>1360.7984730000001</v>
      </c>
    </row>
    <row r="33" spans="1:18" x14ac:dyDescent="0.3">
      <c r="A33" s="15"/>
      <c r="B33" s="13" t="s">
        <v>30</v>
      </c>
      <c r="C33" s="10" t="s">
        <v>31</v>
      </c>
      <c r="D33" s="4" t="s">
        <v>30</v>
      </c>
      <c r="E33" s="10" t="s">
        <v>31</v>
      </c>
      <c r="F33" s="4" t="s">
        <v>30</v>
      </c>
      <c r="G33" s="4" t="s">
        <v>30</v>
      </c>
      <c r="H33" s="5"/>
      <c r="I33" s="5" t="s">
        <v>1</v>
      </c>
      <c r="J33" s="5">
        <v>23.380721999999999</v>
      </c>
      <c r="K33" s="5">
        <v>1.89029</v>
      </c>
      <c r="L33" s="5">
        <v>27.449175</v>
      </c>
      <c r="M33" s="5">
        <v>2.5581849999999999</v>
      </c>
      <c r="N33" s="5">
        <v>299.20134100000001</v>
      </c>
      <c r="O33" s="5">
        <v>39240.699999999997</v>
      </c>
      <c r="P33" s="5">
        <v>18540.912153000001</v>
      </c>
      <c r="Q33" s="5">
        <v>1499</v>
      </c>
      <c r="R33" s="6">
        <v>2028.6409610000001</v>
      </c>
    </row>
    <row r="34" spans="1:18" x14ac:dyDescent="0.3">
      <c r="A34" s="7"/>
      <c r="B34" s="5"/>
      <c r="C34" s="5"/>
      <c r="D34" s="5"/>
      <c r="E34" s="5"/>
      <c r="F34" s="5"/>
      <c r="G34" s="5"/>
      <c r="H34" s="5"/>
      <c r="I34" s="5" t="s">
        <v>2</v>
      </c>
      <c r="J34" s="5">
        <v>23.061083</v>
      </c>
      <c r="K34" s="5">
        <v>1.578492</v>
      </c>
      <c r="L34" s="5">
        <v>27.498085</v>
      </c>
      <c r="M34" s="5">
        <v>2.1667640000000001</v>
      </c>
      <c r="N34" s="5">
        <v>301.76474899999999</v>
      </c>
      <c r="O34" s="5">
        <v>39506.5</v>
      </c>
      <c r="P34" s="5">
        <v>18656.416071</v>
      </c>
      <c r="Q34" s="5">
        <v>1277</v>
      </c>
      <c r="R34" s="6">
        <v>1752.912466</v>
      </c>
    </row>
    <row r="35" spans="1:18" x14ac:dyDescent="0.3">
      <c r="A35" s="7"/>
      <c r="B35" s="5"/>
      <c r="C35" s="5"/>
      <c r="D35" s="5"/>
      <c r="E35" s="5"/>
      <c r="F35" s="5"/>
      <c r="G35" s="5"/>
      <c r="H35" s="5"/>
      <c r="I35" s="5" t="s">
        <v>3</v>
      </c>
      <c r="J35" s="5">
        <v>23.751833000000001</v>
      </c>
      <c r="K35" s="5">
        <v>1.7997540000000001</v>
      </c>
      <c r="L35" s="5">
        <v>27.212281000000001</v>
      </c>
      <c r="M35" s="5">
        <v>2.2093099999999999</v>
      </c>
      <c r="N35" s="5">
        <v>306.91371700000002</v>
      </c>
      <c r="O35" s="5">
        <v>40602.6</v>
      </c>
      <c r="P35" s="5">
        <v>19333.992227999999</v>
      </c>
      <c r="Q35" s="5">
        <v>1465</v>
      </c>
      <c r="R35" s="6">
        <v>1798.3786070000001</v>
      </c>
    </row>
    <row r="36" spans="1:18" x14ac:dyDescent="0.3">
      <c r="A36" s="7"/>
      <c r="B36" s="5"/>
      <c r="C36" s="5"/>
      <c r="D36" s="5"/>
      <c r="E36" s="5"/>
      <c r="F36" s="5"/>
      <c r="G36" s="5"/>
      <c r="H36" s="5"/>
      <c r="I36" s="5" t="s">
        <v>4</v>
      </c>
      <c r="J36" s="5">
        <v>26.269577999999999</v>
      </c>
      <c r="K36" s="5">
        <v>1.6551279999999999</v>
      </c>
      <c r="L36" s="5">
        <v>25.566268999999998</v>
      </c>
      <c r="M36" s="5">
        <v>2.689362</v>
      </c>
      <c r="N36" s="5">
        <v>285.28689000000003</v>
      </c>
      <c r="O36" s="5">
        <v>40171.4</v>
      </c>
      <c r="P36" s="5">
        <v>20490.270453000001</v>
      </c>
      <c r="Q36" s="5">
        <v>1291</v>
      </c>
      <c r="R36" s="6">
        <v>2097.7022459999998</v>
      </c>
    </row>
    <row r="37" spans="1:18" x14ac:dyDescent="0.3">
      <c r="A37" s="7"/>
      <c r="B37" s="5"/>
      <c r="C37" s="5"/>
      <c r="D37" s="5"/>
      <c r="E37" s="5"/>
      <c r="F37" s="5"/>
      <c r="G37" s="5"/>
      <c r="H37" s="5"/>
      <c r="I37" s="5" t="s">
        <v>5</v>
      </c>
      <c r="J37" s="5">
        <v>23.375413999999999</v>
      </c>
      <c r="K37" s="5">
        <v>1.509506</v>
      </c>
      <c r="L37" s="5">
        <v>27.371136</v>
      </c>
      <c r="M37" s="5">
        <v>1.9095850000000001</v>
      </c>
      <c r="N37" s="5">
        <v>295.05780700000003</v>
      </c>
      <c r="O37" s="5">
        <v>38807.599999999999</v>
      </c>
      <c r="P37" s="5">
        <v>18443.201255</v>
      </c>
      <c r="Q37" s="5">
        <v>1191</v>
      </c>
      <c r="R37" s="6">
        <v>1506.6628250000001</v>
      </c>
    </row>
    <row r="38" spans="1:18" ht="14.5" thickBot="1" x14ac:dyDescent="0.35">
      <c r="A38" s="8"/>
      <c r="B38" s="9"/>
      <c r="C38" s="9"/>
      <c r="D38" s="9"/>
      <c r="E38" s="9"/>
      <c r="F38" s="9"/>
      <c r="G38" s="9"/>
      <c r="H38" s="9"/>
      <c r="I38" s="11" t="s">
        <v>20</v>
      </c>
      <c r="J38" s="11">
        <f>AVERAGE(J32:J37)</f>
        <v>22.990099000000001</v>
      </c>
      <c r="K38" s="11">
        <f t="shared" ref="K38:R38" si="3">AVERAGE(K32:K37)</f>
        <v>1.5968281666666666</v>
      </c>
      <c r="L38" s="11">
        <f t="shared" si="3"/>
        <v>27.924104500000002</v>
      </c>
      <c r="M38" s="11">
        <f t="shared" si="3"/>
        <v>2.2788043333333334</v>
      </c>
      <c r="N38" s="11">
        <f t="shared" si="3"/>
        <v>293.74313133333334</v>
      </c>
      <c r="O38" s="11">
        <f t="shared" si="3"/>
        <v>38125.75</v>
      </c>
      <c r="P38" s="11">
        <f t="shared" si="3"/>
        <v>17829.606914500004</v>
      </c>
      <c r="Q38" s="11">
        <f t="shared" si="3"/>
        <v>1242.1666666666667</v>
      </c>
      <c r="R38" s="11">
        <f t="shared" si="3"/>
        <v>1757.5159296666668</v>
      </c>
    </row>
    <row r="39" spans="1:18" ht="14.5" thickTop="1" x14ac:dyDescent="0.3"/>
    <row r="40" spans="1:18" ht="14.5" thickBot="1" x14ac:dyDescent="0.35"/>
    <row r="41" spans="1:18" ht="14.5" thickTop="1" x14ac:dyDescent="0.3">
      <c r="A41" s="14" t="s">
        <v>29</v>
      </c>
      <c r="B41" s="16" t="s">
        <v>23</v>
      </c>
      <c r="C41" s="16"/>
      <c r="D41" s="16" t="s">
        <v>32</v>
      </c>
      <c r="E41" s="16"/>
      <c r="F41" s="16" t="s">
        <v>33</v>
      </c>
      <c r="G41" s="16"/>
      <c r="H41" s="2"/>
      <c r="I41" s="2" t="s">
        <v>6</v>
      </c>
      <c r="J41" s="2" t="s">
        <v>10</v>
      </c>
      <c r="K41" s="2" t="s">
        <v>8</v>
      </c>
      <c r="L41" s="2" t="s">
        <v>9</v>
      </c>
      <c r="M41" s="2" t="s">
        <v>7</v>
      </c>
      <c r="N41" s="2" t="s">
        <v>11</v>
      </c>
      <c r="O41" s="2" t="s">
        <v>12</v>
      </c>
      <c r="P41" s="2" t="s">
        <v>13</v>
      </c>
      <c r="Q41" s="2" t="s">
        <v>14</v>
      </c>
      <c r="R41" s="3" t="s">
        <v>15</v>
      </c>
    </row>
    <row r="42" spans="1:18" x14ac:dyDescent="0.3">
      <c r="A42" s="15"/>
      <c r="B42" s="4" t="s">
        <v>27</v>
      </c>
      <c r="C42" s="4" t="s">
        <v>28</v>
      </c>
      <c r="D42" s="4" t="s">
        <v>27</v>
      </c>
      <c r="E42" s="4" t="s">
        <v>28</v>
      </c>
      <c r="F42" s="4" t="s">
        <v>27</v>
      </c>
      <c r="G42" s="4" t="s">
        <v>28</v>
      </c>
      <c r="H42" s="5"/>
      <c r="I42" s="5" t="s">
        <v>0</v>
      </c>
      <c r="J42" s="5">
        <v>21.756681</v>
      </c>
      <c r="K42" s="5">
        <v>1.519817</v>
      </c>
      <c r="L42" s="5">
        <v>29.439682000000001</v>
      </c>
      <c r="M42" s="5">
        <v>4.3679399999999999</v>
      </c>
      <c r="N42" s="5">
        <v>268.537329</v>
      </c>
      <c r="O42" s="5">
        <v>32837.800000000003</v>
      </c>
      <c r="P42" s="5">
        <v>14272.382464</v>
      </c>
      <c r="Q42" s="5">
        <v>997</v>
      </c>
      <c r="R42" s="6">
        <v>2865.3685879999998</v>
      </c>
    </row>
    <row r="43" spans="1:18" x14ac:dyDescent="0.3">
      <c r="A43" s="15"/>
      <c r="B43" s="10" t="s">
        <v>31</v>
      </c>
      <c r="C43" s="10" t="s">
        <v>31</v>
      </c>
      <c r="D43" s="10" t="s">
        <v>31</v>
      </c>
      <c r="E43" s="10" t="s">
        <v>31</v>
      </c>
      <c r="F43" s="10" t="s">
        <v>31</v>
      </c>
      <c r="G43" s="10" t="s">
        <v>31</v>
      </c>
      <c r="H43" s="5"/>
      <c r="I43" s="5" t="s">
        <v>1</v>
      </c>
      <c r="J43" s="5">
        <v>25.798441</v>
      </c>
      <c r="K43" s="5">
        <v>2.0506169999999999</v>
      </c>
      <c r="L43" s="5">
        <v>25.746043</v>
      </c>
      <c r="M43" s="5">
        <v>2.5529769999999998</v>
      </c>
      <c r="N43" s="5">
        <v>296.01370200000002</v>
      </c>
      <c r="O43" s="5">
        <v>41390.800000000003</v>
      </c>
      <c r="P43" s="5">
        <v>20896.737093</v>
      </c>
      <c r="Q43" s="5">
        <v>1661</v>
      </c>
      <c r="R43" s="6">
        <v>2067.911114</v>
      </c>
    </row>
    <row r="44" spans="1:18" x14ac:dyDescent="0.3">
      <c r="A44" s="7"/>
      <c r="B44" s="5"/>
      <c r="C44" s="5"/>
      <c r="D44" s="5"/>
      <c r="E44" s="5"/>
      <c r="F44" s="5"/>
      <c r="G44" s="5"/>
      <c r="H44" s="5"/>
      <c r="I44" s="5" t="s">
        <v>2</v>
      </c>
      <c r="J44" s="5">
        <v>24.472946</v>
      </c>
      <c r="K44" s="5">
        <v>1.7722290000000001</v>
      </c>
      <c r="L44" s="5">
        <v>26.453485000000001</v>
      </c>
      <c r="M44" s="5">
        <v>3.0561560000000001</v>
      </c>
      <c r="N44" s="5">
        <v>300.69161800000001</v>
      </c>
      <c r="O44" s="5">
        <v>40920.5</v>
      </c>
      <c r="P44" s="5">
        <v>20092.289037999999</v>
      </c>
      <c r="Q44" s="5">
        <v>1455</v>
      </c>
      <c r="R44" s="6">
        <v>2509.1043220000001</v>
      </c>
    </row>
    <row r="45" spans="1:18" x14ac:dyDescent="0.3">
      <c r="A45" s="7"/>
      <c r="B45" s="5"/>
      <c r="C45" s="5"/>
      <c r="D45" s="5"/>
      <c r="E45" s="5"/>
      <c r="F45" s="5"/>
      <c r="G45" s="5"/>
      <c r="H45" s="5"/>
      <c r="I45" s="5" t="s">
        <v>3</v>
      </c>
      <c r="J45" s="5">
        <v>25.912763999999999</v>
      </c>
      <c r="K45" s="5">
        <v>1.92561</v>
      </c>
      <c r="L45" s="5">
        <v>25.638203000000001</v>
      </c>
      <c r="M45" s="5">
        <v>2.4293439999999999</v>
      </c>
      <c r="N45" s="5">
        <v>297.79200600000001</v>
      </c>
      <c r="O45" s="5">
        <v>41814.6</v>
      </c>
      <c r="P45" s="5">
        <v>21248.466501999999</v>
      </c>
      <c r="Q45" s="5">
        <v>1579</v>
      </c>
      <c r="R45" s="6">
        <v>1992.062318</v>
      </c>
    </row>
    <row r="46" spans="1:18" x14ac:dyDescent="0.3">
      <c r="A46" s="7"/>
      <c r="B46" s="5"/>
      <c r="C46" s="5"/>
      <c r="D46" s="5"/>
      <c r="E46" s="5"/>
      <c r="F46" s="5"/>
      <c r="G46" s="5"/>
      <c r="H46" s="5"/>
      <c r="I46" s="5" t="s">
        <v>4</v>
      </c>
      <c r="J46" s="5">
        <v>27.553246999999999</v>
      </c>
      <c r="K46" s="5">
        <v>1.9835860000000001</v>
      </c>
      <c r="L46" s="5">
        <v>24.478363000000002</v>
      </c>
      <c r="M46" s="5">
        <v>3.426866</v>
      </c>
      <c r="N46" s="5">
        <v>279.67618099999999</v>
      </c>
      <c r="O46" s="5">
        <v>41131.599999999999</v>
      </c>
      <c r="P46" s="5">
        <v>21822.171665999998</v>
      </c>
      <c r="Q46" s="5">
        <v>1571</v>
      </c>
      <c r="R46" s="6">
        <v>2714.0779649999999</v>
      </c>
    </row>
    <row r="47" spans="1:18" x14ac:dyDescent="0.3">
      <c r="A47" s="7"/>
      <c r="B47" s="5"/>
      <c r="C47" s="5"/>
      <c r="D47" s="5"/>
      <c r="E47" s="5"/>
      <c r="F47" s="5"/>
      <c r="G47" s="5"/>
      <c r="H47" s="5"/>
      <c r="I47" s="5" t="s">
        <v>5</v>
      </c>
      <c r="J47" s="5">
        <v>24.983418</v>
      </c>
      <c r="K47" s="5">
        <v>1.953576</v>
      </c>
      <c r="L47" s="5">
        <v>26.108989000000001</v>
      </c>
      <c r="M47" s="5">
        <v>1.9360740000000001</v>
      </c>
      <c r="N47" s="5">
        <v>289.97077999999999</v>
      </c>
      <c r="O47" s="5">
        <v>39982.199999999997</v>
      </c>
      <c r="P47" s="5">
        <v>19911.784099</v>
      </c>
      <c r="Q47" s="5">
        <v>1557</v>
      </c>
      <c r="R47" s="6">
        <v>1543.0506419999999</v>
      </c>
    </row>
    <row r="48" spans="1:18" ht="14.5" thickBot="1" x14ac:dyDescent="0.35">
      <c r="A48" s="8"/>
      <c r="B48" s="9"/>
      <c r="C48" s="9"/>
      <c r="D48" s="9"/>
      <c r="E48" s="9"/>
      <c r="F48" s="9"/>
      <c r="G48" s="9"/>
      <c r="H48" s="9"/>
      <c r="I48" s="11" t="s">
        <v>20</v>
      </c>
      <c r="J48" s="11">
        <f>AVERAGE(J42:J47)</f>
        <v>25.07958283333333</v>
      </c>
      <c r="K48" s="11">
        <f t="shared" ref="K48:R48" si="4">AVERAGE(K42:K47)</f>
        <v>1.8675724999999999</v>
      </c>
      <c r="L48" s="11">
        <f t="shared" si="4"/>
        <v>26.310794166666671</v>
      </c>
      <c r="M48" s="11">
        <f t="shared" si="4"/>
        <v>2.9615594999999999</v>
      </c>
      <c r="N48" s="11">
        <f t="shared" si="4"/>
        <v>288.78026933333331</v>
      </c>
      <c r="O48" s="11">
        <f t="shared" si="4"/>
        <v>39679.583333333336</v>
      </c>
      <c r="P48" s="11">
        <f t="shared" si="4"/>
        <v>19707.305143666665</v>
      </c>
      <c r="Q48" s="11">
        <f t="shared" si="4"/>
        <v>1470</v>
      </c>
      <c r="R48" s="11">
        <f t="shared" si="4"/>
        <v>2281.9291581666666</v>
      </c>
    </row>
    <row r="49" customFormat="1" ht="14.5" thickTop="1" x14ac:dyDescent="0.3"/>
  </sheetData>
  <mergeCells count="20">
    <mergeCell ref="A1:A3"/>
    <mergeCell ref="B1:C1"/>
    <mergeCell ref="D1:E1"/>
    <mergeCell ref="F1:G1"/>
    <mergeCell ref="A11:A13"/>
    <mergeCell ref="B11:C11"/>
    <mergeCell ref="D11:E11"/>
    <mergeCell ref="F11:G11"/>
    <mergeCell ref="A41:A43"/>
    <mergeCell ref="B41:C41"/>
    <mergeCell ref="D41:E41"/>
    <mergeCell ref="F41:G41"/>
    <mergeCell ref="A21:A23"/>
    <mergeCell ref="B21:C21"/>
    <mergeCell ref="D21:E21"/>
    <mergeCell ref="F21:G21"/>
    <mergeCell ref="A31:A33"/>
    <mergeCell ref="B31:C31"/>
    <mergeCell ref="D31:E31"/>
    <mergeCell ref="F31:G3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C0E7-5AE5-4DFD-A76E-E12126D99BCE}">
  <dimension ref="A1:R49"/>
  <sheetViews>
    <sheetView topLeftCell="A22" zoomScale="70" zoomScaleNormal="70" workbookViewId="0">
      <selection activeCell="V24" sqref="V24"/>
    </sheetView>
  </sheetViews>
  <sheetFormatPr defaultRowHeight="14" x14ac:dyDescent="0.3"/>
  <sheetData>
    <row r="1" spans="1:18" ht="14.5" thickTop="1" x14ac:dyDescent="0.3">
      <c r="A1" s="14" t="s">
        <v>29</v>
      </c>
      <c r="B1" s="16" t="s">
        <v>23</v>
      </c>
      <c r="C1" s="16"/>
      <c r="D1" s="16" t="s">
        <v>32</v>
      </c>
      <c r="E1" s="16"/>
      <c r="F1" s="16" t="s">
        <v>33</v>
      </c>
      <c r="G1" s="16"/>
      <c r="H1" s="2"/>
      <c r="I1" s="2" t="s">
        <v>6</v>
      </c>
      <c r="J1" s="2" t="s">
        <v>10</v>
      </c>
      <c r="K1" s="2" t="s">
        <v>8</v>
      </c>
      <c r="L1" s="2" t="s">
        <v>9</v>
      </c>
      <c r="M1" s="2" t="s">
        <v>7</v>
      </c>
      <c r="N1" s="2" t="s">
        <v>11</v>
      </c>
      <c r="O1" s="2" t="s">
        <v>12</v>
      </c>
      <c r="P1" s="2" t="s">
        <v>13</v>
      </c>
      <c r="Q1" s="2" t="s">
        <v>14</v>
      </c>
      <c r="R1" s="3" t="s">
        <v>15</v>
      </c>
    </row>
    <row r="2" spans="1:18" x14ac:dyDescent="0.3">
      <c r="A2" s="15"/>
      <c r="B2" s="4" t="s">
        <v>27</v>
      </c>
      <c r="C2" s="4" t="s">
        <v>28</v>
      </c>
      <c r="D2" s="4" t="s">
        <v>27</v>
      </c>
      <c r="E2" s="4" t="s">
        <v>28</v>
      </c>
      <c r="F2" s="4" t="s">
        <v>27</v>
      </c>
      <c r="G2" s="4" t="s">
        <v>28</v>
      </c>
      <c r="H2" s="5"/>
      <c r="I2" s="5" t="s">
        <v>0</v>
      </c>
      <c r="J2" s="5">
        <v>4.1456010000000001</v>
      </c>
      <c r="K2" s="5">
        <v>0.130326</v>
      </c>
      <c r="L2" s="5">
        <v>46.728583</v>
      </c>
      <c r="M2" s="5">
        <v>8.5351999999999997E-2</v>
      </c>
      <c r="N2" s="5">
        <v>196.949296</v>
      </c>
      <c r="O2" s="5">
        <v>15173.1</v>
      </c>
      <c r="P2" s="5">
        <v>1654.0948639999999</v>
      </c>
      <c r="Q2" s="5">
        <v>52</v>
      </c>
      <c r="R2" s="6">
        <v>34.055613999999998</v>
      </c>
    </row>
    <row r="3" spans="1:18" x14ac:dyDescent="0.3">
      <c r="A3" s="15"/>
      <c r="B3" s="13" t="s">
        <v>30</v>
      </c>
      <c r="C3" s="13" t="s">
        <v>30</v>
      </c>
      <c r="D3" s="13" t="s">
        <v>30</v>
      </c>
      <c r="E3" s="13" t="s">
        <v>30</v>
      </c>
      <c r="F3" s="13" t="s">
        <v>30</v>
      </c>
      <c r="G3" s="13" t="s">
        <v>30</v>
      </c>
      <c r="H3" s="5"/>
      <c r="I3" s="5" t="s">
        <v>1</v>
      </c>
      <c r="J3" s="5">
        <v>16.689910999999999</v>
      </c>
      <c r="K3" s="5">
        <v>1.2935939999999999</v>
      </c>
      <c r="L3" s="5">
        <v>33.157921000000002</v>
      </c>
      <c r="M3" s="5">
        <v>1.0489520000000001</v>
      </c>
      <c r="N3" s="5">
        <v>234.29571000000001</v>
      </c>
      <c r="O3" s="5">
        <v>25437.8</v>
      </c>
      <c r="P3" s="5">
        <v>9379.7301349999998</v>
      </c>
      <c r="Q3" s="5">
        <v>727</v>
      </c>
      <c r="R3" s="6">
        <v>589.51076</v>
      </c>
    </row>
    <row r="4" spans="1:18" x14ac:dyDescent="0.3">
      <c r="A4" s="7"/>
      <c r="B4" s="5"/>
      <c r="C4" s="5"/>
      <c r="D4" s="5"/>
      <c r="E4" s="5"/>
      <c r="F4" s="5"/>
      <c r="G4" s="5"/>
      <c r="H4" s="5"/>
      <c r="I4" s="5" t="s">
        <v>2</v>
      </c>
      <c r="J4" s="5">
        <v>18.732903</v>
      </c>
      <c r="K4" s="5">
        <v>1.3825499999999999</v>
      </c>
      <c r="L4" s="5">
        <v>31.938915000000001</v>
      </c>
      <c r="M4" s="5">
        <v>2.3004479999999998</v>
      </c>
      <c r="N4" s="5">
        <v>254.23908399999999</v>
      </c>
      <c r="O4" s="5">
        <v>28656.6</v>
      </c>
      <c r="P4" s="5">
        <v>11164.809923999999</v>
      </c>
      <c r="Q4" s="5">
        <v>824</v>
      </c>
      <c r="R4" s="6">
        <v>1371.066748</v>
      </c>
    </row>
    <row r="5" spans="1:18" x14ac:dyDescent="0.3">
      <c r="A5" s="7"/>
      <c r="B5" s="5"/>
      <c r="C5" s="5"/>
      <c r="D5" s="5"/>
      <c r="E5" s="5"/>
      <c r="F5" s="5"/>
      <c r="G5" s="5"/>
      <c r="H5" s="5"/>
      <c r="I5" s="5" t="s">
        <v>3</v>
      </c>
      <c r="J5" s="5">
        <v>20.843171999999999</v>
      </c>
      <c r="K5" s="5">
        <v>1.440129</v>
      </c>
      <c r="L5" s="5">
        <v>30.298812999999999</v>
      </c>
      <c r="M5" s="5">
        <v>2.4716130000000001</v>
      </c>
      <c r="N5" s="5">
        <v>256.97096499999998</v>
      </c>
      <c r="O5" s="5">
        <v>30532.400000000001</v>
      </c>
      <c r="P5" s="5">
        <v>12881.080575</v>
      </c>
      <c r="Q5" s="5">
        <v>890</v>
      </c>
      <c r="R5" s="6">
        <v>1527.4567139999999</v>
      </c>
    </row>
    <row r="6" spans="1:18" x14ac:dyDescent="0.3">
      <c r="A6" s="7"/>
      <c r="B6" s="5"/>
      <c r="C6" s="5"/>
      <c r="D6" s="5"/>
      <c r="E6" s="5"/>
      <c r="F6" s="5"/>
      <c r="G6" s="5"/>
      <c r="H6" s="5"/>
      <c r="I6" s="5" t="s">
        <v>4</v>
      </c>
      <c r="J6" s="5">
        <v>23.761461000000001</v>
      </c>
      <c r="K6" s="5">
        <v>1.731298</v>
      </c>
      <c r="L6" s="5">
        <v>28.387256000000001</v>
      </c>
      <c r="M6" s="5">
        <v>2.969074</v>
      </c>
      <c r="N6" s="5">
        <v>268.21147200000001</v>
      </c>
      <c r="O6" s="5">
        <v>34013.9</v>
      </c>
      <c r="P6" s="5">
        <v>15563.757168</v>
      </c>
      <c r="Q6" s="5">
        <v>1134</v>
      </c>
      <c r="R6" s="6">
        <v>1944.7437500000001</v>
      </c>
    </row>
    <row r="7" spans="1:18" x14ac:dyDescent="0.3">
      <c r="A7" s="7"/>
      <c r="B7" s="5"/>
      <c r="C7" s="5"/>
      <c r="D7" s="5"/>
      <c r="E7" s="5"/>
      <c r="F7" s="5"/>
      <c r="G7" s="5"/>
      <c r="H7" s="5"/>
      <c r="I7" s="5" t="s">
        <v>5</v>
      </c>
      <c r="J7" s="5">
        <v>27.95515</v>
      </c>
      <c r="K7" s="5">
        <v>1.6666669999999999</v>
      </c>
      <c r="L7" s="5">
        <v>25.537375999999998</v>
      </c>
      <c r="M7" s="5">
        <v>3.435794</v>
      </c>
      <c r="N7" s="5">
        <v>254.304742</v>
      </c>
      <c r="O7" s="5">
        <v>35849.300000000003</v>
      </c>
      <c r="P7" s="5">
        <v>18450.399314999999</v>
      </c>
      <c r="Q7" s="5">
        <v>1100</v>
      </c>
      <c r="R7" s="6">
        <v>2267.6239089999999</v>
      </c>
    </row>
    <row r="8" spans="1:18" ht="14.5" thickBot="1" x14ac:dyDescent="0.35">
      <c r="A8" s="8"/>
      <c r="B8" s="9"/>
      <c r="C8" s="9"/>
      <c r="D8" s="9"/>
      <c r="E8" s="9"/>
      <c r="F8" s="9"/>
      <c r="G8" s="9"/>
      <c r="H8" s="9"/>
      <c r="I8" s="11" t="s">
        <v>20</v>
      </c>
      <c r="J8" s="11">
        <f>AVERAGE(J2:J7)</f>
        <v>18.688033000000001</v>
      </c>
      <c r="K8" s="11">
        <f t="shared" ref="K8:R8" si="0">AVERAGE(K2:K7)</f>
        <v>1.2740939999999998</v>
      </c>
      <c r="L8" s="11">
        <f t="shared" si="0"/>
        <v>32.674810666666666</v>
      </c>
      <c r="M8" s="11">
        <f t="shared" si="0"/>
        <v>2.0518721666666666</v>
      </c>
      <c r="N8" s="11">
        <f t="shared" si="0"/>
        <v>244.16187816666664</v>
      </c>
      <c r="O8" s="11">
        <f t="shared" si="0"/>
        <v>28277.183333333331</v>
      </c>
      <c r="P8" s="11">
        <f t="shared" si="0"/>
        <v>11515.645330166668</v>
      </c>
      <c r="Q8" s="11">
        <f t="shared" si="0"/>
        <v>787.83333333333337</v>
      </c>
      <c r="R8" s="11">
        <f t="shared" si="0"/>
        <v>1289.0762491666667</v>
      </c>
    </row>
    <row r="9" spans="1:18" ht="14.5" thickTop="1" x14ac:dyDescent="0.3"/>
    <row r="10" spans="1:18" ht="14.5" thickBot="1" x14ac:dyDescent="0.35"/>
    <row r="11" spans="1:18" ht="14.5" thickTop="1" x14ac:dyDescent="0.3">
      <c r="A11" s="14" t="s">
        <v>29</v>
      </c>
      <c r="B11" s="16" t="s">
        <v>23</v>
      </c>
      <c r="C11" s="16"/>
      <c r="D11" s="16" t="s">
        <v>32</v>
      </c>
      <c r="E11" s="16"/>
      <c r="F11" s="16" t="s">
        <v>33</v>
      </c>
      <c r="G11" s="16"/>
      <c r="H11" s="2"/>
      <c r="I11" s="2" t="s">
        <v>6</v>
      </c>
      <c r="J11" s="2" t="s">
        <v>10</v>
      </c>
      <c r="K11" s="2" t="s">
        <v>8</v>
      </c>
      <c r="L11" s="2" t="s">
        <v>9</v>
      </c>
      <c r="M11" s="2" t="s">
        <v>7</v>
      </c>
      <c r="N11" s="2" t="s">
        <v>11</v>
      </c>
      <c r="O11" s="2" t="s">
        <v>12</v>
      </c>
      <c r="P11" s="2" t="s">
        <v>13</v>
      </c>
      <c r="Q11" s="2" t="s">
        <v>14</v>
      </c>
      <c r="R11" s="3" t="s">
        <v>15</v>
      </c>
    </row>
    <row r="12" spans="1:18" x14ac:dyDescent="0.3">
      <c r="A12" s="15"/>
      <c r="B12" s="4" t="s">
        <v>27</v>
      </c>
      <c r="C12" s="4" t="s">
        <v>28</v>
      </c>
      <c r="D12" s="4" t="s">
        <v>27</v>
      </c>
      <c r="E12" s="4" t="s">
        <v>28</v>
      </c>
      <c r="F12" s="4" t="s">
        <v>27</v>
      </c>
      <c r="G12" s="4" t="s">
        <v>28</v>
      </c>
      <c r="H12" s="5"/>
      <c r="I12" s="5" t="s">
        <v>0</v>
      </c>
      <c r="J12" s="5">
        <v>8.3046779999999991</v>
      </c>
      <c r="K12" s="5">
        <v>0.43576799999999999</v>
      </c>
      <c r="L12" s="5">
        <v>42.424225</v>
      </c>
      <c r="M12" s="5">
        <v>0.69469099999999995</v>
      </c>
      <c r="N12" s="5">
        <v>203.42651499999999</v>
      </c>
      <c r="O12" s="5">
        <v>17262.2</v>
      </c>
      <c r="P12" s="5">
        <v>3296.9569980000001</v>
      </c>
      <c r="Q12" s="5">
        <v>173</v>
      </c>
      <c r="R12" s="6">
        <v>275.79216500000001</v>
      </c>
    </row>
    <row r="13" spans="1:18" x14ac:dyDescent="0.3">
      <c r="A13" s="15"/>
      <c r="B13" s="13" t="s">
        <v>30</v>
      </c>
      <c r="C13" s="13" t="s">
        <v>30</v>
      </c>
      <c r="D13" s="10" t="s">
        <v>31</v>
      </c>
      <c r="E13" s="13" t="s">
        <v>30</v>
      </c>
      <c r="F13" s="13" t="s">
        <v>30</v>
      </c>
      <c r="G13" s="13" t="s">
        <v>30</v>
      </c>
      <c r="H13" s="5"/>
      <c r="I13" s="5" t="s">
        <v>1</v>
      </c>
      <c r="J13" s="5">
        <v>25.127109000000001</v>
      </c>
      <c r="K13" s="5">
        <v>1.919932</v>
      </c>
      <c r="L13" s="5">
        <v>27.255058999999999</v>
      </c>
      <c r="M13" s="5">
        <v>2.919146</v>
      </c>
      <c r="N13" s="5">
        <v>231.926929</v>
      </c>
      <c r="O13" s="5">
        <v>30634.2</v>
      </c>
      <c r="P13" s="5">
        <v>14749.612755</v>
      </c>
      <c r="Q13" s="5">
        <v>1127</v>
      </c>
      <c r="R13" s="6">
        <v>1713.538937</v>
      </c>
    </row>
    <row r="14" spans="1:18" x14ac:dyDescent="0.3">
      <c r="A14" s="7"/>
      <c r="B14" s="5"/>
      <c r="C14" s="5"/>
      <c r="D14" s="5"/>
      <c r="E14" s="5"/>
      <c r="F14" s="5"/>
      <c r="G14" s="5"/>
      <c r="H14" s="5"/>
      <c r="I14" s="5" t="s">
        <v>2</v>
      </c>
      <c r="J14" s="5">
        <v>31.874949000000001</v>
      </c>
      <c r="K14" s="5">
        <v>2.6661510000000002</v>
      </c>
      <c r="L14" s="5">
        <v>23.136101</v>
      </c>
      <c r="M14" s="5">
        <v>4.599494</v>
      </c>
      <c r="N14" s="5">
        <v>238.056985</v>
      </c>
      <c r="O14" s="5">
        <v>37041.9</v>
      </c>
      <c r="P14" s="5">
        <v>20623.091829000001</v>
      </c>
      <c r="Q14" s="5">
        <v>1725</v>
      </c>
      <c r="R14" s="6">
        <v>2975.8727290000002</v>
      </c>
    </row>
    <row r="15" spans="1:18" x14ac:dyDescent="0.3">
      <c r="A15" s="7"/>
      <c r="B15" s="5"/>
      <c r="C15" s="5"/>
      <c r="D15" s="5"/>
      <c r="E15" s="5"/>
      <c r="F15" s="5"/>
      <c r="G15" s="5"/>
      <c r="H15" s="5"/>
      <c r="I15" s="5" t="s">
        <v>3</v>
      </c>
      <c r="J15" s="5">
        <v>36.164549999999998</v>
      </c>
      <c r="K15" s="5">
        <v>3.1637680000000001</v>
      </c>
      <c r="L15" s="5">
        <v>20.596216999999999</v>
      </c>
      <c r="M15" s="5">
        <v>5.8837700000000002</v>
      </c>
      <c r="N15" s="5">
        <v>235.14301</v>
      </c>
      <c r="O15" s="5">
        <v>41100.5</v>
      </c>
      <c r="P15" s="5">
        <v>24953.539612</v>
      </c>
      <c r="Q15" s="5">
        <v>2183</v>
      </c>
      <c r="R15" s="6">
        <v>4059.8011040000001</v>
      </c>
    </row>
    <row r="16" spans="1:18" x14ac:dyDescent="0.3">
      <c r="A16" s="7"/>
      <c r="B16" s="5"/>
      <c r="C16" s="5"/>
      <c r="D16" s="5"/>
      <c r="E16" s="5"/>
      <c r="F16" s="5"/>
      <c r="G16" s="5"/>
      <c r="H16" s="5"/>
      <c r="I16" s="5" t="s">
        <v>4</v>
      </c>
      <c r="J16" s="5">
        <v>39.920237</v>
      </c>
      <c r="K16" s="5">
        <v>3.3095560000000002</v>
      </c>
      <c r="L16" s="5">
        <v>18.799548000000001</v>
      </c>
      <c r="M16" s="5">
        <v>7.5728080000000002</v>
      </c>
      <c r="N16" s="5">
        <v>241.818063</v>
      </c>
      <c r="O16" s="5">
        <v>46306.7</v>
      </c>
      <c r="P16" s="5">
        <v>29660.736094</v>
      </c>
      <c r="Q16" s="5">
        <v>2459</v>
      </c>
      <c r="R16" s="6">
        <v>5626.5961219999999</v>
      </c>
    </row>
    <row r="17" spans="1:18" x14ac:dyDescent="0.3">
      <c r="A17" s="7"/>
      <c r="B17" s="5"/>
      <c r="C17" s="5"/>
      <c r="D17" s="5"/>
      <c r="E17" s="5"/>
      <c r="F17" s="5"/>
      <c r="G17" s="5"/>
      <c r="H17" s="5"/>
      <c r="I17" s="5" t="s">
        <v>5</v>
      </c>
      <c r="J17" s="5">
        <v>43.865673999999999</v>
      </c>
      <c r="K17" s="5">
        <v>3.548168</v>
      </c>
      <c r="L17" s="5">
        <v>17.030335000000001</v>
      </c>
      <c r="M17" s="5">
        <v>7.927619</v>
      </c>
      <c r="N17" s="5">
        <v>226.536575</v>
      </c>
      <c r="O17" s="5">
        <v>47887</v>
      </c>
      <c r="P17" s="5">
        <v>32329.001971000002</v>
      </c>
      <c r="Q17" s="5">
        <v>2615</v>
      </c>
      <c r="R17" s="6">
        <v>5842.655127</v>
      </c>
    </row>
    <row r="18" spans="1:18" ht="14.5" thickBot="1" x14ac:dyDescent="0.35">
      <c r="A18" s="8"/>
      <c r="B18" s="9"/>
      <c r="C18" s="9"/>
      <c r="D18" s="9"/>
      <c r="E18" s="9"/>
      <c r="F18" s="9"/>
      <c r="G18" s="9"/>
      <c r="H18" s="9"/>
      <c r="I18" s="11" t="s">
        <v>20</v>
      </c>
      <c r="J18" s="11">
        <f>AVERAGE(J12:J17)</f>
        <v>30.876199500000002</v>
      </c>
      <c r="K18" s="11">
        <f t="shared" ref="K18:R18" si="1">AVERAGE(K12:K17)</f>
        <v>2.5072238333333332</v>
      </c>
      <c r="L18" s="11">
        <f t="shared" si="1"/>
        <v>24.873580833333332</v>
      </c>
      <c r="M18" s="11">
        <f t="shared" si="1"/>
        <v>4.9329213333333337</v>
      </c>
      <c r="N18" s="11">
        <f t="shared" si="1"/>
        <v>229.4846795</v>
      </c>
      <c r="O18" s="11">
        <f t="shared" si="1"/>
        <v>36705.416666666664</v>
      </c>
      <c r="P18" s="11">
        <f t="shared" si="1"/>
        <v>20935.4898765</v>
      </c>
      <c r="Q18" s="11">
        <f t="shared" si="1"/>
        <v>1713.6666666666667</v>
      </c>
      <c r="R18" s="11">
        <f t="shared" si="1"/>
        <v>3415.7093639999998</v>
      </c>
    </row>
    <row r="19" spans="1:18" ht="14.5" thickTop="1" x14ac:dyDescent="0.3"/>
    <row r="20" spans="1:18" ht="14.5" thickBot="1" x14ac:dyDescent="0.35"/>
    <row r="21" spans="1:18" ht="14.5" thickTop="1" x14ac:dyDescent="0.3">
      <c r="A21" s="14" t="s">
        <v>29</v>
      </c>
      <c r="B21" s="16" t="s">
        <v>23</v>
      </c>
      <c r="C21" s="16"/>
      <c r="D21" s="16" t="s">
        <v>32</v>
      </c>
      <c r="E21" s="16"/>
      <c r="F21" s="16" t="s">
        <v>33</v>
      </c>
      <c r="G21" s="16"/>
      <c r="H21" s="2"/>
      <c r="I21" s="2" t="s">
        <v>6</v>
      </c>
      <c r="J21" s="2" t="s">
        <v>10</v>
      </c>
      <c r="K21" s="2" t="s">
        <v>8</v>
      </c>
      <c r="L21" s="2" t="s">
        <v>9</v>
      </c>
      <c r="M21" s="2" t="s">
        <v>7</v>
      </c>
      <c r="N21" s="2" t="s">
        <v>11</v>
      </c>
      <c r="O21" s="2" t="s">
        <v>12</v>
      </c>
      <c r="P21" s="2" t="s">
        <v>13</v>
      </c>
      <c r="Q21" s="2" t="s">
        <v>14</v>
      </c>
      <c r="R21" s="3" t="s">
        <v>15</v>
      </c>
    </row>
    <row r="22" spans="1:18" x14ac:dyDescent="0.3">
      <c r="A22" s="15"/>
      <c r="B22" s="4" t="s">
        <v>27</v>
      </c>
      <c r="C22" s="4" t="s">
        <v>28</v>
      </c>
      <c r="D22" s="4" t="s">
        <v>27</v>
      </c>
      <c r="E22" s="4" t="s">
        <v>28</v>
      </c>
      <c r="F22" s="4" t="s">
        <v>27</v>
      </c>
      <c r="G22" s="4" t="s">
        <v>28</v>
      </c>
      <c r="H22" s="5"/>
      <c r="I22" s="5" t="s">
        <v>0</v>
      </c>
      <c r="J22" s="5">
        <v>7.9156890000000004</v>
      </c>
      <c r="K22" s="5">
        <v>0.37364999999999998</v>
      </c>
      <c r="L22" s="5">
        <v>43.067708000000003</v>
      </c>
      <c r="M22" s="5">
        <v>0.59566300000000005</v>
      </c>
      <c r="N22" s="5">
        <v>246.186982</v>
      </c>
      <c r="O22" s="5">
        <v>20578.599999999999</v>
      </c>
      <c r="P22" s="5">
        <v>3664.9638030000001</v>
      </c>
      <c r="Q22" s="5">
        <v>173</v>
      </c>
      <c r="R22" s="6">
        <v>275.79216500000001</v>
      </c>
    </row>
    <row r="23" spans="1:18" x14ac:dyDescent="0.3">
      <c r="A23" s="15"/>
      <c r="B23" s="13" t="s">
        <v>30</v>
      </c>
      <c r="C23" s="10" t="s">
        <v>34</v>
      </c>
      <c r="D23" s="10" t="s">
        <v>31</v>
      </c>
      <c r="E23" s="13" t="s">
        <v>30</v>
      </c>
      <c r="F23" s="10" t="s">
        <v>31</v>
      </c>
      <c r="G23" s="10" t="s">
        <v>31</v>
      </c>
      <c r="H23" s="5"/>
      <c r="I23" s="5" t="s">
        <v>1</v>
      </c>
      <c r="J23" s="5">
        <v>21.955373000000002</v>
      </c>
      <c r="K23" s="5">
        <v>1.626263</v>
      </c>
      <c r="L23" s="5">
        <v>29.779657</v>
      </c>
      <c r="M23" s="5">
        <v>2.472639</v>
      </c>
      <c r="N23" s="5">
        <v>291.22105800000003</v>
      </c>
      <c r="O23" s="5">
        <v>35205.1</v>
      </c>
      <c r="P23" s="5">
        <v>15215.073377999999</v>
      </c>
      <c r="Q23" s="5">
        <v>1127</v>
      </c>
      <c r="R23" s="6">
        <v>1713.538937</v>
      </c>
    </row>
    <row r="24" spans="1:18" x14ac:dyDescent="0.3">
      <c r="A24" s="7"/>
      <c r="B24" s="5"/>
      <c r="C24" s="5"/>
      <c r="D24" s="5"/>
      <c r="E24" s="5"/>
      <c r="F24" s="5"/>
      <c r="G24" s="5"/>
      <c r="H24" s="5"/>
      <c r="I24" s="5" t="s">
        <v>2</v>
      </c>
      <c r="J24" s="5">
        <v>28.247582999999999</v>
      </c>
      <c r="K24" s="5">
        <v>2.2938830000000001</v>
      </c>
      <c r="L24" s="5">
        <v>25.835561999999999</v>
      </c>
      <c r="M24" s="5">
        <v>3.9572780000000001</v>
      </c>
      <c r="N24" s="5">
        <v>302.421762</v>
      </c>
      <c r="O24" s="5">
        <v>42140.3</v>
      </c>
      <c r="P24" s="5">
        <v>21242.182117</v>
      </c>
      <c r="Q24" s="5">
        <v>1725</v>
      </c>
      <c r="R24" s="6">
        <v>2975.8727290000002</v>
      </c>
    </row>
    <row r="25" spans="1:18" x14ac:dyDescent="0.3">
      <c r="A25" s="7"/>
      <c r="B25" s="5"/>
      <c r="C25" s="5"/>
      <c r="D25" s="5"/>
      <c r="E25" s="5"/>
      <c r="F25" s="5"/>
      <c r="G25" s="5"/>
      <c r="H25" s="5"/>
      <c r="I25" s="5" t="s">
        <v>3</v>
      </c>
      <c r="J25" s="5">
        <v>31.624203999999999</v>
      </c>
      <c r="K25" s="5">
        <v>2.7287499999999998</v>
      </c>
      <c r="L25" s="5">
        <v>23.433292999999999</v>
      </c>
      <c r="M25" s="5">
        <v>5.074751</v>
      </c>
      <c r="N25" s="5">
        <v>298.396299</v>
      </c>
      <c r="O25" s="5">
        <v>45841.9</v>
      </c>
      <c r="P25" s="5">
        <v>25299.362968000001</v>
      </c>
      <c r="Q25" s="5">
        <v>2183</v>
      </c>
      <c r="R25" s="6">
        <v>4059.8011040000001</v>
      </c>
    </row>
    <row r="26" spans="1:18" x14ac:dyDescent="0.3">
      <c r="A26" s="7"/>
      <c r="B26" s="5"/>
      <c r="C26" s="5"/>
      <c r="D26" s="5"/>
      <c r="E26" s="5"/>
      <c r="F26" s="5"/>
      <c r="G26" s="5"/>
      <c r="H26" s="5"/>
      <c r="I26" s="5" t="s">
        <v>4</v>
      </c>
      <c r="J26" s="5">
        <v>36.006425</v>
      </c>
      <c r="K26" s="5">
        <v>2.892941</v>
      </c>
      <c r="L26" s="5">
        <v>21.150469000000001</v>
      </c>
      <c r="M26" s="5">
        <v>6.6195250000000003</v>
      </c>
      <c r="N26" s="5">
        <v>301.70028100000002</v>
      </c>
      <c r="O26" s="5">
        <v>51352.1</v>
      </c>
      <c r="P26" s="5">
        <v>30605.461371000001</v>
      </c>
      <c r="Q26" s="5">
        <v>2459</v>
      </c>
      <c r="R26" s="6">
        <v>5626.5961219999999</v>
      </c>
    </row>
    <row r="27" spans="1:18" x14ac:dyDescent="0.3">
      <c r="A27" s="7"/>
      <c r="B27" s="5"/>
      <c r="C27" s="5"/>
      <c r="D27" s="5"/>
      <c r="E27" s="5"/>
      <c r="F27" s="5"/>
      <c r="G27" s="5"/>
      <c r="H27" s="5"/>
      <c r="I27" s="5" t="s">
        <v>5</v>
      </c>
      <c r="J27" s="5">
        <v>40.643419000000002</v>
      </c>
      <c r="K27" s="5">
        <v>3.227328</v>
      </c>
      <c r="L27" s="5">
        <v>18.955568</v>
      </c>
      <c r="M27" s="5">
        <v>7.9020270000000004</v>
      </c>
      <c r="N27" s="5">
        <v>277.80490400000002</v>
      </c>
      <c r="O27" s="5">
        <v>52760.1</v>
      </c>
      <c r="P27" s="5">
        <v>33612.107423000001</v>
      </c>
      <c r="Q27" s="5">
        <v>2669</v>
      </c>
      <c r="R27" s="6">
        <v>6534.9759549999999</v>
      </c>
    </row>
    <row r="28" spans="1:18" ht="14.5" thickBot="1" x14ac:dyDescent="0.35">
      <c r="A28" s="8"/>
      <c r="B28" s="9"/>
      <c r="C28" s="9"/>
      <c r="D28" s="9"/>
      <c r="E28" s="9"/>
      <c r="F28" s="9"/>
      <c r="G28" s="9"/>
      <c r="H28" s="9"/>
      <c r="I28" s="11" t="s">
        <v>20</v>
      </c>
      <c r="J28" s="11">
        <f>AVERAGE(J22:J27)</f>
        <v>27.732115500000003</v>
      </c>
      <c r="K28" s="11">
        <f t="shared" ref="K28:R28" si="2">AVERAGE(K22:K27)</f>
        <v>2.1904691666666669</v>
      </c>
      <c r="L28" s="11">
        <f t="shared" si="2"/>
        <v>27.037042833333331</v>
      </c>
      <c r="M28" s="11">
        <f t="shared" si="2"/>
        <v>4.4369804999999998</v>
      </c>
      <c r="N28" s="11">
        <f t="shared" si="2"/>
        <v>286.28854766666672</v>
      </c>
      <c r="O28" s="11">
        <f t="shared" si="2"/>
        <v>41313.01666666667</v>
      </c>
      <c r="P28" s="11">
        <f t="shared" si="2"/>
        <v>21606.525176666666</v>
      </c>
      <c r="Q28" s="11">
        <f t="shared" si="2"/>
        <v>1722.6666666666667</v>
      </c>
      <c r="R28" s="11">
        <f t="shared" si="2"/>
        <v>3531.0961686666669</v>
      </c>
    </row>
    <row r="29" spans="1:18" ht="14.5" thickTop="1" x14ac:dyDescent="0.3"/>
    <row r="30" spans="1:18" ht="14.5" thickBot="1" x14ac:dyDescent="0.35"/>
    <row r="31" spans="1:18" ht="14.5" thickTop="1" x14ac:dyDescent="0.3">
      <c r="A31" s="14" t="s">
        <v>29</v>
      </c>
      <c r="B31" s="16" t="s">
        <v>23</v>
      </c>
      <c r="C31" s="16"/>
      <c r="D31" s="16" t="s">
        <v>32</v>
      </c>
      <c r="E31" s="16"/>
      <c r="F31" s="16" t="s">
        <v>33</v>
      </c>
      <c r="G31" s="16"/>
      <c r="H31" s="2"/>
      <c r="I31" s="2" t="s">
        <v>6</v>
      </c>
      <c r="J31" s="2" t="s">
        <v>10</v>
      </c>
      <c r="K31" s="2" t="s">
        <v>8</v>
      </c>
      <c r="L31" s="2" t="s">
        <v>9</v>
      </c>
      <c r="M31" s="2" t="s">
        <v>7</v>
      </c>
      <c r="N31" s="2" t="s">
        <v>11</v>
      </c>
      <c r="O31" s="2" t="s">
        <v>12</v>
      </c>
      <c r="P31" s="2" t="s">
        <v>13</v>
      </c>
      <c r="Q31" s="2" t="s">
        <v>14</v>
      </c>
      <c r="R31" s="3" t="s">
        <v>15</v>
      </c>
    </row>
    <row r="32" spans="1:18" x14ac:dyDescent="0.3">
      <c r="A32" s="15"/>
      <c r="B32" s="4" t="s">
        <v>27</v>
      </c>
      <c r="C32" s="4" t="s">
        <v>28</v>
      </c>
      <c r="D32" s="4" t="s">
        <v>27</v>
      </c>
      <c r="E32" s="4" t="s">
        <v>28</v>
      </c>
      <c r="F32" s="4" t="s">
        <v>27</v>
      </c>
      <c r="G32" s="4" t="s">
        <v>28</v>
      </c>
      <c r="H32" s="5"/>
      <c r="I32" s="5" t="s">
        <v>0</v>
      </c>
      <c r="J32" s="5">
        <v>8.593985</v>
      </c>
      <c r="K32" s="5">
        <v>0.4</v>
      </c>
      <c r="L32" s="5">
        <v>42.203456000000003</v>
      </c>
      <c r="M32" s="5">
        <v>0.79379200000000005</v>
      </c>
      <c r="N32" s="5">
        <v>259.53367200000002</v>
      </c>
      <c r="O32" s="5">
        <v>22138.5</v>
      </c>
      <c r="P32" s="5">
        <v>4296.9924499999997</v>
      </c>
      <c r="Q32" s="5">
        <v>200</v>
      </c>
      <c r="R32" s="6">
        <v>396.89598799999999</v>
      </c>
    </row>
    <row r="33" spans="1:18" x14ac:dyDescent="0.3">
      <c r="A33" s="15"/>
      <c r="B33" s="13" t="s">
        <v>30</v>
      </c>
      <c r="C33" s="13" t="s">
        <v>30</v>
      </c>
      <c r="D33" s="10" t="s">
        <v>31</v>
      </c>
      <c r="E33" s="13" t="s">
        <v>30</v>
      </c>
      <c r="F33" s="10" t="s">
        <v>31</v>
      </c>
      <c r="G33" s="10" t="s">
        <v>31</v>
      </c>
      <c r="H33" s="5"/>
      <c r="I33" s="5" t="s">
        <v>1</v>
      </c>
      <c r="J33" s="5">
        <v>26.598476000000002</v>
      </c>
      <c r="K33" s="5">
        <v>1.907311</v>
      </c>
      <c r="L33" s="5">
        <v>26.068441</v>
      </c>
      <c r="M33" s="5">
        <v>2.9876819999999999</v>
      </c>
      <c r="N33" s="5">
        <v>293.50023199999998</v>
      </c>
      <c r="O33" s="5">
        <v>40531.800000000003</v>
      </c>
      <c r="P33" s="5">
        <v>20374.432273999999</v>
      </c>
      <c r="Q33" s="5">
        <v>1461</v>
      </c>
      <c r="R33" s="6">
        <v>2288.564691</v>
      </c>
    </row>
    <row r="34" spans="1:18" x14ac:dyDescent="0.3">
      <c r="A34" s="7"/>
      <c r="B34" s="5"/>
      <c r="C34" s="5"/>
      <c r="D34" s="5"/>
      <c r="E34" s="5"/>
      <c r="F34" s="5"/>
      <c r="G34" s="5"/>
      <c r="H34" s="5"/>
      <c r="I34" s="5" t="s">
        <v>2</v>
      </c>
      <c r="J34" s="5">
        <v>35.822870999999999</v>
      </c>
      <c r="K34" s="5">
        <v>3.0808559999999998</v>
      </c>
      <c r="L34" s="5">
        <v>20.93974</v>
      </c>
      <c r="M34" s="5">
        <v>9.5533900000000003</v>
      </c>
      <c r="N34" s="5">
        <v>292.97371700000002</v>
      </c>
      <c r="O34" s="5">
        <v>50368.6</v>
      </c>
      <c r="P34" s="5">
        <v>30127.034498000001</v>
      </c>
      <c r="Q34" s="5">
        <v>2591</v>
      </c>
      <c r="R34" s="6">
        <v>8034.4013599999998</v>
      </c>
    </row>
    <row r="35" spans="1:18" x14ac:dyDescent="0.3">
      <c r="A35" s="7"/>
      <c r="B35" s="5"/>
      <c r="C35" s="5"/>
      <c r="D35" s="5"/>
      <c r="E35" s="5"/>
      <c r="F35" s="5"/>
      <c r="G35" s="5"/>
      <c r="H35" s="5"/>
      <c r="I35" s="5" t="s">
        <v>3</v>
      </c>
      <c r="J35" s="5">
        <v>40.36157</v>
      </c>
      <c r="K35" s="5">
        <v>3.1541899999999998</v>
      </c>
      <c r="L35" s="5">
        <v>18.305028</v>
      </c>
      <c r="M35" s="5">
        <v>11.495609</v>
      </c>
      <c r="N35" s="5">
        <v>282.77454299999999</v>
      </c>
      <c r="O35" s="5">
        <v>55612.499999</v>
      </c>
      <c r="P35" s="5">
        <v>36123.605044999997</v>
      </c>
      <c r="Q35" s="5">
        <v>2823</v>
      </c>
      <c r="R35" s="6">
        <v>10288.570159000001</v>
      </c>
    </row>
    <row r="36" spans="1:18" x14ac:dyDescent="0.3">
      <c r="A36" s="7"/>
      <c r="B36" s="5"/>
      <c r="C36" s="5"/>
      <c r="D36" s="5"/>
      <c r="E36" s="5"/>
      <c r="F36" s="5"/>
      <c r="G36" s="5"/>
      <c r="H36" s="5"/>
      <c r="I36" s="5" t="s">
        <v>4</v>
      </c>
      <c r="J36" s="5">
        <v>43.11712</v>
      </c>
      <c r="K36" s="5">
        <v>3.659783</v>
      </c>
      <c r="L36" s="5">
        <v>17.455656999999999</v>
      </c>
      <c r="M36" s="5">
        <v>11.498559999999999</v>
      </c>
      <c r="N36" s="5">
        <v>288.61959400000001</v>
      </c>
      <c r="O36" s="5">
        <v>59523.999999</v>
      </c>
      <c r="P36" s="5">
        <v>39667.750349000002</v>
      </c>
      <c r="Q36" s="5">
        <v>3367</v>
      </c>
      <c r="R36" s="6">
        <v>10578.674972000001</v>
      </c>
    </row>
    <row r="37" spans="1:18" x14ac:dyDescent="0.3">
      <c r="A37" s="7"/>
      <c r="B37" s="5"/>
      <c r="C37" s="5"/>
      <c r="D37" s="5"/>
      <c r="E37" s="5"/>
      <c r="F37" s="5"/>
      <c r="G37" s="5"/>
      <c r="H37" s="5"/>
      <c r="I37" s="5" t="s">
        <v>5</v>
      </c>
      <c r="J37" s="5">
        <v>46.702033999999998</v>
      </c>
      <c r="K37" s="5">
        <v>3.370787</v>
      </c>
      <c r="L37" s="5">
        <v>15.798976</v>
      </c>
      <c r="M37" s="5">
        <v>15.263771</v>
      </c>
      <c r="N37" s="5">
        <v>261.535371</v>
      </c>
      <c r="O37" s="5">
        <v>59594.199998999997</v>
      </c>
      <c r="P37" s="5">
        <v>41564.810667999998</v>
      </c>
      <c r="Q37" s="5">
        <v>3000</v>
      </c>
      <c r="R37" s="6">
        <v>13584.756601999999</v>
      </c>
    </row>
    <row r="38" spans="1:18" ht="14.5" thickBot="1" x14ac:dyDescent="0.35">
      <c r="A38" s="8"/>
      <c r="B38" s="9"/>
      <c r="C38" s="9"/>
      <c r="D38" s="9"/>
      <c r="E38" s="9"/>
      <c r="F38" s="9"/>
      <c r="G38" s="9"/>
      <c r="H38" s="9"/>
      <c r="I38" s="11" t="s">
        <v>20</v>
      </c>
      <c r="J38" s="11">
        <f>AVERAGE(J32:J37)</f>
        <v>33.532676000000002</v>
      </c>
      <c r="K38" s="11">
        <f t="shared" ref="K38:R38" si="3">AVERAGE(K32:K37)</f>
        <v>2.5954878333333333</v>
      </c>
      <c r="L38" s="11">
        <f t="shared" si="3"/>
        <v>23.461883</v>
      </c>
      <c r="M38" s="11">
        <f t="shared" si="3"/>
        <v>8.5988006666666656</v>
      </c>
      <c r="N38" s="11">
        <f t="shared" si="3"/>
        <v>279.82285483333334</v>
      </c>
      <c r="O38" s="11">
        <f t="shared" si="3"/>
        <v>47961.599999499995</v>
      </c>
      <c r="P38" s="11">
        <f t="shared" si="3"/>
        <v>28692.437547333331</v>
      </c>
      <c r="Q38" s="11">
        <f t="shared" si="3"/>
        <v>2240.3333333333335</v>
      </c>
      <c r="R38" s="11">
        <f t="shared" si="3"/>
        <v>7528.643962000001</v>
      </c>
    </row>
    <row r="39" spans="1:18" ht="14.5" thickTop="1" x14ac:dyDescent="0.3"/>
    <row r="40" spans="1:18" ht="14.5" thickBot="1" x14ac:dyDescent="0.35"/>
    <row r="41" spans="1:18" ht="14.5" thickTop="1" x14ac:dyDescent="0.3">
      <c r="A41" s="14" t="s">
        <v>29</v>
      </c>
      <c r="B41" s="16" t="s">
        <v>23</v>
      </c>
      <c r="C41" s="16"/>
      <c r="D41" s="16" t="s">
        <v>32</v>
      </c>
      <c r="E41" s="16"/>
      <c r="F41" s="16" t="s">
        <v>33</v>
      </c>
      <c r="G41" s="16"/>
      <c r="H41" s="2"/>
      <c r="I41" s="2" t="s">
        <v>6</v>
      </c>
      <c r="J41" s="2" t="s">
        <v>10</v>
      </c>
      <c r="K41" s="2" t="s">
        <v>8</v>
      </c>
      <c r="L41" s="2" t="s">
        <v>9</v>
      </c>
      <c r="M41" s="2" t="s">
        <v>7</v>
      </c>
      <c r="N41" s="2" t="s">
        <v>11</v>
      </c>
      <c r="O41" s="2" t="s">
        <v>12</v>
      </c>
      <c r="P41" s="2" t="s">
        <v>13</v>
      </c>
      <c r="Q41" s="2" t="s">
        <v>14</v>
      </c>
      <c r="R41" s="3" t="s">
        <v>15</v>
      </c>
    </row>
    <row r="42" spans="1:18" x14ac:dyDescent="0.3">
      <c r="A42" s="15"/>
      <c r="B42" s="4" t="s">
        <v>27</v>
      </c>
      <c r="C42" s="4" t="s">
        <v>28</v>
      </c>
      <c r="D42" s="4" t="s">
        <v>27</v>
      </c>
      <c r="E42" s="4" t="s">
        <v>28</v>
      </c>
      <c r="F42" s="4" t="s">
        <v>27</v>
      </c>
      <c r="G42" s="4" t="s">
        <v>28</v>
      </c>
      <c r="H42" s="5"/>
      <c r="I42" s="5" t="s">
        <v>0</v>
      </c>
      <c r="J42" s="5">
        <v>6.7575130000000003</v>
      </c>
      <c r="K42" s="5">
        <v>0.20958099999999999</v>
      </c>
      <c r="L42" s="5">
        <v>43.971321000000003</v>
      </c>
      <c r="M42" s="5">
        <v>0.28142299999999998</v>
      </c>
      <c r="N42" s="5">
        <v>257.09909499999998</v>
      </c>
      <c r="O42" s="5">
        <v>21049.1</v>
      </c>
      <c r="P42" s="5">
        <v>3385.5138590000001</v>
      </c>
      <c r="Q42" s="5">
        <v>105</v>
      </c>
      <c r="R42" s="6">
        <v>140.993112</v>
      </c>
    </row>
    <row r="43" spans="1:18" x14ac:dyDescent="0.3">
      <c r="A43" s="15"/>
      <c r="B43" s="10" t="s">
        <v>31</v>
      </c>
      <c r="C43" s="10" t="s">
        <v>31</v>
      </c>
      <c r="D43" s="10" t="s">
        <v>31</v>
      </c>
      <c r="E43" s="10" t="s">
        <v>31</v>
      </c>
      <c r="F43" s="10" t="s">
        <v>31</v>
      </c>
      <c r="G43" s="10" t="s">
        <v>31</v>
      </c>
      <c r="H43" s="5"/>
      <c r="I43" s="5" t="s">
        <v>1</v>
      </c>
      <c r="J43" s="5">
        <v>21.772898000000001</v>
      </c>
      <c r="K43" s="5">
        <v>1.4005380000000001</v>
      </c>
      <c r="L43" s="5">
        <v>29.034960000000002</v>
      </c>
      <c r="M43" s="5">
        <v>3.5907369999999998</v>
      </c>
      <c r="N43" s="5">
        <v>293.12405000000001</v>
      </c>
      <c r="O43" s="5">
        <v>36344</v>
      </c>
      <c r="P43" s="5">
        <v>16199.036184000001</v>
      </c>
      <c r="Q43" s="5">
        <v>1042</v>
      </c>
      <c r="R43" s="6">
        <v>2671.5080119999998</v>
      </c>
    </row>
    <row r="44" spans="1:18" x14ac:dyDescent="0.3">
      <c r="A44" s="7"/>
      <c r="B44" s="5"/>
      <c r="C44" s="5"/>
      <c r="D44" s="5"/>
      <c r="E44" s="5"/>
      <c r="F44" s="5"/>
      <c r="G44" s="5"/>
      <c r="H44" s="5"/>
      <c r="I44" s="5" t="s">
        <v>2</v>
      </c>
      <c r="J44" s="5">
        <v>27.404040999999999</v>
      </c>
      <c r="K44" s="5">
        <v>2.0350000000000001</v>
      </c>
      <c r="L44" s="5">
        <v>25.533852</v>
      </c>
      <c r="M44" s="5">
        <v>6.1503129999999997</v>
      </c>
      <c r="N44" s="5">
        <v>304.796179</v>
      </c>
      <c r="O44" s="5">
        <v>42973</v>
      </c>
      <c r="P44" s="5">
        <v>21923.232736999998</v>
      </c>
      <c r="Q44" s="5">
        <v>1628</v>
      </c>
      <c r="R44" s="6">
        <v>4920.2504509999999</v>
      </c>
    </row>
    <row r="45" spans="1:18" x14ac:dyDescent="0.3">
      <c r="A45" s="7"/>
      <c r="B45" s="5"/>
      <c r="C45" s="5"/>
      <c r="D45" s="5"/>
      <c r="E45" s="5"/>
      <c r="F45" s="5"/>
      <c r="G45" s="5"/>
      <c r="H45" s="5"/>
      <c r="I45" s="5" t="s">
        <v>3</v>
      </c>
      <c r="J45" s="5">
        <v>31.300702999999999</v>
      </c>
      <c r="K45" s="5">
        <v>2.0156999999999998</v>
      </c>
      <c r="L45" s="5">
        <v>22.985061999999999</v>
      </c>
      <c r="M45" s="5">
        <v>10.791316</v>
      </c>
      <c r="N45" s="5">
        <v>295.564278</v>
      </c>
      <c r="O45" s="5">
        <v>46292.3</v>
      </c>
      <c r="P45" s="5">
        <v>25916.982229000001</v>
      </c>
      <c r="Q45" s="5">
        <v>1669</v>
      </c>
      <c r="R45" s="6">
        <v>8935.2098339999993</v>
      </c>
    </row>
    <row r="46" spans="1:18" x14ac:dyDescent="0.3">
      <c r="A46" s="7"/>
      <c r="B46" s="5"/>
      <c r="C46" s="5"/>
      <c r="D46" s="5"/>
      <c r="E46" s="5"/>
      <c r="F46" s="5"/>
      <c r="G46" s="5"/>
      <c r="H46" s="5"/>
      <c r="I46" s="5" t="s">
        <v>4</v>
      </c>
      <c r="J46" s="5">
        <v>36.053029000000002</v>
      </c>
      <c r="K46" s="5">
        <v>2.4116309999999999</v>
      </c>
      <c r="L46" s="5">
        <v>20.554834</v>
      </c>
      <c r="M46" s="5">
        <v>12.103560999999999</v>
      </c>
      <c r="N46" s="5">
        <v>297.29141399999997</v>
      </c>
      <c r="O46" s="5">
        <v>52068</v>
      </c>
      <c r="P46" s="5">
        <v>31618.506496000002</v>
      </c>
      <c r="Q46" s="5">
        <v>2115</v>
      </c>
      <c r="R46" s="6">
        <v>10614.823421999999</v>
      </c>
    </row>
    <row r="47" spans="1:18" x14ac:dyDescent="0.3">
      <c r="A47" s="7"/>
      <c r="B47" s="5"/>
      <c r="C47" s="5"/>
      <c r="D47" s="5"/>
      <c r="E47" s="5"/>
      <c r="F47" s="5"/>
      <c r="G47" s="5"/>
      <c r="H47" s="5"/>
      <c r="I47" s="5" t="s">
        <v>5</v>
      </c>
      <c r="J47" s="5">
        <v>40.330596999999997</v>
      </c>
      <c r="K47" s="5">
        <v>2.5415199999999998</v>
      </c>
      <c r="L47" s="5">
        <v>18.446683</v>
      </c>
      <c r="M47" s="5">
        <v>13.738810000000001</v>
      </c>
      <c r="N47" s="5">
        <v>273.15796399999999</v>
      </c>
      <c r="O47" s="5">
        <v>53308.7</v>
      </c>
      <c r="P47" s="5">
        <v>34482.660651999999</v>
      </c>
      <c r="Q47" s="5">
        <v>2173</v>
      </c>
      <c r="R47" s="6">
        <v>11746.682481</v>
      </c>
    </row>
    <row r="48" spans="1:18" ht="14.5" thickBot="1" x14ac:dyDescent="0.35">
      <c r="A48" s="8"/>
      <c r="B48" s="9"/>
      <c r="C48" s="9"/>
      <c r="D48" s="9"/>
      <c r="E48" s="9"/>
      <c r="F48" s="9"/>
      <c r="G48" s="9"/>
      <c r="H48" s="9"/>
      <c r="I48" s="11" t="s">
        <v>20</v>
      </c>
      <c r="J48" s="11">
        <f>AVERAGE(J42:J47)</f>
        <v>27.269796833333334</v>
      </c>
      <c r="K48" s="11">
        <f t="shared" ref="K48:R48" si="4">AVERAGE(K42:K47)</f>
        <v>1.7689950000000001</v>
      </c>
      <c r="L48" s="11">
        <f t="shared" si="4"/>
        <v>26.754452000000001</v>
      </c>
      <c r="M48" s="11">
        <f t="shared" si="4"/>
        <v>7.7760266666666666</v>
      </c>
      <c r="N48" s="11">
        <f t="shared" si="4"/>
        <v>286.83882999999997</v>
      </c>
      <c r="O48" s="11">
        <f t="shared" si="4"/>
        <v>42005.850000000006</v>
      </c>
      <c r="P48" s="11">
        <f t="shared" si="4"/>
        <v>22254.322026166668</v>
      </c>
      <c r="Q48" s="11">
        <f t="shared" si="4"/>
        <v>1455.3333333333333</v>
      </c>
      <c r="R48" s="11">
        <f t="shared" si="4"/>
        <v>6504.9112186666653</v>
      </c>
    </row>
    <row r="49" customFormat="1" ht="14.5" thickTop="1" x14ac:dyDescent="0.3"/>
  </sheetData>
  <mergeCells count="20">
    <mergeCell ref="A1:A3"/>
    <mergeCell ref="B1:C1"/>
    <mergeCell ref="D1:E1"/>
    <mergeCell ref="F1:G1"/>
    <mergeCell ref="A11:A13"/>
    <mergeCell ref="B11:C11"/>
    <mergeCell ref="D11:E11"/>
    <mergeCell ref="F11:G11"/>
    <mergeCell ref="A41:A43"/>
    <mergeCell ref="B41:C41"/>
    <mergeCell ref="D41:E41"/>
    <mergeCell ref="F41:G41"/>
    <mergeCell ref="A21:A23"/>
    <mergeCell ref="B21:C21"/>
    <mergeCell ref="D21:E21"/>
    <mergeCell ref="F21:G21"/>
    <mergeCell ref="A31:A33"/>
    <mergeCell ref="B31:C31"/>
    <mergeCell ref="D31:E31"/>
    <mergeCell ref="F31:G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377E-8D3C-4C48-B9D4-1CC8D5E28F3D}">
  <dimension ref="A1:J9"/>
  <sheetViews>
    <sheetView workbookViewId="0">
      <selection activeCell="A9" sqref="A9"/>
    </sheetView>
  </sheetViews>
  <sheetFormatPr defaultColWidth="13.6640625" defaultRowHeight="14" x14ac:dyDescent="0.3"/>
  <sheetData>
    <row r="1" spans="1:10" x14ac:dyDescent="0.3">
      <c r="A1" t="s">
        <v>6</v>
      </c>
      <c r="B1" t="s">
        <v>10</v>
      </c>
      <c r="C1" t="s">
        <v>8</v>
      </c>
      <c r="D1" t="s">
        <v>9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t="s">
        <v>0</v>
      </c>
      <c r="B2">
        <v>13.158428000000001</v>
      </c>
      <c r="C2">
        <v>0.85635399999999995</v>
      </c>
      <c r="D2">
        <v>37.216504999999998</v>
      </c>
      <c r="E2">
        <v>0.38886999999999999</v>
      </c>
      <c r="F2">
        <v>86.468412999999998</v>
      </c>
      <c r="G2">
        <v>8364.2000000000007</v>
      </c>
      <c r="H2">
        <v>2381.6754409999999</v>
      </c>
      <c r="I2">
        <v>155</v>
      </c>
      <c r="J2">
        <v>70.385392999999993</v>
      </c>
    </row>
    <row r="3" spans="1:10" x14ac:dyDescent="0.3">
      <c r="A3" t="s">
        <v>1</v>
      </c>
      <c r="B3">
        <v>15.301249</v>
      </c>
      <c r="C3">
        <v>1.1267119999999999</v>
      </c>
      <c r="D3">
        <v>34.456406000000001</v>
      </c>
      <c r="E3">
        <v>0.53039499999999995</v>
      </c>
      <c r="F3">
        <v>125.527559</v>
      </c>
      <c r="G3">
        <v>13115.1</v>
      </c>
      <c r="H3">
        <v>4467.9646700000003</v>
      </c>
      <c r="I3">
        <v>329</v>
      </c>
      <c r="J3">
        <v>154.87544299999999</v>
      </c>
    </row>
    <row r="4" spans="1:10" x14ac:dyDescent="0.3">
      <c r="A4" t="s">
        <v>2</v>
      </c>
      <c r="B4">
        <v>19.734181</v>
      </c>
      <c r="C4">
        <v>1.542662</v>
      </c>
      <c r="D4">
        <v>30.782890999999999</v>
      </c>
      <c r="E4">
        <v>0.72687500000000005</v>
      </c>
      <c r="F4">
        <v>119.80359199999999</v>
      </c>
      <c r="G4">
        <v>14010.8</v>
      </c>
      <c r="H4">
        <v>5782.1149370000003</v>
      </c>
      <c r="I4">
        <v>452</v>
      </c>
      <c r="J4">
        <v>212.974433</v>
      </c>
    </row>
    <row r="5" spans="1:10" x14ac:dyDescent="0.3">
      <c r="A5" t="s">
        <v>3</v>
      </c>
      <c r="B5">
        <v>21.928394999999998</v>
      </c>
      <c r="C5">
        <v>1.818519</v>
      </c>
      <c r="D5">
        <v>29.426164</v>
      </c>
      <c r="E5">
        <v>0.99326099999999995</v>
      </c>
      <c r="F5">
        <v>109.877295</v>
      </c>
      <c r="G5">
        <v>13442.4</v>
      </c>
      <c r="H5">
        <v>5920.666545</v>
      </c>
      <c r="I5">
        <v>491</v>
      </c>
      <c r="J5">
        <v>268.18045000000001</v>
      </c>
    </row>
    <row r="6" spans="1:10" x14ac:dyDescent="0.3">
      <c r="A6" t="s">
        <v>4</v>
      </c>
      <c r="B6">
        <v>21.137962000000002</v>
      </c>
      <c r="C6">
        <v>1.913357</v>
      </c>
      <c r="D6">
        <v>29.8658</v>
      </c>
      <c r="E6">
        <v>0.95509900000000003</v>
      </c>
      <c r="F6">
        <v>112.859539</v>
      </c>
      <c r="G6">
        <v>13604</v>
      </c>
      <c r="H6">
        <v>5855.2155229999998</v>
      </c>
      <c r="I6">
        <v>530</v>
      </c>
      <c r="J6">
        <v>264.56247100000002</v>
      </c>
    </row>
    <row r="7" spans="1:10" x14ac:dyDescent="0.3">
      <c r="A7" t="s">
        <v>5</v>
      </c>
      <c r="B7">
        <v>21.749404999999999</v>
      </c>
      <c r="C7">
        <v>2.0436359999999998</v>
      </c>
      <c r="D7">
        <v>29.185589</v>
      </c>
      <c r="E7">
        <v>0.99076299999999995</v>
      </c>
      <c r="F7">
        <v>109.687549</v>
      </c>
      <c r="G7">
        <v>13529.8</v>
      </c>
      <c r="H7">
        <v>5981.0864810000003</v>
      </c>
      <c r="I7">
        <v>562</v>
      </c>
      <c r="J7">
        <v>272.45978400000001</v>
      </c>
    </row>
    <row r="9" spans="1:10" x14ac:dyDescent="0.3">
      <c r="A9" t="s">
        <v>16</v>
      </c>
      <c r="B9">
        <f>AVERAGE(B2:B8)</f>
        <v>18.834936666666668</v>
      </c>
      <c r="C9">
        <f t="shared" ref="C9:J9" si="0">AVERAGE(C2:C8)</f>
        <v>1.5502066666666667</v>
      </c>
      <c r="D9">
        <f t="shared" si="0"/>
        <v>31.822225833333334</v>
      </c>
      <c r="E9">
        <f t="shared" si="0"/>
        <v>0.76421050000000001</v>
      </c>
      <c r="F9">
        <f t="shared" si="0"/>
        <v>110.70399116666665</v>
      </c>
      <c r="G9">
        <f t="shared" si="0"/>
        <v>12677.716666666667</v>
      </c>
      <c r="H9">
        <f t="shared" si="0"/>
        <v>5064.7872661666661</v>
      </c>
      <c r="I9">
        <f t="shared" si="0"/>
        <v>419.83333333333331</v>
      </c>
      <c r="J9">
        <f t="shared" si="0"/>
        <v>207.23966233333331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59D3-6BEE-4493-9BFB-00BBE0C73373}">
  <dimension ref="A1:J25"/>
  <sheetViews>
    <sheetView workbookViewId="0">
      <selection sqref="A1:J3"/>
    </sheetView>
  </sheetViews>
  <sheetFormatPr defaultColWidth="13.83203125" defaultRowHeight="14" x14ac:dyDescent="0.3"/>
  <sheetData>
    <row r="1" spans="1:10" x14ac:dyDescent="0.3">
      <c r="B1" t="s">
        <v>10</v>
      </c>
      <c r="C1" t="s">
        <v>8</v>
      </c>
      <c r="D1" t="s">
        <v>9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t="s">
        <v>18</v>
      </c>
      <c r="B2">
        <v>29.670967999999998</v>
      </c>
      <c r="C2">
        <v>3.129524833333333</v>
      </c>
      <c r="D2">
        <v>23.961481333333335</v>
      </c>
      <c r="E2">
        <v>2.0126779999999997</v>
      </c>
      <c r="F2">
        <v>78.112993166666669</v>
      </c>
      <c r="G2">
        <v>11768.433333333332</v>
      </c>
      <c r="H2">
        <v>6396.4427468333333</v>
      </c>
      <c r="I2">
        <v>678.16666666666663</v>
      </c>
      <c r="J2">
        <v>435.34178150000002</v>
      </c>
    </row>
    <row r="3" spans="1:10" x14ac:dyDescent="0.3">
      <c r="A3" t="s">
        <v>17</v>
      </c>
      <c r="B3">
        <v>18.834936666666668</v>
      </c>
      <c r="C3">
        <v>1.5502066666666667</v>
      </c>
      <c r="D3">
        <v>31.822225833333334</v>
      </c>
      <c r="E3">
        <v>0.76421050000000001</v>
      </c>
      <c r="F3">
        <v>110.70399116666665</v>
      </c>
      <c r="G3">
        <v>12677.716666666667</v>
      </c>
      <c r="H3">
        <v>5064.7872661666661</v>
      </c>
      <c r="I3">
        <v>419.83333333333331</v>
      </c>
      <c r="J3">
        <v>207.23966233333331</v>
      </c>
    </row>
    <row r="25" spans="3:3" x14ac:dyDescent="0.3">
      <c r="C25" s="1" t="s">
        <v>19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70A7-DF37-482B-9BE3-5DF880CA4720}">
  <dimension ref="A1:J9"/>
  <sheetViews>
    <sheetView workbookViewId="0">
      <selection activeCell="J1" sqref="J1"/>
    </sheetView>
  </sheetViews>
  <sheetFormatPr defaultColWidth="13.33203125" defaultRowHeight="14" x14ac:dyDescent="0.3"/>
  <sheetData>
    <row r="1" spans="1:10" x14ac:dyDescent="0.3">
      <c r="A1" t="s">
        <v>6</v>
      </c>
      <c r="B1" t="s">
        <v>10</v>
      </c>
      <c r="C1" t="s">
        <v>8</v>
      </c>
      <c r="D1" t="s">
        <v>9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t="s">
        <v>0</v>
      </c>
      <c r="B2">
        <v>0.82849399999999995</v>
      </c>
      <c r="C2">
        <v>0</v>
      </c>
      <c r="D2">
        <v>51.150069000000002</v>
      </c>
      <c r="E2">
        <v>0</v>
      </c>
      <c r="F2">
        <v>122.215985</v>
      </c>
      <c r="G2">
        <v>8601.7000000000007</v>
      </c>
      <c r="H2">
        <v>196.352979</v>
      </c>
      <c r="I2">
        <v>0</v>
      </c>
      <c r="J2">
        <v>0</v>
      </c>
    </row>
    <row r="3" spans="1:10" x14ac:dyDescent="0.3">
      <c r="A3" t="s">
        <v>1</v>
      </c>
      <c r="B3">
        <v>10.834403999999999</v>
      </c>
      <c r="C3">
        <v>0.54308100000000004</v>
      </c>
      <c r="D3">
        <v>38.643695999999998</v>
      </c>
      <c r="E3">
        <v>1.741017</v>
      </c>
      <c r="F3">
        <v>168.80854299999999</v>
      </c>
      <c r="G3">
        <v>15726</v>
      </c>
      <c r="H3">
        <v>4149.5766299999996</v>
      </c>
      <c r="I3">
        <v>208</v>
      </c>
      <c r="J3">
        <v>666.80968499999994</v>
      </c>
    </row>
    <row r="4" spans="1:10" x14ac:dyDescent="0.3">
      <c r="A4" t="s">
        <v>2</v>
      </c>
      <c r="B4">
        <v>18.756039999999999</v>
      </c>
      <c r="C4">
        <v>1.556122</v>
      </c>
      <c r="D4">
        <v>31.841474999999999</v>
      </c>
      <c r="E4">
        <v>3.5829870000000001</v>
      </c>
      <c r="F4">
        <v>166.46811299999999</v>
      </c>
      <c r="G4">
        <v>18820.900000000001</v>
      </c>
      <c r="H4">
        <v>7352.367714</v>
      </c>
      <c r="I4">
        <v>610</v>
      </c>
      <c r="J4">
        <v>1404.5308669999999</v>
      </c>
    </row>
    <row r="5" spans="1:10" x14ac:dyDescent="0.3">
      <c r="A5" t="s">
        <v>3</v>
      </c>
      <c r="B5">
        <v>16.726837</v>
      </c>
      <c r="C5">
        <v>1.1302209999999999</v>
      </c>
      <c r="D5">
        <v>34.024889999999999</v>
      </c>
      <c r="E5">
        <v>3.2254330000000002</v>
      </c>
      <c r="F5">
        <v>183.523641</v>
      </c>
      <c r="G5">
        <v>19417.7</v>
      </c>
      <c r="H5">
        <v>6807.8225560000001</v>
      </c>
      <c r="I5">
        <v>460</v>
      </c>
      <c r="J5">
        <v>1312.7514140000001</v>
      </c>
    </row>
    <row r="6" spans="1:10" x14ac:dyDescent="0.3">
      <c r="A6" t="s">
        <v>4</v>
      </c>
      <c r="B6">
        <v>22.061945000000001</v>
      </c>
      <c r="C6">
        <v>1.5023260000000001</v>
      </c>
      <c r="D6">
        <v>30.171029000000001</v>
      </c>
      <c r="E6">
        <v>4.0760670000000001</v>
      </c>
      <c r="F6">
        <v>186.895274</v>
      </c>
      <c r="G6">
        <v>22300.3</v>
      </c>
      <c r="H6">
        <v>9486.6365580000002</v>
      </c>
      <c r="I6">
        <v>646</v>
      </c>
      <c r="J6">
        <v>1752.708713</v>
      </c>
    </row>
    <row r="7" spans="1:10" x14ac:dyDescent="0.3">
      <c r="A7" t="s">
        <v>5</v>
      </c>
      <c r="B7">
        <v>28.388877000000001</v>
      </c>
      <c r="C7">
        <v>1.8504670000000001</v>
      </c>
      <c r="D7">
        <v>25.341055000000001</v>
      </c>
      <c r="E7">
        <v>4.0111650000000001</v>
      </c>
      <c r="F7">
        <v>165.32433800000001</v>
      </c>
      <c r="G7">
        <v>23486.3</v>
      </c>
      <c r="H7">
        <v>12150.439548</v>
      </c>
      <c r="I7">
        <v>792</v>
      </c>
      <c r="J7">
        <v>1716.7784790000001</v>
      </c>
    </row>
    <row r="9" spans="1:10" x14ac:dyDescent="0.3">
      <c r="A9" t="s">
        <v>16</v>
      </c>
      <c r="B9">
        <f>AVERAGE(B2:B8)</f>
        <v>16.266099499999999</v>
      </c>
      <c r="C9">
        <f t="shared" ref="C9:J9" si="0">AVERAGE(C2:C8)</f>
        <v>1.0970361666666666</v>
      </c>
      <c r="D9">
        <f t="shared" si="0"/>
        <v>35.195369000000007</v>
      </c>
      <c r="E9">
        <f t="shared" si="0"/>
        <v>2.7727781666666669</v>
      </c>
      <c r="F9">
        <f t="shared" si="0"/>
        <v>165.53931566666665</v>
      </c>
      <c r="G9">
        <f t="shared" si="0"/>
        <v>18058.816666666669</v>
      </c>
      <c r="H9">
        <f t="shared" si="0"/>
        <v>6690.5326641666661</v>
      </c>
      <c r="I9">
        <f t="shared" si="0"/>
        <v>452.66666666666669</v>
      </c>
      <c r="J9">
        <f t="shared" si="0"/>
        <v>1142.263193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A0E18-FB8F-4539-9C69-ED926AD8F58B}">
  <dimension ref="A1:J9"/>
  <sheetViews>
    <sheetView workbookViewId="0">
      <selection activeCell="A9" sqref="A9"/>
    </sheetView>
  </sheetViews>
  <sheetFormatPr defaultColWidth="13.08203125" defaultRowHeight="14" x14ac:dyDescent="0.3"/>
  <sheetData>
    <row r="1" spans="1:10" x14ac:dyDescent="0.3">
      <c r="A1" t="s">
        <v>6</v>
      </c>
      <c r="B1" t="s">
        <v>10</v>
      </c>
      <c r="C1" t="s">
        <v>8</v>
      </c>
      <c r="D1" t="s">
        <v>9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t="s">
        <v>0</v>
      </c>
      <c r="B2">
        <v>0.58568399999999998</v>
      </c>
      <c r="C2">
        <v>0</v>
      </c>
      <c r="D2">
        <v>51.437564999999999</v>
      </c>
      <c r="E2">
        <v>0</v>
      </c>
      <c r="F2">
        <v>109.070499</v>
      </c>
      <c r="G2">
        <v>7633.6</v>
      </c>
      <c r="H2">
        <v>138.80705499999999</v>
      </c>
      <c r="I2">
        <v>0</v>
      </c>
      <c r="J2">
        <v>0</v>
      </c>
    </row>
    <row r="3" spans="1:10" x14ac:dyDescent="0.3">
      <c r="A3" t="s">
        <v>1</v>
      </c>
      <c r="B3">
        <v>2.5186320000000002</v>
      </c>
      <c r="C3">
        <v>2.7550000000000001E-3</v>
      </c>
      <c r="D3">
        <v>48.351664</v>
      </c>
      <c r="E3">
        <v>4.4530000000000004E-3</v>
      </c>
      <c r="F3">
        <v>153.88454300000001</v>
      </c>
      <c r="G3">
        <v>11457.4</v>
      </c>
      <c r="H3">
        <v>914.26331100000004</v>
      </c>
      <c r="I3">
        <v>1</v>
      </c>
      <c r="J3">
        <v>1.6163320000000001</v>
      </c>
    </row>
    <row r="4" spans="1:10" x14ac:dyDescent="0.3">
      <c r="A4" t="s">
        <v>2</v>
      </c>
      <c r="B4">
        <v>4.2496169999999998</v>
      </c>
      <c r="C4">
        <v>3.5533000000000002E-2</v>
      </c>
      <c r="D4">
        <v>45.722316999999997</v>
      </c>
      <c r="E4">
        <v>3.0391000000000001E-2</v>
      </c>
      <c r="F4">
        <v>167.48592600000001</v>
      </c>
      <c r="G4">
        <v>13187.2</v>
      </c>
      <c r="H4">
        <v>1674.349293</v>
      </c>
      <c r="I4">
        <v>14</v>
      </c>
      <c r="J4">
        <v>11.973996</v>
      </c>
    </row>
    <row r="5" spans="1:10" x14ac:dyDescent="0.3">
      <c r="A5" t="s">
        <v>3</v>
      </c>
      <c r="B5">
        <v>6.4280929999999996</v>
      </c>
      <c r="C5">
        <v>0.24641099999999999</v>
      </c>
      <c r="D5">
        <v>42.970711000000001</v>
      </c>
      <c r="E5">
        <v>0.537609</v>
      </c>
      <c r="F5">
        <v>179.541178</v>
      </c>
      <c r="G5">
        <v>15041.6</v>
      </c>
      <c r="H5">
        <v>2686.94283</v>
      </c>
      <c r="I5">
        <v>103</v>
      </c>
      <c r="J5">
        <v>224.72050899999999</v>
      </c>
    </row>
    <row r="6" spans="1:10" x14ac:dyDescent="0.3">
      <c r="A6" t="s">
        <v>4</v>
      </c>
      <c r="B6">
        <v>8.3823179999999997</v>
      </c>
      <c r="C6">
        <v>0.27315899999999999</v>
      </c>
      <c r="D6">
        <v>41.029421999999997</v>
      </c>
      <c r="E6">
        <v>1.040319</v>
      </c>
      <c r="F6">
        <v>184.07394500000001</v>
      </c>
      <c r="G6">
        <v>16151</v>
      </c>
      <c r="H6">
        <v>3528.9558379999999</v>
      </c>
      <c r="I6">
        <v>115</v>
      </c>
      <c r="J6">
        <v>437.97414199999997</v>
      </c>
    </row>
    <row r="7" spans="1:10" x14ac:dyDescent="0.3">
      <c r="A7" t="s">
        <v>5</v>
      </c>
      <c r="B7">
        <v>8.36252</v>
      </c>
      <c r="C7">
        <v>0.11627899999999999</v>
      </c>
      <c r="D7">
        <v>41.328964999999997</v>
      </c>
      <c r="E7">
        <v>0.39135300000000001</v>
      </c>
      <c r="F7">
        <v>173.172956</v>
      </c>
      <c r="G7">
        <v>15084.4</v>
      </c>
      <c r="H7">
        <v>3236.2953459999999</v>
      </c>
      <c r="I7">
        <v>45</v>
      </c>
      <c r="J7">
        <v>151.45369400000001</v>
      </c>
    </row>
    <row r="9" spans="1:10" x14ac:dyDescent="0.3">
      <c r="A9" t="s">
        <v>16</v>
      </c>
      <c r="B9">
        <f>AVERAGE(B2:B8)</f>
        <v>5.0878106666666669</v>
      </c>
      <c r="C9">
        <f t="shared" ref="C9:J9" si="0">AVERAGE(C2:C8)</f>
        <v>0.11235616666666666</v>
      </c>
      <c r="D9">
        <f t="shared" si="0"/>
        <v>45.140107333333333</v>
      </c>
      <c r="E9">
        <f t="shared" si="0"/>
        <v>0.33402083333333338</v>
      </c>
      <c r="F9">
        <f t="shared" si="0"/>
        <v>161.20484116666668</v>
      </c>
      <c r="G9">
        <f t="shared" si="0"/>
        <v>13092.533333333333</v>
      </c>
      <c r="H9">
        <f t="shared" si="0"/>
        <v>2029.9356121666667</v>
      </c>
      <c r="I9">
        <f t="shared" si="0"/>
        <v>46.333333333333336</v>
      </c>
      <c r="J9">
        <f t="shared" si="0"/>
        <v>137.9564455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69D0-C89E-42F9-9749-A835F6A97285}">
  <dimension ref="A1:J28"/>
  <sheetViews>
    <sheetView workbookViewId="0">
      <selection activeCell="G5" sqref="G5"/>
    </sheetView>
  </sheetViews>
  <sheetFormatPr defaultColWidth="13.4140625" defaultRowHeight="14" x14ac:dyDescent="0.3"/>
  <sheetData>
    <row r="1" spans="1:10" x14ac:dyDescent="0.3">
      <c r="B1" t="s">
        <v>10</v>
      </c>
      <c r="C1" t="s">
        <v>8</v>
      </c>
      <c r="D1" t="s">
        <v>9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t="s">
        <v>18</v>
      </c>
      <c r="B2">
        <v>16.266099499999999</v>
      </c>
      <c r="C2">
        <v>1.0970361666666666</v>
      </c>
      <c r="D2">
        <v>35.195369000000007</v>
      </c>
      <c r="E2">
        <v>2.7727781666666669</v>
      </c>
      <c r="F2">
        <v>165.53931566666665</v>
      </c>
      <c r="G2">
        <v>18058.816666666669</v>
      </c>
      <c r="H2">
        <v>6690.5326641666661</v>
      </c>
      <c r="I2">
        <v>452.66666666666669</v>
      </c>
      <c r="J2">
        <v>1142.263193</v>
      </c>
    </row>
    <row r="3" spans="1:10" x14ac:dyDescent="0.3">
      <c r="A3" t="s">
        <v>17</v>
      </c>
      <c r="B3">
        <v>5.0878106666666669</v>
      </c>
      <c r="C3">
        <v>0.11235616666666666</v>
      </c>
      <c r="D3">
        <v>45.140107333333333</v>
      </c>
      <c r="E3">
        <v>0.33402083333333338</v>
      </c>
      <c r="F3">
        <v>161.20484116666668</v>
      </c>
      <c r="G3">
        <v>13092.533333333333</v>
      </c>
      <c r="H3">
        <v>2029.9356121666667</v>
      </c>
      <c r="I3">
        <v>46.333333333333336</v>
      </c>
      <c r="J3">
        <v>137.9564455</v>
      </c>
    </row>
    <row r="28" spans="3:3" x14ac:dyDescent="0.3">
      <c r="C28" s="1" t="s">
        <v>19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CC31-B730-4029-866A-E90DBDFD2EE5}">
  <dimension ref="A1:J9"/>
  <sheetViews>
    <sheetView workbookViewId="0">
      <selection activeCell="B9" sqref="B9:J9"/>
    </sheetView>
  </sheetViews>
  <sheetFormatPr defaultColWidth="14.58203125" defaultRowHeight="14" x14ac:dyDescent="0.3"/>
  <sheetData>
    <row r="1" spans="1:10" x14ac:dyDescent="0.3">
      <c r="A1" t="s">
        <v>6</v>
      </c>
      <c r="B1" t="s">
        <v>10</v>
      </c>
      <c r="C1" t="s">
        <v>8</v>
      </c>
      <c r="D1" t="s">
        <v>9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t="s">
        <v>0</v>
      </c>
      <c r="B2">
        <v>0.46961900000000001</v>
      </c>
      <c r="C2">
        <v>0</v>
      </c>
      <c r="D2">
        <v>51.517681000000003</v>
      </c>
      <c r="E2">
        <v>0</v>
      </c>
      <c r="F2">
        <v>106.38257900000001</v>
      </c>
      <c r="G2">
        <v>7433.9</v>
      </c>
      <c r="H2">
        <v>131.49324100000001</v>
      </c>
      <c r="I2">
        <v>0</v>
      </c>
      <c r="J2">
        <v>0</v>
      </c>
    </row>
    <row r="3" spans="1:10" x14ac:dyDescent="0.3">
      <c r="A3" t="s">
        <v>1</v>
      </c>
      <c r="B3">
        <v>2.402466</v>
      </c>
      <c r="C3">
        <v>4.1026E-2</v>
      </c>
      <c r="D3">
        <v>48.393079</v>
      </c>
      <c r="E3">
        <v>3.3649999999999999E-2</v>
      </c>
      <c r="F3">
        <v>170.51167100000001</v>
      </c>
      <c r="G3">
        <v>12684.5</v>
      </c>
      <c r="H3">
        <v>936.96156800000006</v>
      </c>
      <c r="I3">
        <v>16</v>
      </c>
      <c r="J3">
        <v>13.123381999999999</v>
      </c>
    </row>
    <row r="4" spans="1:10" x14ac:dyDescent="0.3">
      <c r="A4" t="s">
        <v>2</v>
      </c>
      <c r="B4">
        <v>11.585564</v>
      </c>
      <c r="C4">
        <v>0.63485499999999995</v>
      </c>
      <c r="D4">
        <v>35.756917000000001</v>
      </c>
      <c r="E4">
        <v>2.530926</v>
      </c>
      <c r="F4">
        <v>175.55454399999999</v>
      </c>
      <c r="G4">
        <v>17674.8</v>
      </c>
      <c r="H4">
        <v>5584.2418479999997</v>
      </c>
      <c r="I4">
        <v>306</v>
      </c>
      <c r="J4">
        <v>1219.906461</v>
      </c>
    </row>
    <row r="5" spans="1:10" x14ac:dyDescent="0.3">
      <c r="A5" t="s">
        <v>3</v>
      </c>
      <c r="B5">
        <v>22.008172999999999</v>
      </c>
      <c r="C5">
        <v>1.2993889999999999</v>
      </c>
      <c r="D5">
        <v>25.460808</v>
      </c>
      <c r="E5">
        <v>5.1472800000000003</v>
      </c>
      <c r="F5">
        <v>148.79013599999999</v>
      </c>
      <c r="G5">
        <v>21038</v>
      </c>
      <c r="H5">
        <v>10806.012816</v>
      </c>
      <c r="I5">
        <v>638</v>
      </c>
      <c r="J5">
        <v>2527.3142640000001</v>
      </c>
    </row>
    <row r="6" spans="1:10" x14ac:dyDescent="0.3">
      <c r="A6" t="s">
        <v>4</v>
      </c>
      <c r="B6">
        <v>27.123427</v>
      </c>
      <c r="C6">
        <v>1.9063669999999999</v>
      </c>
      <c r="D6">
        <v>21.95336</v>
      </c>
      <c r="E6">
        <v>8.7203060000000008</v>
      </c>
      <c r="F6">
        <v>152.223986</v>
      </c>
      <c r="G6">
        <v>24962.3</v>
      </c>
      <c r="H6">
        <v>14483.909874999999</v>
      </c>
      <c r="I6">
        <v>1018</v>
      </c>
      <c r="J6">
        <v>4656.643556</v>
      </c>
    </row>
    <row r="7" spans="1:10" x14ac:dyDescent="0.3">
      <c r="A7" t="s">
        <v>5</v>
      </c>
      <c r="B7">
        <v>32.627149000000003</v>
      </c>
      <c r="C7">
        <v>2.4288430000000001</v>
      </c>
      <c r="D7">
        <v>18.262947</v>
      </c>
      <c r="E7">
        <v>14.284889</v>
      </c>
      <c r="F7">
        <v>133.64063300000001</v>
      </c>
      <c r="G7">
        <v>26343.3</v>
      </c>
      <c r="H7">
        <v>17194.507426</v>
      </c>
      <c r="I7">
        <v>1280</v>
      </c>
      <c r="J7">
        <v>7528.1365999999998</v>
      </c>
    </row>
    <row r="9" spans="1:10" x14ac:dyDescent="0.3">
      <c r="A9" t="s">
        <v>16</v>
      </c>
      <c r="B9">
        <f>AVERAGE(B2:B7)</f>
        <v>16.036066333333334</v>
      </c>
      <c r="C9">
        <f t="shared" ref="C9:J9" si="0">AVERAGE(C2:C7)</f>
        <v>1.0517466666666666</v>
      </c>
      <c r="D9">
        <f t="shared" si="0"/>
        <v>33.557465333333333</v>
      </c>
      <c r="E9">
        <f t="shared" si="0"/>
        <v>5.1195085000000002</v>
      </c>
      <c r="F9">
        <f t="shared" si="0"/>
        <v>147.85059149999998</v>
      </c>
      <c r="G9">
        <f t="shared" si="0"/>
        <v>18356.133333333335</v>
      </c>
      <c r="H9">
        <f t="shared" si="0"/>
        <v>8189.5211290000007</v>
      </c>
      <c r="I9">
        <f t="shared" si="0"/>
        <v>543</v>
      </c>
      <c r="J9">
        <f t="shared" si="0"/>
        <v>2657.5207105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BB4F-2F90-43E2-BDC5-615917B77A6D}">
  <dimension ref="A1:J9"/>
  <sheetViews>
    <sheetView workbookViewId="0">
      <selection activeCell="E3" sqref="E3"/>
    </sheetView>
  </sheetViews>
  <sheetFormatPr defaultColWidth="11.33203125" defaultRowHeight="14" x14ac:dyDescent="0.3"/>
  <sheetData>
    <row r="1" spans="1:10" x14ac:dyDescent="0.3">
      <c r="A1" t="s">
        <v>6</v>
      </c>
      <c r="B1" t="s">
        <v>10</v>
      </c>
      <c r="C1" t="s">
        <v>8</v>
      </c>
      <c r="D1" t="s">
        <v>9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t="s">
        <v>0</v>
      </c>
      <c r="B2">
        <v>0.32469700000000001</v>
      </c>
      <c r="C2">
        <v>0</v>
      </c>
      <c r="D2">
        <v>51.741582999999999</v>
      </c>
      <c r="E2">
        <v>0</v>
      </c>
      <c r="F2">
        <v>95.812477000000001</v>
      </c>
      <c r="G2">
        <v>6666.3</v>
      </c>
      <c r="H2">
        <v>90.915251999999995</v>
      </c>
      <c r="I2">
        <v>0</v>
      </c>
      <c r="J2">
        <v>0</v>
      </c>
    </row>
    <row r="3" spans="1:10" x14ac:dyDescent="0.3">
      <c r="A3" t="s">
        <v>1</v>
      </c>
      <c r="B3">
        <v>0.58859499999999998</v>
      </c>
      <c r="C3">
        <v>0</v>
      </c>
      <c r="D3">
        <v>51.082360000000001</v>
      </c>
      <c r="E3">
        <v>0</v>
      </c>
      <c r="F3">
        <v>133.51651899999999</v>
      </c>
      <c r="G3">
        <v>9409.5</v>
      </c>
      <c r="H3">
        <v>217.19140300000001</v>
      </c>
      <c r="I3">
        <v>0</v>
      </c>
      <c r="J3">
        <v>0</v>
      </c>
    </row>
    <row r="4" spans="1:10" x14ac:dyDescent="0.3">
      <c r="A4" t="s">
        <v>2</v>
      </c>
      <c r="B4">
        <v>0.71561699999999995</v>
      </c>
      <c r="C4">
        <v>0</v>
      </c>
      <c r="D4">
        <v>50.783816999999999</v>
      </c>
      <c r="E4">
        <v>0</v>
      </c>
      <c r="F4">
        <v>156.29142899999999</v>
      </c>
      <c r="G4">
        <v>11079.3</v>
      </c>
      <c r="H4">
        <v>311.29332399999998</v>
      </c>
      <c r="I4">
        <v>0</v>
      </c>
      <c r="J4">
        <v>0</v>
      </c>
    </row>
    <row r="5" spans="1:10" x14ac:dyDescent="0.3">
      <c r="A5" t="s">
        <v>3</v>
      </c>
      <c r="B5">
        <v>0.77116600000000002</v>
      </c>
      <c r="C5">
        <v>1.1962E-2</v>
      </c>
      <c r="D5">
        <v>50.518006</v>
      </c>
      <c r="E5">
        <v>6.9150000000000001E-3</v>
      </c>
      <c r="F5">
        <v>147.84234699999999</v>
      </c>
      <c r="G5">
        <v>10535.5</v>
      </c>
      <c r="H5">
        <v>322.34733699999998</v>
      </c>
      <c r="I5">
        <v>5</v>
      </c>
      <c r="J5">
        <v>2.8905789999999998</v>
      </c>
    </row>
    <row r="6" spans="1:10" x14ac:dyDescent="0.3">
      <c r="A6" t="s">
        <v>4</v>
      </c>
      <c r="B6">
        <v>1.062495</v>
      </c>
      <c r="C6">
        <v>1.3729999999999999E-2</v>
      </c>
      <c r="D6">
        <v>49.948244000000003</v>
      </c>
      <c r="E6">
        <v>7.2550000000000002E-3</v>
      </c>
      <c r="F6">
        <v>158.60232500000001</v>
      </c>
      <c r="G6">
        <v>11431.2</v>
      </c>
      <c r="H6">
        <v>464.310135</v>
      </c>
      <c r="I6">
        <v>6</v>
      </c>
      <c r="J6">
        <v>3.1705369999999999</v>
      </c>
    </row>
    <row r="7" spans="1:10" x14ac:dyDescent="0.3">
      <c r="A7" t="s">
        <v>5</v>
      </c>
      <c r="B7">
        <v>0.62086300000000005</v>
      </c>
      <c r="C7">
        <v>0</v>
      </c>
      <c r="D7">
        <v>50.678910000000002</v>
      </c>
      <c r="E7">
        <v>0</v>
      </c>
      <c r="F7">
        <v>146.06506400000001</v>
      </c>
      <c r="G7">
        <v>10375.799999999999</v>
      </c>
      <c r="H7">
        <v>250.828802</v>
      </c>
      <c r="I7">
        <v>0</v>
      </c>
      <c r="J7">
        <v>0</v>
      </c>
    </row>
    <row r="9" spans="1:10" x14ac:dyDescent="0.3">
      <c r="A9" t="s">
        <v>16</v>
      </c>
      <c r="B9">
        <f>AVERAGE(B2:B7)</f>
        <v>0.68057216666666676</v>
      </c>
      <c r="C9">
        <f t="shared" ref="C9:J9" si="0">AVERAGE(C2:C7)</f>
        <v>4.2820000000000002E-3</v>
      </c>
      <c r="D9">
        <f t="shared" si="0"/>
        <v>50.792153333333339</v>
      </c>
      <c r="E9">
        <f t="shared" si="0"/>
        <v>2.3616666666666669E-3</v>
      </c>
      <c r="F9">
        <f t="shared" si="0"/>
        <v>139.68836016666666</v>
      </c>
      <c r="G9">
        <f t="shared" si="0"/>
        <v>9916.2666666666682</v>
      </c>
      <c r="H9">
        <f t="shared" si="0"/>
        <v>276.1477088333333</v>
      </c>
      <c r="I9">
        <f t="shared" si="0"/>
        <v>1.8333333333333333</v>
      </c>
      <c r="J9">
        <f t="shared" si="0"/>
        <v>1.010186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B1C0-3E08-4935-8695-8A2B57C4897A}">
  <dimension ref="A1:J28"/>
  <sheetViews>
    <sheetView workbookViewId="0">
      <selection activeCell="E3" sqref="E3"/>
    </sheetView>
  </sheetViews>
  <sheetFormatPr defaultColWidth="11.6640625" defaultRowHeight="14" x14ac:dyDescent="0.3"/>
  <sheetData>
    <row r="1" spans="1:10" x14ac:dyDescent="0.3">
      <c r="B1" t="s">
        <v>10</v>
      </c>
      <c r="C1" t="s">
        <v>8</v>
      </c>
      <c r="D1" t="s">
        <v>9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t="s">
        <v>18</v>
      </c>
      <c r="B2">
        <v>16.036066333333334</v>
      </c>
      <c r="C2">
        <v>1.0517466666666666</v>
      </c>
      <c r="D2">
        <v>33.557465333333333</v>
      </c>
      <c r="E2">
        <v>5.1195085000000002</v>
      </c>
      <c r="F2">
        <v>147.85059149999998</v>
      </c>
      <c r="G2">
        <v>18356.133333333335</v>
      </c>
      <c r="H2">
        <v>8189.5211290000007</v>
      </c>
      <c r="I2">
        <v>543</v>
      </c>
      <c r="J2">
        <v>2657.5207105</v>
      </c>
    </row>
    <row r="3" spans="1:10" x14ac:dyDescent="0.3">
      <c r="A3" t="s">
        <v>17</v>
      </c>
      <c r="B3">
        <v>0.68057216666666676</v>
      </c>
      <c r="C3">
        <v>4.2820000000000002E-3</v>
      </c>
      <c r="D3">
        <v>50.792153333333339</v>
      </c>
      <c r="E3">
        <v>2.3616666666666669E-3</v>
      </c>
      <c r="F3">
        <v>139.68836016666666</v>
      </c>
      <c r="G3">
        <v>9916.2666666666682</v>
      </c>
      <c r="H3">
        <v>276.1477088333333</v>
      </c>
      <c r="I3">
        <v>1.8333333333333333</v>
      </c>
      <c r="J3">
        <v>1.010186</v>
      </c>
    </row>
    <row r="28" spans="4:4" x14ac:dyDescent="0.3">
      <c r="D28" s="1" t="s">
        <v>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南京不开放</vt:lpstr>
      <vt:lpstr>南京开放</vt:lpstr>
      <vt:lpstr>南京结果</vt:lpstr>
      <vt:lpstr>成都不开放</vt:lpstr>
      <vt:lpstr>成都开放</vt:lpstr>
      <vt:lpstr>成都结果</vt:lpstr>
      <vt:lpstr>保定不开放</vt:lpstr>
      <vt:lpstr>保定开放</vt:lpstr>
      <vt:lpstr>保定结果</vt:lpstr>
      <vt:lpstr>西安不开放</vt:lpstr>
      <vt:lpstr>西安开放</vt:lpstr>
      <vt:lpstr>西安结果</vt:lpstr>
      <vt:lpstr>保定优化</vt:lpstr>
      <vt:lpstr>南京优化</vt:lpstr>
      <vt:lpstr>成都优化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若暖</dc:creator>
  <cp:lastModifiedBy>若暖</cp:lastModifiedBy>
  <dcterms:created xsi:type="dcterms:W3CDTF">2022-07-10T08:35:24Z</dcterms:created>
  <dcterms:modified xsi:type="dcterms:W3CDTF">2022-07-11T05:25:05Z</dcterms:modified>
</cp:coreProperties>
</file>