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o\Downloads\"/>
    </mc:Choice>
  </mc:AlternateContent>
  <bookViews>
    <workbookView xWindow="0" yWindow="0" windowWidth="15345" windowHeight="4650"/>
  </bookViews>
  <sheets>
    <sheet name="Punteggi" sheetId="1" r:id="rId1"/>
    <sheet name="TL" sheetId="2" r:id="rId2"/>
  </sheets>
  <calcPr calcId="152511"/>
</workbook>
</file>

<file path=xl/calcChain.xml><?xml version="1.0" encoding="utf-8"?>
<calcChain xmlns="http://schemas.openxmlformats.org/spreadsheetml/2006/main">
  <c r="F16" i="1" l="1"/>
  <c r="F12" i="1"/>
  <c r="H1" i="1" s="1"/>
  <c r="F11" i="1"/>
  <c r="F10" i="1"/>
  <c r="F9" i="1"/>
  <c r="B3" i="2"/>
  <c r="F5" i="1"/>
  <c r="F4" i="1"/>
  <c r="F3" i="1"/>
</calcChain>
</file>

<file path=xl/sharedStrings.xml><?xml version="1.0" encoding="utf-8"?>
<sst xmlns="http://schemas.openxmlformats.org/spreadsheetml/2006/main" count="55" uniqueCount="44">
  <si>
    <t>Prova</t>
  </si>
  <si>
    <t>A1</t>
  </si>
  <si>
    <t>Fattore</t>
  </si>
  <si>
    <t>A2</t>
  </si>
  <si>
    <t>Tempo (minuti)</t>
  </si>
  <si>
    <t>A3</t>
  </si>
  <si>
    <t>B1</t>
  </si>
  <si>
    <t>B2</t>
  </si>
  <si>
    <t>B3</t>
  </si>
  <si>
    <t>B4</t>
  </si>
  <si>
    <t>Pt minimo</t>
  </si>
  <si>
    <t>Pt Max</t>
  </si>
  <si>
    <t>Posizione</t>
  </si>
  <si>
    <t>MATRICOLA</t>
  </si>
  <si>
    <t>COGNOME</t>
  </si>
  <si>
    <t>NOME</t>
  </si>
  <si>
    <t>Ruolo(Fac.)</t>
  </si>
  <si>
    <t>Punti</t>
  </si>
  <si>
    <t>Prova del Moribondo</t>
  </si>
  <si>
    <t>Bonus Gruppo</t>
  </si>
  <si>
    <r>
      <t>Gruppo</t>
    </r>
    <r>
      <rPr>
        <b/>
        <sz val="11"/>
        <color indexed="10"/>
        <rFont val="Calibri"/>
        <family val="2"/>
      </rPr>
      <t xml:space="preserve">xx   </t>
    </r>
    <r>
      <rPr>
        <b/>
        <sz val="11"/>
        <color indexed="8"/>
        <rFont val="Calibri"/>
        <family val="2"/>
      </rPr>
      <t xml:space="preserve"> Brand:____________________________   </t>
    </r>
    <r>
      <rPr>
        <b/>
        <sz val="11"/>
        <color indexed="8"/>
        <rFont val="Calibri"/>
        <family val="2"/>
      </rPr>
      <t xml:space="preserve">                             </t>
    </r>
    <r>
      <rPr>
        <b/>
        <sz val="11"/>
        <color indexed="10"/>
        <rFont val="Calibri"/>
        <family val="2"/>
      </rPr>
      <t>xx</t>
    </r>
    <r>
      <rPr>
        <b/>
        <sz val="11"/>
        <color indexed="8"/>
        <rFont val="Calibri"/>
        <family val="2"/>
      </rPr>
      <t>/03/2015</t>
    </r>
  </si>
  <si>
    <t>Prova del Moribondo Consegna il TL</t>
  </si>
  <si>
    <t>Camminata Veloce</t>
  </si>
  <si>
    <t>Corsa</t>
  </si>
  <si>
    <r>
      <rPr>
        <b/>
        <sz val="11"/>
        <color indexed="8"/>
        <rFont val="Calibri"/>
        <family val="2"/>
      </rPr>
      <t>4Km</t>
    </r>
    <r>
      <rPr>
        <sz val="11"/>
        <color theme="1"/>
        <rFont val="Calibri"/>
        <family val="2"/>
        <scheme val="minor"/>
      </rPr>
      <t>=1,03</t>
    </r>
  </si>
  <si>
    <r>
      <rPr>
        <b/>
        <sz val="11"/>
        <color indexed="8"/>
        <rFont val="Calibri"/>
        <family val="2"/>
      </rPr>
      <t>3Km</t>
    </r>
    <r>
      <rPr>
        <sz val="11"/>
        <color theme="1"/>
        <rFont val="Calibri"/>
        <family val="2"/>
        <scheme val="minor"/>
      </rPr>
      <t>=1,00</t>
    </r>
  </si>
  <si>
    <r>
      <t>8Km</t>
    </r>
    <r>
      <rPr>
        <sz val="11"/>
        <color theme="1"/>
        <rFont val="Calibri"/>
        <family val="2"/>
        <scheme val="minor"/>
      </rPr>
      <t>=1,10</t>
    </r>
  </si>
  <si>
    <r>
      <rPr>
        <b/>
        <sz val="11"/>
        <color indexed="8"/>
        <rFont val="Calibri"/>
        <family val="2"/>
      </rPr>
      <t>17Km</t>
    </r>
    <r>
      <rPr>
        <sz val="11"/>
        <color theme="1"/>
        <rFont val="Calibri"/>
        <family val="2"/>
        <scheme val="minor"/>
      </rPr>
      <t>=1,23</t>
    </r>
  </si>
  <si>
    <r>
      <rPr>
        <b/>
        <sz val="11"/>
        <color indexed="8"/>
        <rFont val="Calibri"/>
        <family val="2"/>
      </rPr>
      <t>13Km=</t>
    </r>
    <r>
      <rPr>
        <sz val="11"/>
        <color theme="1"/>
        <rFont val="Calibri"/>
        <family val="2"/>
        <scheme val="minor"/>
      </rPr>
      <t>1,20</t>
    </r>
  </si>
  <si>
    <r>
      <rPr>
        <b/>
        <sz val="11"/>
        <color indexed="8"/>
        <rFont val="Calibri"/>
        <family val="2"/>
      </rPr>
      <t>7'</t>
    </r>
    <r>
      <rPr>
        <sz val="11"/>
        <color theme="1"/>
        <rFont val="Calibri"/>
        <family val="2"/>
        <scheme val="minor"/>
      </rPr>
      <t>=1,20</t>
    </r>
  </si>
  <si>
    <r>
      <rPr>
        <b/>
        <sz val="11"/>
        <color indexed="8"/>
        <rFont val="Calibri"/>
        <family val="2"/>
      </rPr>
      <t>24'</t>
    </r>
    <r>
      <rPr>
        <sz val="11"/>
        <color theme="1"/>
        <rFont val="Calibri"/>
        <family val="2"/>
        <scheme val="minor"/>
      </rPr>
      <t>=1,25</t>
    </r>
  </si>
  <si>
    <r>
      <rPr>
        <b/>
        <sz val="11"/>
        <color indexed="8"/>
        <rFont val="Calibri"/>
        <family val="2"/>
      </rPr>
      <t>45'</t>
    </r>
    <r>
      <rPr>
        <sz val="11"/>
        <color theme="1"/>
        <rFont val="Calibri"/>
        <family val="2"/>
        <scheme val="minor"/>
      </rPr>
      <t>=1,4</t>
    </r>
  </si>
  <si>
    <r>
      <rPr>
        <b/>
        <sz val="11"/>
        <color indexed="8"/>
        <rFont val="Calibri"/>
        <family val="2"/>
      </rPr>
      <t>100'</t>
    </r>
    <r>
      <rPr>
        <sz val="11"/>
        <color theme="1"/>
        <rFont val="Calibri"/>
        <family val="2"/>
        <scheme val="minor"/>
      </rPr>
      <t>=1,6</t>
    </r>
  </si>
  <si>
    <r>
      <rPr>
        <b/>
        <sz val="11"/>
        <color indexed="8"/>
        <rFont val="Calibri"/>
        <family val="2"/>
      </rPr>
      <t>4'</t>
    </r>
    <r>
      <rPr>
        <sz val="11"/>
        <color theme="1"/>
        <rFont val="Calibri"/>
        <family val="2"/>
        <scheme val="minor"/>
      </rPr>
      <t>=1,25</t>
    </r>
  </si>
  <si>
    <r>
      <rPr>
        <b/>
        <sz val="11"/>
        <color indexed="8"/>
        <rFont val="Calibri"/>
        <family val="2"/>
      </rPr>
      <t>16'</t>
    </r>
    <r>
      <rPr>
        <sz val="11"/>
        <color theme="1"/>
        <rFont val="Calibri"/>
        <family val="2"/>
        <scheme val="minor"/>
      </rPr>
      <t>=1,40</t>
    </r>
  </si>
  <si>
    <r>
      <rPr>
        <b/>
        <sz val="11"/>
        <color indexed="8"/>
        <rFont val="Calibri"/>
        <family val="2"/>
      </rPr>
      <t>37'</t>
    </r>
    <r>
      <rPr>
        <sz val="11"/>
        <color theme="1"/>
        <rFont val="Calibri"/>
        <family val="2"/>
        <scheme val="minor"/>
      </rPr>
      <t>=1,60</t>
    </r>
  </si>
  <si>
    <r>
      <rPr>
        <b/>
        <sz val="11"/>
        <color indexed="8"/>
        <rFont val="Calibri"/>
        <family val="2"/>
      </rPr>
      <t>87'</t>
    </r>
    <r>
      <rPr>
        <sz val="11"/>
        <color theme="1"/>
        <rFont val="Calibri"/>
        <family val="2"/>
        <scheme val="minor"/>
      </rPr>
      <t>=1,85</t>
    </r>
  </si>
  <si>
    <t>60'=2</t>
  </si>
  <si>
    <t>40'=2,6</t>
  </si>
  <si>
    <t>Distanza (Chilometri)</t>
  </si>
  <si>
    <r>
      <rPr>
        <b/>
        <sz val="11"/>
        <color indexed="10"/>
        <rFont val="Calibri"/>
        <family val="2"/>
      </rPr>
      <t xml:space="preserve">Inserisci </t>
    </r>
    <r>
      <rPr>
        <b/>
        <sz val="10"/>
        <color indexed="8"/>
        <rFont val="Calibri"/>
        <family val="2"/>
      </rPr>
      <t>(Tempo minuti)</t>
    </r>
  </si>
  <si>
    <r>
      <rPr>
        <b/>
        <sz val="11"/>
        <color indexed="10"/>
        <rFont val="Calibri"/>
        <family val="2"/>
      </rPr>
      <t xml:space="preserve">Inserisci </t>
    </r>
    <r>
      <rPr>
        <b/>
        <sz val="11"/>
        <color indexed="8"/>
        <rFont val="Calibri"/>
        <family val="2"/>
      </rPr>
      <t>(Distanza Km)</t>
    </r>
  </si>
  <si>
    <r>
      <rPr>
        <b/>
        <sz val="11"/>
        <color indexed="10"/>
        <rFont val="Calibri"/>
        <family val="2"/>
      </rPr>
      <t>Inserisci</t>
    </r>
    <r>
      <rPr>
        <b/>
        <sz val="11"/>
        <color indexed="8"/>
        <rFont val="Calibri"/>
        <family val="2"/>
      </rPr>
      <t xml:space="preserve"> Numero Componenti</t>
    </r>
  </si>
  <si>
    <t>Moribondo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</si>
</sst>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0" xfId="0" applyFont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/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wrapText="1"/>
    </xf>
    <xf numFmtId="0" fontId="4" fillId="3" borderId="1" xfId="0" applyFont="1" applyFill="1" applyBorder="1" applyProtection="1"/>
    <xf numFmtId="0" fontId="0" fillId="3" borderId="1" xfId="0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/>
    </xf>
    <xf numFmtId="0" fontId="4" fillId="0" borderId="1" xfId="0" applyFont="1" applyBorder="1" applyProtection="1"/>
    <xf numFmtId="0" fontId="4" fillId="4" borderId="1" xfId="0" applyFont="1" applyFill="1" applyBorder="1" applyAlignment="1" applyProtection="1">
      <alignment horizontal="center"/>
      <protection locked="0"/>
    </xf>
    <xf numFmtId="2" fontId="4" fillId="0" borderId="1" xfId="0" applyNumberFormat="1" applyFont="1" applyBorder="1" applyAlignment="1" applyProtection="1">
      <alignment horizontal="center"/>
      <protection hidden="1"/>
    </xf>
    <xf numFmtId="0" fontId="10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A7" workbookViewId="0">
      <selection activeCell="E17" sqref="E17"/>
    </sheetView>
  </sheetViews>
  <sheetFormatPr defaultRowHeight="15" x14ac:dyDescent="0.25"/>
  <cols>
    <col min="1" max="1" width="12.5703125" customWidth="1"/>
    <col min="2" max="2" width="10.140625" bestFit="1" customWidth="1"/>
    <col min="3" max="4" width="12.85546875" customWidth="1"/>
    <col min="5" max="5" width="13.42578125" customWidth="1"/>
    <col min="8" max="8" width="40.42578125" customWidth="1"/>
  </cols>
  <sheetData>
    <row r="1" spans="1:8" x14ac:dyDescent="0.25">
      <c r="A1" s="31" t="s">
        <v>22</v>
      </c>
      <c r="B1" s="31"/>
      <c r="C1" s="31"/>
      <c r="D1" s="31"/>
      <c r="E1" s="31"/>
      <c r="F1" s="31"/>
      <c r="H1" s="30" t="str">
        <f>IF(COUNTIF((F3:F5:F9:F12:F16),"&gt;0")&gt;1,"ATTENZIONE: INSERISCI SOLO UN VALORE","")</f>
        <v/>
      </c>
    </row>
    <row r="2" spans="1:8" ht="30" x14ac:dyDescent="0.25">
      <c r="A2" s="20" t="s">
        <v>0</v>
      </c>
      <c r="B2" s="21" t="s">
        <v>10</v>
      </c>
      <c r="C2" s="21" t="s">
        <v>11</v>
      </c>
      <c r="D2" s="22" t="s">
        <v>4</v>
      </c>
      <c r="E2" s="15" t="s">
        <v>41</v>
      </c>
      <c r="F2" s="17" t="s">
        <v>2</v>
      </c>
    </row>
    <row r="3" spans="1:8" x14ac:dyDescent="0.25">
      <c r="A3" s="23" t="s">
        <v>1</v>
      </c>
      <c r="B3" s="24" t="s">
        <v>25</v>
      </c>
      <c r="C3" s="24" t="s">
        <v>25</v>
      </c>
      <c r="D3" s="25">
        <v>60</v>
      </c>
      <c r="E3" s="28"/>
      <c r="F3" s="14">
        <f>IF(E3&lt;3,0,1)</f>
        <v>0</v>
      </c>
    </row>
    <row r="4" spans="1:8" x14ac:dyDescent="0.25">
      <c r="A4" s="23" t="s">
        <v>3</v>
      </c>
      <c r="B4" s="24" t="s">
        <v>24</v>
      </c>
      <c r="C4" s="24" t="s">
        <v>28</v>
      </c>
      <c r="D4" s="25">
        <v>60</v>
      </c>
      <c r="E4" s="28"/>
      <c r="F4" s="14">
        <f>IF(E4&lt;4,0,IF((1.03+0.02*(E4-4))&gt;1.2,1.2,(1.03+0.02*(E4-4))))</f>
        <v>0</v>
      </c>
    </row>
    <row r="5" spans="1:8" x14ac:dyDescent="0.25">
      <c r="A5" s="23" t="s">
        <v>5</v>
      </c>
      <c r="B5" s="26" t="s">
        <v>26</v>
      </c>
      <c r="C5" s="24" t="s">
        <v>27</v>
      </c>
      <c r="D5" s="25">
        <v>120</v>
      </c>
      <c r="E5" s="28"/>
      <c r="F5" s="14">
        <f>IF(E5&lt;8,0,IF((1.1+0.02*(E5-8))&gt;1.23,1.23,(1.1+0.02*(E5-8))))</f>
        <v>0</v>
      </c>
    </row>
    <row r="7" spans="1:8" x14ac:dyDescent="0.25">
      <c r="A7" s="31" t="s">
        <v>23</v>
      </c>
      <c r="B7" s="31"/>
      <c r="C7" s="31"/>
      <c r="D7" s="31"/>
      <c r="E7" s="31"/>
      <c r="F7" s="31"/>
    </row>
    <row r="8" spans="1:8" ht="30" x14ac:dyDescent="0.25">
      <c r="A8" s="17" t="s">
        <v>0</v>
      </c>
      <c r="B8" s="16" t="s">
        <v>10</v>
      </c>
      <c r="C8" s="16" t="s">
        <v>11</v>
      </c>
      <c r="D8" s="15" t="s">
        <v>39</v>
      </c>
      <c r="E8" s="15" t="s">
        <v>40</v>
      </c>
      <c r="F8" s="10" t="s">
        <v>2</v>
      </c>
    </row>
    <row r="9" spans="1:8" x14ac:dyDescent="0.25">
      <c r="A9" s="13" t="s">
        <v>6</v>
      </c>
      <c r="B9" s="12" t="s">
        <v>29</v>
      </c>
      <c r="C9" s="12" t="s">
        <v>33</v>
      </c>
      <c r="D9" s="9">
        <v>1</v>
      </c>
      <c r="E9" s="28"/>
      <c r="F9" s="29">
        <f>IF(OR(E9&gt;7,E9=""),0,IF((1.2+0.02*(7-E9))&gt;1.25,1.25,(1.2+0.02*(7-E9))))</f>
        <v>0</v>
      </c>
    </row>
    <row r="10" spans="1:8" x14ac:dyDescent="0.25">
      <c r="A10" s="13" t="s">
        <v>7</v>
      </c>
      <c r="B10" s="12" t="s">
        <v>30</v>
      </c>
      <c r="C10" s="12" t="s">
        <v>34</v>
      </c>
      <c r="D10" s="9">
        <v>3</v>
      </c>
      <c r="E10" s="28"/>
      <c r="F10" s="29">
        <f>IF(OR(E10&gt;24,E10=""),0,IF((1.25+0.02*(24-E10))&gt;1.4,1.4,(1.25+0.02*(24-E10))))</f>
        <v>0</v>
      </c>
    </row>
    <row r="11" spans="1:8" x14ac:dyDescent="0.25">
      <c r="A11" s="13" t="s">
        <v>8</v>
      </c>
      <c r="B11" s="12" t="s">
        <v>31</v>
      </c>
      <c r="C11" s="12" t="s">
        <v>35</v>
      </c>
      <c r="D11" s="9">
        <v>5</v>
      </c>
      <c r="E11" s="28"/>
      <c r="F11" s="29">
        <f>IF(OR(E11&gt;45,E11=""),0,IF((1.45+0.02*(45-E11))&gt;1.6,1.6,(1.4+0.02*(45-E11))))</f>
        <v>0</v>
      </c>
    </row>
    <row r="12" spans="1:8" x14ac:dyDescent="0.25">
      <c r="A12" s="13" t="s">
        <v>9</v>
      </c>
      <c r="B12" s="12" t="s">
        <v>32</v>
      </c>
      <c r="C12" s="12" t="s">
        <v>36</v>
      </c>
      <c r="D12" s="9">
        <v>10</v>
      </c>
      <c r="E12" s="28"/>
      <c r="F12" s="29">
        <f>IF(OR(E12&gt;100,E12=""),0,IF((1.6+0.02*(100-E12))&gt;1.85,1.85,(1.6+0.02*(100-E12))))</f>
        <v>0</v>
      </c>
    </row>
    <row r="14" spans="1:8" x14ac:dyDescent="0.25">
      <c r="A14" s="31" t="s">
        <v>18</v>
      </c>
      <c r="B14" s="31"/>
      <c r="C14" s="31"/>
      <c r="D14" s="31"/>
      <c r="E14" s="31"/>
      <c r="F14" s="31"/>
    </row>
    <row r="15" spans="1:8" ht="30" x14ac:dyDescent="0.25">
      <c r="A15" s="27" t="s">
        <v>0</v>
      </c>
      <c r="B15" s="27" t="s">
        <v>10</v>
      </c>
      <c r="C15" s="27" t="s">
        <v>11</v>
      </c>
      <c r="D15" s="22" t="s">
        <v>39</v>
      </c>
      <c r="E15" s="15" t="s">
        <v>40</v>
      </c>
      <c r="F15" s="10" t="s">
        <v>2</v>
      </c>
    </row>
    <row r="16" spans="1:8" x14ac:dyDescent="0.25">
      <c r="A16" s="23" t="s">
        <v>43</v>
      </c>
      <c r="B16" s="24" t="s">
        <v>37</v>
      </c>
      <c r="C16" s="24" t="s">
        <v>38</v>
      </c>
      <c r="D16" s="25">
        <v>10</v>
      </c>
      <c r="E16" s="28">
        <v>57</v>
      </c>
      <c r="F16" s="14">
        <f>IF(OR(E16&gt;60,E16=""),0,IF((2+0.03*(60-E16))&gt;2.6,2.6,(2+0.03*(60-E16))))</f>
        <v>2.09</v>
      </c>
    </row>
    <row r="18" spans="6:6" x14ac:dyDescent="0.25">
      <c r="F18" s="1"/>
    </row>
  </sheetData>
  <sheetProtection password="DF0A" sheet="1" objects="1" scenarios="1"/>
  <mergeCells count="3">
    <mergeCell ref="A1:F1"/>
    <mergeCell ref="A7:F7"/>
    <mergeCell ref="A14:F1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1" sqref="C11"/>
    </sheetView>
  </sheetViews>
  <sheetFormatPr defaultRowHeight="15" x14ac:dyDescent="0.25"/>
  <cols>
    <col min="1" max="1" width="14.85546875" customWidth="1"/>
    <col min="2" max="2" width="12" customWidth="1"/>
    <col min="3" max="3" width="19.7109375" customWidth="1"/>
    <col min="4" max="4" width="17.5703125" customWidth="1"/>
    <col min="5" max="5" width="12.85546875" customWidth="1"/>
    <col min="6" max="6" width="11.85546875" customWidth="1"/>
  </cols>
  <sheetData>
    <row r="1" spans="1:6" ht="15.75" thickBot="1" x14ac:dyDescent="0.3">
      <c r="A1" s="34" t="s">
        <v>21</v>
      </c>
      <c r="B1" s="35"/>
      <c r="C1" s="36"/>
      <c r="D1" s="36"/>
      <c r="E1" s="36"/>
      <c r="F1" s="37"/>
    </row>
    <row r="2" spans="1:6" ht="45" x14ac:dyDescent="0.25">
      <c r="A2" s="11" t="s">
        <v>42</v>
      </c>
      <c r="B2" s="18">
        <v>4</v>
      </c>
      <c r="C2" s="1"/>
    </row>
    <row r="3" spans="1:6" ht="20.25" customHeight="1" x14ac:dyDescent="0.25">
      <c r="A3" s="11" t="s">
        <v>19</v>
      </c>
      <c r="B3" s="2">
        <f>SUM(F9:F16)/B2</f>
        <v>0</v>
      </c>
      <c r="C3" s="1"/>
    </row>
    <row r="4" spans="1:6" x14ac:dyDescent="0.25">
      <c r="A4" s="1"/>
      <c r="C4" s="1"/>
    </row>
    <row r="5" spans="1:6" x14ac:dyDescent="0.25">
      <c r="A5" s="1"/>
      <c r="C5" s="1"/>
    </row>
    <row r="6" spans="1:6" x14ac:dyDescent="0.25">
      <c r="A6" s="1"/>
      <c r="C6" s="1"/>
    </row>
    <row r="7" spans="1:6" x14ac:dyDescent="0.25">
      <c r="A7" s="32" t="s">
        <v>20</v>
      </c>
      <c r="B7" s="33"/>
      <c r="C7" s="33"/>
      <c r="D7" s="33"/>
      <c r="E7" s="33"/>
      <c r="F7" s="33"/>
    </row>
    <row r="8" spans="1:6" x14ac:dyDescent="0.25">
      <c r="A8" s="3" t="s">
        <v>12</v>
      </c>
      <c r="B8" s="19" t="s">
        <v>13</v>
      </c>
      <c r="C8" s="3" t="s">
        <v>14</v>
      </c>
      <c r="D8" s="3" t="s">
        <v>15</v>
      </c>
      <c r="E8" s="4" t="s">
        <v>16</v>
      </c>
      <c r="F8" s="2" t="s">
        <v>17</v>
      </c>
    </row>
    <row r="9" spans="1:6" x14ac:dyDescent="0.25">
      <c r="A9" s="5">
        <v>1</v>
      </c>
      <c r="B9" s="6"/>
      <c r="C9" s="7"/>
      <c r="D9" s="7"/>
      <c r="E9" s="8"/>
      <c r="F9" s="2"/>
    </row>
    <row r="10" spans="1:6" x14ac:dyDescent="0.25">
      <c r="A10" s="5">
        <v>2</v>
      </c>
      <c r="B10" s="6"/>
      <c r="C10" s="7"/>
      <c r="D10" s="7"/>
      <c r="E10" s="4"/>
      <c r="F10" s="2"/>
    </row>
    <row r="11" spans="1:6" x14ac:dyDescent="0.25">
      <c r="A11" s="5">
        <v>3</v>
      </c>
      <c r="B11" s="2"/>
      <c r="C11" s="2"/>
      <c r="D11" s="2"/>
      <c r="E11" s="4"/>
      <c r="F11" s="2"/>
    </row>
    <row r="12" spans="1:6" x14ac:dyDescent="0.25">
      <c r="A12" s="5">
        <v>4</v>
      </c>
      <c r="B12" s="2"/>
      <c r="C12" s="2"/>
      <c r="D12" s="2"/>
      <c r="E12" s="4"/>
      <c r="F12" s="2"/>
    </row>
    <row r="13" spans="1:6" x14ac:dyDescent="0.25">
      <c r="A13" s="5">
        <v>5</v>
      </c>
      <c r="B13" s="2"/>
      <c r="C13" s="2"/>
      <c r="D13" s="2"/>
      <c r="E13" s="4"/>
      <c r="F13" s="2"/>
    </row>
    <row r="14" spans="1:6" x14ac:dyDescent="0.25">
      <c r="A14" s="5">
        <v>6</v>
      </c>
      <c r="B14" s="2"/>
      <c r="C14" s="2"/>
      <c r="D14" s="2"/>
      <c r="E14" s="4"/>
      <c r="F14" s="2"/>
    </row>
    <row r="15" spans="1:6" x14ac:dyDescent="0.25">
      <c r="A15" s="5">
        <v>7</v>
      </c>
      <c r="B15" s="2"/>
      <c r="C15" s="2"/>
      <c r="D15" s="2"/>
      <c r="E15" s="4"/>
      <c r="F15" s="2"/>
    </row>
    <row r="16" spans="1:6" x14ac:dyDescent="0.25">
      <c r="A16" s="5">
        <v>8</v>
      </c>
      <c r="B16" s="2"/>
      <c r="C16" s="2"/>
      <c r="D16" s="2"/>
      <c r="E16" s="4"/>
      <c r="F16" s="2"/>
    </row>
  </sheetData>
  <mergeCells count="2">
    <mergeCell ref="A7:F7"/>
    <mergeCell ref="A1: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Punteggi</vt:lpstr>
      <vt:lpstr>TL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Fabio</cp:lastModifiedBy>
  <dcterms:created xsi:type="dcterms:W3CDTF">2015-03-31T14:57:14Z</dcterms:created>
  <dcterms:modified xsi:type="dcterms:W3CDTF">2016-05-28T10:11:07Z</dcterms:modified>
</cp:coreProperties>
</file>