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Users/julietbrodie/Stanford Law School Dropbox/Juliet Brodie/CONFIDENTIAL Unredacted 2019, 2023 UDs/"/>
    </mc:Choice>
  </mc:AlternateContent>
  <xr:revisionPtr revIDLastSave="0" documentId="8_{EEBBA75A-642D-41F7-8943-E63C70351AE4}" xr6:coauthVersionLast="47" xr6:coauthVersionMax="47" xr10:uidLastSave="{00000000-0000-0000-0000-000000000000}"/>
  <bookViews>
    <workbookView xWindow="29740" yWindow="620" windowWidth="36380" windowHeight="16880" xr2:uid="{5B304448-4057-4501-A58C-F6DC15BA52DE}"/>
  </bookViews>
  <sheets>
    <sheet name="Stats!" sheetId="1" r:id="rId1"/>
    <sheet name="Stats by City" sheetId="26" r:id="rId2"/>
    <sheet name="Jan 2019" sheetId="4" r:id="rId3"/>
    <sheet name="Jan 2023" sheetId="5" r:id="rId4"/>
    <sheet name="Feb 2019" sheetId="6" r:id="rId5"/>
    <sheet name="Feb 2023" sheetId="7" r:id="rId6"/>
    <sheet name="Mar 2019" sheetId="8" r:id="rId7"/>
    <sheet name="Mar 2023" sheetId="9" r:id="rId8"/>
    <sheet name="Apr 2019" sheetId="10" r:id="rId9"/>
    <sheet name="Apr 2023" sheetId="11" r:id="rId10"/>
    <sheet name="May 2019" sheetId="18" r:id="rId11"/>
    <sheet name="May 2023" sheetId="19" r:id="rId12"/>
    <sheet name="Jun 2019" sheetId="20" r:id="rId13"/>
    <sheet name="Jun 2023" sheetId="21" r:id="rId14"/>
    <sheet name="Jul 2019" sheetId="12" r:id="rId15"/>
    <sheet name="Jul 2023" sheetId="13" r:id="rId16"/>
    <sheet name="Aug 2019" sheetId="14" r:id="rId17"/>
    <sheet name="Aug 2023" sheetId="15" r:id="rId18"/>
    <sheet name="Sep 2019" sheetId="16" r:id="rId19"/>
    <sheet name="Sep 2023" sheetId="17" r:id="rId20"/>
    <sheet name="Oct 2019" sheetId="22" r:id="rId21"/>
    <sheet name="Oct 2023" sheetId="23" r:id="rId22"/>
    <sheet name="Nov 2019" sheetId="24" r:id="rId23"/>
    <sheet name="Nov 2023" sheetId="25" r:id="rId24"/>
    <sheet name="Dec 2019" sheetId="2" r:id="rId25"/>
    <sheet name="Dec 2023" sheetId="3" r:id="rId26"/>
    <sheet name="Searching for repeat LLs" sheetId="27"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0" i="1" l="1"/>
  <c r="C102" i="1"/>
  <c r="AH9" i="26" l="1"/>
  <c r="AN16" i="26"/>
  <c r="AN15" i="26"/>
  <c r="AN14" i="26"/>
  <c r="AN13" i="26"/>
  <c r="AN12" i="26"/>
  <c r="AN11" i="26"/>
  <c r="AN10" i="26"/>
  <c r="AN9" i="26"/>
  <c r="AN8" i="26"/>
  <c r="AN7" i="26"/>
  <c r="AN6" i="26"/>
  <c r="AN5" i="26"/>
  <c r="AK16" i="26"/>
  <c r="AK15" i="26"/>
  <c r="AL15" i="26" s="1"/>
  <c r="AK14" i="26"/>
  <c r="AK13" i="26"/>
  <c r="AK12" i="26"/>
  <c r="AK11" i="26"/>
  <c r="AK10" i="26"/>
  <c r="AK9" i="26"/>
  <c r="AK8" i="26"/>
  <c r="AK7" i="26"/>
  <c r="AK6" i="26"/>
  <c r="AK5" i="26"/>
  <c r="AD5" i="26"/>
  <c r="E77" i="1"/>
  <c r="E83" i="1"/>
  <c r="E84" i="1"/>
  <c r="AG9" i="26"/>
  <c r="AG15" i="26"/>
  <c r="AH15" i="26" s="1"/>
  <c r="AG16" i="26"/>
  <c r="AH16" i="26" s="1"/>
  <c r="AG14" i="26"/>
  <c r="AG13" i="26"/>
  <c r="AH13" i="26" s="1"/>
  <c r="AG12" i="26"/>
  <c r="AG11" i="26"/>
  <c r="AH11" i="26" s="1"/>
  <c r="AG10" i="26"/>
  <c r="AH10" i="26" s="1"/>
  <c r="AG8" i="26"/>
  <c r="AO8" i="26" s="1"/>
  <c r="AG7" i="26"/>
  <c r="AH7" i="26" s="1"/>
  <c r="AG6" i="26"/>
  <c r="AG5" i="26"/>
  <c r="AH5" i="26" s="1"/>
  <c r="AD16" i="26"/>
  <c r="AE16" i="26" s="1"/>
  <c r="AD15" i="26"/>
  <c r="AE15" i="26" s="1"/>
  <c r="AD14" i="26"/>
  <c r="AE14" i="26" s="1"/>
  <c r="AD13" i="26"/>
  <c r="AE13" i="26" s="1"/>
  <c r="AD12" i="26"/>
  <c r="AE12" i="26" s="1"/>
  <c r="AD11" i="26"/>
  <c r="AE11" i="26" s="1"/>
  <c r="AD10" i="26"/>
  <c r="AE10" i="26" s="1"/>
  <c r="AD9" i="26"/>
  <c r="AE9" i="26" s="1"/>
  <c r="AD8" i="26"/>
  <c r="AE8" i="26" s="1"/>
  <c r="AD7" i="26"/>
  <c r="AE7" i="26" s="1"/>
  <c r="AD6" i="26"/>
  <c r="AE6" i="26" s="1"/>
  <c r="W6" i="26"/>
  <c r="X6" i="26" s="1"/>
  <c r="AA16" i="26"/>
  <c r="AA11" i="26"/>
  <c r="AA8" i="26"/>
  <c r="X13" i="26"/>
  <c r="X7" i="26"/>
  <c r="Z16" i="26"/>
  <c r="Z15" i="26"/>
  <c r="Z14" i="26"/>
  <c r="Z13" i="26"/>
  <c r="AA13" i="26" s="1"/>
  <c r="Z12" i="26"/>
  <c r="Z11" i="26"/>
  <c r="Z10" i="26"/>
  <c r="AA10" i="26" s="1"/>
  <c r="Z9" i="26"/>
  <c r="AA9" i="26" s="1"/>
  <c r="Z8" i="26"/>
  <c r="Z7" i="26"/>
  <c r="Z6" i="26"/>
  <c r="Z5" i="26"/>
  <c r="W16" i="26"/>
  <c r="X16" i="26" s="1"/>
  <c r="W15" i="26"/>
  <c r="X15" i="26" s="1"/>
  <c r="W14" i="26"/>
  <c r="X14" i="26" s="1"/>
  <c r="W13" i="26"/>
  <c r="W12" i="26"/>
  <c r="X12" i="26" s="1"/>
  <c r="W11" i="26"/>
  <c r="X11" i="26" s="1"/>
  <c r="W10" i="26"/>
  <c r="X10" i="26" s="1"/>
  <c r="W9" i="26"/>
  <c r="X9" i="26" s="1"/>
  <c r="W8" i="26"/>
  <c r="X8" i="26" s="1"/>
  <c r="W7" i="26"/>
  <c r="E6" i="26"/>
  <c r="W5" i="26"/>
  <c r="X5" i="26" s="1"/>
  <c r="L16" i="26"/>
  <c r="L15" i="26"/>
  <c r="S15" i="26"/>
  <c r="S16" i="26"/>
  <c r="T16" i="26" s="1"/>
  <c r="S14" i="26"/>
  <c r="S13" i="26"/>
  <c r="T13" i="26" s="1"/>
  <c r="S12" i="26"/>
  <c r="S11" i="26"/>
  <c r="S9" i="26"/>
  <c r="S10" i="26"/>
  <c r="S8" i="26"/>
  <c r="S7" i="26"/>
  <c r="S6" i="26"/>
  <c r="S5" i="26"/>
  <c r="B10" i="26"/>
  <c r="I10" i="26"/>
  <c r="P10" i="26"/>
  <c r="P16" i="26"/>
  <c r="P15" i="26"/>
  <c r="P14" i="26"/>
  <c r="P13" i="26"/>
  <c r="Q13" i="26" s="1"/>
  <c r="P12" i="26"/>
  <c r="P11" i="26"/>
  <c r="P9" i="26"/>
  <c r="P8" i="26"/>
  <c r="P7" i="26"/>
  <c r="P6" i="26"/>
  <c r="P5" i="26"/>
  <c r="I16" i="26"/>
  <c r="J16" i="26" s="1"/>
  <c r="E16" i="26"/>
  <c r="B16" i="26"/>
  <c r="I15" i="26"/>
  <c r="J15" i="26" s="1"/>
  <c r="E15" i="26"/>
  <c r="AA15" i="26" s="1"/>
  <c r="B15" i="26"/>
  <c r="L14" i="26"/>
  <c r="I14" i="26"/>
  <c r="E14" i="26"/>
  <c r="B14" i="26"/>
  <c r="L13" i="26"/>
  <c r="M13" i="26" s="1"/>
  <c r="I13" i="26"/>
  <c r="J13" i="26" s="1"/>
  <c r="E13" i="26"/>
  <c r="B13" i="26"/>
  <c r="L12" i="26"/>
  <c r="I12" i="26"/>
  <c r="J12" i="26" s="1"/>
  <c r="E12" i="26"/>
  <c r="AA12" i="26" s="1"/>
  <c r="B12" i="26"/>
  <c r="L11" i="26"/>
  <c r="I11" i="26"/>
  <c r="J11" i="26" s="1"/>
  <c r="E11" i="26"/>
  <c r="B11" i="26"/>
  <c r="L10" i="26"/>
  <c r="E10" i="26"/>
  <c r="L9" i="26"/>
  <c r="M9" i="26" s="1"/>
  <c r="I9" i="26"/>
  <c r="E9" i="26"/>
  <c r="B9" i="26"/>
  <c r="L8" i="26"/>
  <c r="M8" i="26" s="1"/>
  <c r="I8" i="26"/>
  <c r="J8" i="26" s="1"/>
  <c r="E8" i="26"/>
  <c r="B8" i="26"/>
  <c r="L7" i="26"/>
  <c r="I7" i="26"/>
  <c r="J7" i="26" s="1"/>
  <c r="E7" i="26"/>
  <c r="AA7" i="26" s="1"/>
  <c r="B7" i="26"/>
  <c r="L6" i="26"/>
  <c r="I6" i="26"/>
  <c r="J6" i="26" s="1"/>
  <c r="B6" i="26"/>
  <c r="L5" i="26"/>
  <c r="I5" i="26"/>
  <c r="E5" i="26"/>
  <c r="AA5" i="26" s="1"/>
  <c r="B5" i="26"/>
  <c r="Q5" i="26" s="1"/>
  <c r="L101" i="1"/>
  <c r="L100" i="1"/>
  <c r="L99" i="1"/>
  <c r="L98" i="1"/>
  <c r="L97" i="1"/>
  <c r="L96" i="1"/>
  <c r="L95" i="1"/>
  <c r="L94" i="1"/>
  <c r="L93" i="1"/>
  <c r="L92" i="1"/>
  <c r="L91" i="1"/>
  <c r="L90" i="1"/>
  <c r="I100" i="1"/>
  <c r="I101" i="1"/>
  <c r="I99" i="1"/>
  <c r="I98" i="1"/>
  <c r="I97" i="1"/>
  <c r="I96" i="1"/>
  <c r="I95" i="1"/>
  <c r="I94" i="1"/>
  <c r="I93" i="1"/>
  <c r="I92" i="1"/>
  <c r="I91" i="1"/>
  <c r="I90" i="1"/>
  <c r="E94" i="1"/>
  <c r="E100" i="1"/>
  <c r="E101" i="1"/>
  <c r="B95" i="1"/>
  <c r="S135" i="1"/>
  <c r="S134" i="1"/>
  <c r="S133" i="1"/>
  <c r="S132" i="1"/>
  <c r="S131" i="1"/>
  <c r="S130" i="1"/>
  <c r="S129" i="1"/>
  <c r="S128" i="1"/>
  <c r="S127" i="1"/>
  <c r="S126" i="1"/>
  <c r="S125" i="1"/>
  <c r="S124" i="1"/>
  <c r="P135" i="1"/>
  <c r="P134" i="1"/>
  <c r="P133" i="1"/>
  <c r="P132" i="1"/>
  <c r="P131" i="1"/>
  <c r="P130" i="1"/>
  <c r="P129" i="1"/>
  <c r="P128" i="1"/>
  <c r="P127" i="1"/>
  <c r="P126" i="1"/>
  <c r="P125" i="1"/>
  <c r="P124" i="1"/>
  <c r="L135" i="1"/>
  <c r="L134" i="1"/>
  <c r="L133" i="1"/>
  <c r="L132" i="1"/>
  <c r="L131" i="1"/>
  <c r="L130" i="1"/>
  <c r="L129" i="1"/>
  <c r="L128" i="1"/>
  <c r="L127" i="1"/>
  <c r="L126" i="1"/>
  <c r="L125" i="1"/>
  <c r="L124" i="1"/>
  <c r="M124" i="1" s="1"/>
  <c r="I135" i="1"/>
  <c r="I134" i="1"/>
  <c r="I133" i="1"/>
  <c r="I132" i="1"/>
  <c r="I131" i="1"/>
  <c r="I130" i="1"/>
  <c r="I129" i="1"/>
  <c r="I128" i="1"/>
  <c r="I127" i="1"/>
  <c r="I126" i="1"/>
  <c r="I125" i="1"/>
  <c r="I124" i="1"/>
  <c r="S118" i="1"/>
  <c r="S117" i="1"/>
  <c r="S116" i="1"/>
  <c r="S115" i="1"/>
  <c r="S114" i="1"/>
  <c r="S113" i="1"/>
  <c r="S112" i="1"/>
  <c r="S111" i="1"/>
  <c r="T111" i="1" s="1"/>
  <c r="S110" i="1"/>
  <c r="S109" i="1"/>
  <c r="S108" i="1"/>
  <c r="S107" i="1"/>
  <c r="P118" i="1"/>
  <c r="P117" i="1"/>
  <c r="P116" i="1"/>
  <c r="P115" i="1"/>
  <c r="P114" i="1"/>
  <c r="Q114" i="1" s="1"/>
  <c r="P107" i="1"/>
  <c r="I117" i="1"/>
  <c r="I116" i="1"/>
  <c r="I115" i="1"/>
  <c r="I81" i="1"/>
  <c r="I114" i="1"/>
  <c r="P113" i="1"/>
  <c r="P112" i="1"/>
  <c r="P111" i="1"/>
  <c r="I112" i="1"/>
  <c r="P110" i="1"/>
  <c r="P109" i="1"/>
  <c r="P108" i="1"/>
  <c r="S84" i="1"/>
  <c r="L84" i="1"/>
  <c r="L118" i="1"/>
  <c r="S83" i="1"/>
  <c r="L83" i="1"/>
  <c r="L117" i="1"/>
  <c r="L116" i="1"/>
  <c r="L115" i="1"/>
  <c r="L114" i="1"/>
  <c r="L113" i="1"/>
  <c r="L112" i="1"/>
  <c r="S77" i="1"/>
  <c r="L77" i="1"/>
  <c r="L111" i="1"/>
  <c r="L110" i="1"/>
  <c r="L109" i="1"/>
  <c r="L108" i="1"/>
  <c r="L107" i="1"/>
  <c r="I118" i="1"/>
  <c r="B78" i="1"/>
  <c r="I78" i="1"/>
  <c r="I113" i="1"/>
  <c r="I111" i="1"/>
  <c r="I110" i="1"/>
  <c r="I109" i="1"/>
  <c r="I75" i="1"/>
  <c r="I108" i="1"/>
  <c r="I74" i="1"/>
  <c r="I107" i="1"/>
  <c r="E135" i="1"/>
  <c r="E134" i="1"/>
  <c r="E133" i="1"/>
  <c r="E132" i="1"/>
  <c r="E131" i="1"/>
  <c r="E130" i="1"/>
  <c r="E129" i="1"/>
  <c r="E128" i="1"/>
  <c r="E127" i="1"/>
  <c r="E126" i="1"/>
  <c r="E125" i="1"/>
  <c r="E124" i="1"/>
  <c r="B135" i="1"/>
  <c r="B134" i="1"/>
  <c r="B133" i="1"/>
  <c r="B132" i="1"/>
  <c r="B131" i="1"/>
  <c r="B130" i="1"/>
  <c r="B129" i="1"/>
  <c r="B128" i="1"/>
  <c r="B127" i="1"/>
  <c r="B126" i="1"/>
  <c r="B125" i="1"/>
  <c r="B124" i="1"/>
  <c r="E118" i="1"/>
  <c r="E117" i="1"/>
  <c r="M117" i="1" s="1"/>
  <c r="E116" i="1"/>
  <c r="E115" i="1"/>
  <c r="T115" i="1" s="1"/>
  <c r="E114" i="1"/>
  <c r="E113" i="1"/>
  <c r="E112" i="1"/>
  <c r="E111" i="1"/>
  <c r="E110" i="1"/>
  <c r="E109" i="1"/>
  <c r="E108" i="1"/>
  <c r="E107" i="1"/>
  <c r="B109" i="1"/>
  <c r="B118" i="1"/>
  <c r="B117" i="1"/>
  <c r="B116" i="1"/>
  <c r="B115" i="1"/>
  <c r="B114" i="1"/>
  <c r="B113" i="1"/>
  <c r="B112" i="1"/>
  <c r="B111" i="1"/>
  <c r="B110" i="1"/>
  <c r="B108" i="1"/>
  <c r="B107" i="1"/>
  <c r="I39" i="1"/>
  <c r="E99" i="1"/>
  <c r="E98" i="1"/>
  <c r="E97" i="1"/>
  <c r="E96" i="1"/>
  <c r="E95" i="1"/>
  <c r="E93" i="1"/>
  <c r="E92" i="1"/>
  <c r="E91" i="1"/>
  <c r="E90" i="1"/>
  <c r="B101" i="1"/>
  <c r="B100" i="1"/>
  <c r="B99" i="1"/>
  <c r="B98" i="1"/>
  <c r="B97" i="1"/>
  <c r="B96" i="1"/>
  <c r="B94" i="1"/>
  <c r="B93" i="1"/>
  <c r="B92" i="1"/>
  <c r="B91" i="1"/>
  <c r="B90" i="1"/>
  <c r="S82" i="1"/>
  <c r="S81" i="1"/>
  <c r="S80" i="1"/>
  <c r="S79" i="1"/>
  <c r="S78" i="1"/>
  <c r="S76" i="1"/>
  <c r="S75" i="1"/>
  <c r="S74" i="1"/>
  <c r="S73" i="1"/>
  <c r="P84" i="1"/>
  <c r="P83" i="1"/>
  <c r="P82" i="1"/>
  <c r="P81" i="1"/>
  <c r="P80" i="1"/>
  <c r="P79" i="1"/>
  <c r="P78" i="1"/>
  <c r="P77" i="1"/>
  <c r="P76" i="1"/>
  <c r="P75" i="1"/>
  <c r="P74" i="1"/>
  <c r="P73" i="1"/>
  <c r="L82" i="1"/>
  <c r="L81" i="1"/>
  <c r="L80" i="1"/>
  <c r="L78" i="1"/>
  <c r="L79" i="1"/>
  <c r="L76" i="1"/>
  <c r="L75" i="1"/>
  <c r="L74" i="1"/>
  <c r="L73" i="1"/>
  <c r="I84" i="1"/>
  <c r="I83" i="1"/>
  <c r="I82" i="1"/>
  <c r="I80" i="1"/>
  <c r="I79" i="1"/>
  <c r="I77" i="1"/>
  <c r="I76" i="1"/>
  <c r="I73" i="1"/>
  <c r="B82" i="1"/>
  <c r="B83" i="1"/>
  <c r="E82" i="1"/>
  <c r="E81" i="1"/>
  <c r="E80" i="1"/>
  <c r="E79" i="1"/>
  <c r="E78" i="1"/>
  <c r="E76" i="1"/>
  <c r="E75" i="1"/>
  <c r="E74" i="1"/>
  <c r="E73" i="1"/>
  <c r="B84" i="1"/>
  <c r="B81" i="1"/>
  <c r="B80" i="1"/>
  <c r="B79" i="1"/>
  <c r="B77" i="1"/>
  <c r="B76" i="1"/>
  <c r="Q118" i="1" l="1"/>
  <c r="J84" i="1"/>
  <c r="AH14" i="26"/>
  <c r="AA14" i="26"/>
  <c r="M14" i="26"/>
  <c r="J14" i="26"/>
  <c r="Q14" i="26"/>
  <c r="Q115" i="1"/>
  <c r="AH12" i="26"/>
  <c r="M12" i="26"/>
  <c r="C97" i="1"/>
  <c r="Q12" i="26"/>
  <c r="M96" i="1"/>
  <c r="M11" i="26"/>
  <c r="M10" i="26"/>
  <c r="J9" i="26"/>
  <c r="AH8" i="26"/>
  <c r="Q76" i="1"/>
  <c r="M7" i="26"/>
  <c r="AA6" i="26"/>
  <c r="M5" i="26"/>
  <c r="J5" i="26"/>
  <c r="AE5" i="26"/>
  <c r="AH6" i="26"/>
  <c r="AO16" i="26"/>
  <c r="AO15" i="26"/>
  <c r="AL14" i="26"/>
  <c r="AL13" i="26"/>
  <c r="AO14" i="26"/>
  <c r="AO13" i="26"/>
  <c r="AO12" i="26"/>
  <c r="AO11" i="26"/>
  <c r="AO10" i="26"/>
  <c r="AO9" i="26"/>
  <c r="AO7" i="26"/>
  <c r="AO6" i="26"/>
  <c r="AO5" i="26"/>
  <c r="AL16" i="26"/>
  <c r="AL12" i="26"/>
  <c r="AL11" i="26"/>
  <c r="AL10" i="26"/>
  <c r="AL9" i="26"/>
  <c r="AL8" i="26"/>
  <c r="AL7" i="26"/>
  <c r="AL6" i="26"/>
  <c r="AL5" i="26"/>
  <c r="AD17" i="26"/>
  <c r="AG17" i="26"/>
  <c r="AK17" i="26"/>
  <c r="AN17" i="26"/>
  <c r="M6" i="26"/>
  <c r="W17" i="26"/>
  <c r="Z17" i="26"/>
  <c r="T6" i="26"/>
  <c r="T14" i="26"/>
  <c r="T7" i="26"/>
  <c r="Q6" i="26"/>
  <c r="Q15" i="26"/>
  <c r="T8" i="26"/>
  <c r="T15" i="26"/>
  <c r="T5" i="26"/>
  <c r="Q7" i="26"/>
  <c r="Q16" i="26"/>
  <c r="T10" i="26"/>
  <c r="Q8" i="26"/>
  <c r="T9" i="26"/>
  <c r="Q9" i="26"/>
  <c r="T11" i="26"/>
  <c r="M15" i="26"/>
  <c r="Q11" i="26"/>
  <c r="T12" i="26"/>
  <c r="M16" i="26"/>
  <c r="Q10" i="26"/>
  <c r="J10" i="26"/>
  <c r="P17" i="26"/>
  <c r="S17" i="26"/>
  <c r="T110" i="1"/>
  <c r="M81" i="1"/>
  <c r="T76" i="1"/>
  <c r="J110" i="1"/>
  <c r="M109" i="1"/>
  <c r="M115" i="1"/>
  <c r="J111" i="1"/>
  <c r="M110" i="1"/>
  <c r="J80" i="1"/>
  <c r="M76" i="1"/>
  <c r="J82" i="1"/>
  <c r="M79" i="1"/>
  <c r="Q82" i="1"/>
  <c r="T79" i="1"/>
  <c r="J113" i="1"/>
  <c r="M111" i="1"/>
  <c r="Q108" i="1"/>
  <c r="Q117" i="1"/>
  <c r="T113" i="1"/>
  <c r="Q113" i="1"/>
  <c r="Q83" i="1"/>
  <c r="Q109" i="1"/>
  <c r="T114" i="1"/>
  <c r="J124" i="1"/>
  <c r="J132" i="1"/>
  <c r="M128" i="1"/>
  <c r="Q131" i="1"/>
  <c r="T127" i="1"/>
  <c r="T135" i="1"/>
  <c r="M80" i="1"/>
  <c r="Q84" i="1"/>
  <c r="Q110" i="1"/>
  <c r="T107" i="1"/>
  <c r="M116" i="1"/>
  <c r="J108" i="1"/>
  <c r="J118" i="1"/>
  <c r="M112" i="1"/>
  <c r="M118" i="1"/>
  <c r="T116" i="1"/>
  <c r="J76" i="1"/>
  <c r="M73" i="1"/>
  <c r="M82" i="1"/>
  <c r="T74" i="1"/>
  <c r="M107" i="1"/>
  <c r="Q111" i="1"/>
  <c r="Q107" i="1"/>
  <c r="T109" i="1"/>
  <c r="T117" i="1"/>
  <c r="J77" i="1"/>
  <c r="T75" i="1"/>
  <c r="E136" i="1"/>
  <c r="M108" i="1"/>
  <c r="M114" i="1"/>
  <c r="Q112" i="1"/>
  <c r="T118" i="1"/>
  <c r="Q73" i="1"/>
  <c r="J107" i="1"/>
  <c r="M77" i="1"/>
  <c r="M83" i="1"/>
  <c r="M113" i="1"/>
  <c r="J116" i="1"/>
  <c r="T108" i="1"/>
  <c r="J130" i="1"/>
  <c r="M126" i="1"/>
  <c r="M134" i="1"/>
  <c r="Q129" i="1"/>
  <c r="T125" i="1"/>
  <c r="T133" i="1"/>
  <c r="B17" i="26"/>
  <c r="Q80" i="1"/>
  <c r="J79" i="1"/>
  <c r="Q74" i="1"/>
  <c r="J112" i="1"/>
  <c r="J117" i="1"/>
  <c r="J131" i="1"/>
  <c r="M127" i="1"/>
  <c r="M135" i="1"/>
  <c r="Q130" i="1"/>
  <c r="T126" i="1"/>
  <c r="T134" i="1"/>
  <c r="E17" i="26"/>
  <c r="M84" i="1"/>
  <c r="J125" i="1"/>
  <c r="J133" i="1"/>
  <c r="M129" i="1"/>
  <c r="Q132" i="1"/>
  <c r="T128" i="1"/>
  <c r="T124" i="1"/>
  <c r="M75" i="1"/>
  <c r="T81" i="1"/>
  <c r="Q116" i="1"/>
  <c r="J126" i="1"/>
  <c r="J134" i="1"/>
  <c r="M130" i="1"/>
  <c r="Q125" i="1"/>
  <c r="Q133" i="1"/>
  <c r="T129" i="1"/>
  <c r="I17" i="26"/>
  <c r="M74" i="1"/>
  <c r="T80" i="1"/>
  <c r="J83" i="1"/>
  <c r="Q77" i="1"/>
  <c r="T73" i="1"/>
  <c r="J114" i="1"/>
  <c r="T112" i="1"/>
  <c r="J127" i="1"/>
  <c r="J135" i="1"/>
  <c r="M131" i="1"/>
  <c r="Q126" i="1"/>
  <c r="Q134" i="1"/>
  <c r="T130" i="1"/>
  <c r="J109" i="1"/>
  <c r="J81" i="1"/>
  <c r="J128" i="1"/>
  <c r="M132" i="1"/>
  <c r="Q127" i="1"/>
  <c r="Q135" i="1"/>
  <c r="T131" i="1"/>
  <c r="L17" i="26"/>
  <c r="T82" i="1"/>
  <c r="Q79" i="1"/>
  <c r="J115" i="1"/>
  <c r="J129" i="1"/>
  <c r="M125" i="1"/>
  <c r="M133" i="1"/>
  <c r="Q128" i="1"/>
  <c r="T132" i="1"/>
  <c r="I102" i="1"/>
  <c r="L102" i="1"/>
  <c r="Q124" i="1"/>
  <c r="T78" i="1"/>
  <c r="P136" i="1"/>
  <c r="S136" i="1"/>
  <c r="I136" i="1"/>
  <c r="L136" i="1"/>
  <c r="Q81" i="1"/>
  <c r="I119" i="1"/>
  <c r="P119" i="1"/>
  <c r="S119" i="1"/>
  <c r="T84" i="1"/>
  <c r="T83" i="1"/>
  <c r="T77" i="1"/>
  <c r="J78" i="1"/>
  <c r="Q78" i="1"/>
  <c r="Q75" i="1"/>
  <c r="L119" i="1"/>
  <c r="B136" i="1"/>
  <c r="M78" i="1"/>
  <c r="E119" i="1"/>
  <c r="B119" i="1"/>
  <c r="B102" i="1"/>
  <c r="E102" i="1"/>
  <c r="P85" i="1"/>
  <c r="S85" i="1"/>
  <c r="L85" i="1"/>
  <c r="I85" i="1"/>
  <c r="B75" i="1"/>
  <c r="B73" i="1"/>
  <c r="B74" i="1"/>
  <c r="J74" i="1" s="1"/>
  <c r="L67" i="1"/>
  <c r="L66" i="1"/>
  <c r="L65" i="1"/>
  <c r="L64" i="1"/>
  <c r="L63" i="1"/>
  <c r="L62" i="1"/>
  <c r="L61" i="1"/>
  <c r="L60" i="1"/>
  <c r="L59" i="1"/>
  <c r="L58" i="1"/>
  <c r="L57" i="1"/>
  <c r="L56" i="1"/>
  <c r="I67" i="1"/>
  <c r="I66" i="1"/>
  <c r="I65" i="1"/>
  <c r="I64" i="1"/>
  <c r="I63" i="1"/>
  <c r="I62" i="1"/>
  <c r="I61" i="1"/>
  <c r="I60" i="1"/>
  <c r="I59" i="1"/>
  <c r="I58" i="1"/>
  <c r="I57" i="1"/>
  <c r="I56" i="1"/>
  <c r="E67" i="1"/>
  <c r="E66" i="1"/>
  <c r="E65" i="1"/>
  <c r="E64" i="1"/>
  <c r="E63" i="1"/>
  <c r="E62" i="1"/>
  <c r="E61" i="1"/>
  <c r="E60" i="1"/>
  <c r="E59" i="1"/>
  <c r="E58" i="1"/>
  <c r="E57" i="1"/>
  <c r="E56" i="1"/>
  <c r="B67" i="1"/>
  <c r="B66" i="1"/>
  <c r="B65" i="1"/>
  <c r="C65" i="1" s="1"/>
  <c r="B64" i="1"/>
  <c r="B63" i="1"/>
  <c r="B62" i="1"/>
  <c r="B61" i="1"/>
  <c r="B60" i="1"/>
  <c r="B59" i="1"/>
  <c r="B58" i="1"/>
  <c r="B57" i="1"/>
  <c r="B56" i="1"/>
  <c r="S67" i="1"/>
  <c r="P67" i="1"/>
  <c r="S66" i="1"/>
  <c r="P66" i="1"/>
  <c r="S65" i="1"/>
  <c r="P65" i="1"/>
  <c r="S64" i="1"/>
  <c r="P64" i="1"/>
  <c r="S63" i="1"/>
  <c r="P63" i="1"/>
  <c r="S62" i="1"/>
  <c r="P62" i="1"/>
  <c r="S61" i="1"/>
  <c r="P61" i="1"/>
  <c r="S60" i="1"/>
  <c r="P60" i="1"/>
  <c r="S59" i="1"/>
  <c r="P59" i="1"/>
  <c r="S58" i="1"/>
  <c r="P58" i="1"/>
  <c r="S57" i="1"/>
  <c r="P57" i="1"/>
  <c r="S56" i="1"/>
  <c r="P56" i="1"/>
  <c r="L50" i="1"/>
  <c r="L49" i="1"/>
  <c r="L48" i="1"/>
  <c r="L47" i="1"/>
  <c r="L46" i="1"/>
  <c r="L45" i="1"/>
  <c r="L44" i="1"/>
  <c r="L43" i="1"/>
  <c r="L42" i="1"/>
  <c r="L41" i="1"/>
  <c r="L40" i="1"/>
  <c r="L39" i="1"/>
  <c r="I50" i="1"/>
  <c r="I49" i="1"/>
  <c r="I48" i="1"/>
  <c r="I47" i="1"/>
  <c r="I46" i="1"/>
  <c r="I45" i="1"/>
  <c r="I44" i="1"/>
  <c r="S32" i="1"/>
  <c r="P32" i="1"/>
  <c r="L32" i="1"/>
  <c r="I32" i="1"/>
  <c r="E32" i="1"/>
  <c r="B32" i="1"/>
  <c r="C117" i="1" s="1"/>
  <c r="S31" i="1"/>
  <c r="P31" i="1"/>
  <c r="L31" i="1"/>
  <c r="I31" i="1"/>
  <c r="E31" i="1"/>
  <c r="F116" i="1" s="1"/>
  <c r="B31" i="1"/>
  <c r="C116" i="1" s="1"/>
  <c r="S27" i="1"/>
  <c r="P27" i="1"/>
  <c r="L27" i="1"/>
  <c r="I27" i="1"/>
  <c r="E27" i="1"/>
  <c r="F112" i="1" s="1"/>
  <c r="B27" i="1"/>
  <c r="S26" i="1"/>
  <c r="L26" i="1"/>
  <c r="E26" i="1"/>
  <c r="S15" i="1"/>
  <c r="P15" i="1"/>
  <c r="L15" i="1"/>
  <c r="I15" i="1"/>
  <c r="E15" i="1"/>
  <c r="F83" i="1" s="1"/>
  <c r="B15" i="1"/>
  <c r="C15" i="26" s="1"/>
  <c r="S14" i="1"/>
  <c r="T14" i="1" s="1"/>
  <c r="P14" i="1"/>
  <c r="Q14" i="1" s="1"/>
  <c r="L14" i="1"/>
  <c r="I14" i="1"/>
  <c r="E14" i="1"/>
  <c r="F82" i="1" s="1"/>
  <c r="B14" i="1"/>
  <c r="C14" i="26" s="1"/>
  <c r="S10" i="1"/>
  <c r="P10" i="1"/>
  <c r="L10" i="1"/>
  <c r="I10" i="1"/>
  <c r="E10" i="1"/>
  <c r="F10" i="26" s="1"/>
  <c r="B10" i="1"/>
  <c r="S9" i="1"/>
  <c r="L9" i="1"/>
  <c r="E9" i="1"/>
  <c r="E49" i="1"/>
  <c r="B49" i="1"/>
  <c r="E48" i="1"/>
  <c r="B48" i="1"/>
  <c r="E44" i="1"/>
  <c r="B44" i="1"/>
  <c r="E43" i="1"/>
  <c r="I43" i="1"/>
  <c r="I42" i="1"/>
  <c r="I41" i="1"/>
  <c r="I40" i="1"/>
  <c r="E16" i="1"/>
  <c r="E13" i="1"/>
  <c r="E12" i="1"/>
  <c r="E11" i="1"/>
  <c r="F11" i="26" s="1"/>
  <c r="E8" i="1"/>
  <c r="E7" i="1"/>
  <c r="F7" i="26" s="1"/>
  <c r="E6" i="1"/>
  <c r="E5" i="1"/>
  <c r="F5" i="26" s="1"/>
  <c r="B16" i="1"/>
  <c r="C84" i="1" s="1"/>
  <c r="B13" i="1"/>
  <c r="C81" i="1" s="1"/>
  <c r="B12" i="1"/>
  <c r="C80" i="1" s="1"/>
  <c r="B11" i="1"/>
  <c r="C11" i="26" s="1"/>
  <c r="B9" i="1"/>
  <c r="C77" i="1" s="1"/>
  <c r="B8" i="1"/>
  <c r="B7" i="1"/>
  <c r="C7" i="26" s="1"/>
  <c r="B6" i="1"/>
  <c r="C6" i="26" s="1"/>
  <c r="B5" i="1"/>
  <c r="C5" i="26" s="1"/>
  <c r="S33" i="1"/>
  <c r="S30" i="1"/>
  <c r="S29" i="1"/>
  <c r="S28" i="1"/>
  <c r="S25" i="1"/>
  <c r="S24" i="1"/>
  <c r="S23" i="1"/>
  <c r="S22" i="1"/>
  <c r="P33" i="1"/>
  <c r="P30" i="1"/>
  <c r="P29" i="1"/>
  <c r="P28" i="1"/>
  <c r="P26" i="1"/>
  <c r="P25" i="1"/>
  <c r="P24" i="1"/>
  <c r="P23" i="1"/>
  <c r="P22" i="1"/>
  <c r="L33" i="1"/>
  <c r="L30" i="1"/>
  <c r="L29" i="1"/>
  <c r="L28" i="1"/>
  <c r="L25" i="1"/>
  <c r="L24" i="1"/>
  <c r="L23" i="1"/>
  <c r="L22" i="1"/>
  <c r="I33" i="1"/>
  <c r="I30" i="1"/>
  <c r="I29" i="1"/>
  <c r="I28" i="1"/>
  <c r="I26" i="1"/>
  <c r="I25" i="1"/>
  <c r="I24" i="1"/>
  <c r="I23" i="1"/>
  <c r="I22" i="1"/>
  <c r="E33" i="1"/>
  <c r="F118" i="1" s="1"/>
  <c r="E30" i="1"/>
  <c r="E29" i="1"/>
  <c r="F131" i="1" s="1"/>
  <c r="E28" i="1"/>
  <c r="E25" i="1"/>
  <c r="F127" i="1" s="1"/>
  <c r="E24" i="1"/>
  <c r="E23" i="1"/>
  <c r="F108" i="1" s="1"/>
  <c r="E22" i="1"/>
  <c r="F107" i="1" s="1"/>
  <c r="B33" i="1"/>
  <c r="C118" i="1" s="1"/>
  <c r="B30" i="1"/>
  <c r="C115" i="1" s="1"/>
  <c r="B29" i="1"/>
  <c r="C114" i="1" s="1"/>
  <c r="B28" i="1"/>
  <c r="C113" i="1" s="1"/>
  <c r="B26" i="1"/>
  <c r="C128" i="1" s="1"/>
  <c r="B25" i="1"/>
  <c r="C110" i="1" s="1"/>
  <c r="B24" i="1"/>
  <c r="C126" i="1" s="1"/>
  <c r="B23" i="1"/>
  <c r="C108" i="1" s="1"/>
  <c r="B22" i="1"/>
  <c r="C107" i="1" s="1"/>
  <c r="E50" i="1"/>
  <c r="E47" i="1"/>
  <c r="E46" i="1"/>
  <c r="E45" i="1"/>
  <c r="E42" i="1"/>
  <c r="E41" i="1"/>
  <c r="E40" i="1"/>
  <c r="E39" i="1"/>
  <c r="B50" i="1"/>
  <c r="B47" i="1"/>
  <c r="B46" i="1"/>
  <c r="B45" i="1"/>
  <c r="B43" i="1"/>
  <c r="B42" i="1"/>
  <c r="B41" i="1"/>
  <c r="B40" i="1"/>
  <c r="B39" i="1"/>
  <c r="S16" i="1"/>
  <c r="S13" i="1"/>
  <c r="S12" i="1"/>
  <c r="T12" i="1" s="1"/>
  <c r="S11" i="1"/>
  <c r="T11" i="1" s="1"/>
  <c r="S8" i="1"/>
  <c r="S7" i="1"/>
  <c r="S6" i="1"/>
  <c r="S5" i="1"/>
  <c r="P16" i="1"/>
  <c r="P13" i="1"/>
  <c r="P12" i="1"/>
  <c r="Q12" i="1" s="1"/>
  <c r="P11" i="1"/>
  <c r="Q11" i="1" s="1"/>
  <c r="P9" i="1"/>
  <c r="P8" i="1"/>
  <c r="P7" i="1"/>
  <c r="P6" i="1"/>
  <c r="P5" i="1"/>
  <c r="L16" i="1"/>
  <c r="L13" i="1"/>
  <c r="L12" i="1"/>
  <c r="L11" i="1"/>
  <c r="L8" i="1"/>
  <c r="L7" i="1"/>
  <c r="L6" i="1"/>
  <c r="L5" i="1"/>
  <c r="I16" i="1"/>
  <c r="I11" i="1"/>
  <c r="I12" i="1"/>
  <c r="I13" i="1"/>
  <c r="I9" i="1"/>
  <c r="I8" i="1"/>
  <c r="I7" i="1"/>
  <c r="I6" i="1"/>
  <c r="I5" i="1"/>
  <c r="F84" i="1" l="1"/>
  <c r="M101" i="1"/>
  <c r="F101" i="1"/>
  <c r="J101" i="1"/>
  <c r="C101" i="1"/>
  <c r="M100" i="1"/>
  <c r="F100" i="1"/>
  <c r="C100" i="1"/>
  <c r="J100" i="1"/>
  <c r="F99" i="1"/>
  <c r="M99" i="1"/>
  <c r="C99" i="1"/>
  <c r="J99" i="1"/>
  <c r="F13" i="26"/>
  <c r="F98" i="1"/>
  <c r="M98" i="1"/>
  <c r="C98" i="1"/>
  <c r="J98" i="1"/>
  <c r="F80" i="1"/>
  <c r="F97" i="1"/>
  <c r="M97" i="1"/>
  <c r="J97" i="1"/>
  <c r="F96" i="1"/>
  <c r="C96" i="1"/>
  <c r="J96" i="1"/>
  <c r="F95" i="1"/>
  <c r="M95" i="1"/>
  <c r="C78" i="1"/>
  <c r="C95" i="1"/>
  <c r="J95" i="1"/>
  <c r="F77" i="1"/>
  <c r="F94" i="1"/>
  <c r="M94" i="1"/>
  <c r="C94" i="1"/>
  <c r="J94" i="1"/>
  <c r="F76" i="1"/>
  <c r="M93" i="1"/>
  <c r="F93" i="1"/>
  <c r="C76" i="1"/>
  <c r="C93" i="1"/>
  <c r="J93" i="1"/>
  <c r="F92" i="1"/>
  <c r="M92" i="1"/>
  <c r="J92" i="1"/>
  <c r="C92" i="1"/>
  <c r="F74" i="1"/>
  <c r="F91" i="1"/>
  <c r="M91" i="1"/>
  <c r="J91" i="1"/>
  <c r="C91" i="1"/>
  <c r="M90" i="1"/>
  <c r="F90" i="1"/>
  <c r="Q17" i="26"/>
  <c r="AE17" i="26"/>
  <c r="J17" i="26"/>
  <c r="AH17" i="26"/>
  <c r="AA17" i="26"/>
  <c r="X17" i="26"/>
  <c r="J90" i="1"/>
  <c r="AO17" i="26"/>
  <c r="AL17" i="26"/>
  <c r="M17" i="26"/>
  <c r="T17" i="26"/>
  <c r="M136" i="1"/>
  <c r="F61" i="1"/>
  <c r="M61" i="1"/>
  <c r="Q16" i="1"/>
  <c r="T16" i="1"/>
  <c r="C58" i="1"/>
  <c r="F12" i="26"/>
  <c r="C12" i="26"/>
  <c r="T136" i="1"/>
  <c r="C8" i="26"/>
  <c r="Q7" i="1"/>
  <c r="T6" i="1"/>
  <c r="T57" i="1"/>
  <c r="T61" i="1"/>
  <c r="T65" i="1"/>
  <c r="C67" i="1"/>
  <c r="F63" i="1"/>
  <c r="J59" i="1"/>
  <c r="J67" i="1"/>
  <c r="M63" i="1"/>
  <c r="F126" i="1"/>
  <c r="T7" i="1"/>
  <c r="T9" i="1"/>
  <c r="M56" i="1"/>
  <c r="T119" i="1"/>
  <c r="C79" i="1"/>
  <c r="F75" i="1"/>
  <c r="Q8" i="1"/>
  <c r="Q9" i="1"/>
  <c r="T8" i="1"/>
  <c r="Q15" i="1"/>
  <c r="J45" i="1"/>
  <c r="T58" i="1"/>
  <c r="T62" i="1"/>
  <c r="M119" i="1"/>
  <c r="T15" i="1"/>
  <c r="F133" i="1"/>
  <c r="J40" i="1"/>
  <c r="J47" i="1"/>
  <c r="C82" i="1"/>
  <c r="F16" i="26"/>
  <c r="C109" i="1"/>
  <c r="F81" i="1"/>
  <c r="F110" i="1"/>
  <c r="J46" i="1"/>
  <c r="M42" i="1"/>
  <c r="M50" i="1"/>
  <c r="Q58" i="1"/>
  <c r="Q62" i="1"/>
  <c r="Q66" i="1"/>
  <c r="C66" i="1"/>
  <c r="F62" i="1"/>
  <c r="J58" i="1"/>
  <c r="J66" i="1"/>
  <c r="C75" i="1"/>
  <c r="C134" i="1"/>
  <c r="C129" i="1"/>
  <c r="C131" i="1"/>
  <c r="F78" i="1"/>
  <c r="F73" i="1"/>
  <c r="F14" i="26"/>
  <c r="C10" i="26"/>
  <c r="F15" i="26"/>
  <c r="F109" i="1"/>
  <c r="T13" i="1"/>
  <c r="J41" i="1"/>
  <c r="C60" i="1"/>
  <c r="Q59" i="1"/>
  <c r="Q67" i="1"/>
  <c r="F56" i="1"/>
  <c r="F64" i="1"/>
  <c r="J60" i="1"/>
  <c r="M64" i="1"/>
  <c r="C132" i="1"/>
  <c r="F114" i="1"/>
  <c r="F125" i="1"/>
  <c r="Q13" i="1"/>
  <c r="J42" i="1"/>
  <c r="M45" i="1"/>
  <c r="F57" i="1"/>
  <c r="T59" i="1"/>
  <c r="T63" i="1"/>
  <c r="F65" i="1"/>
  <c r="M57" i="1"/>
  <c r="M65" i="1"/>
  <c r="C83" i="1"/>
  <c r="C111" i="1"/>
  <c r="F8" i="26"/>
  <c r="F129" i="1"/>
  <c r="F9" i="26"/>
  <c r="M41" i="1"/>
  <c r="Q6" i="1"/>
  <c r="T5" i="1"/>
  <c r="F115" i="1"/>
  <c r="F132" i="1"/>
  <c r="J43" i="1"/>
  <c r="T10" i="1"/>
  <c r="J50" i="1"/>
  <c r="M46" i="1"/>
  <c r="Q60" i="1"/>
  <c r="Q64" i="1"/>
  <c r="C62" i="1"/>
  <c r="F58" i="1"/>
  <c r="J62" i="1"/>
  <c r="M58" i="1"/>
  <c r="C133" i="1"/>
  <c r="J75" i="1"/>
  <c r="F117" i="1"/>
  <c r="F130" i="1"/>
  <c r="F6" i="26"/>
  <c r="C13" i="26"/>
  <c r="F135" i="1"/>
  <c r="F28" i="1"/>
  <c r="F79" i="1"/>
  <c r="M39" i="1"/>
  <c r="M47" i="1"/>
  <c r="T56" i="1"/>
  <c r="T60" i="1"/>
  <c r="T64" i="1"/>
  <c r="M62" i="1"/>
  <c r="F59" i="1"/>
  <c r="M59" i="1"/>
  <c r="J119" i="1"/>
  <c r="C125" i="1"/>
  <c r="F124" i="1"/>
  <c r="C135" i="1"/>
  <c r="F113" i="1"/>
  <c r="C16" i="26"/>
  <c r="F128" i="1"/>
  <c r="F111" i="1"/>
  <c r="M40" i="1"/>
  <c r="C64" i="1"/>
  <c r="J64" i="1"/>
  <c r="C74" i="1"/>
  <c r="C130" i="1"/>
  <c r="C127" i="1"/>
  <c r="C112" i="1"/>
  <c r="F134" i="1"/>
  <c r="C9" i="26"/>
  <c r="J136" i="1"/>
  <c r="Q136" i="1"/>
  <c r="C73" i="1"/>
  <c r="Q119" i="1"/>
  <c r="C124" i="1"/>
  <c r="Q85" i="1"/>
  <c r="T67" i="1"/>
  <c r="F67" i="1"/>
  <c r="M67" i="1"/>
  <c r="Q10" i="1"/>
  <c r="C61" i="1"/>
  <c r="F60" i="1"/>
  <c r="T85" i="1"/>
  <c r="M60" i="1"/>
  <c r="J39" i="1"/>
  <c r="Q5" i="1"/>
  <c r="J73" i="1"/>
  <c r="F66" i="1"/>
  <c r="M66" i="1"/>
  <c r="T66" i="1"/>
  <c r="B85" i="1"/>
  <c r="E85" i="1"/>
  <c r="Q63" i="1"/>
  <c r="C63" i="1"/>
  <c r="Q56" i="1"/>
  <c r="J56" i="1"/>
  <c r="C56" i="1"/>
  <c r="C57" i="1"/>
  <c r="Q57" i="1"/>
  <c r="Q61" i="1"/>
  <c r="Q65" i="1"/>
  <c r="J57" i="1"/>
  <c r="J61" i="1"/>
  <c r="J65" i="1"/>
  <c r="J63" i="1"/>
  <c r="C59" i="1"/>
  <c r="L68" i="1"/>
  <c r="I68" i="1"/>
  <c r="P68" i="1"/>
  <c r="S68" i="1"/>
  <c r="B68" i="1"/>
  <c r="E68" i="1"/>
  <c r="M49" i="1"/>
  <c r="J49" i="1"/>
  <c r="M48" i="1"/>
  <c r="J48" i="1"/>
  <c r="M44" i="1"/>
  <c r="J44" i="1"/>
  <c r="M43" i="1"/>
  <c r="I51" i="1"/>
  <c r="L51" i="1"/>
  <c r="E17" i="1"/>
  <c r="F102" i="1" s="1"/>
  <c r="C39" i="1"/>
  <c r="C27" i="1"/>
  <c r="J13" i="1"/>
  <c r="C32" i="1"/>
  <c r="C26" i="1"/>
  <c r="C28" i="1"/>
  <c r="F24" i="1"/>
  <c r="F25" i="1"/>
  <c r="F33" i="1"/>
  <c r="C25" i="1"/>
  <c r="C33" i="1"/>
  <c r="F27" i="1"/>
  <c r="Q22" i="1"/>
  <c r="T26" i="1"/>
  <c r="C31" i="1"/>
  <c r="C24" i="1"/>
  <c r="F29" i="1"/>
  <c r="J32" i="1"/>
  <c r="M28" i="1"/>
  <c r="C23" i="1"/>
  <c r="F22" i="1"/>
  <c r="F30" i="1"/>
  <c r="C29" i="1"/>
  <c r="F23" i="1"/>
  <c r="F31" i="1"/>
  <c r="M22" i="1"/>
  <c r="M30" i="1"/>
  <c r="F26" i="1"/>
  <c r="C22" i="1"/>
  <c r="C30" i="1"/>
  <c r="F32" i="1"/>
  <c r="J24" i="1"/>
  <c r="J25" i="1"/>
  <c r="J33" i="1"/>
  <c r="M29" i="1"/>
  <c r="Q23" i="1"/>
  <c r="Q31" i="1"/>
  <c r="T27" i="1"/>
  <c r="J26" i="1"/>
  <c r="Q24" i="1"/>
  <c r="Q32" i="1"/>
  <c r="T28" i="1"/>
  <c r="Q30" i="1"/>
  <c r="J27" i="1"/>
  <c r="M23" i="1"/>
  <c r="M31" i="1"/>
  <c r="Q25" i="1"/>
  <c r="Q33" i="1"/>
  <c r="T29" i="1"/>
  <c r="C45" i="1"/>
  <c r="J28" i="1"/>
  <c r="M24" i="1"/>
  <c r="M32" i="1"/>
  <c r="Q26" i="1"/>
  <c r="T22" i="1"/>
  <c r="T30" i="1"/>
  <c r="J29" i="1"/>
  <c r="M25" i="1"/>
  <c r="M33" i="1"/>
  <c r="Q27" i="1"/>
  <c r="T23" i="1"/>
  <c r="T31" i="1"/>
  <c r="M5" i="1"/>
  <c r="J22" i="1"/>
  <c r="J30" i="1"/>
  <c r="M26" i="1"/>
  <c r="Q28" i="1"/>
  <c r="T24" i="1"/>
  <c r="T32" i="1"/>
  <c r="J23" i="1"/>
  <c r="J31" i="1"/>
  <c r="M27" i="1"/>
  <c r="Q29" i="1"/>
  <c r="T25" i="1"/>
  <c r="T33" i="1"/>
  <c r="P34" i="1"/>
  <c r="S34" i="1"/>
  <c r="I34" i="1"/>
  <c r="L34" i="1"/>
  <c r="M13" i="1"/>
  <c r="M6" i="1"/>
  <c r="E34" i="1"/>
  <c r="F136" i="1" s="1"/>
  <c r="B34" i="1"/>
  <c r="C119" i="1" s="1"/>
  <c r="J12" i="1"/>
  <c r="M11" i="1"/>
  <c r="C49" i="1"/>
  <c r="J6" i="1"/>
  <c r="C47" i="1"/>
  <c r="F43" i="1"/>
  <c r="M10" i="1"/>
  <c r="J5" i="1"/>
  <c r="J8" i="1"/>
  <c r="J16" i="1"/>
  <c r="J9" i="1"/>
  <c r="J10" i="1"/>
  <c r="C46" i="1"/>
  <c r="C42" i="1"/>
  <c r="C50" i="1"/>
  <c r="F44" i="1"/>
  <c r="M14" i="1"/>
  <c r="C43" i="1"/>
  <c r="F45" i="1"/>
  <c r="C41" i="1"/>
  <c r="M7" i="1"/>
  <c r="M15" i="1"/>
  <c r="C44" i="1"/>
  <c r="F46" i="1"/>
  <c r="J14" i="1"/>
  <c r="M8" i="1"/>
  <c r="M16" i="1"/>
  <c r="F39" i="1"/>
  <c r="J11" i="1"/>
  <c r="J7" i="1"/>
  <c r="J15" i="1"/>
  <c r="M9" i="1"/>
  <c r="F40" i="1"/>
  <c r="F48" i="1"/>
  <c r="F41" i="1"/>
  <c r="F49" i="1"/>
  <c r="M12" i="1"/>
  <c r="C40" i="1"/>
  <c r="C48" i="1"/>
  <c r="F42" i="1"/>
  <c r="F50" i="1"/>
  <c r="F47" i="1"/>
  <c r="B51" i="1"/>
  <c r="E51" i="1"/>
  <c r="P17" i="1"/>
  <c r="S17" i="1"/>
  <c r="L17" i="1"/>
  <c r="I17" i="1"/>
  <c r="B17" i="1"/>
  <c r="C15" i="1" s="1"/>
  <c r="M102" i="1" l="1"/>
  <c r="J102" i="1"/>
  <c r="C17" i="26"/>
  <c r="F119" i="1"/>
  <c r="F17" i="26"/>
  <c r="C136" i="1"/>
  <c r="C85" i="1"/>
  <c r="M85" i="1"/>
  <c r="F85" i="1"/>
  <c r="Q68" i="1"/>
  <c r="J68" i="1"/>
  <c r="J85" i="1"/>
  <c r="F7" i="1"/>
  <c r="M68" i="1"/>
  <c r="T68" i="1"/>
  <c r="F68" i="1"/>
  <c r="C68" i="1"/>
  <c r="J51" i="1"/>
  <c r="M51" i="1"/>
  <c r="F6" i="1"/>
  <c r="T34" i="1"/>
  <c r="Q34" i="1"/>
  <c r="C34" i="1"/>
  <c r="F5" i="1"/>
  <c r="F34" i="1"/>
  <c r="M34" i="1"/>
  <c r="F10" i="1"/>
  <c r="J34" i="1"/>
  <c r="F8" i="1"/>
  <c r="F14" i="1"/>
  <c r="C8" i="1"/>
  <c r="F13" i="1"/>
  <c r="F16" i="1"/>
  <c r="C16" i="1"/>
  <c r="F15" i="1"/>
  <c r="C10" i="1"/>
  <c r="C9" i="1"/>
  <c r="C11" i="1"/>
  <c r="C12" i="1"/>
  <c r="C14" i="1"/>
  <c r="C6" i="1"/>
  <c r="F9" i="1"/>
  <c r="F11" i="1"/>
  <c r="C13" i="1"/>
  <c r="C7" i="1"/>
  <c r="C5" i="1"/>
  <c r="F12" i="1"/>
  <c r="Q17" i="1"/>
  <c r="J17" i="1"/>
  <c r="M17" i="1"/>
  <c r="F51" i="1"/>
  <c r="C51" i="1"/>
  <c r="T17" i="1"/>
</calcChain>
</file>

<file path=xl/sharedStrings.xml><?xml version="1.0" encoding="utf-8"?>
<sst xmlns="http://schemas.openxmlformats.org/spreadsheetml/2006/main" count="47931" uniqueCount="4989">
  <si>
    <t>UDs Filed</t>
  </si>
  <si>
    <t>UDLs Filed</t>
  </si>
  <si>
    <t>UDUs Filed</t>
  </si>
  <si>
    <t>Month</t>
  </si>
  <si>
    <t>Number</t>
  </si>
  <si>
    <t>% of Total UDs in 2019</t>
  </si>
  <si>
    <t>% of Total UDs in 2023</t>
  </si>
  <si>
    <t>% of Total UDs in Time Period</t>
  </si>
  <si>
    <t>UDs Filed based on Non-Payment of Rent</t>
  </si>
  <si>
    <t>UDs Filed based on Nuisance, Breach, or Forcible Detainer</t>
  </si>
  <si>
    <t>UDs Filed on Other Bases (No Fault, No Cause, 1161(5), etc.)</t>
  </si>
  <si>
    <t>UDs Filed by Todd Rothbard's Office</t>
  </si>
  <si>
    <t>UDs Filed by Todd Rothbard's Office based on Non-Payment of Rent</t>
  </si>
  <si>
    <t>% of Total Rothbard UDs in Time Period</t>
  </si>
  <si>
    <t>UDs with Represented Landlords</t>
  </si>
  <si>
    <t>UDs with Represented Tenants</t>
  </si>
  <si>
    <t>UDs with Represented Landlords &amp; Unrepresented Tenants</t>
  </si>
  <si>
    <t>UDs with Case Status "Judgment"</t>
  </si>
  <si>
    <t>Of UDs with Case Status "Judgment", how many Judgment for Plaintiff?</t>
  </si>
  <si>
    <t>Of UDs with Case Status "Judgment for Plaintiff", how many defaults?</t>
  </si>
  <si>
    <t>% of Total "Judgment" UDs in Time Period</t>
  </si>
  <si>
    <t>% of Total "Judgment for Plaintiff" UDs in Time Period</t>
  </si>
  <si>
    <t>UDs with Default Judgments</t>
  </si>
  <si>
    <t>UDs with Default Judgments that were not set aside / vacated (removed cases that resulted in stip, went to trial, or have a case status other than "judgment")</t>
  </si>
  <si>
    <t>UDs Filed based on Non-Payment of Rent, where Filed Answer asserts Hab</t>
  </si>
  <si>
    <t>UDs Filed based on Non-Payment of Rent, where Filed Answer asserts Hab, Resulting in Judgment for Plaintiff</t>
  </si>
  <si>
    <t>UDs Filed based on Non-Payment of Rent, where Filed Answer asserts Hab, Resulting in Dismissal</t>
  </si>
  <si>
    <t>% of Total NPR UDs in Time Period</t>
  </si>
  <si>
    <t>% of Total NPR UDs w/ Hab Ans in Time Period</t>
  </si>
  <si>
    <t>UDs Filed based on Non-Payment of Rent, where Filed Answer does not assert Hab</t>
  </si>
  <si>
    <t>UDs Filed based on Non-Payment of Rent, where Filed Answer does not assert Hab, Resulting in Judgment for Plaintiff</t>
  </si>
  <si>
    <t>UDs Filed based on Non-Payment of Rent, where Filed Answer does not assert Hab, Resulting in Dismissal</t>
  </si>
  <si>
    <t>% of Total NPR UDs w/ Ans w/o Hab in Time Period</t>
  </si>
  <si>
    <t>To run these stats for another city, replace "East Palo Alto" in each formula with any other city name.</t>
  </si>
  <si>
    <t>UDs Filed in East Palo Alto</t>
  </si>
  <si>
    <t>UDs Filed in East Palo Alto based on Non-Payment of Rent</t>
  </si>
  <si>
    <t>UDs Filed in East Palo Alto with Default Judgments</t>
  </si>
  <si>
    <t>UDs Filed in East Palo Alto with Default Judgments that were not set aside / vacated (removed cases that resulted in stip, went to trial, or have a case status other than "judgment")</t>
  </si>
  <si>
    <t>UDs Filed in East Palo Alto with Case Status "Judgment"</t>
  </si>
  <si>
    <t>Of UDs Filed in East Palo Alto with Case Status "Judgment", how many Judgment for Plaintiff?</t>
  </si>
  <si>
    <t>% of Total UDs in EPA in Time Period</t>
  </si>
  <si>
    <t>% of Total Uds in EPA in Time Period</t>
  </si>
  <si>
    <t>% of Total "Judgment" UDs in EPA in Time Period</t>
  </si>
  <si>
    <t>Case Number</t>
  </si>
  <si>
    <t>Filing Date</t>
  </si>
  <si>
    <t>Case Status</t>
  </si>
  <si>
    <t>Plaintiff Type</t>
  </si>
  <si>
    <t>Plaintiff</t>
  </si>
  <si>
    <t>Plaintiff Attorney?</t>
  </si>
  <si>
    <t>If Yes: Attorney Name</t>
  </si>
  <si>
    <t>Defendant Attorney?</t>
  </si>
  <si>
    <t>Defendant City</t>
  </si>
  <si>
    <t>Defendant Zip Code</t>
  </si>
  <si>
    <t>If Judgment, "awarded to" whom?</t>
  </si>
  <si>
    <t>Fee Waiver Granted?</t>
  </si>
  <si>
    <t>Default Judgment?</t>
  </si>
  <si>
    <t>Stipulation?</t>
  </si>
  <si>
    <t>Name of Stipulation Document</t>
  </si>
  <si>
    <t>Trial?</t>
  </si>
  <si>
    <t>Writ of Possession Issued?</t>
  </si>
  <si>
    <t>Basis for UD Notice</t>
  </si>
  <si>
    <t>If NPR: (a) Habitability?</t>
  </si>
  <si>
    <t>19-UDL-00001</t>
  </si>
  <si>
    <t>Judgment</t>
  </si>
  <si>
    <t>Entity</t>
  </si>
  <si>
    <t>Equity Growth Asset Management</t>
  </si>
  <si>
    <t>Yes</t>
  </si>
  <si>
    <t>Kozubal, Joanna</t>
  </si>
  <si>
    <t>No</t>
  </si>
  <si>
    <t>San Bruno</t>
  </si>
  <si>
    <t>Plaintiff (LL)</t>
  </si>
  <si>
    <t>No Fault</t>
  </si>
  <si>
    <t>N/A (no answer)</t>
  </si>
  <si>
    <t>19-UDL-00002</t>
  </si>
  <si>
    <t>Individual(s)</t>
  </si>
  <si>
    <t>Luong, Holly
Kim, Robin</t>
  </si>
  <si>
    <t>Rothbard, Todd</t>
  </si>
  <si>
    <t>Daly City</t>
  </si>
  <si>
    <t>NPR</t>
  </si>
  <si>
    <t>19-UDL-00003</t>
  </si>
  <si>
    <t>Dismissed</t>
  </si>
  <si>
    <t>The Core Companies, LLC</t>
  </si>
  <si>
    <t>Menlo Park</t>
  </si>
  <si>
    <t>N/A (no judgment)</t>
  </si>
  <si>
    <t>19-UDL-00005</t>
  </si>
  <si>
    <t>Nash, Elizabeth L</t>
  </si>
  <si>
    <t>Bitondo, Michael</t>
  </si>
  <si>
    <t>Redwood City</t>
  </si>
  <si>
    <t>19-UDL-00006</t>
  </si>
  <si>
    <t>Pelayo, Leticia M</t>
  </si>
  <si>
    <t>19-UDL-00007</t>
  </si>
  <si>
    <t>Yohe, John A.</t>
  </si>
  <si>
    <t>Krasney, Robert A</t>
  </si>
  <si>
    <t>San Mateo</t>
  </si>
  <si>
    <t>19-UDL-00009</t>
  </si>
  <si>
    <t>Crystal Springs Associates, L.P.</t>
  </si>
  <si>
    <t>Li, Laurie</t>
  </si>
  <si>
    <t>Behavior</t>
  </si>
  <si>
    <t>N/A (not NPR)</t>
  </si>
  <si>
    <t>19-UDL-00011</t>
  </si>
  <si>
    <t>Active</t>
  </si>
  <si>
    <t>Lee, Robert</t>
  </si>
  <si>
    <t>Atherton</t>
  </si>
  <si>
    <t>19-UDL-00012</t>
  </si>
  <si>
    <t>Eugenio, Sofia</t>
  </si>
  <si>
    <t>Gilg, William E.</t>
  </si>
  <si>
    <t>Hankins, Salimah K.</t>
  </si>
  <si>
    <t>STIPULATION FOR ENTRY OF JUDGMENT SIGNED BY JUDGE HOLT ON 2/12/2019</t>
  </si>
  <si>
    <t>19-UDL-00013</t>
  </si>
  <si>
    <t>Woodland Park Property Owner, LLC</t>
  </si>
  <si>
    <t>East Palo Alto</t>
  </si>
  <si>
    <t>19-UDL-00014</t>
  </si>
  <si>
    <t>19-UDL-00015</t>
  </si>
  <si>
    <t>19-UDL-00016</t>
  </si>
  <si>
    <t>19-UDL-00017</t>
  </si>
  <si>
    <t>19-UDL-00018</t>
  </si>
  <si>
    <t>19-UDL-00019</t>
  </si>
  <si>
    <t>19-UDL-00020</t>
  </si>
  <si>
    <t>19-UDL-00021</t>
  </si>
  <si>
    <t>Gustafson Venures LLC</t>
  </si>
  <si>
    <t>19-UDL-00022</t>
  </si>
  <si>
    <t>Demiguel &amp; Johnson LLC</t>
  </si>
  <si>
    <t>Stipulated Judgement</t>
  </si>
  <si>
    <t>19-UDL-00023</t>
  </si>
  <si>
    <t>Naumchik, Steven T. 
Rothbard, Todd</t>
  </si>
  <si>
    <t>Stipulation &amp; Order</t>
  </si>
  <si>
    <t>19-UDL-00024</t>
  </si>
  <si>
    <t>19-UDL-00025</t>
  </si>
  <si>
    <t>John Daly Boulevard Associates, L.P.</t>
  </si>
  <si>
    <t>19-UDL-00026</t>
  </si>
  <si>
    <t>Low, Herbert</t>
  </si>
  <si>
    <t>Uchiyama, Karen Y.</t>
  </si>
  <si>
    <t>19-UDL-00027</t>
  </si>
  <si>
    <t>Urbina, Salvador</t>
  </si>
  <si>
    <t>19-UDL-00028</t>
  </si>
  <si>
    <t>Serramonte Ridge, LLC</t>
  </si>
  <si>
    <t>19-UDU-00029</t>
  </si>
  <si>
    <t>Burlinggame Villa, Inc.</t>
  </si>
  <si>
    <t>Ferguson, Lori C</t>
  </si>
  <si>
    <t>Burlinggame</t>
  </si>
  <si>
    <t>19-UDL-00030</t>
  </si>
  <si>
    <t>R. Tod Spieker 
Aliases: DBA Country Club Apartments</t>
  </si>
  <si>
    <t>19-UDL-00031</t>
  </si>
  <si>
    <t>Indian Creek Garden Apartments, A California Limited Partnership</t>
  </si>
  <si>
    <t>19-UDL-00032</t>
  </si>
  <si>
    <t>Eseifan Properties</t>
  </si>
  <si>
    <t>Sanchez, Andres M.</t>
  </si>
  <si>
    <t>South San Francisco</t>
  </si>
  <si>
    <t>19-UDL-00033</t>
  </si>
  <si>
    <t>Way Out West Communities Corporation</t>
  </si>
  <si>
    <t>Rodriguez, Anthony C</t>
  </si>
  <si>
    <t>19-UDL-00034</t>
  </si>
  <si>
    <t>Aimco Indigo, L.P.</t>
  </si>
  <si>
    <t>Pirrone, Christopher
Li, Laurie</t>
  </si>
  <si>
    <t>Ortega, Rene A.</t>
  </si>
  <si>
    <t>19-UDL-00035</t>
  </si>
  <si>
    <t>Equity Residential Management, LLC</t>
  </si>
  <si>
    <t>Segni, Daniel R
Grewal, Ninder K</t>
  </si>
  <si>
    <t>19-UDL-00036</t>
  </si>
  <si>
    <t>Bayfront Investments, LLC</t>
  </si>
  <si>
    <t>19-UDL-00037</t>
  </si>
  <si>
    <t>Cortez, Edy</t>
  </si>
  <si>
    <t>19-UDL-00038</t>
  </si>
  <si>
    <t>Lopes, Catherine</t>
  </si>
  <si>
    <t>Workman, Jeffrey B.</t>
  </si>
  <si>
    <t>19-UDL-00039</t>
  </si>
  <si>
    <t>Brosnan Bay Properties LLC</t>
  </si>
  <si>
    <t>Frangos, James D.</t>
  </si>
  <si>
    <t>19-UDL-00040</t>
  </si>
  <si>
    <t>Sarcletti, John</t>
  </si>
  <si>
    <t>Melchin, Michael W.</t>
  </si>
  <si>
    <t>Tarricone, Jason</t>
  </si>
  <si>
    <t>19-UDU-00041</t>
  </si>
  <si>
    <t>Vitacil, John R.</t>
  </si>
  <si>
    <t>19-UDL-00042</t>
  </si>
  <si>
    <t>TGA Franklin, LLC.</t>
  </si>
  <si>
    <t>Rosales, Brian</t>
  </si>
  <si>
    <t>19-UDL-00043</t>
  </si>
  <si>
    <t>Woolery, Emiko</t>
  </si>
  <si>
    <t>Paris, Daniel</t>
  </si>
  <si>
    <t>19-UDL-00044</t>
  </si>
  <si>
    <t>Essex Portfolio, L.P.</t>
  </si>
  <si>
    <t>Belmont</t>
  </si>
  <si>
    <t>19-UDL-00045</t>
  </si>
  <si>
    <t>Bre Piper MF Skyline Heights CA LLC</t>
  </si>
  <si>
    <t>Grewal, Ninder K</t>
  </si>
  <si>
    <t>19-UDL-00046</t>
  </si>
  <si>
    <t>19-UDL-00047</t>
  </si>
  <si>
    <t>19-UDL-00048</t>
  </si>
  <si>
    <t>Burlingame</t>
  </si>
  <si>
    <t>19-UDL-00049</t>
  </si>
  <si>
    <t>Khalidy, Kareem M.
Li, Laurie</t>
  </si>
  <si>
    <t>19-UDL-00050</t>
  </si>
  <si>
    <t>Lopez, Virginia</t>
  </si>
  <si>
    <t>Gamino, Guadalupe</t>
  </si>
  <si>
    <t>Carducci, David</t>
  </si>
  <si>
    <t>FURTHER JUDGMENT/DISMISSAL</t>
  </si>
  <si>
    <t>19-UDL-00052</t>
  </si>
  <si>
    <t>Roth, Y. 
Wingate, MJ
Meislin, J.
Aliases: DBA Seacliff Apartments</t>
  </si>
  <si>
    <t>Pacifica</t>
  </si>
  <si>
    <t>19-UDL-00053</t>
  </si>
  <si>
    <t>CV Triton, LLC</t>
  </si>
  <si>
    <t>Foster City</t>
  </si>
  <si>
    <t>19-UDL-00054</t>
  </si>
  <si>
    <t>19-UDL-00055</t>
  </si>
  <si>
    <t>Pilgeram, Dan</t>
  </si>
  <si>
    <t>Yorkey, Darryl</t>
  </si>
  <si>
    <t>19-UDL-00056</t>
  </si>
  <si>
    <t>19-UDL-00057</t>
  </si>
  <si>
    <t>Wares, Dana R.</t>
  </si>
  <si>
    <t>19-UDL-00058</t>
  </si>
  <si>
    <t>19-UDL-00059</t>
  </si>
  <si>
    <t>19-UDL-00060</t>
  </si>
  <si>
    <t>Equity Growth Asset Management 401K Profit Sharing Plan</t>
  </si>
  <si>
    <t>19-UDL-00061</t>
  </si>
  <si>
    <t>Aimco San Bruno Apartments Partners, LP</t>
  </si>
  <si>
    <t>19-UDL-00062</t>
  </si>
  <si>
    <t>Moonridge Associates, A California Limited Partnership</t>
  </si>
  <si>
    <t>Half Moon Bay</t>
  </si>
  <si>
    <t>19-UDL-00063</t>
  </si>
  <si>
    <t>Essex Hillsdale Garden Apartments, L.P.</t>
  </si>
  <si>
    <t>Skarbek, Brian R.</t>
  </si>
  <si>
    <t>19-UDL-00064</t>
  </si>
  <si>
    <t>19-UDL-00065</t>
  </si>
  <si>
    <t>CREI LLC</t>
  </si>
  <si>
    <t>Naumchi, Steven T. 
Rothbard, Todd</t>
  </si>
  <si>
    <t>19-UDL-00066</t>
  </si>
  <si>
    <t>Hyde Court Asso</t>
  </si>
  <si>
    <t>19-UDL-00067</t>
  </si>
  <si>
    <t>Dabit, Yazan</t>
  </si>
  <si>
    <t>Verbeck, Alex</t>
  </si>
  <si>
    <t>Carducci, David A.</t>
  </si>
  <si>
    <t>19-UDL-00068</t>
  </si>
  <si>
    <t>Murphy, Jacqueline J.</t>
  </si>
  <si>
    <t>Conklin, William R.</t>
  </si>
  <si>
    <t>19-UDL-00069</t>
  </si>
  <si>
    <t>Ninth Avenue Garden 
Mary Michaels, Agent</t>
  </si>
  <si>
    <t>STIPULATION FOR ENTRY OF JUDGMENT SIGNED BY JUDGE HOLT ON 02/14/2019</t>
  </si>
  <si>
    <t>19-UDL-00070</t>
  </si>
  <si>
    <t>Marymout Tower Apartments, LLC</t>
  </si>
  <si>
    <t>19-UDL-00071</t>
  </si>
  <si>
    <t>Crawford, Zelte</t>
  </si>
  <si>
    <t>Rothbard, Todd
Skarbek, Brian R.</t>
  </si>
  <si>
    <t>Stipulation &amp; Order: Further Judgment/Dismissal</t>
  </si>
  <si>
    <t>19-UDL-00072</t>
  </si>
  <si>
    <t>19-UDL-00073</t>
  </si>
  <si>
    <t>19-UDL-00075</t>
  </si>
  <si>
    <t>Prometheus Real Estate Group, Inc.</t>
  </si>
  <si>
    <t>19-UDL-00076</t>
  </si>
  <si>
    <t>Trinity Property Consultants, LLC</t>
  </si>
  <si>
    <t>19-UDL-00077</t>
  </si>
  <si>
    <t>Frank, Jonathan</t>
  </si>
  <si>
    <t>19-UDU-00074</t>
  </si>
  <si>
    <t>West Ridge Rentals, LLC</t>
  </si>
  <si>
    <t>Chandra, Sam</t>
  </si>
  <si>
    <t>Estavillo, Jason W</t>
  </si>
  <si>
    <t>19-UDL-00078</t>
  </si>
  <si>
    <t>Best United Realty, Inc.</t>
  </si>
  <si>
    <t>Fyfe, Patricia K.</t>
  </si>
  <si>
    <t>19-UDL-00079</t>
  </si>
  <si>
    <t>Avalonbay Communities, Inc.</t>
  </si>
  <si>
    <t>19-UDL-00080</t>
  </si>
  <si>
    <t>19-UDL-00081</t>
  </si>
  <si>
    <t>San Bruno III Financing, L.P.</t>
  </si>
  <si>
    <t>19-UDL-00082</t>
  </si>
  <si>
    <t>19-UDL-00083</t>
  </si>
  <si>
    <t>Grewal, Ninder K.</t>
  </si>
  <si>
    <t>Coffman, Kendall</t>
  </si>
  <si>
    <t>19-UDL-00084</t>
  </si>
  <si>
    <t>Spieker, R. Tod
DBA Monticello Apartments</t>
  </si>
  <si>
    <t>19-UDL-00085</t>
  </si>
  <si>
    <t>Maharj, Binesh K.</t>
  </si>
  <si>
    <t>Finkelstein, David G.</t>
  </si>
  <si>
    <t>19-UDL-00086</t>
  </si>
  <si>
    <t>19-UDL-00087</t>
  </si>
  <si>
    <t>Baldwin, Matt</t>
  </si>
  <si>
    <t>Li, Jenny</t>
  </si>
  <si>
    <t>19-UDL-00088</t>
  </si>
  <si>
    <t>Allara Family Investments, LLC</t>
  </si>
  <si>
    <t>19-UDL-00090</t>
  </si>
  <si>
    <t>Robinson, L'Tanya</t>
  </si>
  <si>
    <t>19-UDL-00091</t>
  </si>
  <si>
    <t>Mesa, Evangeline L.</t>
  </si>
  <si>
    <t>STIPULATION FOR ENTRY OF JUDGMENT SIGNED BY JUDGE HOLT ON 03/14/2019</t>
  </si>
  <si>
    <t>19-UDL-00092</t>
  </si>
  <si>
    <t>SI VII, LLC</t>
  </si>
  <si>
    <t>19-UDL-00093</t>
  </si>
  <si>
    <t>Laux, Eduardo Euzebio</t>
  </si>
  <si>
    <t>19-UDL-00094</t>
  </si>
  <si>
    <t>Gott, Kimberly</t>
  </si>
  <si>
    <t>STIPULATION FOR ENTRY OF JUDGMENT SIGNED BY JUDGE RICHARD H. DUBOIS ON 01/31/2019</t>
  </si>
  <si>
    <t>19-UDL-00095</t>
  </si>
  <si>
    <t>Guo, Youqin</t>
  </si>
  <si>
    <t>19-UDL-00096</t>
  </si>
  <si>
    <t>Stipulation</t>
  </si>
  <si>
    <t>19-UDL-00097</t>
  </si>
  <si>
    <t>19-UDL-00098</t>
  </si>
  <si>
    <t>MG Pacfific Place Apartments L.P., A California Limited Partnership</t>
  </si>
  <si>
    <t>19-UDL-00099</t>
  </si>
  <si>
    <t>Trust</t>
  </si>
  <si>
    <t>Arthur Minassian And Claudette Minassian Trustees of the Arthur Minassian and Claudette Minassian Revocable Living Trust</t>
  </si>
  <si>
    <t>19-UDL-00100</t>
  </si>
  <si>
    <t>19-UDL-00101</t>
  </si>
  <si>
    <t>CPR/PSE Seaside Pacifica Owner, LLC</t>
  </si>
  <si>
    <t>19-UDL-00102</t>
  </si>
  <si>
    <t>19-UDL-00103</t>
  </si>
  <si>
    <t>19-UDL-00104</t>
  </si>
  <si>
    <t>19-UDL-00105</t>
  </si>
  <si>
    <t>Humangood
Aliases: DBA Rotary Plaza</t>
  </si>
  <si>
    <t>Mayberry, Ryan</t>
  </si>
  <si>
    <t>Yan, Trevor J.</t>
  </si>
  <si>
    <t>Stipulaion &amp; Order</t>
  </si>
  <si>
    <t>19-UDL-00106</t>
  </si>
  <si>
    <t>Saberi, James</t>
  </si>
  <si>
    <t>19-UDL-00107</t>
  </si>
  <si>
    <t>Micallef, Anthony</t>
  </si>
  <si>
    <t>Stipulation for Entry of Judgement</t>
  </si>
  <si>
    <t>19-UDL-00108</t>
  </si>
  <si>
    <t>19-UDL-00109</t>
  </si>
  <si>
    <t>Willow Housing L.P.</t>
  </si>
  <si>
    <t>Anderson, Selven
Naumchik, Steve</t>
  </si>
  <si>
    <t>19-UDL-00110</t>
  </si>
  <si>
    <t>19-UDL-00111</t>
  </si>
  <si>
    <t>19-UDL-00112</t>
  </si>
  <si>
    <t>19-UDL-00113</t>
  </si>
  <si>
    <t>19-UDL-00114</t>
  </si>
  <si>
    <t>Naumchik, Steven T.
Rothbard, Todd</t>
  </si>
  <si>
    <t>Tarricone, Jason
Salehi, Nazanin</t>
  </si>
  <si>
    <t>19-UDL-00115</t>
  </si>
  <si>
    <t>Saver, Daniel</t>
  </si>
  <si>
    <t>23-UDL-00001</t>
  </si>
  <si>
    <t>G. W. Williams Co.</t>
  </si>
  <si>
    <t>Judgment; Masking of Unlawful Detainer; Stipulation to Commissioner</t>
  </si>
  <si>
    <t>23-UDL-00002</t>
  </si>
  <si>
    <t>Salvador, Leslie</t>
  </si>
  <si>
    <t>23-UDL-00003</t>
  </si>
  <si>
    <t>MP South City, LP</t>
  </si>
  <si>
    <t>Lister, Krista</t>
  </si>
  <si>
    <t>23-UDL-00004</t>
  </si>
  <si>
    <t>UDR Texas Properties, LLC</t>
  </si>
  <si>
    <t>23-UDL-00005</t>
  </si>
  <si>
    <t>Serramonte Ridge LLC</t>
  </si>
  <si>
    <t>Harris, Kevin A.</t>
  </si>
  <si>
    <t>23-UDL-00006</t>
  </si>
  <si>
    <t>Coach of San Diego, LLC, A California Limited Company</t>
  </si>
  <si>
    <t>Ditlevsen, Andrew J. 
Coe, Lucas R.</t>
  </si>
  <si>
    <t>Moss Beach</t>
  </si>
  <si>
    <t>23-UDL-00007</t>
  </si>
  <si>
    <t>Pleasanton</t>
  </si>
  <si>
    <t>23-UDL-00008</t>
  </si>
  <si>
    <t>23-UDL-00009</t>
  </si>
  <si>
    <t>23-UDL-00010</t>
  </si>
  <si>
    <t>Avalonhbay Communities, Inc.</t>
  </si>
  <si>
    <t>23-UDL-00011</t>
  </si>
  <si>
    <t>23-UDL-00012</t>
  </si>
  <si>
    <t>Behringer Harvard Acapella LP</t>
  </si>
  <si>
    <t>Smith, Sierra</t>
  </si>
  <si>
    <t>For Future Judgment &amp; Dismissal Signed by Commissioner Mau on 5/12/2023</t>
  </si>
  <si>
    <t>23-UDL-00013</t>
  </si>
  <si>
    <t>Timberlane Apts Partnership L.P.</t>
  </si>
  <si>
    <t>23-UDL-00014</t>
  </si>
  <si>
    <t>23-UDL-00015</t>
  </si>
  <si>
    <t>Essex Hillsdale Garden Apartments, L.P., A California Limited Partnership</t>
  </si>
  <si>
    <t>23-UDL-00016</t>
  </si>
  <si>
    <t>23-UDL-00017</t>
  </si>
  <si>
    <t>75 Perry Street LLC</t>
  </si>
  <si>
    <t>Stipulation of Continuance</t>
  </si>
  <si>
    <t>23-UDL-00019</t>
  </si>
  <si>
    <t>Aimco Scotchollow Apartments, L.P.</t>
  </si>
  <si>
    <t>Pinlilio, Reyanthony</t>
  </si>
  <si>
    <t>Zack, Lauren Nicole</t>
  </si>
  <si>
    <t>23-UDL-00020</t>
  </si>
  <si>
    <t>Win, Nay</t>
  </si>
  <si>
    <t>23-UDU-00021</t>
  </si>
  <si>
    <t>Yakte Properties, LLC</t>
  </si>
  <si>
    <t>Mase, Andrew J</t>
  </si>
  <si>
    <t>Farsad, Arasto</t>
  </si>
  <si>
    <t>23-UDL-00022</t>
  </si>
  <si>
    <t>23-UDL-00024</t>
  </si>
  <si>
    <t>Chopra, Sukhraj</t>
  </si>
  <si>
    <t>23-UDL-00025</t>
  </si>
  <si>
    <t>Konark, LLC</t>
  </si>
  <si>
    <t>Paris, Daniel T.</t>
  </si>
  <si>
    <t>23-UDL-00026</t>
  </si>
  <si>
    <t>Stayed</t>
  </si>
  <si>
    <t>23-UDL-00027</t>
  </si>
  <si>
    <t>Noel Drive, LLC</t>
  </si>
  <si>
    <t>Lee, Paul K.</t>
  </si>
  <si>
    <t>23-UDL-00028</t>
  </si>
  <si>
    <t>Capella-Mowry LLC</t>
  </si>
  <si>
    <t>23-UDL-00029</t>
  </si>
  <si>
    <t>GRG/Pacific Ventures II, LTD., A California Limited Partnership</t>
  </si>
  <si>
    <t>23-UDL-00030</t>
  </si>
  <si>
    <t>23-UDL-00031</t>
  </si>
  <si>
    <t>Charles E. Xuereb, Carmela A. Xuereb, Trustees of the Xuereb Family Revocable Trust Dated August 30, 2007</t>
  </si>
  <si>
    <t>23-UDL-00032</t>
  </si>
  <si>
    <t>North American Global Education Group</t>
  </si>
  <si>
    <t>23-UDL-00033</t>
  </si>
  <si>
    <t>Bazouzi, Albert</t>
  </si>
  <si>
    <t>O'Hara, Timothy S.</t>
  </si>
  <si>
    <t>23-UDL-00034</t>
  </si>
  <si>
    <t>Guiney, Hanna</t>
  </si>
  <si>
    <t>Baker, Grant H.</t>
  </si>
  <si>
    <t>23-UDU-00035</t>
  </si>
  <si>
    <t>Wong, Craig</t>
  </si>
  <si>
    <t>23-UDL-00038</t>
  </si>
  <si>
    <t>Campos, Guadalupe
Campos, Erubel
Campos, Alexander</t>
  </si>
  <si>
    <t>23-UDL-00039</t>
  </si>
  <si>
    <t>23-UDL-00040</t>
  </si>
  <si>
    <t>O'neill, Eileen M.</t>
  </si>
  <si>
    <t>Kim, Frank H.</t>
  </si>
  <si>
    <t>23-UDL-00041</t>
  </si>
  <si>
    <t>Consolidated Property Management</t>
  </si>
  <si>
    <t>Bornstein, Daniel M.</t>
  </si>
  <si>
    <t>23-UDL-00042</t>
  </si>
  <si>
    <t>23-UDL-00043</t>
  </si>
  <si>
    <t>John Daly Boulevard Assoiates, L.P.</t>
  </si>
  <si>
    <t>23-UDU-00036</t>
  </si>
  <si>
    <t>RJCFT Belmont LLC</t>
  </si>
  <si>
    <t>Zanghi, John P.</t>
  </si>
  <si>
    <t>For Future Judgment and Dismissal Signed by Commissioner Mau on 3/15/2023</t>
  </si>
  <si>
    <t>23-UDL-00044</t>
  </si>
  <si>
    <t>Zachariah, Bernadette</t>
  </si>
  <si>
    <t>23-UDL-00045</t>
  </si>
  <si>
    <t>23-UDL-00046</t>
  </si>
  <si>
    <t>California Heritage Properties</t>
  </si>
  <si>
    <t>Stipulated Judgment</t>
  </si>
  <si>
    <t>23-UDL-00047</t>
  </si>
  <si>
    <t>Marchasin, Isac</t>
  </si>
  <si>
    <t>23-UDL-00048</t>
  </si>
  <si>
    <t>23-UDL-00049</t>
  </si>
  <si>
    <t>23-UDL-00050</t>
  </si>
  <si>
    <t>Essex Township LP</t>
  </si>
  <si>
    <t>23-UDL-00051</t>
  </si>
  <si>
    <t>Essex Portfolio LP</t>
  </si>
  <si>
    <t>23-UDL-00052</t>
  </si>
  <si>
    <t>MP South City, L.P.</t>
  </si>
  <si>
    <t>Smith, Sierra
Hora, Raymond G.</t>
  </si>
  <si>
    <t>23-UDL-00053</t>
  </si>
  <si>
    <t>23-UDL-00054</t>
  </si>
  <si>
    <t>23-UDL-00055</t>
  </si>
  <si>
    <t>Concord</t>
  </si>
  <si>
    <t>23-UDL-00056</t>
  </si>
  <si>
    <t>Asn Tanforan Crossings I LLC</t>
  </si>
  <si>
    <t>23-UDL-00057</t>
  </si>
  <si>
    <t>23-UDL-00058</t>
  </si>
  <si>
    <t>Bex Portfolio, LLC</t>
  </si>
  <si>
    <t>23-UDL-00059</t>
  </si>
  <si>
    <t>23-UDL-00060</t>
  </si>
  <si>
    <t>Gilberts Bayview Enterprises, LLC</t>
  </si>
  <si>
    <t>Sorba, Francois X.</t>
  </si>
  <si>
    <t>23-UDL-00061</t>
  </si>
  <si>
    <t>FWC Lands End LLC</t>
  </si>
  <si>
    <t>23-UDL-00063</t>
  </si>
  <si>
    <t>SF Hillsdale 20102012, LLC</t>
  </si>
  <si>
    <t>23-UDL-00064</t>
  </si>
  <si>
    <t>23-UDL-00065</t>
  </si>
  <si>
    <t>Essex Hillsdale Garden Apartments, L.P., A California Limited Partners</t>
  </si>
  <si>
    <t>23-UDL-00066</t>
  </si>
  <si>
    <t>Spieker, Richard Todd 
Spieker, Catherine Reily 
Aliases: DBA The Verandas Apartments</t>
  </si>
  <si>
    <t>23-UDL-00067</t>
  </si>
  <si>
    <t>Lakeview Investments LLC</t>
  </si>
  <si>
    <t>23-UDL-00068</t>
  </si>
  <si>
    <t>Jennifer Dresler, Trustee of the Lagomarsino Supp Trust</t>
  </si>
  <si>
    <t>23-UDL-00069</t>
  </si>
  <si>
    <t>743 Roble LLC</t>
  </si>
  <si>
    <t>Jellins, Nicholas P.</t>
  </si>
  <si>
    <t>23-UDL-00070</t>
  </si>
  <si>
    <t>433 Bellevue LLC</t>
  </si>
  <si>
    <t>23-UDL-00071</t>
  </si>
  <si>
    <t>Wu, Irene</t>
  </si>
  <si>
    <t>Pugeda, Jordan</t>
  </si>
  <si>
    <t>23-UDL-00072</t>
  </si>
  <si>
    <t>Hui, Louis</t>
  </si>
  <si>
    <t>Newton, Carson</t>
  </si>
  <si>
    <t>23-UDL-00073</t>
  </si>
  <si>
    <t>Future Judgment and Dismissal Signed by Judge Fineman on 4/26/2023; Stipulation &amp; Order</t>
  </si>
  <si>
    <t>23-UDL-00074</t>
  </si>
  <si>
    <t>23-UDL-00075</t>
  </si>
  <si>
    <t>23-UDL-00076</t>
  </si>
  <si>
    <t>23-UDL-00077</t>
  </si>
  <si>
    <t>23-UDL-00078</t>
  </si>
  <si>
    <t>23-UDL-00079</t>
  </si>
  <si>
    <t>23-UDL-00080</t>
  </si>
  <si>
    <t>Demetrak, Nick</t>
  </si>
  <si>
    <t>23-UDL-00081</t>
  </si>
  <si>
    <t>23-UDL-00082</t>
  </si>
  <si>
    <t>23-UDL-00083</t>
  </si>
  <si>
    <t>23-UDL-00084</t>
  </si>
  <si>
    <t>23-UDL-00086</t>
  </si>
  <si>
    <t>Louie, Allan</t>
  </si>
  <si>
    <t>Bender, Marc D.</t>
  </si>
  <si>
    <t>23-UDL-00087</t>
  </si>
  <si>
    <t>23-UDL-00089</t>
  </si>
  <si>
    <t>Smith, Sieera</t>
  </si>
  <si>
    <t>23-UDL-00090</t>
  </si>
  <si>
    <t>23-UDL-00091</t>
  </si>
  <si>
    <t>23-UDL-00092</t>
  </si>
  <si>
    <t>23-UDL-00093</t>
  </si>
  <si>
    <t>Stipulation for Judgement &amp; Masking; Order</t>
  </si>
  <si>
    <t>23-UDU-00088</t>
  </si>
  <si>
    <t>23-UDL-00094</t>
  </si>
  <si>
    <t>Housing Network Enterprises, Inc.</t>
  </si>
  <si>
    <t>23-UDL-00096</t>
  </si>
  <si>
    <t>23-UDL-00097</t>
  </si>
  <si>
    <t>Prime Old County LP</t>
  </si>
  <si>
    <t>23-UDL-00098</t>
  </si>
  <si>
    <t>RSP Management LLC</t>
  </si>
  <si>
    <t>23-UDL-00100</t>
  </si>
  <si>
    <t>Salvador, Leslie
Hora, Raymond G.</t>
  </si>
  <si>
    <t>Townsend, Stacy Y.</t>
  </si>
  <si>
    <t>23-UDL-00101</t>
  </si>
  <si>
    <t>23-UDL-00102</t>
  </si>
  <si>
    <t>Redwood Mobile Estates, INc. 
Aliases: DBA Mobile Estates</t>
  </si>
  <si>
    <t>McDonald, Edward C., Jr</t>
  </si>
  <si>
    <t>23-UDL-00103</t>
  </si>
  <si>
    <t>Varlack, Tiega-Noel</t>
  </si>
  <si>
    <t>23-UDL-00104</t>
  </si>
  <si>
    <t>23-UDL-00105</t>
  </si>
  <si>
    <t>MP Greenridge Associates, A California Limited Partnership</t>
  </si>
  <si>
    <t>23-UDU-00099</t>
  </si>
  <si>
    <t>MWS Sequoia Investments, LLC</t>
  </si>
  <si>
    <t>Future Judgment / Dismissal; Settlement Agreement; Stipulation for Masking of Unlawful Detainer and Order</t>
  </si>
  <si>
    <t>23-UDL-00106</t>
  </si>
  <si>
    <t>23-UDL-00107</t>
  </si>
  <si>
    <t>Aimico San Bruno Apartment Partners, L.P.</t>
  </si>
  <si>
    <t>Singh, Puneet K.</t>
  </si>
  <si>
    <t>23-UDL-00108</t>
  </si>
  <si>
    <t>23-UDL-00109</t>
  </si>
  <si>
    <t>23-UDL-00110</t>
  </si>
  <si>
    <t>Cecilio Buisan and Consorcia Buisan, Trustees of the Buisan Family Trust Dated November 27, 1990</t>
  </si>
  <si>
    <t>23-UDL-00111</t>
  </si>
  <si>
    <t>Mercy Housing California</t>
  </si>
  <si>
    <t>23-UDL-00112</t>
  </si>
  <si>
    <t>Sean Nolan Management LLC</t>
  </si>
  <si>
    <t>23-UDL-00113</t>
  </si>
  <si>
    <t>Prime Old County, L.P. Madison Belmont</t>
  </si>
  <si>
    <t>23-UDL-00114</t>
  </si>
  <si>
    <t>Marymount Vera LLC</t>
  </si>
  <si>
    <t>23-UDL-00115</t>
  </si>
  <si>
    <t>19-UDL-00116</t>
  </si>
  <si>
    <t>Monsalve, Gabriela</t>
  </si>
  <si>
    <t>Chinchilla, Hector J.</t>
  </si>
  <si>
    <t>Brisbane</t>
  </si>
  <si>
    <t>19-UDL-00117</t>
  </si>
  <si>
    <t>Hollyvale Rental Holdings, LLC</t>
  </si>
  <si>
    <t>19-UDL-00118</t>
  </si>
  <si>
    <t>19-UDL-00119</t>
  </si>
  <si>
    <t>Fernandez, Benita</t>
  </si>
  <si>
    <t>Ruiz, Mark A.</t>
  </si>
  <si>
    <t>Pescadero</t>
  </si>
  <si>
    <t>19-UDL-00120</t>
  </si>
  <si>
    <t>SRG California MGMT LLC</t>
  </si>
  <si>
    <t>Ferguson, Lori C.</t>
  </si>
  <si>
    <t>Driscoll, James Coy</t>
  </si>
  <si>
    <t>19-UDL-00121</t>
  </si>
  <si>
    <t>Geer, John</t>
  </si>
  <si>
    <t>19-UDL-00122</t>
  </si>
  <si>
    <t>Lopez, Gloria</t>
  </si>
  <si>
    <t>STIPULATION FOR ENTRY OF JUDGMENT</t>
  </si>
  <si>
    <t>19-UDL-00123</t>
  </si>
  <si>
    <t>Ballard, Melissa A.</t>
  </si>
  <si>
    <t>19-UDL-00125</t>
  </si>
  <si>
    <t>Marguerite Macdonald, by and through, Lysette Cukar, Attorney-In-Fact</t>
  </si>
  <si>
    <t>Biggerstaff, Morgan S.</t>
  </si>
  <si>
    <t>Keyes, Elijah M.</t>
  </si>
  <si>
    <t>19-UDL-00126</t>
  </si>
  <si>
    <t>Chow, Winston</t>
  </si>
  <si>
    <t>Flegel, Nicolas A.</t>
  </si>
  <si>
    <t>19-UDL-00127</t>
  </si>
  <si>
    <t>Evans, Peter</t>
  </si>
  <si>
    <t>19-UDL-00128</t>
  </si>
  <si>
    <t>Alonso, Alberto</t>
  </si>
  <si>
    <t>Parker, Warrington S., III</t>
  </si>
  <si>
    <t>19-UDL-00129</t>
  </si>
  <si>
    <t>The John Steward Company</t>
  </si>
  <si>
    <t>Benjamin, Nathan C.</t>
  </si>
  <si>
    <t>19-UDL-00130</t>
  </si>
  <si>
    <t>STIPULATED JUDGMENT SIGNED</t>
  </si>
  <si>
    <t>19-UDL-00131</t>
  </si>
  <si>
    <t>Mayar, Khalid</t>
  </si>
  <si>
    <t>19-UDL-00133</t>
  </si>
  <si>
    <t>19-UDL-00134</t>
  </si>
  <si>
    <t>Coldwell Banker Commercial</t>
  </si>
  <si>
    <t>Perl, Jessica</t>
  </si>
  <si>
    <t>Gibson, Shirley E.</t>
  </si>
  <si>
    <t>El Granada</t>
  </si>
  <si>
    <t>19-UDL-00135</t>
  </si>
  <si>
    <t>Bessonette, Gisela</t>
  </si>
  <si>
    <t>19-UDL-00136</t>
  </si>
  <si>
    <t>MP Runnymede Associates, A California Limited Partnership</t>
  </si>
  <si>
    <t>Morganewing, Barbara</t>
  </si>
  <si>
    <t>19-UDL-00137</t>
  </si>
  <si>
    <t>19-UDL-00139</t>
  </si>
  <si>
    <t>Dawn River, LLC</t>
  </si>
  <si>
    <t>19-UDL-00140</t>
  </si>
  <si>
    <t>Villamejor, Fionnola</t>
  </si>
  <si>
    <t>19-UDL-00141</t>
  </si>
  <si>
    <t>Aflak, Manssur</t>
  </si>
  <si>
    <t>19-UDL-00142</t>
  </si>
  <si>
    <t>W. J. Britton &amp; Co.</t>
  </si>
  <si>
    <t>Farmer, Aaron</t>
  </si>
  <si>
    <t>19-UDL-00143</t>
  </si>
  <si>
    <t>Royce, Gary</t>
  </si>
  <si>
    <t>19-UDL-00144</t>
  </si>
  <si>
    <t>Ninth Avenue Garden LLC</t>
  </si>
  <si>
    <t>19-UDL-00145</t>
  </si>
  <si>
    <t>John Daly Boulevard Associates, LP.</t>
  </si>
  <si>
    <t>19-UDL-00146</t>
  </si>
  <si>
    <t>Demiguel &amp; Johnson, LLC</t>
  </si>
  <si>
    <t>STIPULATED JUDGMENT</t>
  </si>
  <si>
    <t>19-UDL-00147</t>
  </si>
  <si>
    <t>19-UDL-00148</t>
  </si>
  <si>
    <t>19-UDL-00149</t>
  </si>
  <si>
    <t>19-UDL-00150</t>
  </si>
  <si>
    <t>Zutis, Aivars</t>
  </si>
  <si>
    <t>19-UDL-00151</t>
  </si>
  <si>
    <t>Scopazzi, Margaret</t>
  </si>
  <si>
    <t>Beatty, Dan</t>
  </si>
  <si>
    <t>19-UDL-00152</t>
  </si>
  <si>
    <t>Hamilton, Charles</t>
  </si>
  <si>
    <t>Bravo, Joseph K.</t>
  </si>
  <si>
    <t>19-UDL-00154</t>
  </si>
  <si>
    <t>Menlo Gateway, Inc.</t>
  </si>
  <si>
    <t>AND CONDITIONAL EXTENSION OF MASKING PERIOD; DEFENDANT DELVONNA COOPER DISMISSED
STIPULATED AMENDMENT TO MAY 30, 2019 STIPULATION AND ORDER THEREON</t>
  </si>
  <si>
    <t>19-UDL-00155</t>
  </si>
  <si>
    <t>19-UDL-00156</t>
  </si>
  <si>
    <t>19-UDL-00157</t>
  </si>
  <si>
    <t>19-UDL-00158</t>
  </si>
  <si>
    <t>19-UDL-00159</t>
  </si>
  <si>
    <t>Aimco San Bruno Apartments, LP</t>
  </si>
  <si>
    <t>19-UDL-00160</t>
  </si>
  <si>
    <t>19-UDL-00161</t>
  </si>
  <si>
    <t>19-UDL-00162</t>
  </si>
  <si>
    <t>Branscomb, Katharine C.</t>
  </si>
  <si>
    <t>19-UDL-00163</t>
  </si>
  <si>
    <t>Reddix, Luetta</t>
  </si>
  <si>
    <t>19-UDL-00164</t>
  </si>
  <si>
    <t>19-UDL-00165</t>
  </si>
  <si>
    <t>Aimco Indigo, LP.</t>
  </si>
  <si>
    <t>19-UDL-00166</t>
  </si>
  <si>
    <t>19-UDL-00167</t>
  </si>
  <si>
    <t>Jorge Torres, Executor of Estate of Carlota Martinez</t>
  </si>
  <si>
    <t>19-UDL-00168</t>
  </si>
  <si>
    <t>19-UDL-00169</t>
  </si>
  <si>
    <t>19-UDL-00170</t>
  </si>
  <si>
    <t>19-UDL-00171</t>
  </si>
  <si>
    <t>Wong, Brian</t>
  </si>
  <si>
    <t>Dresner, Maryann</t>
  </si>
  <si>
    <t>19-UDL-00172</t>
  </si>
  <si>
    <t>19-UDL-00174</t>
  </si>
  <si>
    <t>Cartmell, Richard F.</t>
  </si>
  <si>
    <t>Seigel, Jonathan</t>
  </si>
  <si>
    <t>19-UDL-00175</t>
  </si>
  <si>
    <t>Zimag Properties</t>
  </si>
  <si>
    <t>19-UDL-00176</t>
  </si>
  <si>
    <t>19-UDL-00177</t>
  </si>
  <si>
    <t>GRG/Pacific Ventures, LTD., A California Limited</t>
  </si>
  <si>
    <t>19-UDL-00178</t>
  </si>
  <si>
    <t>CRP/PSE Seaside Pacifica Owner, LLC.</t>
  </si>
  <si>
    <t>19-UDL-00179</t>
  </si>
  <si>
    <t>19-UDL-00180</t>
  </si>
  <si>
    <t>19-UDL-00183</t>
  </si>
  <si>
    <t>19-UDL-00184</t>
  </si>
  <si>
    <t>Aimco Esplanade Avenue Apartments, LLC</t>
  </si>
  <si>
    <t>19-UDU-00182</t>
  </si>
  <si>
    <t>Philip M. Cannon, Administrator of the Estate of John Cannon</t>
  </si>
  <si>
    <t>Wilson, Craig V.</t>
  </si>
  <si>
    <t>19-UDL-00185</t>
  </si>
  <si>
    <t>Forcari, Peter P.</t>
  </si>
  <si>
    <t>19-UDL-00186</t>
  </si>
  <si>
    <t>St. Francis Towers Apartments</t>
  </si>
  <si>
    <t>19-UDL-00187</t>
  </si>
  <si>
    <t>19-UDL-00188</t>
  </si>
  <si>
    <t>Bex FMCA, LLC</t>
  </si>
  <si>
    <t>19-UDL-00190</t>
  </si>
  <si>
    <t>Marbly Management, LLC</t>
  </si>
  <si>
    <t>19-UDU-00189</t>
  </si>
  <si>
    <t>Yuen, Jason</t>
  </si>
  <si>
    <t>19-UDL-00191</t>
  </si>
  <si>
    <t>Elder Care Alliance</t>
  </si>
  <si>
    <t>Mia, Grandpre M.</t>
  </si>
  <si>
    <t>19-UDL-00192</t>
  </si>
  <si>
    <t>19-UDL-00193</t>
  </si>
  <si>
    <t>Menlo Gate Group Twelve Holding, LLC</t>
  </si>
  <si>
    <t>19-UDL-00194</t>
  </si>
  <si>
    <t>U.S. Bank National Association</t>
  </si>
  <si>
    <t>Zuberi, Nabeel M.</t>
  </si>
  <si>
    <t>Nisson, Peter</t>
  </si>
  <si>
    <t>Colma</t>
  </si>
  <si>
    <t>19-UDL-00196</t>
  </si>
  <si>
    <t>Frank, Lynne R.</t>
  </si>
  <si>
    <t>19-UDL-00197</t>
  </si>
  <si>
    <t>Heritage Realty Property Management</t>
  </si>
  <si>
    <t>19-UDL-00198</t>
  </si>
  <si>
    <t>19-UDL-00199</t>
  </si>
  <si>
    <t>19-UDL-00200</t>
  </si>
  <si>
    <t>19-UDL-00201</t>
  </si>
  <si>
    <t>19-UDL-00204</t>
  </si>
  <si>
    <t>19-UDL-00205</t>
  </si>
  <si>
    <t>19-UDL-00206</t>
  </si>
  <si>
    <t>PPC Investments, LLC.</t>
  </si>
  <si>
    <t>19-UDL-00207</t>
  </si>
  <si>
    <t>Tenants in Common</t>
  </si>
  <si>
    <t>19-UDL-00208</t>
  </si>
  <si>
    <t>Zeng, Junling</t>
  </si>
  <si>
    <t>Chu, John</t>
  </si>
  <si>
    <t>19-UDL-00209</t>
  </si>
  <si>
    <t>19-UDL-00210</t>
  </si>
  <si>
    <t>Sandra M. Attard, Successor Trustee of the Louis Attard Trust</t>
  </si>
  <si>
    <t>19-UDL-00212</t>
  </si>
  <si>
    <t>19-UDL-00213</t>
  </si>
  <si>
    <t>Bay Road Housing, L.P., A California Limited Partnership</t>
  </si>
  <si>
    <t>19-UDL-00214</t>
  </si>
  <si>
    <t>Cecilio Buisan and Consorcia Buisan, Trustees of the Buisan Family Dated November 27, 1990</t>
  </si>
  <si>
    <t>19-UDL-00215</t>
  </si>
  <si>
    <t>19-UDL-00216</t>
  </si>
  <si>
    <t>19-UDL-00217</t>
  </si>
  <si>
    <t>19-UDL-00218</t>
  </si>
  <si>
    <t>Vargas, Agripina</t>
  </si>
  <si>
    <t>23-UDL-00116</t>
  </si>
  <si>
    <t>CA01CKRP LLC</t>
  </si>
  <si>
    <t>23-UDL-00117</t>
  </si>
  <si>
    <t>McCaffrey, Thomas</t>
  </si>
  <si>
    <t>23-UDL-00118</t>
  </si>
  <si>
    <t>Essex Portfolio LLC</t>
  </si>
  <si>
    <t>23-UDL-00119</t>
  </si>
  <si>
    <t>John Steward Company</t>
  </si>
  <si>
    <t>FOR FUTURE JUDGMENT AND DISMISSAL; SETTLEMENT AGREEMENT AND, IN THE EVENT OF DEFAULT, STIPULATION FOR ENTRY OF FUTURE JUDGMENT</t>
  </si>
  <si>
    <t>23-UDL-00120</t>
  </si>
  <si>
    <t>MP Greenridge Associates, A California Limited</t>
  </si>
  <si>
    <t>23-UDL-00121</t>
  </si>
  <si>
    <t>23-UDL-00123</t>
  </si>
  <si>
    <t>Kiwata, Howard</t>
  </si>
  <si>
    <t>Watson, Mark C.</t>
  </si>
  <si>
    <t>23-UDL-00122</t>
  </si>
  <si>
    <t>Essex Hamilton LP</t>
  </si>
  <si>
    <t>Dresslar, John H.</t>
  </si>
  <si>
    <t>FOR FUTURE JUDGMENT OR DISMISSAL</t>
  </si>
  <si>
    <t>23-UDL-00124</t>
  </si>
  <si>
    <t>FOR FUTURE JUDGMENT/DISMISSAL</t>
  </si>
  <si>
    <t>23-UDL-00125</t>
  </si>
  <si>
    <t>Uland, Michael</t>
  </si>
  <si>
    <t>FUTURE JUDGMENT/DISMISSAL</t>
  </si>
  <si>
    <t>23-UDL-00127</t>
  </si>
  <si>
    <t>Rogers, Craig</t>
  </si>
  <si>
    <t>23-UDL-00128</t>
  </si>
  <si>
    <t>Romero, Mary</t>
  </si>
  <si>
    <t>Pollak, Corey M.</t>
  </si>
  <si>
    <t>Millbrae</t>
  </si>
  <si>
    <t>23-UDL-00130</t>
  </si>
  <si>
    <t>Shakernia, Maryam</t>
  </si>
  <si>
    <t>23-UDL-00126</t>
  </si>
  <si>
    <t>Ramsay, Sean</t>
  </si>
  <si>
    <t>23-UDL-00131</t>
  </si>
  <si>
    <t>Liang, Stephen</t>
  </si>
  <si>
    <t>Tsai, Judy Chi-Dee</t>
  </si>
  <si>
    <t>23-UDL-00132</t>
  </si>
  <si>
    <t>Redwood Landing Properties Inc</t>
  </si>
  <si>
    <t>Judgment WITH MASKING SIGNED BY COMMISSIONER MAU ON 3/28/2023</t>
  </si>
  <si>
    <t>23-UDL-00134</t>
  </si>
  <si>
    <t>Menlo Gate Group Twenty Four Holding</t>
  </si>
  <si>
    <t>23-UDL-00135</t>
  </si>
  <si>
    <t>23-UDL-00136</t>
  </si>
  <si>
    <t>Crei LLC</t>
  </si>
  <si>
    <t>FOR FUTURE JUDGMENT AND DISMISSAL</t>
  </si>
  <si>
    <t>23-UDL-00137</t>
  </si>
  <si>
    <t>23-UDL-00138</t>
  </si>
  <si>
    <t>Lynn Poole</t>
  </si>
  <si>
    <t>23-UDL-00139</t>
  </si>
  <si>
    <t>23-UDL-00140</t>
  </si>
  <si>
    <t>23-UDL-00141</t>
  </si>
  <si>
    <t>23-UDL-00142</t>
  </si>
  <si>
    <t>23-UDL-00143</t>
  </si>
  <si>
    <t>23-UDL-00144</t>
  </si>
  <si>
    <t>23-UDL-00145</t>
  </si>
  <si>
    <t>23-UDL-00146</t>
  </si>
  <si>
    <t>23-UDL-00147</t>
  </si>
  <si>
    <t>23-UDL-00148</t>
  </si>
  <si>
    <t>23-UDU-00133</t>
  </si>
  <si>
    <t>Marymount Tower LLC</t>
  </si>
  <si>
    <t>23-UDL-00152</t>
  </si>
  <si>
    <t>435 Walnut Street LLC</t>
  </si>
  <si>
    <t>San Carlos</t>
  </si>
  <si>
    <t>23-UDL-00153</t>
  </si>
  <si>
    <t>23-UDL-00154</t>
  </si>
  <si>
    <t>Stipulation for Entry of Judgment</t>
  </si>
  <si>
    <t>23-UDL-00155</t>
  </si>
  <si>
    <t>Elder Care Alliance of San Mateo</t>
  </si>
  <si>
    <t>23-UDL-00156</t>
  </si>
  <si>
    <t>Ratansanguan, Wannee</t>
  </si>
  <si>
    <t>Woo, Jeffry P.</t>
  </si>
  <si>
    <t>23-UDL-00158</t>
  </si>
  <si>
    <t>Geneva Pacific Place LLC</t>
  </si>
  <si>
    <t>23-UDU-00157</t>
  </si>
  <si>
    <t>1201 Broadway-Operator, LLC</t>
  </si>
  <si>
    <t>Salijoughian, Payam A.</t>
  </si>
  <si>
    <t>23-UDL-00159</t>
  </si>
  <si>
    <t>Tsurudome, Steve</t>
  </si>
  <si>
    <t>23-UDL-00160</t>
  </si>
  <si>
    <t>Baywood Capital Corporation</t>
  </si>
  <si>
    <t>23-UDL-00163</t>
  </si>
  <si>
    <t>Williams, Grace M.</t>
  </si>
  <si>
    <t>23-UDL-00164</t>
  </si>
  <si>
    <t>23-UDL-00165</t>
  </si>
  <si>
    <t>Benson, Mark</t>
  </si>
  <si>
    <t>Eisenberg, Martin M.</t>
  </si>
  <si>
    <t>23-UDL-00166</t>
  </si>
  <si>
    <t>23-UDL-00167</t>
  </si>
  <si>
    <t>23-UDL-00168</t>
  </si>
  <si>
    <t>23-UDL-00169</t>
  </si>
  <si>
    <t>St. Matthew Associates, L.P.</t>
  </si>
  <si>
    <t>23-UDL-00170</t>
  </si>
  <si>
    <t>Roosevelt Properties, LLC</t>
  </si>
  <si>
    <t>23-UDL-00172</t>
  </si>
  <si>
    <t>23-UDL-00173</t>
  </si>
  <si>
    <t>23-UDL-00174</t>
  </si>
  <si>
    <t>23-UDL-00175</t>
  </si>
  <si>
    <t>Amico San Bruon Apartments Partners, L.P.</t>
  </si>
  <si>
    <t>Panlilio</t>
  </si>
  <si>
    <t>CAROL LEW ABANDONED AND VACATED UNIT PRIOR TO EVICTIONFOR FUTURE JUDGMENT AND DISMISSAL</t>
  </si>
  <si>
    <t>23-UDL-00171</t>
  </si>
  <si>
    <t>Guintini, Todd</t>
  </si>
  <si>
    <t>Wu, Xiaohan</t>
  </si>
  <si>
    <t>23-UDL-00177</t>
  </si>
  <si>
    <t>23-UDL-00178</t>
  </si>
  <si>
    <t>Lobdell, Judson</t>
  </si>
  <si>
    <t>23-UDL-00179</t>
  </si>
  <si>
    <t>23-UDL-00180</t>
  </si>
  <si>
    <t>23-UDL-00181</t>
  </si>
  <si>
    <t>23-UDL-00182</t>
  </si>
  <si>
    <t>Hussain, Ahmed</t>
  </si>
  <si>
    <t>23-UDL-00183</t>
  </si>
  <si>
    <t>Avalonbay Communities, Inc</t>
  </si>
  <si>
    <t>23-UDL-00184</t>
  </si>
  <si>
    <t>John Daly BLVD</t>
  </si>
  <si>
    <t>Brodie, Juliet M.</t>
  </si>
  <si>
    <t>23-UDL-00185</t>
  </si>
  <si>
    <t>23-UDU-00176</t>
  </si>
  <si>
    <t>Chang, Grace</t>
  </si>
  <si>
    <t>23-UDL-00186</t>
  </si>
  <si>
    <t>Lim, Hong Seh</t>
  </si>
  <si>
    <t>SIGNED BY COMMISSIONER MAU</t>
  </si>
  <si>
    <t>23-UDL-00187</t>
  </si>
  <si>
    <t>23-UDL-00188</t>
  </si>
  <si>
    <t>23-UDL-00189</t>
  </si>
  <si>
    <t>Housing Network Enterprises, INC</t>
  </si>
  <si>
    <t>23-UDL-00190</t>
  </si>
  <si>
    <t>75 Perry Street</t>
  </si>
  <si>
    <t>23-UDL-00191</t>
  </si>
  <si>
    <t>Richard Tod Speaker and Catherine Reilly Spierker, Co-Trustees of the Speaker Living Trust</t>
  </si>
  <si>
    <t>23-UDL-00192</t>
  </si>
  <si>
    <t>23-UDL-00193</t>
  </si>
  <si>
    <t>Huang, Jiping</t>
  </si>
  <si>
    <t>23-UDL-00199</t>
  </si>
  <si>
    <t>Crystal Spring Terrace Owner LLC</t>
  </si>
  <si>
    <t>23-UDL-00200</t>
  </si>
  <si>
    <t>Daly City Pacific Associates LLC</t>
  </si>
  <si>
    <t>23-UDL-00202</t>
  </si>
  <si>
    <t>23-UDL-00203</t>
  </si>
  <si>
    <t>Lim, Jimmy</t>
  </si>
  <si>
    <t>Larsen, Timothy A.</t>
  </si>
  <si>
    <t>23-UDL-00204</t>
  </si>
  <si>
    <t>23-UDL-00205</t>
  </si>
  <si>
    <t>23-UDL-00206</t>
  </si>
  <si>
    <t>23-UDL-00207</t>
  </si>
  <si>
    <t>23-UDL-00210</t>
  </si>
  <si>
    <t>23-UDL-00208</t>
  </si>
  <si>
    <t>23-UDL-00209</t>
  </si>
  <si>
    <t>ASN Tanforan Crossing II LLC</t>
  </si>
  <si>
    <t>23-UDL-00211</t>
  </si>
  <si>
    <t>MP Delaware Pacific Associates, LP</t>
  </si>
  <si>
    <t>23-UDL-00212</t>
  </si>
  <si>
    <t>23-UDL-00213</t>
  </si>
  <si>
    <t>Cortes, Lorraines</t>
  </si>
  <si>
    <t>Sullivan, Gary W.</t>
  </si>
  <si>
    <t>23-UDL-00214</t>
  </si>
  <si>
    <t>23-UDL-00215</t>
  </si>
  <si>
    <t>23-UDL-00216</t>
  </si>
  <si>
    <t>McLoughlin, Pedar</t>
  </si>
  <si>
    <t>23-UDL-00217</t>
  </si>
  <si>
    <t>Zheng, Hong</t>
  </si>
  <si>
    <t>Padilla, Lisa K.</t>
  </si>
  <si>
    <t>23-UDL-00219</t>
  </si>
  <si>
    <t>DLLA Properties LLC</t>
  </si>
  <si>
    <t>23-UDU-00218</t>
  </si>
  <si>
    <t>23-UDL-00220</t>
  </si>
  <si>
    <t>STIPULATION AND ORDER</t>
  </si>
  <si>
    <t>23-UDL-00221</t>
  </si>
  <si>
    <t>Lazaro, Rita Elena Sibrian</t>
  </si>
  <si>
    <t>23-UDL-00222</t>
  </si>
  <si>
    <t>Spieker, Richard Tod</t>
  </si>
  <si>
    <t>23-UDL-00223</t>
  </si>
  <si>
    <t>Lopez, Vilma</t>
  </si>
  <si>
    <t>23-UDL-00224</t>
  </si>
  <si>
    <t>Cala, Robert</t>
  </si>
  <si>
    <t>23-UDL-00225</t>
  </si>
  <si>
    <t>Gordon Kenny Realty, Inc</t>
  </si>
  <si>
    <t>23-UDL-00226</t>
  </si>
  <si>
    <t>FUTURE JUDGMENT AND DISMISSAL</t>
  </si>
  <si>
    <t>23-UDL-00227</t>
  </si>
  <si>
    <t>Contreras, Fidel</t>
  </si>
  <si>
    <t>Juarez, Manuel A.</t>
  </si>
  <si>
    <t>23-UDL-00228</t>
  </si>
  <si>
    <t>Bagnarol, Anthony</t>
  </si>
  <si>
    <t>23-UDL-00229</t>
  </si>
  <si>
    <t>23-UDL-00230</t>
  </si>
  <si>
    <t>23-UDL-00231</t>
  </si>
  <si>
    <t>23-UDL-00232</t>
  </si>
  <si>
    <t>6th Ave Innovation LLC</t>
  </si>
  <si>
    <t>Kronbluh, David I.</t>
  </si>
  <si>
    <t>23-UDL-00233</t>
  </si>
  <si>
    <t>Uy, Dorinda</t>
  </si>
  <si>
    <t>23-UDL-00235</t>
  </si>
  <si>
    <t>Millennium Flats, Inc</t>
  </si>
  <si>
    <t>23-UDL-00236</t>
  </si>
  <si>
    <t>23-UDL-00237</t>
  </si>
  <si>
    <t>23-UDL-00240</t>
  </si>
  <si>
    <t>23-UDL-00241</t>
  </si>
  <si>
    <t>23-UDL-00243</t>
  </si>
  <si>
    <t>Dunne, Laura</t>
  </si>
  <si>
    <t>23-UDU-00239</t>
  </si>
  <si>
    <t>Hwu, Lawrence</t>
  </si>
  <si>
    <t>23-UDL-00244</t>
  </si>
  <si>
    <t>Wilms Partnership</t>
  </si>
  <si>
    <t>Moutoux, David T.</t>
  </si>
  <si>
    <t>23-UDL-00245</t>
  </si>
  <si>
    <t>Korrapalli, Shobha</t>
  </si>
  <si>
    <t>23-UDL-00246</t>
  </si>
  <si>
    <t>DLAA Properties LLC</t>
  </si>
  <si>
    <t>23-UDL-00247</t>
  </si>
  <si>
    <t>John Daly BLV Associates</t>
  </si>
  <si>
    <t>19-UDL-00219</t>
  </si>
  <si>
    <t>BRE Piper MF Skyline Heights CA LLC</t>
  </si>
  <si>
    <t>19-UDL-00221</t>
  </si>
  <si>
    <t>Benjamin Harper</t>
  </si>
  <si>
    <t>Sellards, Robert M.</t>
  </si>
  <si>
    <t>Butler, David A., Jr.</t>
  </si>
  <si>
    <t>19-UDL-00222</t>
  </si>
  <si>
    <t>Almaza Tannous, Mike Tannous</t>
  </si>
  <si>
    <t>19-UDL-00223</t>
  </si>
  <si>
    <t>Green Valley Enterprises, a California General Partnership</t>
  </si>
  <si>
    <t>Faoro, Dennis L</t>
  </si>
  <si>
    <t>19-UDL-00224</t>
  </si>
  <si>
    <t>19-UDL-00225</t>
  </si>
  <si>
    <t>19-UDL-00226</t>
  </si>
  <si>
    <t>19-UDL-00227</t>
  </si>
  <si>
    <t>19-UDL-00228</t>
  </si>
  <si>
    <t>19-UDL-00229</t>
  </si>
  <si>
    <t>19-UDL-00230</t>
  </si>
  <si>
    <t>Norma Cabrera and Luis Cabrera</t>
  </si>
  <si>
    <t>19-UDL-00231</t>
  </si>
  <si>
    <t>Dominic Foti</t>
  </si>
  <si>
    <t>19-UDL-00232</t>
  </si>
  <si>
    <t>ASN Tanforan Crossing II, LLC</t>
  </si>
  <si>
    <t>19-UDL-00233</t>
  </si>
  <si>
    <t>Bay Apartment Communities Inc.</t>
  </si>
  <si>
    <t>19-UDL-00234</t>
  </si>
  <si>
    <t>Wayne Gomes</t>
  </si>
  <si>
    <t>19-UDL-00235</t>
  </si>
  <si>
    <t>Maria Collins</t>
  </si>
  <si>
    <t>Future Judgment/Dismissal</t>
  </si>
  <si>
    <t>19-UDL-00236</t>
  </si>
  <si>
    <t>Koret Foundation</t>
  </si>
  <si>
    <t>19-UDL-00237</t>
  </si>
  <si>
    <t>Madison Belmont Apartments</t>
  </si>
  <si>
    <t>19-UDL-00238</t>
  </si>
  <si>
    <t>Robert A Pedro &amp; Donna Cesarin</t>
  </si>
  <si>
    <t>19-UDL-00239</t>
  </si>
  <si>
    <t>Ben Connors and Michelle De Hertogh</t>
  </si>
  <si>
    <t>Stipulation for Court Commissioner to Act as Temporary Judge</t>
  </si>
  <si>
    <t>19-UDL-00240</t>
  </si>
  <si>
    <t>19-UDL-00241</t>
  </si>
  <si>
    <t>Margaret Scopazzi</t>
  </si>
  <si>
    <t>19-UDL-00242</t>
  </si>
  <si>
    <t>Frank Gutirrez</t>
  </si>
  <si>
    <t>19-UDL-00243</t>
  </si>
  <si>
    <t>Green Valley Enterprises, G.P.</t>
  </si>
  <si>
    <t>19-UDL-00244</t>
  </si>
  <si>
    <t>Hesaam Esfandyarpour</t>
  </si>
  <si>
    <t>19-UDL-00245</t>
  </si>
  <si>
    <t>Dawn Prince</t>
  </si>
  <si>
    <t>19-UDL-00246</t>
  </si>
  <si>
    <t>Esam Hussain</t>
  </si>
  <si>
    <t>19-UDL-00247</t>
  </si>
  <si>
    <t>DeMiguel &amp; Johnson</t>
  </si>
  <si>
    <t>19-UDL-00248</t>
  </si>
  <si>
    <t>The Irvine Co., LLC</t>
  </si>
  <si>
    <t>19-UDL-00249</t>
  </si>
  <si>
    <t>19-UDL-00250</t>
  </si>
  <si>
    <t>Heritage Realty</t>
  </si>
  <si>
    <t>19-UDL-00251</t>
  </si>
  <si>
    <t>Kathleen Hall, Sandy Gauthier-Young, agent</t>
  </si>
  <si>
    <t>19-UDL-00252</t>
  </si>
  <si>
    <t>Elaine Leong</t>
  </si>
  <si>
    <t>19-UDL-00253</t>
  </si>
  <si>
    <t>19-UDL-00254</t>
  </si>
  <si>
    <t>Essex Hillsdale Garden Apartments, LP</t>
  </si>
  <si>
    <t>19-UDL-00256</t>
  </si>
  <si>
    <t>Maria Aguilar</t>
  </si>
  <si>
    <t>Howie, Robert G, Esq</t>
  </si>
  <si>
    <t>19-UDL-00258</t>
  </si>
  <si>
    <t>19-UDL-00259</t>
  </si>
  <si>
    <t>Mary Werder</t>
  </si>
  <si>
    <t>19-UDL-00260</t>
  </si>
  <si>
    <t>19-UDL-00261</t>
  </si>
  <si>
    <t>Equity ResIdentIaI Management, LLC</t>
  </si>
  <si>
    <t>San Mateo, Daly City</t>
  </si>
  <si>
    <t>19-UDL-00262</t>
  </si>
  <si>
    <t>Dressler, John H.
Li, Laurie</t>
  </si>
  <si>
    <t>19-UDL-00263</t>
  </si>
  <si>
    <t>Redwood Oaks Associates, L.P.</t>
  </si>
  <si>
    <t>Stipulation &amp; Order: Further Judgment and Dismissal</t>
  </si>
  <si>
    <t>19-UDL-00264</t>
  </si>
  <si>
    <t>Prime Old County, L.P.</t>
  </si>
  <si>
    <t>19-UDL-00265</t>
  </si>
  <si>
    <t>AIMCO Pacifica Park, L.P.</t>
  </si>
  <si>
    <t>19-UDL-00266</t>
  </si>
  <si>
    <t>Wells Fargo Bank</t>
  </si>
  <si>
    <t>Jarrell, William R.</t>
  </si>
  <si>
    <t>19-UDL-00267</t>
  </si>
  <si>
    <t>Dipankar Roy as Managing Partner of Aipankar Roy, a General Partnership</t>
  </si>
  <si>
    <t>19-UDL-00268</t>
  </si>
  <si>
    <t>Todd Matthews as trustee</t>
  </si>
  <si>
    <t>Stipulation for Judgment</t>
  </si>
  <si>
    <t>19-UDL-00269</t>
  </si>
  <si>
    <t>Daniel Jalilie</t>
  </si>
  <si>
    <t>19-UDL-00270</t>
  </si>
  <si>
    <t>Atherton Green LLC</t>
  </si>
  <si>
    <t>19-UDL-00271</t>
  </si>
  <si>
    <t>Menlo Gate Group Two Holding, LLC</t>
  </si>
  <si>
    <t>Judgment; Masking of Unlawful Detainer</t>
  </si>
  <si>
    <t>19-UDL-00272</t>
  </si>
  <si>
    <t>19-UDL-00273</t>
  </si>
  <si>
    <t>19-UDL-00275</t>
  </si>
  <si>
    <t>Ellen Tanouye, Trustee of the Mitsuko Ogo 1996 Trust</t>
  </si>
  <si>
    <t>Palenchar, Richard J.</t>
  </si>
  <si>
    <t>Stipulation and Agreement for Entry of Judgment/Dismissal</t>
  </si>
  <si>
    <t>19-UDL-00276</t>
  </si>
  <si>
    <t>Walter Rivera</t>
  </si>
  <si>
    <t>Stipulation and Order</t>
  </si>
  <si>
    <t>19-UDL-00278</t>
  </si>
  <si>
    <t>Janet Yang</t>
  </si>
  <si>
    <t>Watson, Mark c.</t>
  </si>
  <si>
    <t>19-UDL-00279</t>
  </si>
  <si>
    <t>O'Laughlin, D. Patrick</t>
  </si>
  <si>
    <t>19-UDL-00280</t>
  </si>
  <si>
    <t>Meredith Stapp-Ozbil</t>
  </si>
  <si>
    <t>19-UDL-00282</t>
  </si>
  <si>
    <t>Catherine Devincenzi, James Devincenzi</t>
  </si>
  <si>
    <t>Sorba, Francois X</t>
  </si>
  <si>
    <t>19-UDL-00283</t>
  </si>
  <si>
    <t>DiMiguel and Johnson</t>
  </si>
  <si>
    <t>Stipulation and Order (Pay and Vacate)</t>
  </si>
  <si>
    <t>19-UDL-00284</t>
  </si>
  <si>
    <t>19-UDL-00285</t>
  </si>
  <si>
    <t>Lesieli Tavake</t>
  </si>
  <si>
    <t>19-UDL-00286</t>
  </si>
  <si>
    <t>MP San Pedro Associates, LP</t>
  </si>
  <si>
    <t>19-UDL-00287</t>
  </si>
  <si>
    <t>Ronald Fritz</t>
  </si>
  <si>
    <t>19-UDL-00288</t>
  </si>
  <si>
    <t>Woodland Park</t>
  </si>
  <si>
    <t>19-UDL-00289</t>
  </si>
  <si>
    <t>Sandra Seabourn as trustee</t>
  </si>
  <si>
    <t>19-UDL-00290</t>
  </si>
  <si>
    <t>Hong Seh Lim</t>
  </si>
  <si>
    <t>at trial</t>
  </si>
  <si>
    <t>19-UDL-00291</t>
  </si>
  <si>
    <t>Denis Johnson</t>
  </si>
  <si>
    <t>Finkelstein, David G</t>
  </si>
  <si>
    <t>for future judgment</t>
  </si>
  <si>
    <t>19-UDL-00292</t>
  </si>
  <si>
    <t>Shoker Properties LLC</t>
  </si>
  <si>
    <t>19-UDL-00293</t>
  </si>
  <si>
    <t>Janet Wherry</t>
  </si>
  <si>
    <t>19-UDL-00294</t>
  </si>
  <si>
    <t>Julie Myers</t>
  </si>
  <si>
    <t>19-UDL-00295</t>
  </si>
  <si>
    <t>Michael Verdone</t>
  </si>
  <si>
    <t>19-UDL-00296</t>
  </si>
  <si>
    <t>Menlo Gate Group Holding Seventeen LLC</t>
  </si>
  <si>
    <t>19-UDL-00297</t>
  </si>
  <si>
    <t>Menlo Gate Group Holding Six LLC</t>
  </si>
  <si>
    <t>Stipulation &amp; Order (Pay and Stay)</t>
  </si>
  <si>
    <t>19-UDL-00298</t>
  </si>
  <si>
    <t>Jennifer Addiego</t>
  </si>
  <si>
    <t>Kirkman J. Hoffman, Esq</t>
  </si>
  <si>
    <t>19-UDL-00299</t>
  </si>
  <si>
    <t>Caminar</t>
  </si>
  <si>
    <t>Stipulated Judgment, then set aisde</t>
  </si>
  <si>
    <t>19-UDL-00300</t>
  </si>
  <si>
    <t>Heritage Realty Property Mgmt</t>
  </si>
  <si>
    <t>Ruiz, Mark A</t>
  </si>
  <si>
    <t>19-UDL-00301</t>
  </si>
  <si>
    <t>Zammuto, Caron, Pariani, Nancy, Zammuto, Agent</t>
  </si>
  <si>
    <t>19-UDL-00302</t>
  </si>
  <si>
    <t>19-UDL-00303</t>
  </si>
  <si>
    <t>Prime Old Country, LP</t>
  </si>
  <si>
    <t>19-UDL-00304</t>
  </si>
  <si>
    <t>John Daly Blvd Associates</t>
  </si>
  <si>
    <t>19-UDL-00305</t>
  </si>
  <si>
    <t>19-UDL-00306</t>
  </si>
  <si>
    <t>19-UDL-00307</t>
  </si>
  <si>
    <t>Dresslar, John H.
Wares, Dana R.</t>
  </si>
  <si>
    <t>19-UDL-00308</t>
  </si>
  <si>
    <t>Further Judgment/Dismissal</t>
  </si>
  <si>
    <t>19-UDL-00309</t>
  </si>
  <si>
    <t>Hyde Court Associates, Patrick Brosnan, Agent</t>
  </si>
  <si>
    <t>19-UDL-00310</t>
  </si>
  <si>
    <t>Judy Wong</t>
  </si>
  <si>
    <t>Settlement Agreement</t>
  </si>
  <si>
    <t>19-UDL-00311</t>
  </si>
  <si>
    <t>19-UDL-00312</t>
  </si>
  <si>
    <t>For Further Judgment/Dismissal</t>
  </si>
  <si>
    <t>19-UDL-00313</t>
  </si>
  <si>
    <t>Steve Ladas</t>
  </si>
  <si>
    <t>Hillsborough</t>
  </si>
  <si>
    <t>19-UDL-00314</t>
  </si>
  <si>
    <t>Breckenridge Property Fund 2016, LLC</t>
  </si>
  <si>
    <t>Montara</t>
  </si>
  <si>
    <t>19-UDL-00315</t>
  </si>
  <si>
    <t>19-UDL-00316</t>
  </si>
  <si>
    <t>19-UDL-00317</t>
  </si>
  <si>
    <t>Mary Charles</t>
  </si>
  <si>
    <t>19-UDU-00220</t>
  </si>
  <si>
    <t>David W. O'Brien</t>
  </si>
  <si>
    <t>19-UDU-00255</t>
  </si>
  <si>
    <t>Eric R. Liu</t>
  </si>
  <si>
    <t>Tse, Joseph</t>
  </si>
  <si>
    <t>Lim, David G.</t>
  </si>
  <si>
    <t>19-UDU-00274</t>
  </si>
  <si>
    <t>Joanne Newsom</t>
  </si>
  <si>
    <t>Foran, David J</t>
  </si>
  <si>
    <t>Meister, JAmes</t>
  </si>
  <si>
    <t>23-UDL-00248</t>
  </si>
  <si>
    <t>Seramonte Ridge, LLC</t>
  </si>
  <si>
    <t>23-UDL-00250</t>
  </si>
  <si>
    <t>Brian Ferrari</t>
  </si>
  <si>
    <t>Robinson, Christopher L</t>
  </si>
  <si>
    <t>23-UDL-00252</t>
  </si>
  <si>
    <t>Richard Todd Spieker &amp; Catherine Reilly Spieker, Co-Trustees of the Spieker Living Trust</t>
  </si>
  <si>
    <t>23-UDL-00253</t>
  </si>
  <si>
    <t>Frank Carraro</t>
  </si>
  <si>
    <t>Sorba, Fancois X.</t>
  </si>
  <si>
    <t>23-UDL-00254</t>
  </si>
  <si>
    <t>Robert Rathborne</t>
  </si>
  <si>
    <t>Faoro, Dennis L.</t>
  </si>
  <si>
    <t>23-UDL-00255</t>
  </si>
  <si>
    <t>NS Sons &amp; Daughters LLC</t>
  </si>
  <si>
    <t>Butler, David A., Jr</t>
  </si>
  <si>
    <t>23-UDL-00256</t>
  </si>
  <si>
    <t>23-UDL-00257</t>
  </si>
  <si>
    <t>The Northwestern Mutual Life Insurance Company</t>
  </si>
  <si>
    <t>Stipulation &amp; Order, Future Judgment / Dismissal</t>
  </si>
  <si>
    <t>23-UDL-00258</t>
  </si>
  <si>
    <t>Argus Gavin</t>
  </si>
  <si>
    <t>La Honda</t>
  </si>
  <si>
    <t>23-UDL-00259</t>
  </si>
  <si>
    <t>Robert Breslin</t>
  </si>
  <si>
    <t>23-UDL-00260</t>
  </si>
  <si>
    <t>AIMCO Scotchollow Apartments, L.P.</t>
  </si>
  <si>
    <t>Panlilio, Reyanthony</t>
  </si>
  <si>
    <t>23-UDL-00261</t>
  </si>
  <si>
    <t>23-UDL-00262</t>
  </si>
  <si>
    <t>23-UDL-00263</t>
  </si>
  <si>
    <t>Mei Sheng Huang &amp; Yu Ling Wen</t>
  </si>
  <si>
    <t>23-UDL-00264</t>
  </si>
  <si>
    <t>Carlos Sanchez</t>
  </si>
  <si>
    <t>23-UDL-00265</t>
  </si>
  <si>
    <t>County of San Mateo (MidPen)</t>
  </si>
  <si>
    <t>23-UDL-00266</t>
  </si>
  <si>
    <t>23-UDL-00267</t>
  </si>
  <si>
    <t>23-UDL-00268</t>
  </si>
  <si>
    <t>23-UDL-00270</t>
  </si>
  <si>
    <t>Cecilio Buisan and Consorcia Buisan</t>
  </si>
  <si>
    <t>23-UDL-00271</t>
  </si>
  <si>
    <t>450 ROOSEVELT AVENUE APARTMENTS,</t>
  </si>
  <si>
    <t>Hochstein, Ilene M</t>
  </si>
  <si>
    <t>23-UDL-00272</t>
  </si>
  <si>
    <t>BUISAN, CONSOR</t>
  </si>
  <si>
    <t>Winghart, Andrew D.</t>
  </si>
  <si>
    <t>23-UDL-00273</t>
  </si>
  <si>
    <t>AIMCO INDIGO, L.P.</t>
  </si>
  <si>
    <t>23-UDL-00274</t>
  </si>
  <si>
    <t>SERRAMONTE RIDGE LLC</t>
  </si>
  <si>
    <t>23-UDL-00275</t>
  </si>
  <si>
    <t>23-UDL-00276</t>
  </si>
  <si>
    <t>Sequoia Belle Haven, L.P.</t>
  </si>
  <si>
    <t>23-UDL-00277</t>
  </si>
  <si>
    <t>HOME SWEET HOME SENIOR CARE DALY CITY, INC.</t>
  </si>
  <si>
    <t>Halloran, Timothy J.</t>
  </si>
  <si>
    <t>23-UDL-00278</t>
  </si>
  <si>
    <t>RWC ATHERTON RENATO LLC</t>
  </si>
  <si>
    <t>Stipulation &amp; Order Type: STIPULATION; MASKING OF UNLAWFUL DETAINER</t>
  </si>
  <si>
    <t>23-UDL-00279</t>
  </si>
  <si>
    <t>LAKEVIEW INVESTMENTS LLC</t>
  </si>
  <si>
    <t>23-UDL-00280</t>
  </si>
  <si>
    <t>1410 HESS RD LLC</t>
  </si>
  <si>
    <t>23-UDL-00281</t>
  </si>
  <si>
    <t>Fong Lo, Trustee of the Chi Chiu Lo Trust</t>
  </si>
  <si>
    <t>23-UDL-00282</t>
  </si>
  <si>
    <t>Linda Htay</t>
  </si>
  <si>
    <t>Shiu, Eric K.</t>
  </si>
  <si>
    <t>Future judgment/dismissal, maintain restricted access to court records, settlement of unlawful detainer action</t>
  </si>
  <si>
    <t>23-UDL-00283</t>
  </si>
  <si>
    <t>23-UDL-00284</t>
  </si>
  <si>
    <t>Eugene Shu</t>
  </si>
  <si>
    <t>Branco, Marc</t>
  </si>
  <si>
    <t>23-UDL-00285</t>
  </si>
  <si>
    <t>23-UDL-00286</t>
  </si>
  <si>
    <t>Rick Fellman</t>
  </si>
  <si>
    <t>STIPULATION FOR ENTRY OF JUDGMENT AND MASKING OF UNLAWFUL DETAINER</t>
  </si>
  <si>
    <t>23-UDL-00287</t>
  </si>
  <si>
    <t>Selvarajan Subramaniam, Vinotha Sundaram</t>
  </si>
  <si>
    <t>Stipulated judgment</t>
  </si>
  <si>
    <t>23-UDL-00288</t>
  </si>
  <si>
    <t>ASN Tanforan Crossing LLC</t>
  </si>
  <si>
    <t>23-UDL-00289</t>
  </si>
  <si>
    <t>Nancy Tian</t>
  </si>
  <si>
    <t>23-UDL-00290</t>
  </si>
  <si>
    <t>23-UDL-00295</t>
  </si>
  <si>
    <t>Menlo Gate Group Twenty Two Holding, LLC</t>
  </si>
  <si>
    <t>Stip and Order for Future Judgment and Dismissal</t>
  </si>
  <si>
    <t>23-UDL-00296</t>
  </si>
  <si>
    <t>ASN Tanforan Crossing I LLC</t>
  </si>
  <si>
    <t>23-UDL-00297</t>
  </si>
  <si>
    <t>Roosevelt Properties LLC</t>
  </si>
  <si>
    <t>23-UDL-00293</t>
  </si>
  <si>
    <t>XU, JIASHUN</t>
  </si>
  <si>
    <t>23-UDL-00298</t>
  </si>
  <si>
    <t>Sack Management Inc.</t>
  </si>
  <si>
    <t>23-UDL-00300</t>
  </si>
  <si>
    <t>Neveo Mosser, trustee of the Kathleen Massouda Trust</t>
  </si>
  <si>
    <t>Wasserman, David P.</t>
  </si>
  <si>
    <t>23-UDL-00301</t>
  </si>
  <si>
    <t>23-UDL-00304</t>
  </si>
  <si>
    <t>RWC Atherton Renato LLC</t>
  </si>
  <si>
    <t>23-UDL-00305</t>
  </si>
  <si>
    <t>James D. Frangos</t>
  </si>
  <si>
    <t>23-UDL-00306</t>
  </si>
  <si>
    <t>GRG/Pacific Ventures, LTC., A California Limited Partnership</t>
  </si>
  <si>
    <t>Stipulated Judgment; Masking of Unlawful Detainer</t>
  </si>
  <si>
    <t>23-UDL-00307</t>
  </si>
  <si>
    <t>HSBC Bank USA et al.</t>
  </si>
  <si>
    <t>Hesketh, Thomas
Jarrell, William R.</t>
  </si>
  <si>
    <t>Hillsbourough</t>
  </si>
  <si>
    <t>23-UDL-00308</t>
  </si>
  <si>
    <t>Menlo Gate Group Eighteen Holding LLC</t>
  </si>
  <si>
    <t>23-UDL-00309</t>
  </si>
  <si>
    <t>Marymount Tower, LLC</t>
  </si>
  <si>
    <t>Roussos, Katherine</t>
  </si>
  <si>
    <t>for Future Judgment</t>
  </si>
  <si>
    <t>23-UDL-00310</t>
  </si>
  <si>
    <t>RTW SSF, LLC d/b/a Clubview Apartments</t>
  </si>
  <si>
    <t>23-UDL-00311</t>
  </si>
  <si>
    <t>23-UDL-00312</t>
  </si>
  <si>
    <t>Richard Tod Spieker d/b/a 3301 &amp; 3305 Los Prados St Apartments</t>
  </si>
  <si>
    <t>23-UDL-00313</t>
  </si>
  <si>
    <t>23-UDL-00314</t>
  </si>
  <si>
    <t>Richard Tod Spieker d/b/a Coleman Arms Apts</t>
  </si>
  <si>
    <t>23-UDL-00315</t>
  </si>
  <si>
    <t>Woodland Park Property Owner LLC</t>
  </si>
  <si>
    <t>Madison, Jonathan E.</t>
  </si>
  <si>
    <t>23-UDL-00316</t>
  </si>
  <si>
    <t>ASN Tanforan Crossing I, LLC</t>
  </si>
  <si>
    <t>Stip for Future Judgment</t>
  </si>
  <si>
    <t>23-UDL-00317</t>
  </si>
  <si>
    <t>Equity Residential Management LLC</t>
  </si>
  <si>
    <t>23-UDL-00319</t>
  </si>
  <si>
    <t>23-UDL-00320</t>
  </si>
  <si>
    <t>23-UDL-00321</t>
  </si>
  <si>
    <t>Franklin St. RC Apartments LLC</t>
  </si>
  <si>
    <t>23-UDL-00322</t>
  </si>
  <si>
    <t>Shant Pantossian</t>
  </si>
  <si>
    <t>23-UDL-00323</t>
  </si>
  <si>
    <t>Tri Corp Industries</t>
  </si>
  <si>
    <t>23-UDL-00324</t>
  </si>
  <si>
    <t>Prometheus Real Estate Group LLC</t>
  </si>
  <si>
    <t>23-UDL-00325</t>
  </si>
  <si>
    <t>Upland Clap LLC</t>
  </si>
  <si>
    <t>23-UDL-00326</t>
  </si>
  <si>
    <t>23-UDL-00327</t>
  </si>
  <si>
    <t>Robert Balic</t>
  </si>
  <si>
    <t>Gonzales, Ashlee D
Sorensen, Kelly P.</t>
  </si>
  <si>
    <t>23-UDL-00328</t>
  </si>
  <si>
    <t>Millard Tong</t>
  </si>
  <si>
    <t>23-UDL-00329</t>
  </si>
  <si>
    <t>Fernmar 023, 024, LP</t>
  </si>
  <si>
    <t>Gabriel, Andrew V.</t>
  </si>
  <si>
    <t>23-UDL-00330</t>
  </si>
  <si>
    <t>St. Francis Center of RWC</t>
  </si>
  <si>
    <t>23-UDL-00331</t>
  </si>
  <si>
    <t>23-UDL-00332</t>
  </si>
  <si>
    <t>Richard Tod Spieker et al.</t>
  </si>
  <si>
    <t>23-UDL-00333</t>
  </si>
  <si>
    <t>RTS SSF, LLC</t>
  </si>
  <si>
    <t>23-UDL-00334</t>
  </si>
  <si>
    <t>23-UDL-00337</t>
  </si>
  <si>
    <t>Maray Ann Ventura</t>
  </si>
  <si>
    <t>23-UDL-00338</t>
  </si>
  <si>
    <t>Equity Residential Mmgt LLC</t>
  </si>
  <si>
    <t>23-UDL-00339</t>
  </si>
  <si>
    <t>Baldini Real Estate, Inc</t>
  </si>
  <si>
    <t>Kenny, Kelly S.</t>
  </si>
  <si>
    <t>23-UDL-00340</t>
  </si>
  <si>
    <t>Joseph Figone</t>
  </si>
  <si>
    <t>Koster, A. Thomas</t>
  </si>
  <si>
    <t>23-UDL-00341</t>
  </si>
  <si>
    <t>Chateau d'Oro, LLC</t>
  </si>
  <si>
    <t>Stipulation for Future Judgment</t>
  </si>
  <si>
    <t>23-UDL-00342</t>
  </si>
  <si>
    <t>to Set Aside Default and for Payments</t>
  </si>
  <si>
    <t>23-UDL-00343</t>
  </si>
  <si>
    <t>at trial: dealing with two diff defendants</t>
  </si>
  <si>
    <t>23-UDL-00344</t>
  </si>
  <si>
    <t>23-UDL-00345</t>
  </si>
  <si>
    <t>23-UDL-00346</t>
  </si>
  <si>
    <t>23-UDL-00347</t>
  </si>
  <si>
    <t>23-UDL-00348</t>
  </si>
  <si>
    <t>23-UDL-00349</t>
  </si>
  <si>
    <t>23-UDL-00350</t>
  </si>
  <si>
    <t>Jack Safra</t>
  </si>
  <si>
    <t>23-UDL-00351</t>
  </si>
  <si>
    <t>Karen Hansten</t>
  </si>
  <si>
    <t>23-UDL-00352</t>
  </si>
  <si>
    <t>H &amp; M Properties</t>
  </si>
  <si>
    <t>23-UDL-00353</t>
  </si>
  <si>
    <t>Veimoen Trust</t>
  </si>
  <si>
    <t>Gibson, Heather E.</t>
  </si>
  <si>
    <t>23-UDL-00354</t>
  </si>
  <si>
    <t>Dinardi Investment, LLC</t>
  </si>
  <si>
    <t>23-UDL-00355</t>
  </si>
  <si>
    <t>Kwok Leung Wong</t>
  </si>
  <si>
    <t>23-UDL-00356</t>
  </si>
  <si>
    <t>The John Stewart Company</t>
  </si>
  <si>
    <t>23-UDL-00358</t>
  </si>
  <si>
    <t>ASN Tanforan Crossing</t>
  </si>
  <si>
    <t>23-UDL-00359</t>
  </si>
  <si>
    <t>MidPen</t>
  </si>
  <si>
    <t>23-UDL-00360</t>
  </si>
  <si>
    <t>Estrellita Dador</t>
  </si>
  <si>
    <t>Dewys, Christopher A</t>
  </si>
  <si>
    <t>23-UDL-00361</t>
  </si>
  <si>
    <t>Equity Residential</t>
  </si>
  <si>
    <t>23-UDL-00362</t>
  </si>
  <si>
    <t>Sally S. Jew Trustee of Trust</t>
  </si>
  <si>
    <t>23-UDL-00363</t>
  </si>
  <si>
    <t>Cary Kletter</t>
  </si>
  <si>
    <t>23-UDL-00364</t>
  </si>
  <si>
    <t>23-UDL-00366</t>
  </si>
  <si>
    <t>Richard Tod Spieker</t>
  </si>
  <si>
    <t>Helmer, Dustin</t>
  </si>
  <si>
    <t>23-UDL-00369</t>
  </si>
  <si>
    <t>23-UDL-00370</t>
  </si>
  <si>
    <t>Air Scotchollow Apts. LP</t>
  </si>
  <si>
    <t>23-UDL-00371</t>
  </si>
  <si>
    <t>BRE PIPER MF SKYLINE HEIGHTS CA LLC</t>
  </si>
  <si>
    <t>23-UDL-00372</t>
  </si>
  <si>
    <t>EQR Huxley LP</t>
  </si>
  <si>
    <t>23-UDL-00373</t>
  </si>
  <si>
    <t>Hallmark House 2017, LP</t>
  </si>
  <si>
    <t>23-UDL-00374</t>
  </si>
  <si>
    <t>Essex Hillsdale Garden Apts LP</t>
  </si>
  <si>
    <t>23-UDL-00375</t>
  </si>
  <si>
    <t>23-UDL-00376</t>
  </si>
  <si>
    <t>Shmya Family Trust</t>
  </si>
  <si>
    <t>23-UDL-00378</t>
  </si>
  <si>
    <t>BEX Porfolio LP</t>
  </si>
  <si>
    <t>23-UDL-00379</t>
  </si>
  <si>
    <t>23-UDL-00380</t>
  </si>
  <si>
    <t>Harris, Scott M</t>
  </si>
  <si>
    <t>23-UDL-00381</t>
  </si>
  <si>
    <t>Beach Cove Apts Ltd</t>
  </si>
  <si>
    <t>23-UDL-00382</t>
  </si>
  <si>
    <t>Susan Krueger</t>
  </si>
  <si>
    <t>23-UDL-00383</t>
  </si>
  <si>
    <t>BF Johnson, TN Taube [partnership]</t>
  </si>
  <si>
    <t>23-UDL-00384</t>
  </si>
  <si>
    <t>MP San Pedro Associates</t>
  </si>
  <si>
    <t>23-UDU-00269</t>
  </si>
  <si>
    <t>209 Madison Avenue Holding, LLC</t>
  </si>
  <si>
    <t>Andersen, Stephanie</t>
  </si>
  <si>
    <t>23-UDU-00294</t>
  </si>
  <si>
    <t>Zitelli Family Trust</t>
  </si>
  <si>
    <t>Bryan, Gregory J</t>
  </si>
  <si>
    <t>N/A</t>
  </si>
  <si>
    <t>23-UDU-00303</t>
  </si>
  <si>
    <t>Maltzer Family Trust</t>
  </si>
  <si>
    <t>23-UDU-00318</t>
  </si>
  <si>
    <t>PY Lee Realty, Inc.</t>
  </si>
  <si>
    <t>Greenquist, Kevin P.</t>
  </si>
  <si>
    <t>Stip for Future Judgment &amp; Dismissal</t>
  </si>
  <si>
    <t>23-UDU-00365</t>
  </si>
  <si>
    <t>CC&amp;R Capital Group</t>
  </si>
  <si>
    <t>19-UDL-00319</t>
  </si>
  <si>
    <t>19-UDL-00320</t>
  </si>
  <si>
    <t>Henderson, Debra Lee</t>
  </si>
  <si>
    <t>19-UDL-00321</t>
  </si>
  <si>
    <t>Torres, Bernardino</t>
  </si>
  <si>
    <t>19-UDL-00322</t>
  </si>
  <si>
    <t>19-UDL-00323</t>
  </si>
  <si>
    <t>Chan, Bella Hiu Wan/Leung, Al Chi Wing</t>
  </si>
  <si>
    <t>Gonzales, Ashlee D</t>
  </si>
  <si>
    <t>Ogden, Keith</t>
  </si>
  <si>
    <t>19-UDL-00324</t>
  </si>
  <si>
    <t>Nagel, Michael</t>
  </si>
  <si>
    <t>Stipulation for Entry of Judgment Signed by Commissioner Holt, 4/25/19; Action To Be Permanently Masked</t>
  </si>
  <si>
    <t>19-UDL-00325</t>
  </si>
  <si>
    <t>Eiwa International, Inc.</t>
  </si>
  <si>
    <t>19-UDL-00326</t>
  </si>
  <si>
    <t>19-UDL-00327</t>
  </si>
  <si>
    <t>Woodside South Apartments LLC</t>
  </si>
  <si>
    <t>19-UDL-00328</t>
  </si>
  <si>
    <t>Zitser, Alexander</t>
  </si>
  <si>
    <t>Volkov, Aleksandr A.</t>
  </si>
  <si>
    <t>Settlement Agreement and Mutual Release and Stipulation for Entry of Judgmetn or Dismissal</t>
  </si>
  <si>
    <t>19-UDL-00329</t>
  </si>
  <si>
    <t>Deutsche Bank National Trust Company, As Trustee, In Trust for the Registered Holders of Morgan Stanley ABS Capital I Inc. Trust 2006-NC5, Mortgage Pass-Through Certificates, Series 2006 NC5</t>
  </si>
  <si>
    <t>19-UDL-00330</t>
  </si>
  <si>
    <t>Zhou, Dawei</t>
  </si>
  <si>
    <t>19-UDL-00331</t>
  </si>
  <si>
    <t>Farinas, Melody</t>
  </si>
  <si>
    <t>Hesketh, Thomas &amp; Tabibnia, Shahrooz</t>
  </si>
  <si>
    <t>19-UDU-00332</t>
  </si>
  <si>
    <t>Burlingame Villa, Inc.</t>
  </si>
  <si>
    <t>19-UDL-00333</t>
  </si>
  <si>
    <t>Prime Metropolis Properties, Inc.</t>
  </si>
  <si>
    <t>Yellin, Sruli</t>
  </si>
  <si>
    <t>19-UDL-00334</t>
  </si>
  <si>
    <t>Reinfel, Sharon L.</t>
  </si>
  <si>
    <t>19-UDL-00335</t>
  </si>
  <si>
    <t>Ip, Jason</t>
  </si>
  <si>
    <t>Rothbard, Todd &amp; Yu, Jacqueline</t>
  </si>
  <si>
    <t>Sipulated Judgment</t>
  </si>
  <si>
    <t>19-UDL-00336</t>
  </si>
  <si>
    <t>19-UDL-00337</t>
  </si>
  <si>
    <t>MP Delaware Pacific Associates, L.P.</t>
  </si>
  <si>
    <t>19-UDL-00338</t>
  </si>
  <si>
    <t>Demiguel &amp; Johnson, LLC.</t>
  </si>
  <si>
    <t>19-UDL-00339</t>
  </si>
  <si>
    <t>Spieker, R. Tod</t>
  </si>
  <si>
    <t>19-UDL-00340</t>
  </si>
  <si>
    <t>Insley, William T.</t>
  </si>
  <si>
    <t>19-UDL-00341</t>
  </si>
  <si>
    <t>Tong, Millard</t>
  </si>
  <si>
    <t>Hochstein, Ilene M.</t>
  </si>
  <si>
    <t>19-UDL-00342</t>
  </si>
  <si>
    <t>19-UDL-00343</t>
  </si>
  <si>
    <t>Stipulation For Entry of Judgment</t>
  </si>
  <si>
    <t>19-UDL-00344</t>
  </si>
  <si>
    <t>Bex Portfolio, LLC.</t>
  </si>
  <si>
    <t>19-UDL-00345</t>
  </si>
  <si>
    <t>Chen, Jia Li</t>
  </si>
  <si>
    <t>19-UDL-00346</t>
  </si>
  <si>
    <t>Aimco Horizons West Apartments, LLC..</t>
  </si>
  <si>
    <t>19-UDL-00347</t>
  </si>
  <si>
    <t>Palo Mobile Estates, L.P.</t>
  </si>
  <si>
    <t>Hurlbut, Ann Marie, Esq.</t>
  </si>
  <si>
    <t>19-UDL-00348</t>
  </si>
  <si>
    <t>San Mateo Properties</t>
  </si>
  <si>
    <t>O'hara, Timothy S.</t>
  </si>
  <si>
    <t>19-UDL-00349</t>
  </si>
  <si>
    <t>Working Dirt R2, LLC.</t>
  </si>
  <si>
    <t>19-UDL-00350</t>
  </si>
  <si>
    <t>Popaduke, Derek/Eileen Darosa, Agent</t>
  </si>
  <si>
    <t>19-UDL-00351</t>
  </si>
  <si>
    <t>Silicon Valley Property Management Group</t>
  </si>
  <si>
    <t>Roberson, David S.</t>
  </si>
  <si>
    <t>19-UDL-00352</t>
  </si>
  <si>
    <t>Blue Fire Investments, LLC.</t>
  </si>
  <si>
    <t>19-UDL-00353</t>
  </si>
  <si>
    <t>Best United Realty, INC.</t>
  </si>
  <si>
    <t>19-UDL-00354</t>
  </si>
  <si>
    <t>Ibrahim, Maryann</t>
  </si>
  <si>
    <t>Aziz, Abid</t>
  </si>
  <si>
    <t>19-UDL-00355</t>
  </si>
  <si>
    <t>Ann Apartments, INC.</t>
  </si>
  <si>
    <t>19-UDL-00356</t>
  </si>
  <si>
    <t>19-UDL-00357</t>
  </si>
  <si>
    <t>The Ship Foundation</t>
  </si>
  <si>
    <t>19-UDL-00359</t>
  </si>
  <si>
    <t>Green Valley Enterprises, A California General Partnership</t>
  </si>
  <si>
    <t>19-UDL-00360</t>
  </si>
  <si>
    <t>Crei LLC.</t>
  </si>
  <si>
    <t>19-UDL-00361</t>
  </si>
  <si>
    <t>The Core Companies, LLC.</t>
  </si>
  <si>
    <t>19-UDL-00362</t>
  </si>
  <si>
    <t>Maximus SG New GF Owner, LLC.</t>
  </si>
  <si>
    <t>19-UDL-00363</t>
  </si>
  <si>
    <t>Marreiro, Catherine</t>
  </si>
  <si>
    <t>Bornstein, Jonathan H.</t>
  </si>
  <si>
    <t>19-UDL-00364</t>
  </si>
  <si>
    <t>19-UDL-00366</t>
  </si>
  <si>
    <t>Mendez, Michelle &amp; Maldonado, Miguel</t>
  </si>
  <si>
    <t>19-UDL-00367</t>
  </si>
  <si>
    <t>San Carlos Inn &amp; Jayesh Keshav, Agent</t>
  </si>
  <si>
    <t>19-UDL-00368</t>
  </si>
  <si>
    <t>Prince Enterprise, LLC</t>
  </si>
  <si>
    <t>19-UDL-00369</t>
  </si>
  <si>
    <t>Chuang, Henry</t>
  </si>
  <si>
    <t>19-UDL-00370</t>
  </si>
  <si>
    <t>Frierson, Kathryn L.</t>
  </si>
  <si>
    <t>19-UDL-00371</t>
  </si>
  <si>
    <t>19-UDL-00373</t>
  </si>
  <si>
    <t>19-UDL-00374</t>
  </si>
  <si>
    <t>19-UDL-00375</t>
  </si>
  <si>
    <t>19-UDL-00376</t>
  </si>
  <si>
    <t>19-UDL-00377</t>
  </si>
  <si>
    <t>19-UDL-00378</t>
  </si>
  <si>
    <t>19-UDL-00379</t>
  </si>
  <si>
    <t>19-UDL-00380</t>
  </si>
  <si>
    <t>19-UDL-00381</t>
  </si>
  <si>
    <t>Avery, Melanie</t>
  </si>
  <si>
    <t>19-UDL-00382</t>
  </si>
  <si>
    <t>Maretti, Irene &amp; Eda Diridon, Agent</t>
  </si>
  <si>
    <t>19-UDL-00383</t>
  </si>
  <si>
    <t>19-UDL-00384</t>
  </si>
  <si>
    <t>Joan Signer, Trustee of the Signer Family Trust Dated October 24, 2001, Marital Trust</t>
  </si>
  <si>
    <t>19-UDL-00385</t>
  </si>
  <si>
    <t>Baker, Julie</t>
  </si>
  <si>
    <t>19-UDL-00386</t>
  </si>
  <si>
    <t>Fong, Wilfred &amp; Chan, Ellen</t>
  </si>
  <si>
    <t>19-UDL-00387</t>
  </si>
  <si>
    <t>19-UDL-00388</t>
  </si>
  <si>
    <t>19-UDL-00389</t>
  </si>
  <si>
    <t>19-UDL-00390</t>
  </si>
  <si>
    <t>19-UDL-00391</t>
  </si>
  <si>
    <t>19-UDL-00392</t>
  </si>
  <si>
    <t>Pak, Ed &amp; Kim, Hui</t>
  </si>
  <si>
    <t>19-UDL-00393</t>
  </si>
  <si>
    <t>19-UDL-00394</t>
  </si>
  <si>
    <t>19-UDL-00396</t>
  </si>
  <si>
    <t>19-UDL-00397</t>
  </si>
  <si>
    <t>19-UDL-00398</t>
  </si>
  <si>
    <t>19-UDL-00399</t>
  </si>
  <si>
    <t>19-UDL-00400</t>
  </si>
  <si>
    <t>Henry, Dorothy J.</t>
  </si>
  <si>
    <t>19-UDL-00402</t>
  </si>
  <si>
    <t>St. Francis Towers Apts. &amp; Jackie Baro, Agent</t>
  </si>
  <si>
    <t>STIPULATED FOR ENTRY OF JUDGMENT SIGNED BY JUDGE NOVAK, 05/28/19"</t>
  </si>
  <si>
    <t>19-UDL-00403</t>
  </si>
  <si>
    <t>Lee, Kwan &amp; Greg J. Cohn, Agent</t>
  </si>
  <si>
    <t>23-UDL-00385</t>
  </si>
  <si>
    <t>Turgeon, Poornima</t>
  </si>
  <si>
    <t>23-UDL-00386</t>
  </si>
  <si>
    <t>Yael LLC</t>
  </si>
  <si>
    <t>23-UDL-00387</t>
  </si>
  <si>
    <t>Bre Piper MF Skyline Heighs CA LLC</t>
  </si>
  <si>
    <t>23-UDL-00388</t>
  </si>
  <si>
    <t>Barak, LLC</t>
  </si>
  <si>
    <t>23-UDL-00389</t>
  </si>
  <si>
    <t>23-UDL-00390</t>
  </si>
  <si>
    <t>23-UDL-00391</t>
  </si>
  <si>
    <t>Tulabing, John O. &amp; Tulabing, Cheryl B.</t>
  </si>
  <si>
    <t>23-UDL-00392</t>
  </si>
  <si>
    <t>Paul D. Dumesnil &amp; Roselyn J. Dumesnil Trust</t>
  </si>
  <si>
    <t>23-UDL-00393</t>
  </si>
  <si>
    <t>Ghivi, Inc.</t>
  </si>
  <si>
    <t>23-UDL-00394</t>
  </si>
  <si>
    <t>Tu, Stephen</t>
  </si>
  <si>
    <t>Stipulation &amp; Order FOR ENTRY OF JUDGMENT SIGNED BY CIMMISSIONER MAU ON 6/1/2023</t>
  </si>
  <si>
    <t>23-UDL-00395</t>
  </si>
  <si>
    <t>Macblane, Douglas B.</t>
  </si>
  <si>
    <t>23-UDL-00396</t>
  </si>
  <si>
    <t>23-UDL-00397</t>
  </si>
  <si>
    <t>Stipulation &amp; Order FOR FUTURE JUDGMENT OR DISMISSAL SIGNED BY COMMISSIONER MAU ON 5/12/23</t>
  </si>
  <si>
    <t>23-UDL-00398</t>
  </si>
  <si>
    <t>Oded, LLC</t>
  </si>
  <si>
    <t>23-UDL-00399</t>
  </si>
  <si>
    <t>The Bank of New York Mellon</t>
  </si>
  <si>
    <t>Scott, Jason</t>
  </si>
  <si>
    <t>23-UDL-00400</t>
  </si>
  <si>
    <t>Stipulation &amp; Order FUTURE JUDGMENT / DISMISSAL</t>
  </si>
  <si>
    <t>23-UDL-00401</t>
  </si>
  <si>
    <t>Pulido, Antonio</t>
  </si>
  <si>
    <t>23-UDL-00404</t>
  </si>
  <si>
    <t>CP VIII Westlake Owner 3 LLC</t>
  </si>
  <si>
    <t>23-UDL-00406</t>
  </si>
  <si>
    <t>Prime Old County, L.P Madison Belmont</t>
  </si>
  <si>
    <t>23-UDL-00408</t>
  </si>
  <si>
    <t>23-UDL-00409</t>
  </si>
  <si>
    <t>23-UDL-00410</t>
  </si>
  <si>
    <t>23-UDL-00411</t>
  </si>
  <si>
    <t>23-UDL-00412</t>
  </si>
  <si>
    <t>23-UDU-00405</t>
  </si>
  <si>
    <t>CP VIII Westlake Owner 4 LLC</t>
  </si>
  <si>
    <t>23-UDU-00407</t>
  </si>
  <si>
    <t>Bryan Nick, Trustee of the Charles A. and Gloria Nick Family Trust Dated September 9, 1994</t>
  </si>
  <si>
    <t>Singer, Edward C, Jr</t>
  </si>
  <si>
    <t>Stipulation &amp; Order FUTURE JUDGMENT DISMISSAL, SIGNED BY COMM. MAU ON 7/5/23</t>
  </si>
  <si>
    <t>23-UDL-00414</t>
  </si>
  <si>
    <t>23-UDL-00415</t>
  </si>
  <si>
    <t>The McLellan Company</t>
  </si>
  <si>
    <t>23-UDL-00416</t>
  </si>
  <si>
    <t>Atherwood Seventeen LLC</t>
  </si>
  <si>
    <t>Stipulation &amp; Order Type: STIPULATION AND ORDER; MASKING OF UNLAWFUL DETAINER Signed by: COMMISSIONER MAU Date Signed: 10/16/2023</t>
  </si>
  <si>
    <t>23-UDL-00417</t>
  </si>
  <si>
    <t>Stipulation &amp; Order FOR FUTURE JUDGMENT AND DISMISSAL SIGNED BY COMMISSIONER MAU ON 5/30/2023</t>
  </si>
  <si>
    <t>23-UDL-00418</t>
  </si>
  <si>
    <t>23-UDL-00419</t>
  </si>
  <si>
    <t>23-UDL-00420</t>
  </si>
  <si>
    <t>23-UDL-00421</t>
  </si>
  <si>
    <t>23-UDL-00422</t>
  </si>
  <si>
    <t>STIPULATION TO SET ASIDE ENTRY OF DEFAULT AND DEFAULT JUDGMENT; TO CANCEL SHERIFF'S NOTICE AND CANCEL NOTICE TO VACATE; FOR PERMANENT MASKING; AND ORDER</t>
  </si>
  <si>
    <t>23-UDL-00423</t>
  </si>
  <si>
    <t>Stipulation &amp; Order FOR FUTURE JUDGMENT AND DISMISSAL SIGNED BY COMMISSIONER MAU ON 5/18/2023</t>
  </si>
  <si>
    <t>23-UDL-00424</t>
  </si>
  <si>
    <t>Panncy Property Management LLC</t>
  </si>
  <si>
    <t>23-UDL-00425</t>
  </si>
  <si>
    <t>23-UDL-00426</t>
  </si>
  <si>
    <t>Hansten, Karen</t>
  </si>
  <si>
    <t>23-UDL-00428</t>
  </si>
  <si>
    <t>23-UDL-00427</t>
  </si>
  <si>
    <t>CP VIII Westlake Owner 1 LLC</t>
  </si>
  <si>
    <t>23-UDL-00429</t>
  </si>
  <si>
    <t>23-UDL-00430</t>
  </si>
  <si>
    <t>23-UDL-00431</t>
  </si>
  <si>
    <t>Type: STIPULATION AND ORDER Signed by: COMMISSIONER MAU Date Signed: 8/16/2023</t>
  </si>
  <si>
    <t>23-UDL-00432</t>
  </si>
  <si>
    <t>Lei, Karen</t>
  </si>
  <si>
    <t>Stipulation &amp; Order FOR FUTURE JUDGMENT AND DISMISSAL SIGNED BY COMMISSIONER MAU ON 5/12/2023</t>
  </si>
  <si>
    <t>23-UDL-00436</t>
  </si>
  <si>
    <t>23-UDU-00433</t>
  </si>
  <si>
    <t>CP VII Westlake Owner 4 LLC</t>
  </si>
  <si>
    <t>23-UDU-00434</t>
  </si>
  <si>
    <t>CP VIII Westlake Owner 2 LLC</t>
  </si>
  <si>
    <t>23-UDU-00435</t>
  </si>
  <si>
    <t>23-UDL-00437</t>
  </si>
  <si>
    <t>23-UDL-00438</t>
  </si>
  <si>
    <t>Skyline View Gardens</t>
  </si>
  <si>
    <t>23-UDL-00439</t>
  </si>
  <si>
    <t>Lister, Krista &amp; Hora, Raymond G.</t>
  </si>
  <si>
    <t>23-UDL-00440</t>
  </si>
  <si>
    <t>Slipak, Clara</t>
  </si>
  <si>
    <t>23-UDL-00441</t>
  </si>
  <si>
    <t>Hallmark House 2017 LP</t>
  </si>
  <si>
    <t>Assiaban, David M.</t>
  </si>
  <si>
    <t>Stipulation &amp; Order Type: STIPULATION AND ORDER Signed by: COMM MAU Date Signed: 6/20/23</t>
  </si>
  <si>
    <t>23-UDL-00443</t>
  </si>
  <si>
    <t>Wen, Yuqin</t>
  </si>
  <si>
    <t>23-UDL-00445</t>
  </si>
  <si>
    <t>Lautan, Lourdes M.</t>
  </si>
  <si>
    <t>23-UDL-00446</t>
  </si>
  <si>
    <t>23-UDL-00447</t>
  </si>
  <si>
    <t>Murphy, Rye P.</t>
  </si>
  <si>
    <t>Order Type: STIPULATION AND ORDER TO SET ASIDE DEFAULT AND VACATE JUDGMENT AND WRIT OF POSSESSION Signed by: JUDGE WEINER Date Signed: 11/15/2023</t>
  </si>
  <si>
    <t>23-UDL-00449</t>
  </si>
  <si>
    <t>St. Matthews Associates, L.P.</t>
  </si>
  <si>
    <t>23-UDU-00448</t>
  </si>
  <si>
    <t>23-UDL-00450</t>
  </si>
  <si>
    <t>Ho, Kuang C</t>
  </si>
  <si>
    <t>23-UDL-00451</t>
  </si>
  <si>
    <t>Spieker, Richard Tod &amp; Spieker, Catherine Reilly</t>
  </si>
  <si>
    <t>23-UDL-00454</t>
  </si>
  <si>
    <t>Baum, John</t>
  </si>
  <si>
    <t>Iaccarino, John</t>
  </si>
  <si>
    <t>23-UDL-00452</t>
  </si>
  <si>
    <t>Aflak, Bahram</t>
  </si>
  <si>
    <t>23-UDL-00453</t>
  </si>
  <si>
    <t>St Francis Center Of Redwood City</t>
  </si>
  <si>
    <t>23-UDL-00455</t>
  </si>
  <si>
    <t>B F Johnson &amp; T N Taube [partnership]</t>
  </si>
  <si>
    <t>23-UDL-00456</t>
  </si>
  <si>
    <t>CP VIII Westlake Owner 2, LLC</t>
  </si>
  <si>
    <t>23-UDL-00457</t>
  </si>
  <si>
    <t>23-UDL-00458</t>
  </si>
  <si>
    <t>23-UDL-00459</t>
  </si>
  <si>
    <t>23-UDL-00460</t>
  </si>
  <si>
    <t>23-UDL-00462</t>
  </si>
  <si>
    <t>Williams Portfolio 16</t>
  </si>
  <si>
    <t>23-UDL-00463</t>
  </si>
  <si>
    <t>23-UDL-00464</t>
  </si>
  <si>
    <t>23-UDL-00465</t>
  </si>
  <si>
    <t>The Housing Authority of the City of South San Francisco</t>
  </si>
  <si>
    <t>Dutra, Anthony</t>
  </si>
  <si>
    <t>23-UDL-00466</t>
  </si>
  <si>
    <t>23-UDU-00461</t>
  </si>
  <si>
    <t>Chen, Jin Quan</t>
  </si>
  <si>
    <t>Norman, Tiffany R</t>
  </si>
  <si>
    <t>23-UDL-00469</t>
  </si>
  <si>
    <t>Cordwell, Robert Thomas</t>
  </si>
  <si>
    <t>23-UDL-00470</t>
  </si>
  <si>
    <t>Panlilio, Reyanthonthy</t>
  </si>
  <si>
    <t>23-UDL-00472</t>
  </si>
  <si>
    <t>D&amp;C Lee Management, LLC</t>
  </si>
  <si>
    <t>23-UDL-00473</t>
  </si>
  <si>
    <t>William E and Barbara A Ellison 2007 Trust, Joanne Murphy, Trustee</t>
  </si>
  <si>
    <t>23-UDL-00474</t>
  </si>
  <si>
    <t>Passanisi O'Keefe LLC</t>
  </si>
  <si>
    <t>Stipulation &amp; Order FUTURE JUDGMENT / DISMISSAL SIGNED BY COMMISSIONER MAU ON 6/20/2023</t>
  </si>
  <si>
    <t>23-UDU-00468</t>
  </si>
  <si>
    <t>Neubauer, David</t>
  </si>
  <si>
    <t>Markowitz, Joshua S.</t>
  </si>
  <si>
    <t>23-UDU-00471</t>
  </si>
  <si>
    <t>WG Hillsdale SH LP</t>
  </si>
  <si>
    <t>Romano, Lindsey</t>
  </si>
  <si>
    <t>23-UDL-00475</t>
  </si>
  <si>
    <t>County of San Mateo (Midpen)</t>
  </si>
  <si>
    <t>23-UDL-00476</t>
  </si>
  <si>
    <t>23-UDL-00477</t>
  </si>
  <si>
    <t>Chan, Shu Wah</t>
  </si>
  <si>
    <t>Chow, John</t>
  </si>
  <si>
    <t>Stipulation &amp; Order STIPULATION FOR SETTLEMENT AND ENTRY OF JUDGMENT OR DISMISSAL SIGNED BY COMM MAU ON 8/9/23</t>
  </si>
  <si>
    <t>23-UDL-00478</t>
  </si>
  <si>
    <t>Rogers, Dan</t>
  </si>
  <si>
    <t>Stipulation &amp; Order FOR FUTURE JUDGMENT AND DISMISSAL SIGNED BY JUDGE FOILES ON 5/17/2023</t>
  </si>
  <si>
    <t>23-UDL-00479</t>
  </si>
  <si>
    <t>Jaramillo, Douglas</t>
  </si>
  <si>
    <t>23-UDL-00480</t>
  </si>
  <si>
    <t>Swen, Kay</t>
  </si>
  <si>
    <t>23-UDL-00481</t>
  </si>
  <si>
    <t>Crystal Springs Terace Owner, LLC</t>
  </si>
  <si>
    <t>23-UDL-00482</t>
  </si>
  <si>
    <t>Marymount Towner LLC</t>
  </si>
  <si>
    <t>23-UDL-00483</t>
  </si>
  <si>
    <t>23-UDL-00484</t>
  </si>
  <si>
    <t>Hakimi, Hoss</t>
  </si>
  <si>
    <t>23-UDL-00485</t>
  </si>
  <si>
    <t>T. Anne Lassahn, Trustee of the Masini Brothers Property Trust</t>
  </si>
  <si>
    <t>Stipulation &amp; Order FOR FUTURE JUDGMENT AND DISMISSAL SIGNED BY COMMISSIONER MAU ON 5/31/2023</t>
  </si>
  <si>
    <t>23-UDL-00486</t>
  </si>
  <si>
    <t>23-UDL-00487</t>
  </si>
  <si>
    <t>Stipulation &amp; Order FUTURE JUDGMENT AND DISMISSAL SIGNED BY COMM MAU ON 10/4/23</t>
  </si>
  <si>
    <t>23-UDL-00488</t>
  </si>
  <si>
    <t>23-UDL-00489</t>
  </si>
  <si>
    <t>23-UDL-00490</t>
  </si>
  <si>
    <t>23-UDL-00491</t>
  </si>
  <si>
    <t>Papp, David</t>
  </si>
  <si>
    <t>23-UDL-00492</t>
  </si>
  <si>
    <t>23-UDL-00493</t>
  </si>
  <si>
    <t>TGA F299 Franklin LLC</t>
  </si>
  <si>
    <t>Sunnyvale</t>
  </si>
  <si>
    <t>23-UDL-00494</t>
  </si>
  <si>
    <t>Beach Cove Investors, LTD.</t>
  </si>
  <si>
    <t>23-UDL-00495</t>
  </si>
  <si>
    <t>Bulatovich, Florence</t>
  </si>
  <si>
    <t>23-UDL-00496</t>
  </si>
  <si>
    <t>The Crossings Phase II LP.</t>
  </si>
  <si>
    <t>Copon, Julienne H</t>
  </si>
  <si>
    <t>23-UDL-00497</t>
  </si>
  <si>
    <t>23-UDL-00499</t>
  </si>
  <si>
    <t>Hamlin Co, &amp; Assoc., LLC DBA Treasure Island Mobile Home Park</t>
  </si>
  <si>
    <t>Robertson, Carla H</t>
  </si>
  <si>
    <t>23-UDL-00500</t>
  </si>
  <si>
    <t>Pinkerton, Kimberly A.</t>
  </si>
  <si>
    <t>23-UDL-00501</t>
  </si>
  <si>
    <t>Avalonbay Communities, INC.</t>
  </si>
  <si>
    <t>Stipulation &amp; Order FOR FUTURE JUDGMENT AND/OR DISMISSAL SIGNED BY COMMISSIONER MAU ON 9/17/2023</t>
  </si>
  <si>
    <t>23-UDL-00503</t>
  </si>
  <si>
    <t>23-UDL-00504</t>
  </si>
  <si>
    <t>23-UDL-00506</t>
  </si>
  <si>
    <t>23-UDL-00507</t>
  </si>
  <si>
    <t>23-UDL-00508</t>
  </si>
  <si>
    <t>23-UDL-00509</t>
  </si>
  <si>
    <t>23-UDL-00510</t>
  </si>
  <si>
    <t>Stipulation &amp; Order FUTURE JUDGMENT / DISMISSAL / MASKING SIGNED BY COMM MAU ON 11/16/23</t>
  </si>
  <si>
    <t>23-UDL-00511</t>
  </si>
  <si>
    <t>Stipulation &amp; Order Type: STIPULATION AND ORDER Signed by: COMMISSIONER MAU Date Signed: 8/16/2023</t>
  </si>
  <si>
    <t>23-UDL-00512</t>
  </si>
  <si>
    <t>Battin, Ann Harding</t>
  </si>
  <si>
    <t>23-UDL-00513</t>
  </si>
  <si>
    <t>23-UDL-00514</t>
  </si>
  <si>
    <t>23-UDL-00515</t>
  </si>
  <si>
    <t>23-UDL-00516</t>
  </si>
  <si>
    <t>23-UDL-00517</t>
  </si>
  <si>
    <t>23-UDL-00518</t>
  </si>
  <si>
    <t>23-UDL-00519</t>
  </si>
  <si>
    <t>23-UDL-00520</t>
  </si>
  <si>
    <t>Judgment Signed by Comm Mau on 6/2/23. Possession and Money Judgment $6,283.44</t>
  </si>
  <si>
    <t>23-UDL-00522</t>
  </si>
  <si>
    <t>23-UDL-00523</t>
  </si>
  <si>
    <t>23-UDL-00524</t>
  </si>
  <si>
    <t>23-UDL-00525</t>
  </si>
  <si>
    <t>23-UDU-00505</t>
  </si>
  <si>
    <t>San Mateo County Harbor District</t>
  </si>
  <si>
    <t>York, Henry M</t>
  </si>
  <si>
    <t>19-UDL-00404</t>
  </si>
  <si>
    <t>Limonczenko, Alex</t>
  </si>
  <si>
    <t>19-UDL-00405</t>
  </si>
  <si>
    <t>Capital Realty Group</t>
  </si>
  <si>
    <t>19-UDL-00406</t>
  </si>
  <si>
    <t>Sullivan, Graham G.</t>
  </si>
  <si>
    <t>Baker, Grant H</t>
  </si>
  <si>
    <t>Portola Valley</t>
  </si>
  <si>
    <t>19-UDL-00407</t>
  </si>
  <si>
    <t>19-UDL-00408</t>
  </si>
  <si>
    <t>19-UDL-00409</t>
  </si>
  <si>
    <t>19-UDL-00410</t>
  </si>
  <si>
    <t>19-UDL-00411</t>
  </si>
  <si>
    <t>19-UDL-00412</t>
  </si>
  <si>
    <t>Anton Menlo, LLC.</t>
  </si>
  <si>
    <t>19-UDL-00413</t>
  </si>
  <si>
    <t>1249 Runnymede Street Investors, LLC</t>
  </si>
  <si>
    <t>Jellins, Nicolas</t>
  </si>
  <si>
    <t>Further Judgmnet/Dismisssal</t>
  </si>
  <si>
    <t>19-UDL-00414</t>
  </si>
  <si>
    <t>Heritage Realty Prop. Mgmt</t>
  </si>
  <si>
    <t>19-UDL-00415</t>
  </si>
  <si>
    <t>19-UDL-00417</t>
  </si>
  <si>
    <t>Apfel, Matt</t>
  </si>
  <si>
    <t>Nash, Antony</t>
  </si>
  <si>
    <t>Woodside</t>
  </si>
  <si>
    <t>19-UDL-00418</t>
  </si>
  <si>
    <t>Prime Old County, LP</t>
  </si>
  <si>
    <t>19-UDL-00419</t>
  </si>
  <si>
    <t>19-UDL-00420</t>
  </si>
  <si>
    <t>Montero, Francisco</t>
  </si>
  <si>
    <t>19-UDL-00421</t>
  </si>
  <si>
    <t>Singh, Arun</t>
  </si>
  <si>
    <t>Gilg, William</t>
  </si>
  <si>
    <t>South SF</t>
  </si>
  <si>
    <t>19-UDL-00422</t>
  </si>
  <si>
    <t>Choo, Jung</t>
  </si>
  <si>
    <t>19-UDL-00424</t>
  </si>
  <si>
    <t>Woodside North Apartments LLC</t>
  </si>
  <si>
    <t>Wares, Dana</t>
  </si>
  <si>
    <t>19-UDL-00425</t>
  </si>
  <si>
    <t>MG Pacific Place Apartments, LP</t>
  </si>
  <si>
    <t>19-UDL-00426</t>
  </si>
  <si>
    <t>Eva Rodriguez</t>
  </si>
  <si>
    <t>Frangos, James</t>
  </si>
  <si>
    <t>19-UDL-00427</t>
  </si>
  <si>
    <t>Linda Stenson</t>
  </si>
  <si>
    <t>Ortega, Rene</t>
  </si>
  <si>
    <t>19-UDL-00428</t>
  </si>
  <si>
    <t>19-UDL-00429</t>
  </si>
  <si>
    <t>436 Standish LLC</t>
  </si>
  <si>
    <t>19-UDL-00430</t>
  </si>
  <si>
    <t>Esperanza Torres</t>
  </si>
  <si>
    <t>19-UDL-00432</t>
  </si>
  <si>
    <t>Bex Porfolio, LLC</t>
  </si>
  <si>
    <t>19-UDL-00433</t>
  </si>
  <si>
    <t>Fonthong Dulnakij</t>
  </si>
  <si>
    <t>19-UDL-00434</t>
  </si>
  <si>
    <t>19-UDL-00435</t>
  </si>
  <si>
    <t>Chen, Jennifer</t>
  </si>
  <si>
    <t>19-UDL-00436</t>
  </si>
  <si>
    <t>Diodati, Joe</t>
  </si>
  <si>
    <t>19-UDL-00437</t>
  </si>
  <si>
    <t>19-UDL-00438</t>
  </si>
  <si>
    <t>HIP Housing Development Corp</t>
  </si>
  <si>
    <t>19-UDL-00439</t>
  </si>
  <si>
    <t>Ma, Sui Hing</t>
  </si>
  <si>
    <t>19-UDL-00441</t>
  </si>
  <si>
    <t>Blay Aparatments, LLC</t>
  </si>
  <si>
    <t>19-UDL-00442</t>
  </si>
  <si>
    <t>19-UDL-00443</t>
  </si>
  <si>
    <t>Dilley, Hara</t>
  </si>
  <si>
    <t>19-UDL-00444</t>
  </si>
  <si>
    <t>JC Property Management</t>
  </si>
  <si>
    <t>19-UDL-00445</t>
  </si>
  <si>
    <t>Half Moon Bay Village Associates LP</t>
  </si>
  <si>
    <t>Yan, Trevor, J.</t>
  </si>
  <si>
    <t>19-UDL-00446</t>
  </si>
  <si>
    <t>KYRIAKOPOULOS, GEORGE</t>
  </si>
  <si>
    <t>19-UDL-00447</t>
  </si>
  <si>
    <t>19-UDL-00448</t>
  </si>
  <si>
    <t>GRG/Pacific Ventures, LTC</t>
  </si>
  <si>
    <t>19-UDL-00449</t>
  </si>
  <si>
    <t>19-UDL-00450</t>
  </si>
  <si>
    <t>Essex Hillsdale Garden Casteneda</t>
  </si>
  <si>
    <t>19-UDL-00451</t>
  </si>
  <si>
    <t>Marymount Gateway Apartments, LLC</t>
  </si>
  <si>
    <t>Stipulated Judgment Signed by Hold on 6/20/19</t>
  </si>
  <si>
    <t>19-UDL-00452</t>
  </si>
  <si>
    <t>Wang, Yin</t>
  </si>
  <si>
    <t>19-UDL-00453</t>
  </si>
  <si>
    <t>Brosnan, Carla L.</t>
  </si>
  <si>
    <t>19-UDL-00454</t>
  </si>
  <si>
    <t>Gordon Kenny Realty, Inc.</t>
  </si>
  <si>
    <t>Stipulation for Entry of Judgment Signed by Davis 7/2/19</t>
  </si>
  <si>
    <t>19-UDL-00455</t>
  </si>
  <si>
    <t>Collins, Craig Harris</t>
  </si>
  <si>
    <t>19-UDL-00457</t>
  </si>
  <si>
    <t>Torres, Bernadino</t>
  </si>
  <si>
    <t>Jellins, Nicholas</t>
  </si>
  <si>
    <t>Further Judgment/Dismissal, Signed by Holt, 6/20/19</t>
  </si>
  <si>
    <t>19-UDL-00458</t>
  </si>
  <si>
    <t>Goepel, Maddaline</t>
  </si>
  <si>
    <t>19-UDL-00459</t>
  </si>
  <si>
    <t>19-UDL-00460</t>
  </si>
  <si>
    <t>19-UDL-00461</t>
  </si>
  <si>
    <t>19-UDL-00462</t>
  </si>
  <si>
    <t>Alzgoul, Waleed</t>
  </si>
  <si>
    <t>19-UDL-00463</t>
  </si>
  <si>
    <t>Denham LLC</t>
  </si>
  <si>
    <t>Quetel, Kathryn M.</t>
  </si>
  <si>
    <t>19-UDL-00464</t>
  </si>
  <si>
    <t>Further Judgment/Dismissal, Signed by Holt, 6/27/19</t>
  </si>
  <si>
    <t>19-UDL-00465</t>
  </si>
  <si>
    <t>19-UDL-00466</t>
  </si>
  <si>
    <t>Cameron, Debbie</t>
  </si>
  <si>
    <t>Castro Valley</t>
  </si>
  <si>
    <t>Settlement Agreement Signed by Parties 10/21/19</t>
  </si>
  <si>
    <t>19-UDL-00467</t>
  </si>
  <si>
    <t>Salyer, Ann</t>
  </si>
  <si>
    <t>19-UDL-00468</t>
  </si>
  <si>
    <t>Garzon, Sonia</t>
  </si>
  <si>
    <t>19-UDL-00469</t>
  </si>
  <si>
    <t>19-UDL-00470</t>
  </si>
  <si>
    <t>Further Judgment/Dismissal signed by Holt on 6/20/19</t>
  </si>
  <si>
    <t>19-UDL-00471</t>
  </si>
  <si>
    <t>Further Judgment/Dismissal signed by Holt on 6/27/19</t>
  </si>
  <si>
    <t>19-UDL-00472</t>
  </si>
  <si>
    <t>19-UDL-00473</t>
  </si>
  <si>
    <t>19-UDL-00474</t>
  </si>
  <si>
    <t>19-UDL-00475</t>
  </si>
  <si>
    <t>Ann Apartments, Inc.</t>
  </si>
  <si>
    <t>19-UDL-00476</t>
  </si>
  <si>
    <t>Bay Meadows Town Square Investors, LLC</t>
  </si>
  <si>
    <t>Further Judgment/Dismissal signed by Judge Irion on 6/29/19</t>
  </si>
  <si>
    <t>19-UDL-00477</t>
  </si>
  <si>
    <t>Further Judgment/Dismissal signed by Judge Grandsaert on 7/22/19</t>
  </si>
  <si>
    <t>19-UDL-00478</t>
  </si>
  <si>
    <t>19-UDL-00479</t>
  </si>
  <si>
    <t>19-UDL-00480</t>
  </si>
  <si>
    <t>19-UDL-00481</t>
  </si>
  <si>
    <t>19-UDL-00482</t>
  </si>
  <si>
    <t>Diehl, Elena</t>
  </si>
  <si>
    <t>Sirota, Stephen M.</t>
  </si>
  <si>
    <t>19-UDL-00483</t>
  </si>
  <si>
    <t>Toval, Olga</t>
  </si>
  <si>
    <t>19-UDL-00484</t>
  </si>
  <si>
    <t>Lau, Jason</t>
  </si>
  <si>
    <t>19-UDL-00485</t>
  </si>
  <si>
    <t>19-UDL-00486</t>
  </si>
  <si>
    <t>Biondini, Anna</t>
  </si>
  <si>
    <t>Dowling, Curtis F.</t>
  </si>
  <si>
    <t>19-UDL-00488</t>
  </si>
  <si>
    <t>PMI Belmont II LLC</t>
  </si>
  <si>
    <t>19-UDL-00489</t>
  </si>
  <si>
    <t>19-UDL-00490</t>
  </si>
  <si>
    <t>Alicea, Grace</t>
  </si>
  <si>
    <t>23-UDL-00521</t>
  </si>
  <si>
    <t>MIRANDA, RAFAEL</t>
  </si>
  <si>
    <t>23-UDL-00526</t>
  </si>
  <si>
    <t>AIELLO, THERESA; BROSNAN, MICHAEL</t>
  </si>
  <si>
    <t>ROTHBARD, TODD</t>
  </si>
  <si>
    <t>23-UDL-00527</t>
  </si>
  <si>
    <t>WOODLAND PARK PROPERTY OWNER, LLC</t>
  </si>
  <si>
    <t>STIPULATION TO SET ASIDE DEFAULT JUDGMENT; CANCEL SHERIFF'S NOTICE AND CANCEL NOTICE TO VACATE; PERMANENT MASKING; AND [PROPOSED] ORDER</t>
  </si>
  <si>
    <t>23-UDL-00528</t>
  </si>
  <si>
    <t>Judgment POSSESSION ONLY</t>
  </si>
  <si>
    <t>23-UDL-00529</t>
  </si>
  <si>
    <t>Stipulation &amp; Order SIGNED BY COMM. MAU ON 7/7/23. FUTURE DISMISSAL</t>
  </si>
  <si>
    <t>23-UDL-00530</t>
  </si>
  <si>
    <t>23-UDL-00531</t>
  </si>
  <si>
    <t>FOR FUTURE JUDGMENT/DISMISSAL SIGNED BY COMMISSIONER MAU ON 6/20/2023</t>
  </si>
  <si>
    <t>23-UDL-00532</t>
  </si>
  <si>
    <t>23-UDL-00534</t>
  </si>
  <si>
    <t>23-UDL-00535</t>
  </si>
  <si>
    <t>STIPULATION TO SET ASIDE DEFAULT JUDGMENT; PERMANENT MASKING; AND ORDER</t>
  </si>
  <si>
    <t>23-UDL-00533</t>
  </si>
  <si>
    <t>GALEOTTI, GLORIA</t>
  </si>
  <si>
    <t>SORBA, FRANCOIS X.</t>
  </si>
  <si>
    <t>23-UDL-00536</t>
  </si>
  <si>
    <t>UDR TEXAS PROPERTIES, LLC</t>
  </si>
  <si>
    <t>SMITH, SIERRA</t>
  </si>
  <si>
    <t>23-UDL-00537</t>
  </si>
  <si>
    <t>TRINITY INVESTMENT COMPANY L.P</t>
  </si>
  <si>
    <t>KLEIN, ASHLEY E.</t>
  </si>
  <si>
    <t>23-UDL-00538</t>
  </si>
  <si>
    <t>EQUITY RESIDENTIAL MANAGEMENT, LLC</t>
  </si>
  <si>
    <t>23-UDL-00539</t>
  </si>
  <si>
    <t>SPENCE, KIM</t>
  </si>
  <si>
    <t>O'HARA, TIMOTHY S.</t>
  </si>
  <si>
    <t>23-UDL-00540</t>
  </si>
  <si>
    <t>FUTURE JUDGMENT AND DISMISSAL; STIPULATION AND ORDER WITH MASKING ORDERED</t>
  </si>
  <si>
    <t>23-UDL-00541</t>
  </si>
  <si>
    <t>23-UDL-00542</t>
  </si>
  <si>
    <t>FOR FUTURE JUDGMENT AND DISMISSAL - [tenant] IS DISMISSED FROM THIS ACTION -- SIGNED BY COMMISSIONER MAU ON 8/7/2023</t>
  </si>
  <si>
    <t>23-UDL-00543</t>
  </si>
  <si>
    <t>JUDGMENT</t>
  </si>
  <si>
    <t>23-UDL-00544</t>
  </si>
  <si>
    <t>Judgment SIGNED BY COMM MAU ON 6/22/23 - POSSESSION ONLY</t>
  </si>
  <si>
    <t>23-UDL-00545</t>
  </si>
  <si>
    <t>STIPULATION AND ORDER; MASKING OF UNLAWFUL DETAINER</t>
  </si>
  <si>
    <t>23-UDL-00547</t>
  </si>
  <si>
    <t>23-UDL-00548</t>
  </si>
  <si>
    <t>FUTURE JUDGMENT/DISMISSAL; STIPULATION AND ORDER; MASKING OF UNLAWFUL DETAINER</t>
  </si>
  <si>
    <t>23-UDL-00549</t>
  </si>
  <si>
    <t>SIGNED BY COMM MAU ON 6/23/23. FUTURE JUDGMENT AND DISMISSAL. STIPULATION AND ORDER.</t>
  </si>
  <si>
    <t>23-UDL-00550</t>
  </si>
  <si>
    <t>23-UDL-00551</t>
  </si>
  <si>
    <t>23-UDL-00546</t>
  </si>
  <si>
    <t>MOONRIDGE ASSOCIATES, A CALIFORNIA LIMITED PARTNERSHIP</t>
  </si>
  <si>
    <t>LISTER, KRISTA</t>
  </si>
  <si>
    <t>STIPULATION AND ORDER SIGNED BY COMM MAU ON 8/11/23</t>
  </si>
  <si>
    <t>23-UDL-00552</t>
  </si>
  <si>
    <t>INTERSTATE EQUITIES CORPORATION</t>
  </si>
  <si>
    <t>23-UDL-00553</t>
  </si>
  <si>
    <t>BEX PORTFOLIO, LLC</t>
  </si>
  <si>
    <t>23-UDL-00555</t>
  </si>
  <si>
    <t>LO, FONG</t>
  </si>
  <si>
    <t>SIGNED BY COMMISSIONER MAU, 6/29/2023. POSSESSION AND MONETARY JUDGMENT OF $5,985; JUDGMENT AND MASKING OF UNLAWFUL DETAINER</t>
  </si>
  <si>
    <t>23-UDL-00554</t>
  </si>
  <si>
    <t>ESSEX PORTFOLIO LP</t>
  </si>
  <si>
    <t>SALVADOR, LESLIE</t>
  </si>
  <si>
    <t>23-UDL-00556</t>
  </si>
  <si>
    <t>AVALONBAY COMMUNITIES, INC.</t>
  </si>
  <si>
    <t>23-UDL-00557</t>
  </si>
  <si>
    <t>FWC LANDS END LLC</t>
  </si>
  <si>
    <t>23-UDL-00558</t>
  </si>
  <si>
    <t>BUISAN, CONSOR N</t>
  </si>
  <si>
    <t>COHEN, BRIAN S</t>
  </si>
  <si>
    <t>FUTURE JUDGMENT / DISMISSAL</t>
  </si>
  <si>
    <t>23-UDL-00559</t>
  </si>
  <si>
    <t>CP VIII WESTLAKE OWNER 1 LLC</t>
  </si>
  <si>
    <t>23-UDL-00560</t>
  </si>
  <si>
    <t>AFLAK, MANSSUR</t>
  </si>
  <si>
    <t>23-UDL-00561</t>
  </si>
  <si>
    <t>WEBB, PAUL</t>
  </si>
  <si>
    <t>LEE, PAUL K.</t>
  </si>
  <si>
    <t>SIGNED BY COMM HALPRIN ON 6/16/23. POSSESSION AND MONETRAY JUDGMENT FOR $2,400.00</t>
  </si>
  <si>
    <t>23-UDL-00563</t>
  </si>
  <si>
    <t>ESSEX HILLSDALE GARDEN APARTMENTS, L.P., A CALIFORNIA LIMITED PARTNERSHIP</t>
  </si>
  <si>
    <t>HELMER, DUSTIN</t>
  </si>
  <si>
    <t>23-UDL-00564</t>
  </si>
  <si>
    <t>SKYLINE VIEW GARDENS</t>
  </si>
  <si>
    <t>23-UDL-00565</t>
  </si>
  <si>
    <t>STIPULATED JUDGMENT; PERMANENT MASKING OF UNLAWFUL DETAINER ACTION AND JUDGMENT</t>
  </si>
  <si>
    <t>23-UDU-00562</t>
  </si>
  <si>
    <t>STIPULATION FOR FUTURE ENTRY OF JUDGMNET OR IN THE ALTERNATIVE TO DISMISS ENTIRE ACTION WITH PREJUDICE AND ORDER; MASKING OF UNLAWFUL DETAINER</t>
  </si>
  <si>
    <t>23-UDL-00566</t>
  </si>
  <si>
    <t>LEW, BENSON</t>
  </si>
  <si>
    <t>LEONG, ANNA A</t>
  </si>
  <si>
    <t>Stipulation for Entry of Judgment and Notice of Settlement of Entire Case</t>
  </si>
  <si>
    <t>23-UDL-00567</t>
  </si>
  <si>
    <t>MAIN STREET I, LP</t>
  </si>
  <si>
    <t>WARES, DANA R.</t>
  </si>
  <si>
    <t>23-UDL-00568</t>
  </si>
  <si>
    <t>23-UDL-00569</t>
  </si>
  <si>
    <t>SF HILLSDALE 20102012, LLC</t>
  </si>
  <si>
    <t>HARRIS, SCOTT M</t>
  </si>
  <si>
    <t>23-UDL-00570</t>
  </si>
  <si>
    <t>MERCY HOUSING CALIFORNIA</t>
  </si>
  <si>
    <t>BORNSTEIN, DANIEL M.</t>
  </si>
  <si>
    <t>23-UDL-00571</t>
  </si>
  <si>
    <t>KONG, SIULING</t>
  </si>
  <si>
    <t>23-UDL-00572</t>
  </si>
  <si>
    <t>ATHERWOOD APARTMENTS LLC</t>
  </si>
  <si>
    <t>STIPULATION; PERMANENT MASKING OF UNLAWFUL DETAINER; ORDER</t>
  </si>
  <si>
    <t>23-UDL-00573</t>
  </si>
  <si>
    <t>CP VIII WESTLAKE OWNER 2, LLC</t>
  </si>
  <si>
    <t>23-UDL-00574</t>
  </si>
  <si>
    <t>CP VIII WESTLAKE OWNER 4, LLC</t>
  </si>
  <si>
    <t>23-UDL-00575</t>
  </si>
  <si>
    <t>23-UDL-00579</t>
  </si>
  <si>
    <t>23-UDL-00580</t>
  </si>
  <si>
    <t>23-UDL-00581</t>
  </si>
  <si>
    <t>SPYRIDON, DIAKOUMAKOS</t>
  </si>
  <si>
    <t>GREENQUIST, KEVIN P.</t>
  </si>
  <si>
    <t>SETTLEMENT AGREEMENT FOR DISMISSAL OR IN THE EVENT OF DEFAULT FOR ENTRY OF JUDGMENT AND ORDER</t>
  </si>
  <si>
    <t>23-UDL-00576</t>
  </si>
  <si>
    <t>SWEN, KAY</t>
  </si>
  <si>
    <t>23-UDL-00577</t>
  </si>
  <si>
    <t>PRASAD, AJAY</t>
  </si>
  <si>
    <t>23-UDL-00582</t>
  </si>
  <si>
    <t>HELEN CHEN, TRUSTEE OF THE CHEN FAMILY REVOCABLE TRUST</t>
  </si>
  <si>
    <t>DITLEVSEN, ANDREW J.
COE, LUCAS R</t>
  </si>
  <si>
    <t>23-UDL-00583</t>
  </si>
  <si>
    <t>EL RANCHO FARM LTD. PARTNERSHIP</t>
  </si>
  <si>
    <t>HOCHSTEIN, ILENE M</t>
  </si>
  <si>
    <t>23-UDL-00584</t>
  </si>
  <si>
    <t>LIANG, HONG LE</t>
  </si>
  <si>
    <t>PARIS, DANIEL T.</t>
  </si>
  <si>
    <t>23-UDL-00585</t>
  </si>
  <si>
    <t>ROGERS, CRAIG</t>
  </si>
  <si>
    <t>GILG, WILLIAM E.</t>
  </si>
  <si>
    <t>23-UDL-00586</t>
  </si>
  <si>
    <t>SAN BRUNO III FINANCING L.P.</t>
  </si>
  <si>
    <t>23-UDL-00587</t>
  </si>
  <si>
    <t>23-UDL-00588</t>
  </si>
  <si>
    <t>FULLERTON, JOHN
BAHR, LYNDA</t>
  </si>
  <si>
    <t>HOFFMAN, KIRKMAN J.</t>
  </si>
  <si>
    <t>San Gregorio</t>
  </si>
  <si>
    <t>23-UDL-00589</t>
  </si>
  <si>
    <t>EQR HUXLEY LP</t>
  </si>
  <si>
    <t>23-UDL-00590</t>
  </si>
  <si>
    <t>ESSEX HILLSDALE GARDEN APARTMENTS, L.P</t>
  </si>
  <si>
    <t>23-UDL-00592</t>
  </si>
  <si>
    <t>D&amp;C LEE MANAGEMENT, LLC</t>
  </si>
  <si>
    <t>23-UDU-00591</t>
  </si>
  <si>
    <t>PENINSULA PINES, L.P.</t>
  </si>
  <si>
    <t>JUDGMENT (ADDENDUM TO STIPULATED JUDGMENT)</t>
  </si>
  <si>
    <t>23-UDU-00593</t>
  </si>
  <si>
    <t>DUAN, WINNY X
ZHOU, YI</t>
  </si>
  <si>
    <t>BALOGH, PETER L.</t>
  </si>
  <si>
    <t>23-UDU-00595</t>
  </si>
  <si>
    <t>23-UDL-00594</t>
  </si>
  <si>
    <t>LEE, INSUK</t>
  </si>
  <si>
    <t>23-UDL-00596</t>
  </si>
  <si>
    <t>DANG, LENA</t>
  </si>
  <si>
    <t>23-UDL-00598</t>
  </si>
  <si>
    <t>GOVEA, JOSE</t>
  </si>
  <si>
    <t>SORBA, FRANCOIS X.
CORONADO, FABIAN SANCHEZ</t>
  </si>
  <si>
    <t>GREEN, BLAINE I
CORONADO, FABIAN SANCHEZ</t>
  </si>
  <si>
    <t>23-UDL-00599</t>
  </si>
  <si>
    <t>23-UDL-00600</t>
  </si>
  <si>
    <t>WHITLEY PROPERTY MANAGEMENT INC</t>
  </si>
  <si>
    <t>JELLINS, NICHOLAS P.</t>
  </si>
  <si>
    <t>23-UDL-00601</t>
  </si>
  <si>
    <t>ALLEN, ANGELA</t>
  </si>
  <si>
    <t>STIPULATION FOR ENTRY OF JUDGMENT; Judgment SIGNED BY COMM MAU ON 7/11/23 POSSESSION ONLY</t>
  </si>
  <si>
    <t>23-UDL-00603</t>
  </si>
  <si>
    <t>TERRACE ASSOCIATES, INC</t>
  </si>
  <si>
    <t>SULLIVAN, GARY W.</t>
  </si>
  <si>
    <t>23-UDL-00604</t>
  </si>
  <si>
    <t>MP MOSAIC GARDEN ASSOCIATES LP</t>
  </si>
  <si>
    <t>23-UDL-00602</t>
  </si>
  <si>
    <t>MARCHEWICZ, WITOLD</t>
  </si>
  <si>
    <t>STIPULATION FOR ENTRY OF JUDGMENT; SIGNED BY COMM. MAU ON 7/14/23. POSSESSION ONLY</t>
  </si>
  <si>
    <t>23-UDL-00605</t>
  </si>
  <si>
    <t>TRADITIONAL MORTGAGE ACCEPTANCE CORPORATION</t>
  </si>
  <si>
    <t>DOMEYER, MARK</t>
  </si>
  <si>
    <t>23-UDU-00607</t>
  </si>
  <si>
    <t>HARRIS, KEVIN A.</t>
  </si>
  <si>
    <t>23-UDL-00606</t>
  </si>
  <si>
    <t>HAKIMI, HOSS</t>
  </si>
  <si>
    <t>ZACK, LAUREN NICOLE</t>
  </si>
  <si>
    <t>23-UDL-00608</t>
  </si>
  <si>
    <t>23-UDL-00609</t>
  </si>
  <si>
    <t>GREGORY DARELL FUNG, TRUSTEE OF THE FUND FAMILY REVOCABLE TRUST</t>
  </si>
  <si>
    <t>POLLAK, COREY M.</t>
  </si>
  <si>
    <t>23-UDL-00610</t>
  </si>
  <si>
    <t>STEPHAN'S PROPERTIES LLC</t>
  </si>
  <si>
    <t>HIGGINBOTHAM, EDWARD M</t>
  </si>
  <si>
    <t>23-UDL-00611</t>
  </si>
  <si>
    <t>DANIHER, WILLIAM M
DANIHER, AMY</t>
  </si>
  <si>
    <t>23-UDL-00612</t>
  </si>
  <si>
    <t>LEE, MALCOLM</t>
  </si>
  <si>
    <t>23-UDL-00613</t>
  </si>
  <si>
    <t>ZHAO, JING YAO
WONG, LOLETTA</t>
  </si>
  <si>
    <t>23-UDL-00614</t>
  </si>
  <si>
    <t>23-UDL-00616</t>
  </si>
  <si>
    <t>AVERY MILLS SQUARE, L.P</t>
  </si>
  <si>
    <t>23-UDL-00617</t>
  </si>
  <si>
    <t>EQUITY RESIDENTIAL MANAGEMENT LLC</t>
  </si>
  <si>
    <t>23-UDL-00620</t>
  </si>
  <si>
    <t>CP VIII WESTLAKE OWNER 2 LLC</t>
  </si>
  <si>
    <t>23-UDL-00621</t>
  </si>
  <si>
    <t>San Maeo</t>
  </si>
  <si>
    <t>23-UDL-00622</t>
  </si>
  <si>
    <t>23-UDL-00624</t>
  </si>
  <si>
    <t>FOR FUTURE JUDGMENT AND DISMISSAL SIGNED BY COMMISSIONER MAU ON 7/7/2023</t>
  </si>
  <si>
    <t>23-UDL-00615</t>
  </si>
  <si>
    <t>ZALPURI, MITHUN</t>
  </si>
  <si>
    <t>23-UDL-00623</t>
  </si>
  <si>
    <t>CAMPOS, ERUBEL
CAMPOS, GUADALUPE</t>
  </si>
  <si>
    <t>23-UDL-00625</t>
  </si>
  <si>
    <t>STIPULATION AND ORDER FOR MONETARY JUDGMENT OF $11,200 Signed by: JUDGE HEALY</t>
  </si>
  <si>
    <t>23-UDL-00626</t>
  </si>
  <si>
    <t>SPIEKER, RICHARD TOD
SPIEKER, CATHERINE REILLY
DBA 1029 EL CAMINO REAL APARTMENTS</t>
  </si>
  <si>
    <t>23-UDL-00627</t>
  </si>
  <si>
    <t>EQUITY RESIDENTIAL MANAGEMENT,LLC</t>
  </si>
  <si>
    <t>23-UDL-00628</t>
  </si>
  <si>
    <t>23-UDL-00629</t>
  </si>
  <si>
    <t>23-UDL-00630</t>
  </si>
  <si>
    <t>MIRANDA, KRISS</t>
  </si>
  <si>
    <t>23-UDL-00631</t>
  </si>
  <si>
    <t>HERITAGE REALTY</t>
  </si>
  <si>
    <t>STIPULATION FOR ENTRY OF JUDGMENT; POSSESSION AND MONETARY</t>
  </si>
  <si>
    <t>23-UDL-00632</t>
  </si>
  <si>
    <t>1202 SAN MATEO I LLC</t>
  </si>
  <si>
    <t>23-UDL-00633</t>
  </si>
  <si>
    <t>SPIEKER, RICHARD TOD
SPIEKER, CATHERINE REILLY</t>
  </si>
  <si>
    <t>23-UDL-00634</t>
  </si>
  <si>
    <t>23-UDL-00635</t>
  </si>
  <si>
    <t>209 MADISON AVE HOLDING, LLC</t>
  </si>
  <si>
    <t>BOMBARD, JAIMIE</t>
  </si>
  <si>
    <t>23-UDL-00636</t>
  </si>
  <si>
    <t>NANCY A. WEINSTEIN AS TRUSTEE OF THE TOM M. AND SUEKO IMAGAWA SURVIVORS TRUST</t>
  </si>
  <si>
    <t>BATTIN, ANN HARDING</t>
  </si>
  <si>
    <t>23-UDL-00637</t>
  </si>
  <si>
    <t>WRIGHT, DOUGLAS</t>
  </si>
  <si>
    <t>KOZUBAL, JOANNA</t>
  </si>
  <si>
    <t>23-UDL-00638</t>
  </si>
  <si>
    <t>MILLENNIUM FLATS, INC.</t>
  </si>
  <si>
    <t>BITONDO, MICHAEL</t>
  </si>
  <si>
    <t>23-UDL-00639</t>
  </si>
  <si>
    <t>MARYMOUNT TOWER LLC</t>
  </si>
  <si>
    <t>23-UDL-00640</t>
  </si>
  <si>
    <t>REALICA, VINCENT
REALICA, MICHELLE</t>
  </si>
  <si>
    <t>23-UDL-00641</t>
  </si>
  <si>
    <t>JOHN STEWART COMPANY</t>
  </si>
  <si>
    <t>ZANGHI, JOHN P.</t>
  </si>
  <si>
    <t>FUTURE JUDGMENT / DISMISSAL; SETTLEMENT AGREEMENT AND IN THE EVENT OF DEFAULT STIPULATION FOR ENTRY OF FUTURE JUDGMENT</t>
  </si>
  <si>
    <t>23-UDL-00642</t>
  </si>
  <si>
    <t>LAM, MAN KIT</t>
  </si>
  <si>
    <t>PETERSON, ROBERT H., III</t>
  </si>
  <si>
    <t>STIPULATION FOR ENTRY OF FUTURE JUDGMENT</t>
  </si>
  <si>
    <t>23-UDL-00645</t>
  </si>
  <si>
    <t>ROSALES, BRIAN</t>
  </si>
  <si>
    <t>23-UDL-00646</t>
  </si>
  <si>
    <t>23-UDL-00643</t>
  </si>
  <si>
    <t>23-UDL-00647</t>
  </si>
  <si>
    <t>ESSEX PROPERTY TRUST, INC.</t>
  </si>
  <si>
    <t>23-UDL-00648</t>
  </si>
  <si>
    <t>RICHARD DEAN CREESE, ELLEN J CREESE TRUSTEES OF THE CREESE-FAMILY TRUST 2022</t>
  </si>
  <si>
    <t>23-UDL-00649</t>
  </si>
  <si>
    <t>GS DILLER SUBSIDIARY LLC</t>
  </si>
  <si>
    <t>23-UDL-00650</t>
  </si>
  <si>
    <t>ASN TANFORAN CROSSING II LLC</t>
  </si>
  <si>
    <t>FUTURE JUDGMENT / DISMISSAL / MASKING SIGNED BY COMM. MAU ON 10/13/23</t>
  </si>
  <si>
    <t>23-UDL-00651</t>
  </si>
  <si>
    <t>23-UDL-00652</t>
  </si>
  <si>
    <t>LIFE REALTY, INC.</t>
  </si>
  <si>
    <t>CHAN, DARIUS T</t>
  </si>
  <si>
    <t>23-UDL-00653</t>
  </si>
  <si>
    <t>KWOK, ALLY</t>
  </si>
  <si>
    <t>CHANTLER, DEREK W.</t>
  </si>
  <si>
    <t>19-UDL-00491</t>
  </si>
  <si>
    <t>19-UDL-00492</t>
  </si>
  <si>
    <t>19-UDL-00493</t>
  </si>
  <si>
    <t>19-UDL-00494</t>
  </si>
  <si>
    <t>Shapona, Bob</t>
  </si>
  <si>
    <t>19-UDL-00495</t>
  </si>
  <si>
    <t>Gong, Hall J.</t>
  </si>
  <si>
    <t>19-UDL-00496</t>
  </si>
  <si>
    <t>Charles, Mary</t>
  </si>
  <si>
    <t>McElroy, James A.</t>
  </si>
  <si>
    <t>19-UDL-00497</t>
  </si>
  <si>
    <t>LD Fremonth, LLC</t>
  </si>
  <si>
    <t>19-UDL-00498</t>
  </si>
  <si>
    <t>Nguyen, Danny</t>
  </si>
  <si>
    <t>19-UDL-00499</t>
  </si>
  <si>
    <t>MP Atherton Court, LLC</t>
  </si>
  <si>
    <t>19-UDL-00500</t>
  </si>
  <si>
    <t>19-UDL-00501</t>
  </si>
  <si>
    <t>R. Todd Spieker, Individually and Doing Business as Villa D'este Apartments</t>
  </si>
  <si>
    <t>19-UDL-00503</t>
  </si>
  <si>
    <t>Hamlin Co. &amp; Assoc, LLC</t>
  </si>
  <si>
    <t>Jensen, Paul T, ESQ</t>
  </si>
  <si>
    <t>19-UDL-00504</t>
  </si>
  <si>
    <t>Canada Cove, LLC</t>
  </si>
  <si>
    <t>Hurlbut, Ann Marie, ESQ</t>
  </si>
  <si>
    <t>Half Moon Bay Ca</t>
  </si>
  <si>
    <t>19-UDL-00507</t>
  </si>
  <si>
    <t>Menlo Gateway, Inc</t>
  </si>
  <si>
    <t>Stipulation for Entry of Judgment &amp; Further Judgment/Dismissal</t>
  </si>
  <si>
    <t>19-UDL-00508</t>
  </si>
  <si>
    <t>Ching, Eddie</t>
  </si>
  <si>
    <t>19-UDL-00509</t>
  </si>
  <si>
    <t>Marymount Tower Apartments, LLC</t>
  </si>
  <si>
    <t>19-UDL-00510</t>
  </si>
  <si>
    <t>Yasin, Isa</t>
  </si>
  <si>
    <t>19-UDL-00512</t>
  </si>
  <si>
    <t>Pang, Kin</t>
  </si>
  <si>
    <t>19-UDL-00513</t>
  </si>
  <si>
    <t>Shang, Wade</t>
  </si>
  <si>
    <t>19-UDL-00514</t>
  </si>
  <si>
    <t>Hyde Court Apartments, LP</t>
  </si>
  <si>
    <t>19-UDL-00515</t>
  </si>
  <si>
    <t>Martinez, Kevin</t>
  </si>
  <si>
    <t>19-UDL-00516</t>
  </si>
  <si>
    <t>Gohari, Steve S.</t>
  </si>
  <si>
    <t>19-UDL-00517</t>
  </si>
  <si>
    <t>19-UDL-00518</t>
  </si>
  <si>
    <t>19-UDL-00519</t>
  </si>
  <si>
    <t>19-UDL-00520</t>
  </si>
  <si>
    <t>19-UDL-00521</t>
  </si>
  <si>
    <t>19-UDL-00522</t>
  </si>
  <si>
    <t>Glimidakis, Vasilios</t>
  </si>
  <si>
    <t>Nuris, Thomas A.</t>
  </si>
  <si>
    <t>19-UDL-00523</t>
  </si>
  <si>
    <t>19-UDL-00524</t>
  </si>
  <si>
    <t>19-UDL-00525</t>
  </si>
  <si>
    <t>Ma, Siu Hing</t>
  </si>
  <si>
    <t>19-UDL-00526</t>
  </si>
  <si>
    <t>Harnsmut, Urai</t>
  </si>
  <si>
    <t>19-UDL-00527</t>
  </si>
  <si>
    <t>Joan Jones, Trustee of the Geraldine Farmer Trust</t>
  </si>
  <si>
    <t>19-UDL-00528</t>
  </si>
  <si>
    <t>19-UDL-00529</t>
  </si>
  <si>
    <t>1221 S, El Camino Real, LLC</t>
  </si>
  <si>
    <t>19-UDL-00530</t>
  </si>
  <si>
    <t>Dao, Lien</t>
  </si>
  <si>
    <t>19-UDL-00531</t>
  </si>
  <si>
    <t>Hilderand, Melanie</t>
  </si>
  <si>
    <t>19-UDL-00532</t>
  </si>
  <si>
    <t>Valerio, Tessie</t>
  </si>
  <si>
    <t>19-UDL-00533</t>
  </si>
  <si>
    <t>Ghattas, Hanna</t>
  </si>
  <si>
    <t>19-UDL-00534</t>
  </si>
  <si>
    <t>Vernarecci, Carol</t>
  </si>
  <si>
    <t>19-UDL-00535</t>
  </si>
  <si>
    <t>Radmacher, Barbara</t>
  </si>
  <si>
    <t>Gonzales, Ashlee D.</t>
  </si>
  <si>
    <t>19-UDL-00536</t>
  </si>
  <si>
    <t>Singh, Punnet K.</t>
  </si>
  <si>
    <t>94063-1609</t>
  </si>
  <si>
    <t>19-UDL-00537</t>
  </si>
  <si>
    <t>94044-1801</t>
  </si>
  <si>
    <t>19-UDL-00538</t>
  </si>
  <si>
    <t>CRP/PSE Seaside Pacifica Owner, L.L.C.</t>
  </si>
  <si>
    <t>19-UDL-00539</t>
  </si>
  <si>
    <t>19-UDL-00540</t>
  </si>
  <si>
    <t>19-UDL-00541</t>
  </si>
  <si>
    <t>19-UDL-00542</t>
  </si>
  <si>
    <t>Sharma, Bob</t>
  </si>
  <si>
    <t>Astanehe, Taghi</t>
  </si>
  <si>
    <t>Defendant (Tenant)</t>
  </si>
  <si>
    <t>19-UDL-00544</t>
  </si>
  <si>
    <t>19-UDL-00545</t>
  </si>
  <si>
    <t>19-UDL-00546</t>
  </si>
  <si>
    <t>Lawrence, Ajayi</t>
  </si>
  <si>
    <t>19-UDL-00547</t>
  </si>
  <si>
    <t>Zitelli Trust</t>
  </si>
  <si>
    <t>19-UDL-00548</t>
  </si>
  <si>
    <t>Montes, Cesar A,</t>
  </si>
  <si>
    <t>19-UDL-00549</t>
  </si>
  <si>
    <t>Kruse Family Survivors Trust</t>
  </si>
  <si>
    <t>19-UDL-00550</t>
  </si>
  <si>
    <t>Maymount Tower Apartments, LLC</t>
  </si>
  <si>
    <t>19-UDL-00552</t>
  </si>
  <si>
    <t>The Bank of New York Mellon F/K/A The Bank of New York As Successor in Interest to JP Morgan Chase Bank, N.A. As Trustee for Structured Asset Mortgage Investments II Trust 2006-AR3 Mortgage Pass-Through Certificates Series 2006-AR3</t>
  </si>
  <si>
    <t>Fernandez, Eric C.</t>
  </si>
  <si>
    <t>19-UDL-00553</t>
  </si>
  <si>
    <t>Wang, Fanxi</t>
  </si>
  <si>
    <t>Li, Dezhan</t>
  </si>
  <si>
    <t>19-UDL-00554</t>
  </si>
  <si>
    <t>Chloe Apartments, LLC</t>
  </si>
  <si>
    <t>19-UDL-00555</t>
  </si>
  <si>
    <t>19-UDL-00556</t>
  </si>
  <si>
    <t>Salehi, Nazanin</t>
  </si>
  <si>
    <t>19-UDL-00557</t>
  </si>
  <si>
    <t>Redwood Landings Properties, INC.</t>
  </si>
  <si>
    <t>19-UDL-00558</t>
  </si>
  <si>
    <t>San Bruno Plaza, LLC</t>
  </si>
  <si>
    <t>19-UDL-00559</t>
  </si>
  <si>
    <t>19-UDL-00560</t>
  </si>
  <si>
    <t>19-UDL-00561</t>
  </si>
  <si>
    <t>Chan, Cindy</t>
  </si>
  <si>
    <t>19-UDL-00562</t>
  </si>
  <si>
    <t>Eseifinan's Investment Properties LLC</t>
  </si>
  <si>
    <t>19-UDL-00563</t>
  </si>
  <si>
    <t>19-UDL-00565</t>
  </si>
  <si>
    <t>McLellan Estate Co.</t>
  </si>
  <si>
    <t>19-UDL-00566</t>
  </si>
  <si>
    <t>Behringer Harvard Acappella LP</t>
  </si>
  <si>
    <t>Further Judgment</t>
  </si>
  <si>
    <t>19-UDL-00567</t>
  </si>
  <si>
    <t>Morse, Daniel</t>
  </si>
  <si>
    <t>Lie, Roland</t>
  </si>
  <si>
    <t>Settlement Stipulation for Entry of Judgment</t>
  </si>
  <si>
    <t>19-UDU-00564</t>
  </si>
  <si>
    <t>Sunrise Senion Living Management, Inc</t>
  </si>
  <si>
    <t>19-UDL-00569</t>
  </si>
  <si>
    <t>Phung, Tuong</t>
  </si>
  <si>
    <t>Perry, Verne A.</t>
  </si>
  <si>
    <t>19-UDL-00570</t>
  </si>
  <si>
    <t>Catamount Properties 2018, LLC</t>
  </si>
  <si>
    <t>19-UDL-00571</t>
  </si>
  <si>
    <t>19-UDL-00572</t>
  </si>
  <si>
    <t>19-UDL-00573</t>
  </si>
  <si>
    <t>Marymount Property Management, Inc</t>
  </si>
  <si>
    <t>Naumchik, Steven T.</t>
  </si>
  <si>
    <t>19-UDL-00575</t>
  </si>
  <si>
    <t>HIP Housing Development Corporaton</t>
  </si>
  <si>
    <t>19-UDL-00576</t>
  </si>
  <si>
    <t>Flosi, Tellma</t>
  </si>
  <si>
    <t>19-UDL-00577</t>
  </si>
  <si>
    <t>19-UDL-00578</t>
  </si>
  <si>
    <t>Nie, Houcheng</t>
  </si>
  <si>
    <t>Carter, Ronald W.</t>
  </si>
  <si>
    <t>19-UDL-00580</t>
  </si>
  <si>
    <t>19-UDL-00581</t>
  </si>
  <si>
    <t>Dragonfly Assets A-55, LLC</t>
  </si>
  <si>
    <t>19-UDL-00582</t>
  </si>
  <si>
    <t>Ferruquet, Alfred E.</t>
  </si>
  <si>
    <t>19-UDL-00583</t>
  </si>
  <si>
    <t>Chen, Hao Hui</t>
  </si>
  <si>
    <t>Lau, Talent</t>
  </si>
  <si>
    <t>19-UDL-00585</t>
  </si>
  <si>
    <t>Salinas, Claudia F.</t>
  </si>
  <si>
    <t>Coats, Marc</t>
  </si>
  <si>
    <t>Judgment Pursuant to Stipulation</t>
  </si>
  <si>
    <t>19-UDL-00586</t>
  </si>
  <si>
    <t>Stephan, Joseph K.</t>
  </si>
  <si>
    <t>Higginbotham, Edward M.</t>
  </si>
  <si>
    <t>19-UDL-00587</t>
  </si>
  <si>
    <t>19-UDL-00588</t>
  </si>
  <si>
    <t>Sam Anagnostou, Sula Anagnostou, Trustee of the Anagnostou Revocable Trust Dated May 1, 2006</t>
  </si>
  <si>
    <t>19-UDL-00589</t>
  </si>
  <si>
    <t>19-UDL-00590</t>
  </si>
  <si>
    <t>19-UDL-00591</t>
  </si>
  <si>
    <t>19-UDL-00592</t>
  </si>
  <si>
    <t>19-UDL-00593</t>
  </si>
  <si>
    <t>19-UDL-00594</t>
  </si>
  <si>
    <t>19-UDL-00595</t>
  </si>
  <si>
    <t>19-UDL-00596</t>
  </si>
  <si>
    <t>19-UDL-00597</t>
  </si>
  <si>
    <t>19-UDL-00600</t>
  </si>
  <si>
    <t>19-UDL-00601</t>
  </si>
  <si>
    <t>19-UDL-00602</t>
  </si>
  <si>
    <t>Alterkin, Inc.</t>
  </si>
  <si>
    <t>19-UDL-00603</t>
  </si>
  <si>
    <t>19-UDL-00604</t>
  </si>
  <si>
    <t>19-UDL-00605</t>
  </si>
  <si>
    <t>19-UDL-00606</t>
  </si>
  <si>
    <t>19-UDL-00607</t>
  </si>
  <si>
    <t>19-UDL-00608</t>
  </si>
  <si>
    <t>19-UDL-00609</t>
  </si>
  <si>
    <t>19-UDL-00610</t>
  </si>
  <si>
    <t>23-UDL-00654</t>
  </si>
  <si>
    <t>Lee, Insuk</t>
  </si>
  <si>
    <t>Further Judgment and Dismissal</t>
  </si>
  <si>
    <t>23-UDL-00655</t>
  </si>
  <si>
    <t>Lakeview Investments, LLC</t>
  </si>
  <si>
    <t>23-UDL-00656</t>
  </si>
  <si>
    <t>Cobo, Ida</t>
  </si>
  <si>
    <t>Klapperich, Christopher A.</t>
  </si>
  <si>
    <t>23-UDL-00657</t>
  </si>
  <si>
    <t>PMI Belmont, LLC</t>
  </si>
  <si>
    <t>23-UDL-00658</t>
  </si>
  <si>
    <t>23-UDL-00659</t>
  </si>
  <si>
    <t>23-UDL-00660</t>
  </si>
  <si>
    <t>23-UDL-00661</t>
  </si>
  <si>
    <t>23-UDL-00662</t>
  </si>
  <si>
    <t>23-UDL-00663</t>
  </si>
  <si>
    <t>23-UDL-00664</t>
  </si>
  <si>
    <t>23-UDL-00665</t>
  </si>
  <si>
    <t>23-UDL-00666</t>
  </si>
  <si>
    <t>23-UDL-00667</t>
  </si>
  <si>
    <t>23-UDL-00668</t>
  </si>
  <si>
    <t>23-UDL-00669</t>
  </si>
  <si>
    <t>23-UDL-00670</t>
  </si>
  <si>
    <t>23-UDL-00671</t>
  </si>
  <si>
    <t>23-UDL-00672</t>
  </si>
  <si>
    <t>CP VIII Westlake Owner 4, LLC</t>
  </si>
  <si>
    <t>23-UDL-00673</t>
  </si>
  <si>
    <t>23-UDL-00674</t>
  </si>
  <si>
    <t>23-UDL-00675</t>
  </si>
  <si>
    <t>23-UDL-00676</t>
  </si>
  <si>
    <t>23-UDL-00677</t>
  </si>
  <si>
    <t>23-UDL-00678</t>
  </si>
  <si>
    <t>23-UDL-00679</t>
  </si>
  <si>
    <t>La Senda Marco Polo LLC</t>
  </si>
  <si>
    <t>23-UDL-00680</t>
  </si>
  <si>
    <t>23-UDL-00681</t>
  </si>
  <si>
    <t>23-UDL-00682</t>
  </si>
  <si>
    <t>Wu, Andy</t>
  </si>
  <si>
    <t>23-UDL-00684</t>
  </si>
  <si>
    <t>435 Walnut Street, LLC</t>
  </si>
  <si>
    <t>23-UDL-00685</t>
  </si>
  <si>
    <t>23-UDL-00683</t>
  </si>
  <si>
    <t>23-UDL-00687</t>
  </si>
  <si>
    <t>Redwood Landing Properties, Inc.</t>
  </si>
  <si>
    <t>23-UDL-00688</t>
  </si>
  <si>
    <t>Essex Property Trust, Inc.</t>
  </si>
  <si>
    <t>23-UDL-00689</t>
  </si>
  <si>
    <t>23-UDL-00691</t>
  </si>
  <si>
    <t>The Scafine Group Inc</t>
  </si>
  <si>
    <t>Bitondo. Michael</t>
  </si>
  <si>
    <t>Future Dismissal and Judgment</t>
  </si>
  <si>
    <t>23-UDL-00692</t>
  </si>
  <si>
    <t>23-UDL-00690</t>
  </si>
  <si>
    <t>Mora, Pedro</t>
  </si>
  <si>
    <t>23-UDL-00693</t>
  </si>
  <si>
    <t>Jennifer Desler, Trustee of the Lagomars Supp Trust</t>
  </si>
  <si>
    <t>23-UDL-00694</t>
  </si>
  <si>
    <t>23-UDL-00695</t>
  </si>
  <si>
    <t>23-UDL-00696</t>
  </si>
  <si>
    <t>El Rancho Inn and Suites, Inc.</t>
  </si>
  <si>
    <t>23-UDL-00698</t>
  </si>
  <si>
    <t>23-UDL-00699</t>
  </si>
  <si>
    <t>23-UDU-00697</t>
  </si>
  <si>
    <t>John Stewart Company</t>
  </si>
  <si>
    <t>23-UDL-00700</t>
  </si>
  <si>
    <t>Ma, Sammy Shun Chow</t>
  </si>
  <si>
    <t>Watters, Andrew G.</t>
  </si>
  <si>
    <t>23-UDL-00702</t>
  </si>
  <si>
    <t>23-UDL-00703</t>
  </si>
  <si>
    <t>23-UDL-00704</t>
  </si>
  <si>
    <t>Kolze, Paige</t>
  </si>
  <si>
    <t>23-UDL-00705</t>
  </si>
  <si>
    <t>Shac Carolan Apartments LLC</t>
  </si>
  <si>
    <t>23-UDL-00706</t>
  </si>
  <si>
    <t>Prometheus Real Estate Group, Inc</t>
  </si>
  <si>
    <t>23-UDU-00701</t>
  </si>
  <si>
    <t>Tells App, Inc., A Delaware Corporation</t>
  </si>
  <si>
    <t>Stipulation for entry of judgment and judgment/order</t>
  </si>
  <si>
    <t>23-UDL-00707</t>
  </si>
  <si>
    <t>Thakur, Ravi</t>
  </si>
  <si>
    <t>23-UDL-00708</t>
  </si>
  <si>
    <t>2B Living, Inc</t>
  </si>
  <si>
    <t>Futuer Judgment/Dismissal</t>
  </si>
  <si>
    <t>23-UDL-00710</t>
  </si>
  <si>
    <t>23-UDL-00709</t>
  </si>
  <si>
    <t>Fullerton, Lan Nguyen</t>
  </si>
  <si>
    <t>Zack, lauren Nicole</t>
  </si>
  <si>
    <t>23-UDL-00712</t>
  </si>
  <si>
    <t>23-UDL-00713</t>
  </si>
  <si>
    <t>La Senda Properties, LLC</t>
  </si>
  <si>
    <t>23-UDL-00714</t>
  </si>
  <si>
    <t>Willow Housing LP</t>
  </si>
  <si>
    <t>23-UDL-00715</t>
  </si>
  <si>
    <t>23-UDL-00716</t>
  </si>
  <si>
    <t>Irani, Mehrad</t>
  </si>
  <si>
    <t>23-UDL-00717</t>
  </si>
  <si>
    <t>Hernandez, Maria A.</t>
  </si>
  <si>
    <t>23-UDL-00719</t>
  </si>
  <si>
    <t>Tang, Flora</t>
  </si>
  <si>
    <t>Salameg, Naeem</t>
  </si>
  <si>
    <t>23-UDL-00720</t>
  </si>
  <si>
    <t>Future Judgment and Dismissal</t>
  </si>
  <si>
    <t>23-UDL-00721</t>
  </si>
  <si>
    <t>23-UDL-00718</t>
  </si>
  <si>
    <t>Perez Garcia, Jesus Eduardo</t>
  </si>
  <si>
    <t>Hackett, Dylan</t>
  </si>
  <si>
    <t>23-UDL-00722</t>
  </si>
  <si>
    <t>Kong, Siuling</t>
  </si>
  <si>
    <t>23-UDL-00723</t>
  </si>
  <si>
    <t>GRG/Pacific Ventures, LTD,., A Californoa Limited Partnership</t>
  </si>
  <si>
    <t>23-UDL-00724</t>
  </si>
  <si>
    <t>23-UDL-00725</t>
  </si>
  <si>
    <t>23-UDL-00726</t>
  </si>
  <si>
    <t>23-UDL-00727</t>
  </si>
  <si>
    <t>23-UDL-00728</t>
  </si>
  <si>
    <t>23-UDL-00729</t>
  </si>
  <si>
    <t>23-UDL-00730</t>
  </si>
  <si>
    <t>23-UDL-00731</t>
  </si>
  <si>
    <t>Sack Management, Inc.</t>
  </si>
  <si>
    <t>23-UDL-00732</t>
  </si>
  <si>
    <t>Garrison, Robert</t>
  </si>
  <si>
    <t>23-UDL-00733</t>
  </si>
  <si>
    <t>Monte Diablo, LLC</t>
  </si>
  <si>
    <t>23-UDL-00735</t>
  </si>
  <si>
    <t>HT Gong Real Estate Investments LP</t>
  </si>
  <si>
    <t>23-UDL-00737</t>
  </si>
  <si>
    <t>23-UDL-00738</t>
  </si>
  <si>
    <t>Crei, LLC</t>
  </si>
  <si>
    <t>23-UDL-00739</t>
  </si>
  <si>
    <t>23-UDL-00744</t>
  </si>
  <si>
    <t>23-UDL-00734</t>
  </si>
  <si>
    <t>Sanlorenzo, David</t>
  </si>
  <si>
    <t>Possession and Monetary Damages of $2,590</t>
  </si>
  <si>
    <t>23-UDL-00740</t>
  </si>
  <si>
    <t>23-UDL-00741</t>
  </si>
  <si>
    <t>23-UDL-00742</t>
  </si>
  <si>
    <t>23-UDL-00743</t>
  </si>
  <si>
    <t>23-UDL-00745</t>
  </si>
  <si>
    <t>Liao, Sue</t>
  </si>
  <si>
    <t>Yee, Tiffany W.</t>
  </si>
  <si>
    <t>23-UDL-00746</t>
  </si>
  <si>
    <t>23-UDL-00747</t>
  </si>
  <si>
    <t>23-UDL-00748</t>
  </si>
  <si>
    <t>23-UDL-00749</t>
  </si>
  <si>
    <t>23-UDL-00750</t>
  </si>
  <si>
    <t>23-UDL-00751</t>
  </si>
  <si>
    <t>23-UDL-00753</t>
  </si>
  <si>
    <t>23-UDU-00752</t>
  </si>
  <si>
    <t>2001 Properties, LLC</t>
  </si>
  <si>
    <t>Klein, Ashley E.</t>
  </si>
  <si>
    <t>23-UDL-00754</t>
  </si>
  <si>
    <t>23-UDL-00755</t>
  </si>
  <si>
    <t>Silva, Macario</t>
  </si>
  <si>
    <t>23-UDL-00756</t>
  </si>
  <si>
    <t>23-UDL-00757</t>
  </si>
  <si>
    <t>23-UDL-00758</t>
  </si>
  <si>
    <t>Pan in Corp.</t>
  </si>
  <si>
    <t>Schnibben, Allen Ray</t>
  </si>
  <si>
    <t>23-UDL-00759</t>
  </si>
  <si>
    <t>23-UDL-00760</t>
  </si>
  <si>
    <t>23-UDL-00761</t>
  </si>
  <si>
    <t>23-UDL-00762</t>
  </si>
  <si>
    <t>23-UDL-00763</t>
  </si>
  <si>
    <t>CP VIII Westlake Owner 3, LLC</t>
  </si>
  <si>
    <t>23-UDL-00764</t>
  </si>
  <si>
    <t>Espinal, Karin
Espinal, Michael</t>
  </si>
  <si>
    <t>23-UDL-00765</t>
  </si>
  <si>
    <t>BLC-Woodwisde Terrace, L.P.
DBA Brookdale Redwood City</t>
  </si>
  <si>
    <t>23-UDL-00766</t>
  </si>
  <si>
    <t>23-UDL-00767</t>
  </si>
  <si>
    <t>23-UDL-00768</t>
  </si>
  <si>
    <t>23-UDL-00769</t>
  </si>
  <si>
    <t>23-UDL-00770</t>
  </si>
  <si>
    <t>Zigal, David</t>
  </si>
  <si>
    <t>23-UDL-00771</t>
  </si>
  <si>
    <t>Singh, Tina</t>
  </si>
  <si>
    <t>Pedersen, Adam L
Sorensen, Kelly P.</t>
  </si>
  <si>
    <t>Future Judgment / Dismissal; Stipulation and Order Maintaining Restricted Access to File; Stipulation for Entry of Judgment (Future)</t>
  </si>
  <si>
    <t>23-UDL-00772</t>
  </si>
  <si>
    <t>23-UDL-00773</t>
  </si>
  <si>
    <t>Simpson, Jon M.</t>
  </si>
  <si>
    <t>Schivo, Ronald D.</t>
  </si>
  <si>
    <t>23-UDL-00775</t>
  </si>
  <si>
    <t>Buisan, Consor</t>
  </si>
  <si>
    <t>Cohen, Brian S</t>
  </si>
  <si>
    <t>23-UDL-00776</t>
  </si>
  <si>
    <t>23-UDL-00778</t>
  </si>
  <si>
    <t>23-UDL-00780</t>
  </si>
  <si>
    <t>23-UDL-00781</t>
  </si>
  <si>
    <t>23-UDL-00782</t>
  </si>
  <si>
    <t>23-UDL-00783</t>
  </si>
  <si>
    <t>23-UDL-00784</t>
  </si>
  <si>
    <t>CP VIII Westlake Owner 1, LLC</t>
  </si>
  <si>
    <t>23-UDL-00785</t>
  </si>
  <si>
    <t>23-UDL-00786</t>
  </si>
  <si>
    <t>23-UDU-00777</t>
  </si>
  <si>
    <t>23-UDU-00779</t>
  </si>
  <si>
    <t>23-UDL-00787</t>
  </si>
  <si>
    <t>Herrador, Dennis</t>
  </si>
  <si>
    <t>23-UDL-00788</t>
  </si>
  <si>
    <t>Chukwudebe, Rosemary</t>
  </si>
  <si>
    <t>23-UDL-00789</t>
  </si>
  <si>
    <t>Settled but no stip filed</t>
  </si>
  <si>
    <t>23-UDL-00790</t>
  </si>
  <si>
    <t>23-UDL-00792</t>
  </si>
  <si>
    <t>TY Investment LLC</t>
  </si>
  <si>
    <t>Weber, Edward T</t>
  </si>
  <si>
    <t>23-UDL-00794</t>
  </si>
  <si>
    <t>Marymount Manor LLC</t>
  </si>
  <si>
    <t>23-UDL-00811</t>
  </si>
  <si>
    <t>Lu, Pei</t>
  </si>
  <si>
    <t>23-UDL-00793</t>
  </si>
  <si>
    <t>Floral Sky Investment, LLC</t>
  </si>
  <si>
    <t>23-UDL-00796</t>
  </si>
  <si>
    <t>MEZZH LLC</t>
  </si>
  <si>
    <t>23-UDL-00797</t>
  </si>
  <si>
    <t>Air Scotchollow Apartments, L.P.</t>
  </si>
  <si>
    <t>Sparler, Chanler M.</t>
  </si>
  <si>
    <t>23-UDL-00798</t>
  </si>
  <si>
    <t>GS Acappella, LLC</t>
  </si>
  <si>
    <t>23-UDL-00799</t>
  </si>
  <si>
    <t>Sorba, Franciois X.</t>
  </si>
  <si>
    <t>23-UDL-00800</t>
  </si>
  <si>
    <t>220 Linden Ave, LLC</t>
  </si>
  <si>
    <t>23-UDL-00801</t>
  </si>
  <si>
    <t>CREI, LLC</t>
  </si>
  <si>
    <t>23-UDL-00802</t>
  </si>
  <si>
    <t>23-UDL-00803</t>
  </si>
  <si>
    <t>Essex Hillsdale Garden Apartments, L.P. A California Limited Partners</t>
  </si>
  <si>
    <t>23-UDL-00804</t>
  </si>
  <si>
    <t>23-UDL-00805</t>
  </si>
  <si>
    <t>Beach Cove Investors, LTD</t>
  </si>
  <si>
    <t>19-UDL-00611</t>
  </si>
  <si>
    <t>BIT SSF MILLER CYPRESS, LLC</t>
  </si>
  <si>
    <t>19-UDL-00612</t>
  </si>
  <si>
    <t>ANTON MENLO, LLC</t>
  </si>
  <si>
    <t>19-UDL-00613</t>
  </si>
  <si>
    <t>CATAMOUNT PROPERTIES 2018, LLC</t>
  </si>
  <si>
    <t>CHANDRA, SAM</t>
  </si>
  <si>
    <t>19-UDL-00614</t>
  </si>
  <si>
    <t>GARCIA, PEDRO R</t>
  </si>
  <si>
    <t>19-UDL-00615</t>
  </si>
  <si>
    <t>PHOENIX PROPERTY MANAGEMENT</t>
  </si>
  <si>
    <t>WOODS, MICHAEL F.</t>
  </si>
  <si>
    <t>19-UDL-00616</t>
  </si>
  <si>
    <t>ZHANG, HONG</t>
  </si>
  <si>
    <t>LEMIEUX, ALEX</t>
  </si>
  <si>
    <t>GIBSON, SHIRLEY E.</t>
  </si>
  <si>
    <t>19-UDL-00617</t>
  </si>
  <si>
    <t>AVALONBAY COMMUNITIES, INC</t>
  </si>
  <si>
    <t>19-UDL-00618</t>
  </si>
  <si>
    <t>19-UDL-00621</t>
  </si>
  <si>
    <t>W.J. BRITTON &amp; CO.</t>
  </si>
  <si>
    <t>FARMER, AARON</t>
  </si>
  <si>
    <t>FRANK, JONATHAN</t>
  </si>
  <si>
    <t>FURTHER JUDGMENT</t>
  </si>
  <si>
    <t>19-UDU-00619</t>
  </si>
  <si>
    <t>1201 BROADWAY-OPERATOR, LLC</t>
  </si>
  <si>
    <t>FERGUNSON, LORI C</t>
  </si>
  <si>
    <t>19-UDL-00622</t>
  </si>
  <si>
    <t>FONG LO, TRUSTEE OF THE CHI CHIU TRUST</t>
  </si>
  <si>
    <t>19-UDL-00623</t>
  </si>
  <si>
    <t>CANADA COV, LLC</t>
  </si>
  <si>
    <t>HURLBUT, ANN MARIE, ESQ</t>
  </si>
  <si>
    <t>19-UDL-00624</t>
  </si>
  <si>
    <t>JOHN S. HSIAO, AS TRUSTEE OF THE HSIAO FAMILY TRUST B, U.D.T. DATED APIRL 15, 2008</t>
  </si>
  <si>
    <t>MACDONALD, STEVEN A.</t>
  </si>
  <si>
    <t>FOR ENTRY OF JUDGMENT</t>
  </si>
  <si>
    <t>19-UDL-00625</t>
  </si>
  <si>
    <t>DEBENEDETTI INVESTMENT ASSOCIATES, RICK DEBENEDETTI, AGENT</t>
  </si>
  <si>
    <t>19-UDL-00626</t>
  </si>
  <si>
    <t>CHIN OI KING</t>
  </si>
  <si>
    <t>19-UDL-00627</t>
  </si>
  <si>
    <t>PPC INVESTMENTS, LLC</t>
  </si>
  <si>
    <t>19-UDL-00628</t>
  </si>
  <si>
    <t>GEER, JOHN</t>
  </si>
  <si>
    <t>19-UDL-00629</t>
  </si>
  <si>
    <t>19-UDL-00630</t>
  </si>
  <si>
    <t>19-UDL-00631</t>
  </si>
  <si>
    <t>19-UDL-00632</t>
  </si>
  <si>
    <t>TANG, YU KWONG SAVIO</t>
  </si>
  <si>
    <t>NORMAN, TIFFANY R</t>
  </si>
  <si>
    <t>19-UDL-00633</t>
  </si>
  <si>
    <t>ESA MANAGEMENT, LLC</t>
  </si>
  <si>
    <t>ROSE, ANNETTE L.</t>
  </si>
  <si>
    <t>19-UDL-00634</t>
  </si>
  <si>
    <t>JOHN DALY BOULEVARD ASSOCIATES, L.P.</t>
  </si>
  <si>
    <t>19-UDL-00635</t>
  </si>
  <si>
    <t>CREWS, LESLIE</t>
  </si>
  <si>
    <t>KALLIS, ALEXANDER M.</t>
  </si>
  <si>
    <t>19-UDL-00636</t>
  </si>
  <si>
    <t>Nicolas, Liesje</t>
  </si>
  <si>
    <t>SMITH, AUDREY A.</t>
  </si>
  <si>
    <t>19-UDL-00637</t>
  </si>
  <si>
    <t>CALDERON, PASTOR CRUZ</t>
  </si>
  <si>
    <t>CALLOS, JOEZEN CYREL A.</t>
  </si>
  <si>
    <t>TO CONTINUE SETTLEMENT CONFERENCE AND TRIAL DATES</t>
  </si>
  <si>
    <t>19-UDL-00638</t>
  </si>
  <si>
    <t>LAM, LISA</t>
  </si>
  <si>
    <t>19-UDL-00639</t>
  </si>
  <si>
    <t>COFFARO, LOUIS</t>
  </si>
  <si>
    <t>19-UDL-00640</t>
  </si>
  <si>
    <t>BAKER, KAREN</t>
  </si>
  <si>
    <t>19-UDL-00641</t>
  </si>
  <si>
    <t>APOLINAR, ROSE</t>
  </si>
  <si>
    <t>19-UDL-00642</t>
  </si>
  <si>
    <t>ALICEA, GRACE</t>
  </si>
  <si>
    <t>KLETTER, CARY S.</t>
  </si>
  <si>
    <t>OGDEN, KEITH</t>
  </si>
  <si>
    <t>19-UDL-00643</t>
  </si>
  <si>
    <t>COLDWELL BANKER COMMERCIAL</t>
  </si>
  <si>
    <t>CARDUCCI, DAVID</t>
  </si>
  <si>
    <t>Granada</t>
  </si>
  <si>
    <t>FOR FURTHER JUDGMENT/DISMISSAL</t>
  </si>
  <si>
    <t>19-UDL-00644</t>
  </si>
  <si>
    <t>MARY FIORENTINOS AS TRUSTEE OF THE MARY FIORENTINOS SEPARATE PROPERTY TRUST DATED APRIL 10, 2006</t>
  </si>
  <si>
    <t>19-UDL-00645</t>
  </si>
  <si>
    <t>VITTORIA MANAGEMENT, INC.</t>
  </si>
  <si>
    <t>KIRKMAN J. HOFFMAN, ESQ</t>
  </si>
  <si>
    <t>FURTHER JUDGEMENT/DISMISSAL</t>
  </si>
  <si>
    <t>19-UDL-00646</t>
  </si>
  <si>
    <t>EDEN HOUSING MANAGEMENT INC.</t>
  </si>
  <si>
    <t>GAVIN, MERCEDES A.</t>
  </si>
  <si>
    <t>CARDUCCI, DAVID A.</t>
  </si>
  <si>
    <t>RELOCATION STIPULATION AND SETTLEMENT AGREEMENT</t>
  </si>
  <si>
    <t>19-UDL-00647</t>
  </si>
  <si>
    <t>CRYSTAL SPRINGS ASSOCIATES, L.P.</t>
  </si>
  <si>
    <t>LI, LAURIE</t>
  </si>
  <si>
    <t>19-UDL-00648</t>
  </si>
  <si>
    <t>19-UDL-00650</t>
  </si>
  <si>
    <t>FURTHER DISMISSAL</t>
  </si>
  <si>
    <t>19-UDL-00651</t>
  </si>
  <si>
    <t>PROMETHEUS REAL ESTATE GROUP, INC.</t>
  </si>
  <si>
    <t>19-UDL-00652</t>
  </si>
  <si>
    <t>DSKK PROPERTIES LLC</t>
  </si>
  <si>
    <t>19-UDL-00653</t>
  </si>
  <si>
    <t>COREY, PHIL &amp; GALLAHER, GWEN &amp; TRUSTEES COREY FAMILY TRUST</t>
  </si>
  <si>
    <t>SCHULTZ, TODD L.</t>
  </si>
  <si>
    <t>19-UDL-00654</t>
  </si>
  <si>
    <t>19-UDL-00655</t>
  </si>
  <si>
    <t>19-UDL-00656</t>
  </si>
  <si>
    <t>19-UDL-00657</t>
  </si>
  <si>
    <t>19-UDL-00658</t>
  </si>
  <si>
    <t>CRP/PSE SEASIDE PACIFICA OWNER, L.L.C.</t>
  </si>
  <si>
    <t>19-UDL-00659</t>
  </si>
  <si>
    <t>NAZARETH SQUARE, LLC</t>
  </si>
  <si>
    <t>19-UDL-00660</t>
  </si>
  <si>
    <t>845 GREEN STREET INVESTORS, LLC</t>
  </si>
  <si>
    <t>Palo Alto</t>
  </si>
  <si>
    <t>FOR ENTRY OF JUDMENT AND MASKING OF RECORD</t>
  </si>
  <si>
    <t>19-UDL-00661</t>
  </si>
  <si>
    <t>VIRGEN, CELIA DE LA ROSA</t>
  </si>
  <si>
    <t>STIPULATION FOR ENTRY OF JUDGMENT AND ISSUANCE OF WRIT OF POSSESSION</t>
  </si>
  <si>
    <t>19-UDL-00662</t>
  </si>
  <si>
    <t>19-UDL-00663</t>
  </si>
  <si>
    <t>PENDERGAST, MICHAEL</t>
  </si>
  <si>
    <t>ALAGA, PAUL L</t>
  </si>
  <si>
    <t>19-UDL-00664</t>
  </si>
  <si>
    <t>FAORO, DENNIS L.</t>
  </si>
  <si>
    <t>19-UDL-00665</t>
  </si>
  <si>
    <t>CHOPRA, SUKHRAJ SINGH</t>
  </si>
  <si>
    <t>19-UDL-00666</t>
  </si>
  <si>
    <t>KNIGHT'S INN APARTMENTS</t>
  </si>
  <si>
    <t>19-UDL-00667</t>
  </si>
  <si>
    <t>MENLO GATE GROUP TWELVE HOLDING LLC</t>
  </si>
  <si>
    <t>19-UDL-00668</t>
  </si>
  <si>
    <t>TRIPALDI, ROBIN</t>
  </si>
  <si>
    <t>19-UDL-00669</t>
  </si>
  <si>
    <t>TSENG, PHOEBE</t>
  </si>
  <si>
    <t>19-UDL-00671</t>
  </si>
  <si>
    <t>LEAH VAUTROT AND JULIE VAUTROT, TRUSTEES OF LEONARD VAUTROT TRUST</t>
  </si>
  <si>
    <t>LINTHICUM, KENNETH R.</t>
  </si>
  <si>
    <t>BRAVO, JOSEPH K.</t>
  </si>
  <si>
    <t>19-UDL-00672</t>
  </si>
  <si>
    <t>MASO, MARIO</t>
  </si>
  <si>
    <t>19-UDL-00673</t>
  </si>
  <si>
    <t>WIM MANAGEMENT</t>
  </si>
  <si>
    <t>FRANGOS, JAMES D.</t>
  </si>
  <si>
    <t>19-UDL-00674</t>
  </si>
  <si>
    <t>19-UDL-00675</t>
  </si>
  <si>
    <t>19-UDL-00676</t>
  </si>
  <si>
    <t>19-UDL-00677</t>
  </si>
  <si>
    <t>BRUM, GINA</t>
  </si>
  <si>
    <t>SHARRON, GINA, ESQ</t>
  </si>
  <si>
    <t>19-UDL-00678</t>
  </si>
  <si>
    <t>19-UDL-00679</t>
  </si>
  <si>
    <t>19-UDL-00680</t>
  </si>
  <si>
    <t>19-UDL-00681</t>
  </si>
  <si>
    <t>YU, NELSON</t>
  </si>
  <si>
    <t>19-UDL-00682</t>
  </si>
  <si>
    <t>CLAP FINACIAL, LLC</t>
  </si>
  <si>
    <t>19-UDL-00683</t>
  </si>
  <si>
    <t>BEACH COVE APARTMENTS, LTD.</t>
  </si>
  <si>
    <t>19-UDL-00684</t>
  </si>
  <si>
    <t>19-UDL-00685</t>
  </si>
  <si>
    <t>BAY APARTMENT COMMUNITIES INC</t>
  </si>
  <si>
    <t>19-UDL-00686</t>
  </si>
  <si>
    <t>19-UDL-00687</t>
  </si>
  <si>
    <t>19-UDL-00688</t>
  </si>
  <si>
    <t>19-UDL-00689</t>
  </si>
  <si>
    <t>19-UDL-00690</t>
  </si>
  <si>
    <t>MARYMOUNT PROPERTY MANAGEMENT, INC</t>
  </si>
  <si>
    <t>19-UDL-00691</t>
  </si>
  <si>
    <t>MARYMOUNT TOWER APARTMENTS, LLC</t>
  </si>
  <si>
    <t>19-UDL-00692</t>
  </si>
  <si>
    <t>19-UDL-00693</t>
  </si>
  <si>
    <t>19-UDL-00694</t>
  </si>
  <si>
    <t>JENSEN, PAUL T.</t>
  </si>
  <si>
    <t>19-UDL-00696</t>
  </si>
  <si>
    <t>HASKINS, BILL</t>
  </si>
  <si>
    <t>SELLARDS, ROBERT M.</t>
  </si>
  <si>
    <t>FOR SETTLEMENT AND ENTRY OF JUDGMENT; FURTHER JUDGMENT/DISMISSAL</t>
  </si>
  <si>
    <t>19-UDL-00697</t>
  </si>
  <si>
    <t>19-UDL-00698</t>
  </si>
  <si>
    <t>WARD, BARBARA</t>
  </si>
  <si>
    <t>23-UDL-00806</t>
  </si>
  <si>
    <t>BORJA JR, AMELITO F</t>
  </si>
  <si>
    <t>FYFE, PATRICIA K.</t>
  </si>
  <si>
    <t>23-UDL-00807</t>
  </si>
  <si>
    <t>FUTURE JUDGMENT/DISMISSAL and PERMANENT MASKING OF UNLAWFUL DETAINER; ORDER</t>
  </si>
  <si>
    <t>23-UDL-00808</t>
  </si>
  <si>
    <t>OLVIA BAGIS, JAMES BAGIS, JOHN BAGIS TRUSTEES OF THE BAGIS OLIVIA TRUST</t>
  </si>
  <si>
    <t>23-UDL-00809</t>
  </si>
  <si>
    <t>23-UDL-00810</t>
  </si>
  <si>
    <t>JULIANMORE, LLC</t>
  </si>
  <si>
    <t>SINGERM DANIEL I</t>
  </si>
  <si>
    <t>23-UDL-00812</t>
  </si>
  <si>
    <t>MAHESHWARI, SHIVANI</t>
  </si>
  <si>
    <t>23-UDL-00813</t>
  </si>
  <si>
    <t>23-UDL-00814</t>
  </si>
  <si>
    <t>DELORIO, JOSEPH J., JR</t>
  </si>
  <si>
    <t>SCHULTZ, TODD L</t>
  </si>
  <si>
    <t>23-UDL-00815</t>
  </si>
  <si>
    <t>SINGH, SATYA</t>
  </si>
  <si>
    <t>MCBRIDE, MARGARET</t>
  </si>
  <si>
    <t>23-UDL-00816</t>
  </si>
  <si>
    <t>SINGH, SATYA W</t>
  </si>
  <si>
    <t>23-UDL-00817</t>
  </si>
  <si>
    <t>LARIUM, ALICE</t>
  </si>
  <si>
    <t>BENDER, MARC D.</t>
  </si>
  <si>
    <t>23-UDL-00818</t>
  </si>
  <si>
    <t>FAIRFIELD 150 AIRPORT LP</t>
  </si>
  <si>
    <t>23-UDL-00819</t>
  </si>
  <si>
    <t>FOOKSMAN, VALERA</t>
  </si>
  <si>
    <t>23-UDL-00820</t>
  </si>
  <si>
    <t>LISTER, KRISTA and MOORE, COURTNEY</t>
  </si>
  <si>
    <t>23-UDL-00822</t>
  </si>
  <si>
    <t>23-UDL-00823</t>
  </si>
  <si>
    <t>23-UDL-00825</t>
  </si>
  <si>
    <t>23-UDL-00826</t>
  </si>
  <si>
    <t>HE, YONGGANG and JI, HONG</t>
  </si>
  <si>
    <t>23-UDL-00828</t>
  </si>
  <si>
    <t>23-UDL-00821</t>
  </si>
  <si>
    <t>SINGH, BHUBRA</t>
  </si>
  <si>
    <t>23-UDL-00824</t>
  </si>
  <si>
    <t>E&amp;C SUN INVESTMENTS</t>
  </si>
  <si>
    <t>23-UDL-00827</t>
  </si>
  <si>
    <t>BARAHONA, JOSE</t>
  </si>
  <si>
    <t>23-UDL-00829</t>
  </si>
  <si>
    <t>23-UDL-00830</t>
  </si>
  <si>
    <t>23-UDL-00831</t>
  </si>
  <si>
    <t>23-UDL-00832</t>
  </si>
  <si>
    <t>BRODIE, JULIET M</t>
  </si>
  <si>
    <t>FUTURE JUDGMENT/DIMISSAL</t>
  </si>
  <si>
    <t>23-UDL-00833</t>
  </si>
  <si>
    <t>SALVADOR, LESLIE and SMITH, SIERRA</t>
  </si>
  <si>
    <t>23-UDL-00834</t>
  </si>
  <si>
    <t>23-UDL-00835</t>
  </si>
  <si>
    <t>ESSEX MANAGEMENT CORPORATION</t>
  </si>
  <si>
    <t>23-UDL-00836</t>
  </si>
  <si>
    <t>23-UDL-00837</t>
  </si>
  <si>
    <t>23-UDL-00838</t>
  </si>
  <si>
    <t>ESEIFAN'S INVESTMENT PROPERTIES, LLC</t>
  </si>
  <si>
    <t>23-UDL-00839</t>
  </si>
  <si>
    <t>23-UDL-00840</t>
  </si>
  <si>
    <t>23-UDL-00841</t>
  </si>
  <si>
    <t>23-UDL-00842</t>
  </si>
  <si>
    <t>23-UDL-00843</t>
  </si>
  <si>
    <t>23-UDL-00844</t>
  </si>
  <si>
    <t>23-UDL-00845</t>
  </si>
  <si>
    <t>TRESTLE GLEN ASSOCIATES, LP</t>
  </si>
  <si>
    <t>MASKING OF UNLAWFUL DETAINER; STIPULATION TO COMMISSIONER</t>
  </si>
  <si>
    <t>23-UDL-00846</t>
  </si>
  <si>
    <t>TULABING, CHERYL</t>
  </si>
  <si>
    <t>23-UDL-00847</t>
  </si>
  <si>
    <t>23-UDL-00848</t>
  </si>
  <si>
    <t>JV INVESTMENT, LLC</t>
  </si>
  <si>
    <t>SHIU, ERIC K.</t>
  </si>
  <si>
    <t>STIPULATION TO SETTLE UNLAWFUL DETAINER ACTION</t>
  </si>
  <si>
    <t>23-UDL-00849</t>
  </si>
  <si>
    <t>TRI CORP INDUSTRIES, LLC</t>
  </si>
  <si>
    <t>STIPULATED JUDGMENT SIGNED BY COMM MAU ON 9/18/23. POSSESSION AND MONEY JUDGMENT FOR 8,420.74. and STIPULATED JUDGMEMT</t>
  </si>
  <si>
    <t>23-UDL-00850</t>
  </si>
  <si>
    <t>DJT PROPERTIES LP</t>
  </si>
  <si>
    <t>STIPULATED JUDGMENT; PERMANENT MASKING OF UNLAWFUL DETAINER</t>
  </si>
  <si>
    <t>23-UDL-00851</t>
  </si>
  <si>
    <t>23-UDL-00852</t>
  </si>
  <si>
    <t>23-UDL-00853</t>
  </si>
  <si>
    <t>STIPULATION; PERMANENT MASKING OF UNLAWFUL DETAINER; ORDER and STIPULATION AND ORDER; PERMANENT MASKING OF UNLAWFUL DETAINER</t>
  </si>
  <si>
    <t>23-UDL-00854</t>
  </si>
  <si>
    <t>23-UDL-00855</t>
  </si>
  <si>
    <t>23-UDL-00856</t>
  </si>
  <si>
    <t>23-UDL-00857</t>
  </si>
  <si>
    <t>FUTURE JUDGMENT/DISMISSAL/MASKING SIGNED BY COMM MAU ON 9/18/23 and STIPULATION AND ORDER; MASKING OF UNLAWFUL DETAINER</t>
  </si>
  <si>
    <t>23-UDL-00858</t>
  </si>
  <si>
    <t>23-UDL-00859</t>
  </si>
  <si>
    <t>LIGHT TREE THREE, L.P.</t>
  </si>
  <si>
    <t>23-UDL-00860</t>
  </si>
  <si>
    <t>CESAREO, FABIAN AGUSTIN</t>
  </si>
  <si>
    <t>23-UDL-00861</t>
  </si>
  <si>
    <t>23-UDL-00862</t>
  </si>
  <si>
    <t>MENLO GATE GROUP TWENTY HOLDING, LLC</t>
  </si>
  <si>
    <t>23-UDL-00863</t>
  </si>
  <si>
    <t>MENLO GATE GROUP FOURTEEN HOLDING, LLC</t>
  </si>
  <si>
    <t>FOR FURTHER JUDGMENT/DISMISSAL SIGNED Y COMMISSIONER MAU ON 8/29/2023 and STIPULATION AND ORDER</t>
  </si>
  <si>
    <t>23-UDL-00865</t>
  </si>
  <si>
    <t>23-UDL-00866</t>
  </si>
  <si>
    <t>LA SENDA MARCO POLO LLC</t>
  </si>
  <si>
    <t>23-UDL-00867</t>
  </si>
  <si>
    <t>23-UDL-00868</t>
  </si>
  <si>
    <t>23-UDL-00869</t>
  </si>
  <si>
    <t>23-UDL-00870</t>
  </si>
  <si>
    <t>FURTHER JUDGMENT/DISMISSED SIGNED BY COMM MAU 9/18/23</t>
  </si>
  <si>
    <t>23-UDL-00871</t>
  </si>
  <si>
    <t>23-UDL-00872</t>
  </si>
  <si>
    <t>23-UDL-00874</t>
  </si>
  <si>
    <t>HERRADOR, DENNIS</t>
  </si>
  <si>
    <t>HENDRICKSON, JEROD L.</t>
  </si>
  <si>
    <t>FURTHER JUDGMENT/DISMISSED SIGNED BY COMM MAU 10/2/23 and STIPULATION FOR CONDITIONAL ENTRY OF FURTHER JUDGMENT AND ORDER</t>
  </si>
  <si>
    <t>23-UDL-00875</t>
  </si>
  <si>
    <t>FURTHER JUDGMENT OR DISMISSAL SIGNED BY COMMISSIONER MAU ON 8/25/23 and STIPULATION AND ORDER FOR FUTURE JUDGMENT OR DISMISSAL</t>
  </si>
  <si>
    <t>23-UDL-00877</t>
  </si>
  <si>
    <t>VARGA, SANDRA</t>
  </si>
  <si>
    <t>23-UDL-00878</t>
  </si>
  <si>
    <t>ADLER, VOLF</t>
  </si>
  <si>
    <t>23-UDL-00879</t>
  </si>
  <si>
    <t>23-UDL-00880</t>
  </si>
  <si>
    <t>23-UDL-00881</t>
  </si>
  <si>
    <t>MOORE, COURTNEY</t>
  </si>
  <si>
    <t>23-UDL-00882</t>
  </si>
  <si>
    <t>CIMA, RON</t>
  </si>
  <si>
    <t>LEUNG, CHRISTOPHER</t>
  </si>
  <si>
    <t>23-UDL-00883</t>
  </si>
  <si>
    <t>WILLOW HOUSING LP</t>
  </si>
  <si>
    <t>SAGISI, SHANE B</t>
  </si>
  <si>
    <t>FUTURE JUDGMENT/DISMISSAL/MASKING SIGNED BY COMM MAU ON 10/19/23 and STIPULATION AND ORDER; MASKING OF UNLAWFUL DETAINER</t>
  </si>
  <si>
    <t>23-UDL-00885</t>
  </si>
  <si>
    <t>23-UDL-00886</t>
  </si>
  <si>
    <t>23-UDL-00887</t>
  </si>
  <si>
    <t>23-UDL-00888</t>
  </si>
  <si>
    <t>23-UDL-00889</t>
  </si>
  <si>
    <t>23-UDL-00890</t>
  </si>
  <si>
    <t>GOMEZ, EDDIE</t>
  </si>
  <si>
    <t>STIPULATION AND ORDER and STIPULATION AND ORDER</t>
  </si>
  <si>
    <t>23-UDL-00891</t>
  </si>
  <si>
    <t>TANENBAUM, ANDREW ELIOT</t>
  </si>
  <si>
    <t>23-UDL-00893</t>
  </si>
  <si>
    <t>RICHARD BERGHELLA, AS TRUSTEE OF THE RICHARD BERGHELLA TRUST</t>
  </si>
  <si>
    <t>NEWTON, CARSON</t>
  </si>
  <si>
    <t>23-UDL-00894</t>
  </si>
  <si>
    <t>LIU, YVONNE</t>
  </si>
  <si>
    <t>STIPULATED JUDGMENT and STIPULATION FOR ENTRY OF JUDGMENT</t>
  </si>
  <si>
    <t>23-UDL-00892</t>
  </si>
  <si>
    <t>TURGEON, POORNIMA</t>
  </si>
  <si>
    <t>23-UDL-00895</t>
  </si>
  <si>
    <t>23-UDL-00896</t>
  </si>
  <si>
    <t>KORACASSIDY. LLC</t>
  </si>
  <si>
    <t>IBARRA, CRISOSTOMO G.</t>
  </si>
  <si>
    <t>FUTURE JUDGMENT/DISMISSAL SIGNED BY COMM MAU ON 8/13/23</t>
  </si>
  <si>
    <t>23-UDL-00897</t>
  </si>
  <si>
    <t>DALY CITY PACIFIC ASSOCIATES, A CALIFORNIA LIMITED PARTNERSHIP</t>
  </si>
  <si>
    <t>23-UDL-00898</t>
  </si>
  <si>
    <t>VARIELAS, TRIANT</t>
  </si>
  <si>
    <t>23-UDL-00899</t>
  </si>
  <si>
    <t>PROMETHEUS REAL ESTATE GROUP INC.</t>
  </si>
  <si>
    <t>PROPOSED ORDER RECEIVED - UNLAWFUL DETAINER SENT TO STIPULATION; ORDER and STIPULATION;ORDER</t>
  </si>
  <si>
    <t>23-UDL-00900</t>
  </si>
  <si>
    <t>ALEXANDER YARMOLINSKY AND MARIA YARMOLINSKY TRUSTEES OF THE YARMONLINSKY FAMILY TRUST and ALLA ALPERIN TRUSTEE OF THE ALLA ALPERIN DDS LIVING TRUST</t>
  </si>
  <si>
    <t>JUDGMENT; MASKING OF UNLAWFUL DETAINER, STIPULATION TO COMMISSIONER</t>
  </si>
  <si>
    <t>23-UDL-00901</t>
  </si>
  <si>
    <t>PAHC, INC</t>
  </si>
  <si>
    <t>FORD, BILL</t>
  </si>
  <si>
    <t>23-UDL-00902</t>
  </si>
  <si>
    <t>LORTON INVESTMENTS, INC.</t>
  </si>
  <si>
    <t>23-UDL-00903</t>
  </si>
  <si>
    <t>YEGANEH, FRAN</t>
  </si>
  <si>
    <t>23-UDL-00904</t>
  </si>
  <si>
    <t>STIPULATION AND ORDER SIGNED BY COMM. MAU - 8/25/23. FUTURE JUDGMENT/DISMISSAL and STIPULATION AND ORDER</t>
  </si>
  <si>
    <t>23-UDL-00906</t>
  </si>
  <si>
    <t>23-UDL-00908</t>
  </si>
  <si>
    <t>EASTMOOR REALTY INVESTMENTS, LLC</t>
  </si>
  <si>
    <t>FUTURE JUDGMENT/DISMISSAL. SIGNED BY COMM MAU ON 9/18/23 and STIPULATION; PERMANENT MASKING OF UNLAWFUL DETAINER; ORDER</t>
  </si>
  <si>
    <t>23-UDU-00905</t>
  </si>
  <si>
    <t>PJCFT BELMONT LLC</t>
  </si>
  <si>
    <t>23-UDU-00907</t>
  </si>
  <si>
    <t>SAN MATEO COUNTY HARBOR DISTRICT</t>
  </si>
  <si>
    <t>YORK, HENRY M</t>
  </si>
  <si>
    <t>23-UDL-00909</t>
  </si>
  <si>
    <t>YAU, ERIC</t>
  </si>
  <si>
    <t>23-UDL-00910</t>
  </si>
  <si>
    <t>1201 SAN MATEO, LLC</t>
  </si>
  <si>
    <t>23-UDL-00911</t>
  </si>
  <si>
    <t>REDWOOD LANDING PROPERTIES, INC.</t>
  </si>
  <si>
    <t>23-UDL-00912</t>
  </si>
  <si>
    <t>23-UDL-00913</t>
  </si>
  <si>
    <t>KING, JOHN</t>
  </si>
  <si>
    <t>23-UDL-00916</t>
  </si>
  <si>
    <t>23-UDL-00915</t>
  </si>
  <si>
    <t>CAMPOS, ALEXANDER, CAMPOS, ERUBEL, and CAMPOS, GUADALUPE</t>
  </si>
  <si>
    <t>23-UDL-00917</t>
  </si>
  <si>
    <t>SALAZAR, MARTA</t>
  </si>
  <si>
    <t>23-UDL-00918</t>
  </si>
  <si>
    <t>CP VIII WESTLAKE OWNER 3, LLC</t>
  </si>
  <si>
    <t>23-UDL-00919</t>
  </si>
  <si>
    <t>SZETO, MAGGIE FANG</t>
  </si>
  <si>
    <t>UY, LIEN L</t>
  </si>
  <si>
    <t>23-UDL-00920</t>
  </si>
  <si>
    <t>DROGIN, CHRISTINA</t>
  </si>
  <si>
    <t>23-UDL-00922</t>
  </si>
  <si>
    <t>ROMEL HILLSIDE, LLC</t>
  </si>
  <si>
    <t>23-UDL-00924</t>
  </si>
  <si>
    <t>FUTURE JUDGMENT/DISMISSAL/MASKING SIGNED BY COMM MAU ON 11/20/23 and STIPULATION AND ORDER; MASKING OF UNLAWFUL DETAINER</t>
  </si>
  <si>
    <t>23-UDL-00925</t>
  </si>
  <si>
    <t>23-UDL-00926</t>
  </si>
  <si>
    <t>FOR FUTURE JUDGMENT AND/OR DISMISSAL--SIGNED BY COMMISSIONER MAU ON 9/25/23 and STIPULATION AND ORDER</t>
  </si>
  <si>
    <t>23-UDL-00927</t>
  </si>
  <si>
    <t>FUTURE JUDGMENT/DISMISSAL SIGNED BY COMM MAU ON 9/1/23 and STIPULATION; PERMANENT MASKING OF UNLAWFUL DETAINER; ORDER</t>
  </si>
  <si>
    <t>23-UDL-00928</t>
  </si>
  <si>
    <t>23-UDL-00929</t>
  </si>
  <si>
    <t>FUTURE JUDGMENT/DISMISSAL/MASKING SIGNED BY COMM MAU ON 11/22/23 and STIPULATION AND ORDER</t>
  </si>
  <si>
    <t>23-UDL-00930</t>
  </si>
  <si>
    <t>23-UDL-00931</t>
  </si>
  <si>
    <t>MASKING OF UNLAWFUL DETAINER; STIPULATION AND ORDER and MASKING OF UNLAWFUL DETAINER; STIPULATION AND ORDER</t>
  </si>
  <si>
    <t>23-UDL-00932</t>
  </si>
  <si>
    <t>19-UDL-00699</t>
  </si>
  <si>
    <t>John Daly Boulevard Associates, LP</t>
  </si>
  <si>
    <t>19-UDL-00700</t>
  </si>
  <si>
    <t>19-UDL-00701</t>
  </si>
  <si>
    <t>19-UDL-00702</t>
  </si>
  <si>
    <t>19-UDL-00703</t>
  </si>
  <si>
    <t>19-UDL-00704</t>
  </si>
  <si>
    <t>Marymount Residences II LLC</t>
  </si>
  <si>
    <t>19-UDL-00705</t>
  </si>
  <si>
    <t>19-UDL-00706</t>
  </si>
  <si>
    <t>19-UDL-00707</t>
  </si>
  <si>
    <t>UGM Associates</t>
  </si>
  <si>
    <t>19-UDL-00708</t>
  </si>
  <si>
    <t>Oneyda Sarmiento</t>
  </si>
  <si>
    <t>19-UDL-00709</t>
  </si>
  <si>
    <t>Gandi Naidu</t>
  </si>
  <si>
    <t>Woods, Arnold M.</t>
  </si>
  <si>
    <t>19-UDL-00710</t>
  </si>
  <si>
    <t>St. Matthew Associates, LP</t>
  </si>
  <si>
    <t>19-UDL-00711</t>
  </si>
  <si>
    <t>The Irvine Company, LLC</t>
  </si>
  <si>
    <t>19-UDL-00712</t>
  </si>
  <si>
    <t>Kumari Judge</t>
  </si>
  <si>
    <t>19-UDL-00713</t>
  </si>
  <si>
    <t>Edythe Miller</t>
  </si>
  <si>
    <t>Miller, Cameron M.</t>
  </si>
  <si>
    <t>19-UDL-00714</t>
  </si>
  <si>
    <t>19-UDL-00715</t>
  </si>
  <si>
    <t>Maria Pezzulich Trust</t>
  </si>
  <si>
    <t>19-UDL-00716</t>
  </si>
  <si>
    <t>Bhupendra Singh</t>
  </si>
  <si>
    <t>19-UDL-00717</t>
  </si>
  <si>
    <t>Rosario Diaz</t>
  </si>
  <si>
    <t>19-UDL-00718</t>
  </si>
  <si>
    <t>Stringer, John E.</t>
  </si>
  <si>
    <t>19-UDL-00719</t>
  </si>
  <si>
    <t>Aaron Tejares</t>
  </si>
  <si>
    <t>Holt, Kathryn</t>
  </si>
  <si>
    <t>19-UDL-00720</t>
  </si>
  <si>
    <t>Brian Wong</t>
  </si>
  <si>
    <t>19-UDL-00721</t>
  </si>
  <si>
    <t>Sonu Sharma</t>
  </si>
  <si>
    <t>19-UDL-00722</t>
  </si>
  <si>
    <t>DeMiguel &amp; Johnson LLC</t>
  </si>
  <si>
    <t>19-UDL-00723</t>
  </si>
  <si>
    <t>James Saberi</t>
  </si>
  <si>
    <t>Holsinger, William</t>
  </si>
  <si>
    <t>Douglass, Lisa D.</t>
  </si>
  <si>
    <t>19-UDL-00724</t>
  </si>
  <si>
    <t>MidPen Housing Corporation</t>
  </si>
  <si>
    <t>19-UDL-00725</t>
  </si>
  <si>
    <t>19-UDL-00726</t>
  </si>
  <si>
    <t>Joseph Polo</t>
  </si>
  <si>
    <t>19-UDL-00727</t>
  </si>
  <si>
    <t>Shoker Properties, LLC</t>
  </si>
  <si>
    <t>19-UDL-00728</t>
  </si>
  <si>
    <t>Kumeyo Lewis Trust</t>
  </si>
  <si>
    <t>19-UDL-00729</t>
  </si>
  <si>
    <t>Stipulation &amp; Order (Pay and Vacate)</t>
  </si>
  <si>
    <t>19-UDL-00730</t>
  </si>
  <si>
    <t>R. Tod Spieker</t>
  </si>
  <si>
    <t>19-UDL-00731</t>
  </si>
  <si>
    <t>Tomas Fitzgerald</t>
  </si>
  <si>
    <t>19-UDL-00732</t>
  </si>
  <si>
    <t>Lopez Family Trust</t>
  </si>
  <si>
    <t>19-UDL-00734</t>
  </si>
  <si>
    <t>McLellan Estate Company</t>
  </si>
  <si>
    <t>Harris, Scott M.</t>
  </si>
  <si>
    <t>19-UDL-00735</t>
  </si>
  <si>
    <t>Futher Judgment/Dismissal</t>
  </si>
  <si>
    <t>19-UDL-00736</t>
  </si>
  <si>
    <t>19-UDL-00737</t>
  </si>
  <si>
    <t>19-UDL-00738</t>
  </si>
  <si>
    <t>19-UDL-00739</t>
  </si>
  <si>
    <t>19-UDL-00740</t>
  </si>
  <si>
    <t>19-UDL-00741</t>
  </si>
  <si>
    <t>19-UDL-00742</t>
  </si>
  <si>
    <t>19-UDL-00743</t>
  </si>
  <si>
    <t>Essex Portfolio, LP</t>
  </si>
  <si>
    <t>19-UDL-00744</t>
  </si>
  <si>
    <t>Josefina Sanchez Trustee of Sanchez Trust</t>
  </si>
  <si>
    <t>19-UDL-00745</t>
  </si>
  <si>
    <t>Aimco Pacifica Park, LP</t>
  </si>
  <si>
    <t>19-UDL-00746</t>
  </si>
  <si>
    <t>19-UDL-00747</t>
  </si>
  <si>
    <t>19-UDL-00748</t>
  </si>
  <si>
    <t>Watson, Mark</t>
  </si>
  <si>
    <t>19-UDL-00749</t>
  </si>
  <si>
    <t>Barbara Newland</t>
  </si>
  <si>
    <t>19-UDL-00750</t>
  </si>
  <si>
    <t>Violeta de Jesus</t>
  </si>
  <si>
    <t>Girard, Brant</t>
  </si>
  <si>
    <t>19-UDL-00751</t>
  </si>
  <si>
    <t>19-UDL-00752</t>
  </si>
  <si>
    <t>19-UDL-00753</t>
  </si>
  <si>
    <t>Flora Oliva</t>
  </si>
  <si>
    <t>19-UDL-00754</t>
  </si>
  <si>
    <t>Lynn Cookinham</t>
  </si>
  <si>
    <t>19-UDL-00755</t>
  </si>
  <si>
    <t>19-UDL-00756</t>
  </si>
  <si>
    <t>19-UDL-00757</t>
  </si>
  <si>
    <t>Moonridge Associates</t>
  </si>
  <si>
    <t>19-UDL-00758</t>
  </si>
  <si>
    <t>EPA Can Do</t>
  </si>
  <si>
    <t>19-UDL-00759</t>
  </si>
  <si>
    <t>Evelin Ventura</t>
  </si>
  <si>
    <t>19-UDL-00760</t>
  </si>
  <si>
    <t>Trina Cortez</t>
  </si>
  <si>
    <t>Wilson Sonsini</t>
  </si>
  <si>
    <t>19-UDL-00762</t>
  </si>
  <si>
    <t>Shahin Jafari</t>
  </si>
  <si>
    <t>19-UDL-00763</t>
  </si>
  <si>
    <t>Corinne Pusawong</t>
  </si>
  <si>
    <t>Eastridge, Thomas</t>
  </si>
  <si>
    <t>19-UDL-00764</t>
  </si>
  <si>
    <t>Fred Slightam</t>
  </si>
  <si>
    <t>19-UDL-00765</t>
  </si>
  <si>
    <t>Sahinaz Safari Sanjani</t>
  </si>
  <si>
    <t>19-UDL-00766</t>
  </si>
  <si>
    <t>19-UDL-00767</t>
  </si>
  <si>
    <t>19-UDL-00768</t>
  </si>
  <si>
    <t>19-UDL-00769</t>
  </si>
  <si>
    <t>19-UDL-00770</t>
  </si>
  <si>
    <t>19-UDL-00771</t>
  </si>
  <si>
    <t>Quynh Pham</t>
  </si>
  <si>
    <t>19-UDL-00772</t>
  </si>
  <si>
    <t>Kevin Chen</t>
  </si>
  <si>
    <t>Hochstein, Ilene</t>
  </si>
  <si>
    <t>19-UDL-00773</t>
  </si>
  <si>
    <t>19-UDL-00774</t>
  </si>
  <si>
    <t>W.E. LLC</t>
  </si>
  <si>
    <t>19-UDL-00777</t>
  </si>
  <si>
    <t>Julie A. Zarcone</t>
  </si>
  <si>
    <t>Bays, Michael S.</t>
  </si>
  <si>
    <t>19-UDL-00778</t>
  </si>
  <si>
    <t>19-UDL-00779</t>
  </si>
  <si>
    <t>Wei Feng</t>
  </si>
  <si>
    <t>19-UDL-00780</t>
  </si>
  <si>
    <t>William King</t>
  </si>
  <si>
    <t>19-UDL-00781</t>
  </si>
  <si>
    <t>Julio Chaffo</t>
  </si>
  <si>
    <t>19-UDL-00782</t>
  </si>
  <si>
    <t>19-UDL-00783</t>
  </si>
  <si>
    <t>Theresa Aiello, Trustee</t>
  </si>
  <si>
    <t>Holmes, Leslie A.</t>
  </si>
  <si>
    <t>19-UDL-00784</t>
  </si>
  <si>
    <t>Aimco San Bruno Apartments Partners LP</t>
  </si>
  <si>
    <t>19-UDL-00785</t>
  </si>
  <si>
    <t>Jackson, Pamela C.</t>
  </si>
  <si>
    <t>19-UDL-00786</t>
  </si>
  <si>
    <t>Annette Polo</t>
  </si>
  <si>
    <t>Marquez, Michael E.</t>
  </si>
  <si>
    <t>19-UDL-00787</t>
  </si>
  <si>
    <t>Barry Viles</t>
  </si>
  <si>
    <t>19-UDL-00788</t>
  </si>
  <si>
    <t>Lana O'Keefe</t>
  </si>
  <si>
    <t>19-UDL-00789</t>
  </si>
  <si>
    <t>Rene Ott</t>
  </si>
  <si>
    <t>19-UDL-00791</t>
  </si>
  <si>
    <t>for Futher Judgment/Dismissal</t>
  </si>
  <si>
    <t>19-UDL-00792</t>
  </si>
  <si>
    <t>19-UDL-00793</t>
  </si>
  <si>
    <t>Nextgen Village, LLC</t>
  </si>
  <si>
    <t>19-UDL-00794</t>
  </si>
  <si>
    <t>19-UDL-00795</t>
  </si>
  <si>
    <t>19-UDL-00796</t>
  </si>
  <si>
    <t>19-UDL-00797</t>
  </si>
  <si>
    <t>19-UDL-00798</t>
  </si>
  <si>
    <t>John S. Gersich</t>
  </si>
  <si>
    <t>Gould, Linda K.</t>
  </si>
  <si>
    <t>19-UDL-00799</t>
  </si>
  <si>
    <t>19-UDL-00800</t>
  </si>
  <si>
    <t>19-UDL-00801</t>
  </si>
  <si>
    <t>19-UDL-00802</t>
  </si>
  <si>
    <t>19-UDL-00803</t>
  </si>
  <si>
    <t>19-UDL-00804</t>
  </si>
  <si>
    <t>19-UDL-00805</t>
  </si>
  <si>
    <t>Joseph F. Fil, Trustee</t>
  </si>
  <si>
    <t>19-UDL-00806</t>
  </si>
  <si>
    <t>19-UDL-00807</t>
  </si>
  <si>
    <t>Crystal Springs Associates, LP</t>
  </si>
  <si>
    <t>19-UDL-00808</t>
  </si>
  <si>
    <t>19-UDL-00809</t>
  </si>
  <si>
    <t>Aimco Scotchollow Apartments, LP</t>
  </si>
  <si>
    <t>Tripaldi, Robin</t>
  </si>
  <si>
    <t>23-UDL-00933</t>
  </si>
  <si>
    <t>Whitley Properties Management, Inc</t>
  </si>
  <si>
    <t>23-UDL-00934</t>
  </si>
  <si>
    <t>DEBRA, MAYER</t>
  </si>
  <si>
    <t>STIPULATED JUDGMENT; PERMANENT MASKING</t>
  </si>
  <si>
    <t>23-UDL-00935</t>
  </si>
  <si>
    <t>Dumesnil, Paul D.</t>
  </si>
  <si>
    <t>23-UDL-00936</t>
  </si>
  <si>
    <t>Dannies Land &amp; Finance Company LTD</t>
  </si>
  <si>
    <t>23-UDL-00937</t>
  </si>
  <si>
    <t>Menlo Gate Group Twenty Four Holding, LLC</t>
  </si>
  <si>
    <t>23-UDL-00938</t>
  </si>
  <si>
    <t>23-UDL-00939</t>
  </si>
  <si>
    <t>23-UDL-00940</t>
  </si>
  <si>
    <t>FUTURE JUDGMENT/DISMISSAL/MASKING</t>
  </si>
  <si>
    <t>23-UDL-00941</t>
  </si>
  <si>
    <t>San Bruno II Financing, LP</t>
  </si>
  <si>
    <t>23-UDL-00942</t>
  </si>
  <si>
    <t>Guadalupe, CAMPOS</t>
  </si>
  <si>
    <t>23-UDL-00943</t>
  </si>
  <si>
    <t>Christoforidis, Chris</t>
  </si>
  <si>
    <t>23-UDL-00944</t>
  </si>
  <si>
    <t>23-UDL-00945</t>
  </si>
  <si>
    <t>Neri, Anthony</t>
  </si>
  <si>
    <t>O'Hara Timothy S.</t>
  </si>
  <si>
    <t>23-UDL-00946</t>
  </si>
  <si>
    <t>Jiang, Zhaowei</t>
  </si>
  <si>
    <t>23-UDL-00947</t>
  </si>
  <si>
    <t>Stone, Christine</t>
  </si>
  <si>
    <t>23-UDL-00948</t>
  </si>
  <si>
    <t>23-UDL-00949</t>
  </si>
  <si>
    <t>23-UDL-00950</t>
  </si>
  <si>
    <t>23-UDL-00951</t>
  </si>
  <si>
    <t>23-UDL-00952</t>
  </si>
  <si>
    <t>23-UDL-00953</t>
  </si>
  <si>
    <t>Bay Meadows Res 1 Investors, LLC</t>
  </si>
  <si>
    <t>23-UDL-00954</t>
  </si>
  <si>
    <t>FUTURE JUDGMENT, DISMISSAL, MASKING</t>
  </si>
  <si>
    <t>23-UDL-00955</t>
  </si>
  <si>
    <t>23-UDL-00956</t>
  </si>
  <si>
    <t>23-UDL-00957</t>
  </si>
  <si>
    <t>23-UDL-00958</t>
  </si>
  <si>
    <t>AIMCO Scotchcollow Apartments LP</t>
  </si>
  <si>
    <t>23-UDL-00960</t>
  </si>
  <si>
    <t>23-UDL-00959</t>
  </si>
  <si>
    <t>23-UDL-00961</t>
  </si>
  <si>
    <t>Moore, Courtney</t>
  </si>
  <si>
    <t>23-UDL-00962</t>
  </si>
  <si>
    <t>Bex Portfolio</t>
  </si>
  <si>
    <t>23-UDL-00963</t>
  </si>
  <si>
    <t>23-UDL-00966</t>
  </si>
  <si>
    <t>Villasenor, Dolores</t>
  </si>
  <si>
    <t>Sitpulated Judgment</t>
  </si>
  <si>
    <t>23-UDL-00967</t>
  </si>
  <si>
    <t>114 Maple LLC</t>
  </si>
  <si>
    <t>23-UDL-00968</t>
  </si>
  <si>
    <t>Esa Management, LLC</t>
  </si>
  <si>
    <t>Posard, Mark S.</t>
  </si>
  <si>
    <t>23-UDL-00969</t>
  </si>
  <si>
    <t>Singer, Edward C., Jr</t>
  </si>
  <si>
    <t>23-UDL-00970</t>
  </si>
  <si>
    <t>Leing Apartments, LLC</t>
  </si>
  <si>
    <t>23-UDL-00971</t>
  </si>
  <si>
    <t>Property Force Inc.</t>
  </si>
  <si>
    <t>23-UDL-00974</t>
  </si>
  <si>
    <t>Gibson Portfolio Management Inc</t>
  </si>
  <si>
    <t>23-UDL-00975</t>
  </si>
  <si>
    <t>Second Baptist Church, Inc</t>
  </si>
  <si>
    <t>23-UDU-00972</t>
  </si>
  <si>
    <t>66 Barry Lane, LLC</t>
  </si>
  <si>
    <t>Berokim, Kousha</t>
  </si>
  <si>
    <t>23-UDL-00973</t>
  </si>
  <si>
    <t>Campos, Alexander</t>
  </si>
  <si>
    <t>23-UDL-00976</t>
  </si>
  <si>
    <t>Hubbard, Julian J.</t>
  </si>
  <si>
    <t>23-UDL-00977</t>
  </si>
  <si>
    <t>2400 Skyline BLVD, LLC</t>
  </si>
  <si>
    <t>23-UDL-00980</t>
  </si>
  <si>
    <t>Judgment and Masking Stipulation</t>
  </si>
  <si>
    <t>23-UDL-00981</t>
  </si>
  <si>
    <t>The Wegman Family Partners, LP</t>
  </si>
  <si>
    <t>23-UDL-00982</t>
  </si>
  <si>
    <t>23-UDL-00983</t>
  </si>
  <si>
    <t>23-UDL-00984</t>
  </si>
  <si>
    <t>23-UDL-00985</t>
  </si>
  <si>
    <t>Zavala, Leticia</t>
  </si>
  <si>
    <t>23-UDL-00987</t>
  </si>
  <si>
    <t>23-UDL-00989</t>
  </si>
  <si>
    <t>23-UDU-00979</t>
  </si>
  <si>
    <t>23-UDL-00986</t>
  </si>
  <si>
    <t>Devlin, Denis</t>
  </si>
  <si>
    <t>23-UDL-00988</t>
  </si>
  <si>
    <t>Kevin Sauter, Trustee Of The Robert L. Sauter and Judith M Sauter Trust</t>
  </si>
  <si>
    <t>STIPULATION FOR CONDITIONAL ENTRY OF FUTURE JUDGMENT; AND ORDER</t>
  </si>
  <si>
    <t>23-UDL-00990</t>
  </si>
  <si>
    <t>Cook, Christine A.S</t>
  </si>
  <si>
    <t>23-UDL-00991</t>
  </si>
  <si>
    <t>Pacifica Horizons West LP</t>
  </si>
  <si>
    <t>23-UDL-00993</t>
  </si>
  <si>
    <t>Air Leahy Square Apartments, LLC</t>
  </si>
  <si>
    <t>23-UDL-00994</t>
  </si>
  <si>
    <t>23-UDL-00996</t>
  </si>
  <si>
    <t>23-UDL-00997</t>
  </si>
  <si>
    <t>23-UDL-00998</t>
  </si>
  <si>
    <t>Basmajian, H.</t>
  </si>
  <si>
    <t>23-UDU-00992</t>
  </si>
  <si>
    <t>Li, Xin</t>
  </si>
  <si>
    <t>23-UDL-00999</t>
  </si>
  <si>
    <t>The Scafine Group, Inc.</t>
  </si>
  <si>
    <t>23-UDL-01000</t>
  </si>
  <si>
    <t>Gradel, Tina Del</t>
  </si>
  <si>
    <t>23-UDL-01001</t>
  </si>
  <si>
    <t>Theresa P. Aiello, Trustee of the John Brosnan and Theresa P. Brosnan 1992 Trust Dated April 29, 1992, Micheal G. Brosnan, Trustee of the Michael Brosnan Exempt Trust Dated April 29, 1992</t>
  </si>
  <si>
    <t>23-UDL-01002</t>
  </si>
  <si>
    <t>Joseph Tranchina, as Trustee of the Joseph J. Tranchina &amp; Josephine Tranchina Revocable Living Trust</t>
  </si>
  <si>
    <t>Hays, Stuart</t>
  </si>
  <si>
    <t>NOTICE OF SETTLEMENT OF ENTIRE UNLAWFUL DETAINER CASE AND SETTLEMENT AGREEMENT AND ORDER</t>
  </si>
  <si>
    <t>23-UDL-01003</t>
  </si>
  <si>
    <t>23-UDL-01004</t>
  </si>
  <si>
    <t>23-UDL-01005</t>
  </si>
  <si>
    <t>23-UDL-01006</t>
  </si>
  <si>
    <t>2000 Delaware San Mateo LLC</t>
  </si>
  <si>
    <t>23-UDL-01007</t>
  </si>
  <si>
    <t>23-UDU-00995</t>
  </si>
  <si>
    <t>Rufino, Juan Vicente</t>
  </si>
  <si>
    <t>Chandler, Carissa</t>
  </si>
  <si>
    <t>23-UDL-01008</t>
  </si>
  <si>
    <t>23-UDL-01009</t>
  </si>
  <si>
    <t>Prasad, Ajay</t>
  </si>
  <si>
    <t>23-UDL-01010</t>
  </si>
  <si>
    <t>23-UDL-01011</t>
  </si>
  <si>
    <t>Sigala, Maria N.</t>
  </si>
  <si>
    <t>Howie, Robert G., Jr</t>
  </si>
  <si>
    <t>Stipulationi for Entry of Judgment</t>
  </si>
  <si>
    <t>23-UDL-01012</t>
  </si>
  <si>
    <t>Lo, Sheng Yao</t>
  </si>
  <si>
    <t>23-UDL-01013</t>
  </si>
  <si>
    <t>Romel Hillside, LLC</t>
  </si>
  <si>
    <t>23-UDL-01014</t>
  </si>
  <si>
    <t>23-UDL-01015</t>
  </si>
  <si>
    <t>Dhillon, Jagdev</t>
  </si>
  <si>
    <t>23-UDL-01016</t>
  </si>
  <si>
    <t>23-UDL-01017</t>
  </si>
  <si>
    <t>Ahmed Hussain</t>
  </si>
  <si>
    <t>23-UDL-01018</t>
  </si>
  <si>
    <t>Katherine Lee</t>
  </si>
  <si>
    <t>Hendrikson, Jerod L.</t>
  </si>
  <si>
    <t>23-UDL-01019</t>
  </si>
  <si>
    <t>23-UDL-01020</t>
  </si>
  <si>
    <t>Yet Chu</t>
  </si>
  <si>
    <t>23-UDL-01021</t>
  </si>
  <si>
    <t>Madison, Jonathan</t>
  </si>
  <si>
    <t>23-UDL-01025</t>
  </si>
  <si>
    <t>23-UDL-01026</t>
  </si>
  <si>
    <t>23-UDL-01027</t>
  </si>
  <si>
    <t>Joseph Albers</t>
  </si>
  <si>
    <t>23-UDL-01022</t>
  </si>
  <si>
    <t>Lit Kuen Cheng</t>
  </si>
  <si>
    <t>23-UDL-01028</t>
  </si>
  <si>
    <t>23-UDL-01029</t>
  </si>
  <si>
    <t>23-UDL-01030</t>
  </si>
  <si>
    <t>ORDER DENYING STIP</t>
  </si>
  <si>
    <t>23-UDL-01031</t>
  </si>
  <si>
    <t>23-UDL-01033</t>
  </si>
  <si>
    <t>23-UDL-01034</t>
  </si>
  <si>
    <t>23-UDL-01035</t>
  </si>
  <si>
    <t>23-UDL-01036</t>
  </si>
  <si>
    <t>23-UDL-01037</t>
  </si>
  <si>
    <t>Lido LLC</t>
  </si>
  <si>
    <t>23-UDL-01038</t>
  </si>
  <si>
    <t>23-UDL-01039</t>
  </si>
  <si>
    <t>23-UDL-01040</t>
  </si>
  <si>
    <t>Junior Ruiz</t>
  </si>
  <si>
    <t>23-UDL-01032</t>
  </si>
  <si>
    <t>Enrique Rodriguez</t>
  </si>
  <si>
    <t>23-UDL-01041</t>
  </si>
  <si>
    <t>23-UDL-01042</t>
  </si>
  <si>
    <t>23-UDL-01043</t>
  </si>
  <si>
    <t>Pearl Lam</t>
  </si>
  <si>
    <t>Kim, Frank</t>
  </si>
  <si>
    <t>23-UDL-01044</t>
  </si>
  <si>
    <t>Christensen Holdings LP</t>
  </si>
  <si>
    <t>23-UDL-01045</t>
  </si>
  <si>
    <t>Stip and Order for Future Judgment</t>
  </si>
  <si>
    <t>23-UDL-01046</t>
  </si>
  <si>
    <t>23-UDL-01048</t>
  </si>
  <si>
    <t>Marymount Dumbarton, LLC</t>
  </si>
  <si>
    <t>23-UDL-01051</t>
  </si>
  <si>
    <t>23-UDL-01052</t>
  </si>
  <si>
    <t>Shac 988 ECR Apartments LLC</t>
  </si>
  <si>
    <t>23-UDL-01053</t>
  </si>
  <si>
    <t>2000 Delaware San Mateo, LLC</t>
  </si>
  <si>
    <t>23-UDL-01054</t>
  </si>
  <si>
    <t>23-UDL-01047</t>
  </si>
  <si>
    <t>Amelito F. Borja</t>
  </si>
  <si>
    <t>23-UDL-01049</t>
  </si>
  <si>
    <t>23-UDL-01050</t>
  </si>
  <si>
    <t>Rosana Wiecks</t>
  </si>
  <si>
    <t>23-UDL-01055</t>
  </si>
  <si>
    <t>23-UDL-01056</t>
  </si>
  <si>
    <t>San Mateo Investment Co.</t>
  </si>
  <si>
    <t>Masking</t>
  </si>
  <si>
    <t>23-UDL-01057</t>
  </si>
  <si>
    <t>23-UDL-01059</t>
  </si>
  <si>
    <t>Pacific Place LLC</t>
  </si>
  <si>
    <t>23-UDL-01060</t>
  </si>
  <si>
    <t>Gage Property Management</t>
  </si>
  <si>
    <t>23-UDL-01061</t>
  </si>
  <si>
    <t>Mario M Gonzalez</t>
  </si>
  <si>
    <t>23-UDL-01062</t>
  </si>
  <si>
    <t>23-UDL-01064</t>
  </si>
  <si>
    <t>Beach Cove Investors, Ltd</t>
  </si>
  <si>
    <t>23-UDL-01065</t>
  </si>
  <si>
    <t>Jeanette Vasheressee, Trustee</t>
  </si>
  <si>
    <t>Kahn, Steven J.</t>
  </si>
  <si>
    <t>23-UDL-01063</t>
  </si>
  <si>
    <t>Carlos Zurita Guevara</t>
  </si>
  <si>
    <t>23-UDL-01066</t>
  </si>
  <si>
    <t>23-UDL-01067</t>
  </si>
  <si>
    <t>Ki Moon and Myung Sook Hong, Trustees</t>
  </si>
  <si>
    <t>23-UDL-01069</t>
  </si>
  <si>
    <t>Boulevard City, LLC</t>
  </si>
  <si>
    <t>23-UDL-01072</t>
  </si>
  <si>
    <t>23-UDU-01070</t>
  </si>
  <si>
    <t>Shen, Jay</t>
  </si>
  <si>
    <t>23-UDL-01073</t>
  </si>
  <si>
    <t>23-UDL-01074</t>
  </si>
  <si>
    <t>23-UDL-01075</t>
  </si>
  <si>
    <t>FWC Lands End, LLC</t>
  </si>
  <si>
    <t>23-UDL-01076</t>
  </si>
  <si>
    <t>23-UDL-01077</t>
  </si>
  <si>
    <t>23-UDL-01078</t>
  </si>
  <si>
    <t>Mental Health Assn of SMC</t>
  </si>
  <si>
    <t>23-UDL-01079</t>
  </si>
  <si>
    <t>23-UDL-01080</t>
  </si>
  <si>
    <t>RREEF America II Lower REIT Mgr LLC</t>
  </si>
  <si>
    <t>23-UDL-01081</t>
  </si>
  <si>
    <t>19-UDL-00810</t>
  </si>
  <si>
    <t>DEEWARAT, WARANGRAT H</t>
  </si>
  <si>
    <t>South San Francisco, 
San Bruno</t>
  </si>
  <si>
    <t>94083, 94066</t>
  </si>
  <si>
    <t>19-UDL-00811</t>
  </si>
  <si>
    <t>THE JOHN STEWART COMPANY</t>
  </si>
  <si>
    <t>BENJAMIN, NATHAN C</t>
  </si>
  <si>
    <t>For Further Judgement/Dismissal</t>
  </si>
  <si>
    <t>19-UDL-00812</t>
  </si>
  <si>
    <t>CALAUNAN, MYRNA</t>
  </si>
  <si>
    <t>Stipulation &amp; Order: ENTRY OF JUDGEMENT</t>
  </si>
  <si>
    <t>19-UDL-00814</t>
  </si>
  <si>
    <t>TONG, SAN LAN</t>
  </si>
  <si>
    <t>TSAI, JUDY CHI-DEE</t>
  </si>
  <si>
    <t>19-UDL-00815</t>
  </si>
  <si>
    <t>Stipulation &amp; Order: FURTHER JUDGMENT/DISMISSAL</t>
  </si>
  <si>
    <t>19-UDL-00816</t>
  </si>
  <si>
    <t>19-UDL-00817</t>
  </si>
  <si>
    <t>19-UDL-00818</t>
  </si>
  <si>
    <t>FOTI, C.C.
TONY FOTI, MANAGING PARTNER</t>
  </si>
  <si>
    <t>Stipulation &amp; Order: SETTLEMENT AGREEMENT AND ORDER, FOR FUTHER JUDGMENT/DISMISSAL</t>
  </si>
  <si>
    <t>19-UDL-00819</t>
  </si>
  <si>
    <t>DETWONOYA, SURADET</t>
  </si>
  <si>
    <t>19-UDL-00820</t>
  </si>
  <si>
    <t>STANKOVIC, BOB</t>
  </si>
  <si>
    <t>Stipulation &amp; Order: TO CONTINUE</t>
  </si>
  <si>
    <t>19-UDL-00821</t>
  </si>
  <si>
    <t>WESTAMERICA BANK</t>
  </si>
  <si>
    <t>KERNAN, BRENT M.</t>
  </si>
  <si>
    <t>Stipulation &amp; Order: FOR FURTHER JUDGEMENT/DISSMISSAL</t>
  </si>
  <si>
    <t>19-UDL-00822</t>
  </si>
  <si>
    <t>SIMICH, MATE</t>
  </si>
  <si>
    <t>19-UDL-00823</t>
  </si>
  <si>
    <t>PATEL, SUDHIR</t>
  </si>
  <si>
    <t>19-UDL-00824</t>
  </si>
  <si>
    <t>THE CROSSINGS PHASE II, L.P.</t>
  </si>
  <si>
    <t>HOANG, ARDEN</t>
  </si>
  <si>
    <t>Stipulation &amp; Order: FOR FURTHER JUDGMENT/DISMISSAL</t>
  </si>
  <si>
    <t>19-UDL-00825</t>
  </si>
  <si>
    <t>THE CROSSINGS PHASE I, L.P.</t>
  </si>
  <si>
    <t>19-UDL-00827</t>
  </si>
  <si>
    <t>GONZALEZ, VALENTIN ANGEL</t>
  </si>
  <si>
    <t>19-UDL-00829</t>
  </si>
  <si>
    <t>TAM, IRIS</t>
  </si>
  <si>
    <t>19-UDU-00828</t>
  </si>
  <si>
    <t>WAYNE A MCFADDEN, TRUSTEE OF THE WAYNE A MCFADDEN IRREVOCABLE TRUST OF MARCH 11, 2016</t>
  </si>
  <si>
    <t>19-UDL-00830</t>
  </si>
  <si>
    <t>MENTAL HEALTH ASSOCIATION OF SAN MATEO COUNTY</t>
  </si>
  <si>
    <t>19-UDL-00831</t>
  </si>
  <si>
    <t>CHEW, MAYGIN</t>
  </si>
  <si>
    <t>Stipulation &amp; Order Type: FURTHER JUDGMENT/DISMISSAL</t>
  </si>
  <si>
    <t>19-UDL-00832</t>
  </si>
  <si>
    <t>VOGEL, JEFFREY</t>
  </si>
  <si>
    <t>19-UDL-00833</t>
  </si>
  <si>
    <t>RAYGOZA, BERTHA BETINNA</t>
  </si>
  <si>
    <t>WATSON, MARK C.</t>
  </si>
  <si>
    <t>19-UDL-00834</t>
  </si>
  <si>
    <t>CHANG, JASON</t>
  </si>
  <si>
    <t>19-UDL-00835</t>
  </si>
  <si>
    <t>MARYMOUNT GATEWAY APARTMENTS, LLC</t>
  </si>
  <si>
    <t>STASSI, GINA</t>
  </si>
  <si>
    <t>19-UDL-00836</t>
  </si>
  <si>
    <t>19-UDL-00837</t>
  </si>
  <si>
    <t>TENG, MEIFANG</t>
  </si>
  <si>
    <t>19-UDL-00838</t>
  </si>
  <si>
    <t>SLATTERY, PAUL LEWIS</t>
  </si>
  <si>
    <t>19-UDL-00840</t>
  </si>
  <si>
    <t>SHEEHAN, MARIE</t>
  </si>
  <si>
    <t>19-UDL-00841</t>
  </si>
  <si>
    <t>19-UDL-00842</t>
  </si>
  <si>
    <t>HIP HOUSING DEVELOPMENT CORPORATION</t>
  </si>
  <si>
    <t>19-UDL-00843</t>
  </si>
  <si>
    <t>19-UDL-00844</t>
  </si>
  <si>
    <t>19-UDL-00845</t>
  </si>
  <si>
    <t>AIMCO SCOTCHOLLOW APARTMENTS LP</t>
  </si>
  <si>
    <t>SINGH, PUNEET K.</t>
  </si>
  <si>
    <t>19-UDL-00846</t>
  </si>
  <si>
    <t>19-UDL-00847</t>
  </si>
  <si>
    <t>CECILIO BUISAN AND CONSORCIA BUISAN, TRUSTEES OF THE BUISAN FAMILY TRUST DATED NOVEMBER 27, 1990</t>
  </si>
  <si>
    <t>O'LAUGHLIN, D. PATRICK</t>
  </si>
  <si>
    <t>19-UDL-00848</t>
  </si>
  <si>
    <t>ESSEX HILLSDALE GARDEN APARTMENTS, L.P.</t>
  </si>
  <si>
    <t>19-UDL-00849</t>
  </si>
  <si>
    <t>THERESA AIELLO, TRUSTEE OF THE JOHN BROSNAN &amp; THERESA P BROSNAN 1992 TRUST</t>
  </si>
  <si>
    <t>ROTHBARD, TODD
NAUMCHIK, STEVEN T.</t>
  </si>
  <si>
    <t>19-UDL-00850</t>
  </si>
  <si>
    <t>ALHILLA, IBRAHIM</t>
  </si>
  <si>
    <t>SAMARA, MAJEED S</t>
  </si>
  <si>
    <t>19-UDL-00851</t>
  </si>
  <si>
    <t>AIMCO SAN BRUNO APARTMENTS PARTNERS, L.P</t>
  </si>
  <si>
    <t>94066-6138</t>
  </si>
  <si>
    <t>19-UDL-00852</t>
  </si>
  <si>
    <t>19-UDL-00853</t>
  </si>
  <si>
    <t>MP SOUTH CITY, LP</t>
  </si>
  <si>
    <t>YAN, TREVOR J.</t>
  </si>
  <si>
    <t>SSF</t>
  </si>
  <si>
    <t>Stipulation FOR CONTINUANCE,
Stipulation &amp; Order Type: FURTHER JUDGMENT/DISMISSAL</t>
  </si>
  <si>
    <t>19-UDL-00854</t>
  </si>
  <si>
    <t>19-UDL-00855</t>
  </si>
  <si>
    <t>NGUYEN, JENNY HA</t>
  </si>
  <si>
    <t>Stipulation &amp; Order Type: FOR FURTHER JUDGEMENT/DISMISSAL</t>
  </si>
  <si>
    <t>19-UDL-00856</t>
  </si>
  <si>
    <t>Stipulation &amp; Order Type: FOR FURTHER JUDGEMENT/DISSMISSAL</t>
  </si>
  <si>
    <t>19-UDL-00857</t>
  </si>
  <si>
    <t>19-UDL-00858</t>
  </si>
  <si>
    <t>SPIEKER, R. TOD,
Alias: DBA COURTYARD APARTMENTS</t>
  </si>
  <si>
    <t>19-UDL-00859</t>
  </si>
  <si>
    <t>ROTH, Y
WINGATE, MJ
MEISLIN,J</t>
  </si>
  <si>
    <t>19-UDL-00861</t>
  </si>
  <si>
    <t>19-UDL-00862</t>
  </si>
  <si>
    <t>SISSY RILEY, TRUSTEE OF THE YAN HE REVOCABLE LIVING TRUST</t>
  </si>
  <si>
    <t>19-UDL-00863</t>
  </si>
  <si>
    <t>PAK, ED
KIM, HU</t>
  </si>
  <si>
    <t>19-UDL-00864</t>
  </si>
  <si>
    <t>ZHOU, ANNIE</t>
  </si>
  <si>
    <t>19-UDL-00866</t>
  </si>
  <si>
    <t>PALO MOBILE ESTATES, L.P.</t>
  </si>
  <si>
    <t>HURLBUT, ANN M.</t>
  </si>
  <si>
    <t>Stipulation for Entry of Judgment Signed by DuBois 12/6/19</t>
  </si>
  <si>
    <t>19-UDL-00867</t>
  </si>
  <si>
    <t>BROSNAN FAMILY LIMITED PARTNERSHIP</t>
  </si>
  <si>
    <t>WINSLOW, CRAIG V.</t>
  </si>
  <si>
    <t>19-UDL-00868</t>
  </si>
  <si>
    <t>19-UDL-00869</t>
  </si>
  <si>
    <t>MARJAL CORPORATION
Alias: DBAHARBOR VILLAGE MOBILE HOME PARK</t>
  </si>
  <si>
    <t>DITLEVSEN, ANDREW J.
JENSEN, PAUL T.</t>
  </si>
  <si>
    <t>SOLOMON, MARK J.</t>
  </si>
  <si>
    <t>19-UDU-00870</t>
  </si>
  <si>
    <t>HE,QUAN</t>
  </si>
  <si>
    <t>SANCHEZ, ANDRES M.</t>
  </si>
  <si>
    <t>19-UDL-00871</t>
  </si>
  <si>
    <t>SERRA MONTE RIDGE, LLC</t>
  </si>
  <si>
    <t>19-UDL-00872</t>
  </si>
  <si>
    <t>PRIME OLD COUNTY, L.P.</t>
  </si>
  <si>
    <t>19-UDL-00873</t>
  </si>
  <si>
    <t>19-UDL-00874</t>
  </si>
  <si>
    <t>RASCH, KEN</t>
  </si>
  <si>
    <t>19-UDL-00875</t>
  </si>
  <si>
    <t>SPIEKER, R. TOD
Alias: DBAMILLS STREET APARTMENTS</t>
  </si>
  <si>
    <t>19-UDL-00877</t>
  </si>
  <si>
    <t>GONZALEZ, CATALINA</t>
  </si>
  <si>
    <t>YORKEY, DARRYL</t>
  </si>
  <si>
    <t>19-UDL-00878</t>
  </si>
  <si>
    <t>DAVIS STIRLING MANAGEMENT CORP.</t>
  </si>
  <si>
    <t>19-UDL-00879</t>
  </si>
  <si>
    <t>LEVIN, JOAN KLASS</t>
  </si>
  <si>
    <t>JACOBSON, ISAAC</t>
  </si>
  <si>
    <t>19-UDL-00880</t>
  </si>
  <si>
    <t>TONG, MILLARD</t>
  </si>
  <si>
    <t>19-UDL-00881</t>
  </si>
  <si>
    <t>MENDOZA, ELIZONDO</t>
  </si>
  <si>
    <t>19-UDL-00882</t>
  </si>
  <si>
    <t>GENOVEVA TELLEZ GARCIA TRUST
PEDRO TENOCH AGUILAR, TRUSTEE</t>
  </si>
  <si>
    <t>19-UDL-00883</t>
  </si>
  <si>
    <t>QUELLOS, SALLY</t>
  </si>
  <si>
    <t>19-UDL-00884</t>
  </si>
  <si>
    <t>19-UDL-00885</t>
  </si>
  <si>
    <t>19-UDL-00886</t>
  </si>
  <si>
    <t>19-UDL-00887</t>
  </si>
  <si>
    <t>19-UDL-00888</t>
  </si>
  <si>
    <t>19-UDL-00889</t>
  </si>
  <si>
    <t>2000 DELAWARE SAN MATEO, LLC</t>
  </si>
  <si>
    <t>19-UDL-00890</t>
  </si>
  <si>
    <t>BERTOLOZZI, RICK</t>
  </si>
  <si>
    <t>RAMOS, JUAN CARLOS</t>
  </si>
  <si>
    <t>Stipulation &amp; Order Type: FURTHER JUDGMENT/DISMISSA</t>
  </si>
  <si>
    <t>19-UDL-00891</t>
  </si>
  <si>
    <t>19-UDL-00892</t>
  </si>
  <si>
    <t>19-UDL-00893</t>
  </si>
  <si>
    <t>Judgment STIPULATED JUDGEMENT AND MASKING OF RECORD</t>
  </si>
  <si>
    <t>19-UDL-00895</t>
  </si>
  <si>
    <t>MISSION HEN LLC</t>
  </si>
  <si>
    <t>FARSAD, ARASTO</t>
  </si>
  <si>
    <t>Stipulation &amp; Order Type: FOR CONTINUATION; PLAINTIFF MAY AMEND ITS COMPLAINT.
Judgment STIPULATION FOR ENTRY OF JUDGMENT</t>
  </si>
  <si>
    <t>19-UDL-00896</t>
  </si>
  <si>
    <t>19-UDL-00898</t>
  </si>
  <si>
    <t>JOHN DALY BOULEVARD ASSOCIATES, LP</t>
  </si>
  <si>
    <t>19-UDL-00899</t>
  </si>
  <si>
    <t>TRINITY PROPERTY CONSULTANTS, LLC</t>
  </si>
  <si>
    <t>19-UDL-00900</t>
  </si>
  <si>
    <t>19-UDL-00901</t>
  </si>
  <si>
    <t>D &amp; C Lee Management, LLC</t>
  </si>
  <si>
    <t>19-UDL-00902</t>
  </si>
  <si>
    <t>KIWATA, HOWARD</t>
  </si>
  <si>
    <t>19-UDL-00903</t>
  </si>
  <si>
    <t>DING, NINA</t>
  </si>
  <si>
    <t>19-UDL-00904</t>
  </si>
  <si>
    <t>19-UDL-00905</t>
  </si>
  <si>
    <t>19-UDL-00906</t>
  </si>
  <si>
    <t>19-UDL-00907</t>
  </si>
  <si>
    <t>19-UDL-00908</t>
  </si>
  <si>
    <t>19-UDL-00909</t>
  </si>
  <si>
    <t>HILLSDALE SQUARE II, A CALIFORNIA LIMITED PARTNERSHIP</t>
  </si>
  <si>
    <t>19-UDL-00910</t>
  </si>
  <si>
    <t>ELDER CARE ALLIANCE</t>
  </si>
  <si>
    <t>MIA, GRANDPRE M</t>
  </si>
  <si>
    <t>19-UDL-00911</t>
  </si>
  <si>
    <t>PESCADERO TERRA GARDEN INC</t>
  </si>
  <si>
    <t>19-UDL-00913</t>
  </si>
  <si>
    <t>LE, HONG</t>
  </si>
  <si>
    <t>19-UDL-00914</t>
  </si>
  <si>
    <t>HO, FONG NGAN</t>
  </si>
  <si>
    <t>BORNSTEIN, DANIEL M.
BLUMENFELD, DAVID I</t>
  </si>
  <si>
    <t>CONWAY, NANCY M</t>
  </si>
  <si>
    <t>23-UDL-01082</t>
  </si>
  <si>
    <t>KOHUT,ONSA</t>
  </si>
  <si>
    <t>23-UDL-01083</t>
  </si>
  <si>
    <t>JARAMILLO,DOUGLAS</t>
  </si>
  <si>
    <t>23-UDL-01084</t>
  </si>
  <si>
    <t>HORA, RAYMOND G.,
MOORE, COURTNEY</t>
  </si>
  <si>
    <t>Stipulation &amp; Order FUTURE JUDGMENT/DISMISSAL</t>
  </si>
  <si>
    <t>23-UDL-01085</t>
  </si>
  <si>
    <t>ASN TANFORAN CROSSING I LLC</t>
  </si>
  <si>
    <t>23-UDL-01086</t>
  </si>
  <si>
    <t>Stipulation &amp; Order FUTURE JUDGMENT/DISMISSAL/MASKING</t>
  </si>
  <si>
    <t>23-UDL-01087</t>
  </si>
  <si>
    <t>23-UDL-01088</t>
  </si>
  <si>
    <t>23-UDL-01089</t>
  </si>
  <si>
    <t>23-UDL-01090</t>
  </si>
  <si>
    <t>ESEIFAN INVESTMENT PROPERTIES, LLC</t>
  </si>
  <si>
    <t>LEE, PAUL K</t>
  </si>
  <si>
    <t>23-UDL-01091</t>
  </si>
  <si>
    <t>23-UDL-01092</t>
  </si>
  <si>
    <t>23-UDL-01093</t>
  </si>
  <si>
    <t>23-UDL-01094</t>
  </si>
  <si>
    <t>RODAS, ANA G.</t>
  </si>
  <si>
    <t>Stipulation &amp; Order Type: STIPULATION FOR ENTRY OF FUTURE JUDGMENT</t>
  </si>
  <si>
    <t>23-UDL-01095</t>
  </si>
  <si>
    <t>GAEHWILER, MARTIN, JR</t>
  </si>
  <si>
    <t>23-UDL-01096</t>
  </si>
  <si>
    <t>TORRES, CARMEN</t>
  </si>
  <si>
    <t>23-UDL-01097</t>
  </si>
  <si>
    <t>PAED, CECILLE</t>
  </si>
  <si>
    <t>23-UDL-01098</t>
  </si>
  <si>
    <t>NMJ PROPERTIES, LLC</t>
  </si>
  <si>
    <t>Stipulation &amp; Order Type: STIPULATION; ORDER</t>
  </si>
  <si>
    <t>23-UDL-01099</t>
  </si>
  <si>
    <t>WILLIAMS, GRACE M.</t>
  </si>
  <si>
    <t>23-UDL-01100</t>
  </si>
  <si>
    <t>23-UDL-01101</t>
  </si>
  <si>
    <t>ESSEX HILLSDALE GARDEN APARTMENTS, L.P., A CALIFORNIALIMITED PARTNERS</t>
  </si>
  <si>
    <t>23-UDL-01102</t>
  </si>
  <si>
    <t>23-UDL-01103</t>
  </si>
  <si>
    <t>HANSTEN, KAREN</t>
  </si>
  <si>
    <t>WOODS, ARNOLD M.</t>
  </si>
  <si>
    <t>23-UDL-01104</t>
  </si>
  <si>
    <t>23-UDL-01105</t>
  </si>
  <si>
    <t>Stipulation &amp; Order FOR FUTURE JUDGMENT OR DISMISSAL</t>
  </si>
  <si>
    <t>23-UDL-01106</t>
  </si>
  <si>
    <t>REDTAIL RESIDENTIAL, LLC</t>
  </si>
  <si>
    <t>23-UDL-01107</t>
  </si>
  <si>
    <t>SF HILLSIDE 20102012 LLC</t>
  </si>
  <si>
    <t>23-UDL-01108</t>
  </si>
  <si>
    <t>23-UDL-01109</t>
  </si>
  <si>
    <t>23-UDL-01110</t>
  </si>
  <si>
    <t>23-UDL-01111</t>
  </si>
  <si>
    <t>SHAMIEH, JAMAL</t>
  </si>
  <si>
    <t>23-UDL-01112</t>
  </si>
  <si>
    <t>23-UDL-01113</t>
  </si>
  <si>
    <t>Stipulation &amp; Order Type: STIPULATION AND ORDER; MASKING OF UNLAWFUL DETAINER</t>
  </si>
  <si>
    <t>23-UDL-01114</t>
  </si>
  <si>
    <t>23-UDL-01115</t>
  </si>
  <si>
    <t>23-UDL-01116</t>
  </si>
  <si>
    <t>23-UDL-01117</t>
  </si>
  <si>
    <t>23-UDL-01118</t>
  </si>
  <si>
    <t>23-UDL-01119</t>
  </si>
  <si>
    <t>23-UDL-01120</t>
  </si>
  <si>
    <t>23-UDL-01121</t>
  </si>
  <si>
    <t>23-UDL-01122</t>
  </si>
  <si>
    <t>TRINH, VINH</t>
  </si>
  <si>
    <t>23-UDL-01123</t>
  </si>
  <si>
    <t>NAY, LIN
MIRANDA, KRISS</t>
  </si>
  <si>
    <t>23-UDL-01124</t>
  </si>
  <si>
    <t>23-UDL-01125</t>
  </si>
  <si>
    <t>THE MCLELLAN COMPANY</t>
  </si>
  <si>
    <t>23-UDL-01126</t>
  </si>
  <si>
    <t>M AND M GANUPTA FAMILY TRUST
GUPTA, MIKE
GUPTA, MANISHA</t>
  </si>
  <si>
    <t>23-UDL-01127</t>
  </si>
  <si>
    <t>RODAS, ROSAL</t>
  </si>
  <si>
    <t>23-UDL-01129</t>
  </si>
  <si>
    <t>KORACASSIDY LLC</t>
  </si>
  <si>
    <t>23-UDL-01130</t>
  </si>
  <si>
    <t>23-UDL-01131</t>
  </si>
  <si>
    <t>23-UDL-01132</t>
  </si>
  <si>
    <t>23-UDL-01133</t>
  </si>
  <si>
    <t>ESSEX PROPERTY TRUST, INC</t>
  </si>
  <si>
    <t>23-UDL-01134</t>
  </si>
  <si>
    <t>23-UDL-01135</t>
  </si>
  <si>
    <t>23-UDL-01136</t>
  </si>
  <si>
    <t>Stipulation &amp; Order FUTURE JUDGMENT AND DISMISSAL</t>
  </si>
  <si>
    <t>23-UDL-01139</t>
  </si>
  <si>
    <t>AMBERWOOD APARTMENTS</t>
  </si>
  <si>
    <t>RAMSEY, CHARLES T</t>
  </si>
  <si>
    <t>23-UDL-01140</t>
  </si>
  <si>
    <t>VASEY, LILLIANA</t>
  </si>
  <si>
    <t>SPERANDIO, KENNETH J., JR
ARMSTRONG, JEREMIAH A</t>
  </si>
  <si>
    <t>23-UDL-01141</t>
  </si>
  <si>
    <t>WAVERLY PLACE APARTMENTS, L.P</t>
  </si>
  <si>
    <t>23-UDL-01142</t>
  </si>
  <si>
    <t>RICHARD DEAN CREESE AND ELEN J CREESE TRUSTE OF THE CREESE FAMILY TRUST 2002</t>
  </si>
  <si>
    <t>Stipulation &amp; Order Type: STIPULATED FUTURE JUDGMENT; PERMANENT MASKING OF UNLAWFUL DETAINER</t>
  </si>
  <si>
    <t>23-UDL-01144</t>
  </si>
  <si>
    <t>MARTINEZ, EUCADIO</t>
  </si>
  <si>
    <t>23-UDL-01145</t>
  </si>
  <si>
    <t>RAMSEY, CHARLES T.</t>
  </si>
  <si>
    <t>23-UDL-01146</t>
  </si>
  <si>
    <t>23-UDL-01147</t>
  </si>
  <si>
    <t>23-UDL-01148</t>
  </si>
  <si>
    <t>TORRES, LEONILLA</t>
  </si>
  <si>
    <t>23-UDL-01149</t>
  </si>
  <si>
    <t>SOTO-GRONDONA, SANDRA</t>
  </si>
  <si>
    <t>MADISON, JONATHAN E.</t>
  </si>
  <si>
    <t>23-UDL-01150</t>
  </si>
  <si>
    <t>SCHNEIDER PROPERTIES, LP</t>
  </si>
  <si>
    <t>Stipulation &amp; Order Type: FOR FUTURE JUDGMENT AND DISMISSAL</t>
  </si>
  <si>
    <t>23-UDL-01151</t>
  </si>
  <si>
    <t>JARAMILLO, DOUGLAS</t>
  </si>
  <si>
    <t>23-UDL-01152</t>
  </si>
  <si>
    <t>CP VIII WEST LAKE OWNER 1, LLC</t>
  </si>
  <si>
    <t>Stipulation &amp; Order Type: FUTURE JUDGMENT/DISMISSAL</t>
  </si>
  <si>
    <t>23-UDL-01153</t>
  </si>
  <si>
    <t>AIR PACIFICA PARK LLC</t>
  </si>
  <si>
    <t>PANLILIO, REYANTHONY</t>
  </si>
  <si>
    <t>23-UDL-01154</t>
  </si>
  <si>
    <t>TORRES, JUAN</t>
  </si>
  <si>
    <t>23-UDL-01155</t>
  </si>
  <si>
    <t>FISCHER, ANDREA</t>
  </si>
  <si>
    <t>23-UDL-01156</t>
  </si>
  <si>
    <t>HILDEBRAND, MELANIE
Alias: DBA HILDEBRAND REAL ESTATE GROUP</t>
  </si>
  <si>
    <t>23-UDL-01157</t>
  </si>
  <si>
    <t>ST. MATTHEW ASSOCIATES, L.P</t>
  </si>
  <si>
    <t>23-UDL-01158</t>
  </si>
  <si>
    <t>23-UDL-01159</t>
  </si>
  <si>
    <t>23-UDL-01161</t>
  </si>
  <si>
    <t>23-UDL-01162</t>
  </si>
  <si>
    <t>23-UDL-01163</t>
  </si>
  <si>
    <t>H AND M PROPERTIES</t>
  </si>
  <si>
    <t>23-UDL-01164</t>
  </si>
  <si>
    <t>23-UDL-01165</t>
  </si>
  <si>
    <t>KIM, YOUNG Y.
KIM, HYI S.</t>
  </si>
  <si>
    <t>23-UDL-01166</t>
  </si>
  <si>
    <t>GS ACAPPELLA, LLC</t>
  </si>
  <si>
    <t>23-UDL-01167</t>
  </si>
  <si>
    <t>BALDINI REAL ESTATE, INC</t>
  </si>
  <si>
    <t>KENNY, KELLY S.</t>
  </si>
  <si>
    <t>23-UDL-01168</t>
  </si>
  <si>
    <t xml:space="preserve">DELDRIDGE-OWENS, AHYIANA ANGEL TENISHA, et al.
</t>
  </si>
  <si>
    <t>WINGHART, ANDREW D.</t>
  </si>
  <si>
    <t>23-UDL-01169</t>
  </si>
  <si>
    <t>LANGBERG, JUDY</t>
  </si>
  <si>
    <t>KLAPPERICH, CHRISTOPHER A.</t>
  </si>
  <si>
    <t>23-UDL-01170</t>
  </si>
  <si>
    <t>23-UDL-01171</t>
  </si>
  <si>
    <t>23-UDL-01172</t>
  </si>
  <si>
    <t>PACIFIC VIEW APARTMENT LP</t>
  </si>
  <si>
    <t>23-UDL-01173</t>
  </si>
  <si>
    <t>23-UDL-01174</t>
  </si>
  <si>
    <t>23-UDL-01176</t>
  </si>
  <si>
    <t>DEUTSCHE BANK NATIONAL TRUST COMPANY AS TRUSTEE, IN TRUST FOR REGISTERED HOLDERS OF LONG BEACH MORTGAGE LOAN TRUST 2006-5, ASSET BACKED CERTIFICATES, SERIES 2006-5</t>
  </si>
  <si>
    <t>CASTLE, CAREN JACOBS</t>
  </si>
  <si>
    <t>23-UDL-01177</t>
  </si>
  <si>
    <t>23-UDL-01178</t>
  </si>
  <si>
    <t>SEACLIFF APARTMENTS PACIFICA PARTNERS</t>
  </si>
  <si>
    <t>23-UDL-01179</t>
  </si>
  <si>
    <t>23-UDL-01180</t>
  </si>
  <si>
    <t>23-UDL-01182</t>
  </si>
  <si>
    <t>ZACHARIAH, BERNADETTE</t>
  </si>
  <si>
    <t>Stipulation &amp; Order FUTURE JUDGMENT/DISMISSAL/MASKING/SETTING DEFAULT ASIDE</t>
  </si>
  <si>
    <t>23-UDL-01183</t>
  </si>
  <si>
    <t>JOHAL, JASJIT
JOHAL, KAMALJIT</t>
  </si>
  <si>
    <t>BURNS, WILLIAM F</t>
  </si>
  <si>
    <t>23-UDL-01184</t>
  </si>
  <si>
    <t>BELL FUND VII CADENCE, LLC</t>
  </si>
  <si>
    <t>STEIN, CHARLIE Z</t>
  </si>
  <si>
    <t>23-UDL-01185</t>
  </si>
  <si>
    <t>MOUSSA, AMIRA</t>
  </si>
  <si>
    <t>STIPULATION FOR ENTRY OF JUDGMENT AND JUDGMENT</t>
  </si>
  <si>
    <t>23-UDL-01186</t>
  </si>
  <si>
    <t>RODAS, ROSA L.</t>
  </si>
  <si>
    <t>FORAN, DAVID J.</t>
  </si>
  <si>
    <t>Stipulation &amp; Order: SETTLEMENT AGREEMENT AND STIPULATION FOR CONDITIONAL ENTRY OF FUTURE JUDGMENT AND ORDER
Stipulation &amp; Order STIPULATED ADDENDUM</t>
  </si>
  <si>
    <t>23-UDL-01187</t>
  </si>
  <si>
    <t>23-UDL-01188</t>
  </si>
  <si>
    <t>PAHC, INC.</t>
  </si>
  <si>
    <t>23-UDL-01189</t>
  </si>
  <si>
    <t>23-UDL-01190</t>
  </si>
  <si>
    <t>DOYLE, AMBER
DOYLE, ANDREW</t>
  </si>
  <si>
    <t>KLAPPERICH, CHRISTOPHERA.</t>
  </si>
  <si>
    <t>23-UDL-01191</t>
  </si>
  <si>
    <t>ROMEL CHICAGO, LLC</t>
  </si>
  <si>
    <t>23-UDL-01192</t>
  </si>
  <si>
    <t>YEUNG, DEREK</t>
  </si>
  <si>
    <t>23-UDL-01194</t>
  </si>
  <si>
    <t>BLUE GROUND US INC.</t>
  </si>
  <si>
    <t>MORALES, AUDETTE PAUL</t>
  </si>
  <si>
    <t>23-UDL-01195</t>
  </si>
  <si>
    <t>STIPULATED JUDGMENT; MASKING OF UNLAWFUL DETAINER</t>
  </si>
  <si>
    <t>23-UDL-01196</t>
  </si>
  <si>
    <t>23-UDL-01197</t>
  </si>
  <si>
    <t>CP VIII WESTLAKE OWNER 1, LLC</t>
  </si>
  <si>
    <t>23-UDL-01198</t>
  </si>
  <si>
    <t>23-UDL-01199</t>
  </si>
  <si>
    <t>STIPULATED JUDGMENT; MSKING OF UNLAWFUL DETAINER</t>
  </si>
  <si>
    <t>23-UDL-01200</t>
  </si>
  <si>
    <t>23-UDL-01201</t>
  </si>
  <si>
    <t>23-UDL-01202</t>
  </si>
  <si>
    <t>23-UDL-01203</t>
  </si>
  <si>
    <t>MYERS, LAURIE</t>
  </si>
  <si>
    <t>FITE, DANA</t>
  </si>
  <si>
    <t>23-UDL-01204</t>
  </si>
  <si>
    <t>23-UDL-01205</t>
  </si>
  <si>
    <t>CAJILIG, ZENAIDA</t>
  </si>
  <si>
    <t>LIBANG, ROWENA T.</t>
  </si>
  <si>
    <t>23-UDL-01206</t>
  </si>
  <si>
    <t>23-UDL-01207</t>
  </si>
  <si>
    <t>23-UDL-01208</t>
  </si>
  <si>
    <t>23-UDL-01209</t>
  </si>
  <si>
    <t>23-UDU-01128</t>
  </si>
  <si>
    <t>EANDI, JOSEPH
EANDI, SUSAN</t>
  </si>
  <si>
    <t>STEPHAN, ASSAAD M.</t>
  </si>
  <si>
    <t>23-UDU-01137</t>
  </si>
  <si>
    <t>LIM, DAVID G.</t>
  </si>
  <si>
    <t>23-UDU-01138</t>
  </si>
  <si>
    <t>23-UDU-01143</t>
  </si>
  <si>
    <t>GARCIA, DOUGLAS ANTHONY</t>
  </si>
  <si>
    <t>STIPULATION FOR ENTRY OF JUDGMENT AND JUDGMENT/ORDER</t>
  </si>
  <si>
    <t>23-UDU-01175</t>
  </si>
  <si>
    <t>IMP BLU HARBOR LLC</t>
  </si>
  <si>
    <t>COPON, JULIENNE H</t>
  </si>
  <si>
    <t>19-UDL-00915</t>
  </si>
  <si>
    <t>John O Tulabing &amp; Cheryl B Tulabing, As Co-Trustees of The John &amp; Cheryl Tulabing Trust Created 1/15/15</t>
  </si>
  <si>
    <t>19-UDL-00916</t>
  </si>
  <si>
    <t>ROSERO, LUISA</t>
  </si>
  <si>
    <t>EISENBERG, MARTIN M.</t>
  </si>
  <si>
    <t>FRANCO, K ANDERSON</t>
  </si>
  <si>
    <t>19-UDL-00917</t>
  </si>
  <si>
    <t>Chan, Philip</t>
  </si>
  <si>
    <t>SPERANDIO, KENNETH J., JR.</t>
  </si>
  <si>
    <t>19-UDL-00918</t>
  </si>
  <si>
    <t>19-UDL-00919</t>
  </si>
  <si>
    <t>19-UDL-00920</t>
  </si>
  <si>
    <t>KELLY, JOHN T</t>
  </si>
  <si>
    <t>19-UDL-00921</t>
  </si>
  <si>
    <t>ALVAREZ,ROSITA</t>
  </si>
  <si>
    <t>19-UDL-00923</t>
  </si>
  <si>
    <t>RAGAN, LORETTA ARMENTA</t>
  </si>
  <si>
    <t>19-UDL-00924</t>
  </si>
  <si>
    <t>Menlo Gate Group Seventeen Holding, LLc</t>
  </si>
  <si>
    <t>19-UDL-00925</t>
  </si>
  <si>
    <t>Pacific View Apartments, LP</t>
  </si>
  <si>
    <t>NAUMCHIK, STEVEN T.</t>
  </si>
  <si>
    <t>19-UDL-00927</t>
  </si>
  <si>
    <t>MENLO GATE GROUP SEVENTEEN HOLDING, LLC</t>
  </si>
  <si>
    <t>19-UDL-00928</t>
  </si>
  <si>
    <t>GALINDO, JOHN R</t>
  </si>
  <si>
    <t>19-UDL-00929</t>
  </si>
  <si>
    <t>CRACCHIOLO, ROSINA</t>
  </si>
  <si>
    <t>MOLINA, LUIS G.</t>
  </si>
  <si>
    <t>19-UDL-00930</t>
  </si>
  <si>
    <t>GOHARI, STEVE S.</t>
  </si>
  <si>
    <t>ENTRY OF JUDGMENT OR IN THE ALTERNATIVE DISMISSAL WITH PREJUDICE</t>
  </si>
  <si>
    <t>19-UDL-00932</t>
  </si>
  <si>
    <t>KUVER, RAJAT</t>
  </si>
  <si>
    <t>BUTLER, DAVID A., JR</t>
  </si>
  <si>
    <t>19-UDL-00933</t>
  </si>
  <si>
    <t>SORBA, FRANCOIS X</t>
  </si>
  <si>
    <t>Stipulation for Court Commissioner to Act as Temporary Judge for All Purposes</t>
  </si>
  <si>
    <t>19-UDL-00934</t>
  </si>
  <si>
    <t>NAVARRO, MIGUEL F.</t>
  </si>
  <si>
    <t>19-UDL-00935</t>
  </si>
  <si>
    <t>EWING, MARK</t>
  </si>
  <si>
    <t>Further Judgement/Dismissal</t>
  </si>
  <si>
    <t>19-UDL-00936</t>
  </si>
  <si>
    <t>MENLO GATE GROUP TEN HOLDING, LLC</t>
  </si>
  <si>
    <t>NAUMCHIK, STEVEN T.
ROTHBARD, TODD</t>
  </si>
  <si>
    <t>19-UDL-00937</t>
  </si>
  <si>
    <t>LAZO, ROMMEL</t>
  </si>
  <si>
    <t>19-UDL-00938</t>
  </si>
  <si>
    <t>TRINITY INVESTIMENT CO. LLP</t>
  </si>
  <si>
    <t>19-UDL-00939</t>
  </si>
  <si>
    <t>NG, JULIA</t>
  </si>
  <si>
    <t>19-UDL-00940</t>
  </si>
  <si>
    <t>CRASHPADZ, INC</t>
  </si>
  <si>
    <t>Stipulated Judgment Signed by Commissioner Holt on 11/07/19</t>
  </si>
  <si>
    <t>19-UDL-00941</t>
  </si>
  <si>
    <t>AIMCO INDIGO, L.P</t>
  </si>
  <si>
    <t>19-UDL-00942</t>
  </si>
  <si>
    <t>LU, YAN</t>
  </si>
  <si>
    <t>19-UDL-00943</t>
  </si>
  <si>
    <t>19-UDL-00944</t>
  </si>
  <si>
    <t>19-UDL-00945</t>
  </si>
  <si>
    <t>19-UDL-00946</t>
  </si>
  <si>
    <t>Stipulation &amp; order and to set aside default against Terri Figuroa, Stipulation for Court Commissioner to Act as Temporary Judge for All PurposesStipulation</t>
  </si>
  <si>
    <t>19-UDL-00947</t>
  </si>
  <si>
    <t>MA, SIU HING</t>
  </si>
  <si>
    <t>19-UDL-00948</t>
  </si>
  <si>
    <t>CAMPOS, GUADALUPE</t>
  </si>
  <si>
    <t>19-UDL-00949</t>
  </si>
  <si>
    <t>EQUITY GROWTH ASSET MANAGEMENT 401K PROFIT SHARING PLAN</t>
  </si>
  <si>
    <t>19-UDL-00950</t>
  </si>
  <si>
    <t>O'KEEFE, LANA</t>
  </si>
  <si>
    <t>19-UDL-00951</t>
  </si>
  <si>
    <t>LIM, HONG SEH</t>
  </si>
  <si>
    <t>19-UDL-00952</t>
  </si>
  <si>
    <t>MERRILL ASSOCIATES, LLC</t>
  </si>
  <si>
    <t>GONZALES, ASHLEE D</t>
  </si>
  <si>
    <t>19-UDL-00953</t>
  </si>
  <si>
    <t>HERITAGE REALTY PROPERTY MANAGEMENT</t>
  </si>
  <si>
    <t>RUIZ, MARK A.</t>
  </si>
  <si>
    <t>19-UDL-00954</t>
  </si>
  <si>
    <t>SPIEKER, R. TOD</t>
  </si>
  <si>
    <t>19-UDL-00955</t>
  </si>
  <si>
    <t>A BLACK PLUM TREE, LLC</t>
  </si>
  <si>
    <t>MAYBERRY, RYAN</t>
  </si>
  <si>
    <t>19-UDL-00956</t>
  </si>
  <si>
    <t>SAND COVE APARTMENTS, LTD.</t>
  </si>
  <si>
    <t>19-UDL-00957</t>
  </si>
  <si>
    <t>19-UDL-00958</t>
  </si>
  <si>
    <t>WITT, JOYCE</t>
  </si>
  <si>
    <t>19-UDL-00959</t>
  </si>
  <si>
    <t>CORDERO, CECILIA</t>
  </si>
  <si>
    <t>19-UDL-00960</t>
  </si>
  <si>
    <t>MAUNDER, ANURAG S.</t>
  </si>
  <si>
    <t>19-UDL-00961</t>
  </si>
  <si>
    <t>JOHN DALY BOULEVARD ASSOCIATES, L.P</t>
  </si>
  <si>
    <t>19-UDL-00962</t>
  </si>
  <si>
    <t>19-UDL-00963</t>
  </si>
  <si>
    <t>19-UDL-00964</t>
  </si>
  <si>
    <t>19-UDL-00965</t>
  </si>
  <si>
    <t>LEV, PHILLIP M.</t>
  </si>
  <si>
    <t>19-UDL-00966</t>
  </si>
  <si>
    <t>SI XVII, LLC</t>
  </si>
  <si>
    <t>19-UDL-00967</t>
  </si>
  <si>
    <t>LUI, PHILIPP</t>
  </si>
  <si>
    <t>19-UDL-00968</t>
  </si>
  <si>
    <t>Further Judgement/Dismissal, Stipulation for Court Commissioner to Act as Temporary Judge for All Purposes, Amendment to Stipulation</t>
  </si>
  <si>
    <t>19-UDL-00969</t>
  </si>
  <si>
    <t>SERI, JEROME</t>
  </si>
  <si>
    <t>Further Judgement/Dismissal, Stipulation for Court Commissioner to Act as Temporary Judge for All Purposes</t>
  </si>
  <si>
    <t>19-UDL-00970</t>
  </si>
  <si>
    <t>Alan Garmeson, Trustee of the Cathy Herlicy Living Trust</t>
  </si>
  <si>
    <t>BAKER, GRANT H.</t>
  </si>
  <si>
    <t>19-UDL-00971</t>
  </si>
  <si>
    <t>GIR, NARESH</t>
  </si>
  <si>
    <t>SUMAN, EDWARD W.</t>
  </si>
  <si>
    <t>19-UDL-00972</t>
  </si>
  <si>
    <t>Menlo Gate Group Five Holding, LLC</t>
  </si>
  <si>
    <t>19-UDL-00973</t>
  </si>
  <si>
    <t>EL RANCHO APARTMENTS</t>
  </si>
  <si>
    <t>MOUTOUX, DAVID T</t>
  </si>
  <si>
    <t>19-UDL-00974</t>
  </si>
  <si>
    <t>19-UDL-00975</t>
  </si>
  <si>
    <t>19-UDL-00976</t>
  </si>
  <si>
    <t>ORTEGA, MAURA</t>
  </si>
  <si>
    <t>19-UDL-00977</t>
  </si>
  <si>
    <t>19-UDL-00979</t>
  </si>
  <si>
    <t>TERUEL, MELINDA</t>
  </si>
  <si>
    <t>LANG, JEREMY JASON</t>
  </si>
  <si>
    <t>19-UDL-00980</t>
  </si>
  <si>
    <t>FUNG, STANLEY KH</t>
  </si>
  <si>
    <t>19-UDL-00981</t>
  </si>
  <si>
    <t>CAGLE, BRIAN</t>
  </si>
  <si>
    <t>19-UDL-00982</t>
  </si>
  <si>
    <t>AVALON BAY COMMUNITIES, INC.</t>
  </si>
  <si>
    <t>19-UDL-00983</t>
  </si>
  <si>
    <t>19-UDL-00984</t>
  </si>
  <si>
    <t>19-UDL-00985</t>
  </si>
  <si>
    <t>19-UDL-00986</t>
  </si>
  <si>
    <t>LEE, WAI SOO</t>
  </si>
  <si>
    <t>19-UDL-00987</t>
  </si>
  <si>
    <t>KUCERA, HEIDI</t>
  </si>
  <si>
    <t>PARIS, DANIEL T</t>
  </si>
  <si>
    <t>94027-6434</t>
  </si>
  <si>
    <t>19-UDL-00988</t>
  </si>
  <si>
    <t>DEEZEETEE INVESTIMENTS</t>
  </si>
  <si>
    <t>19-UDL-00989</t>
  </si>
  <si>
    <t>19-UDL-00990</t>
  </si>
  <si>
    <t>19-UDL-00991</t>
  </si>
  <si>
    <t>19-UDL-00992</t>
  </si>
  <si>
    <t>BATESTING, MARIVIC</t>
  </si>
  <si>
    <t>19-UDL-00993</t>
  </si>
  <si>
    <t>19-UDL-00994</t>
  </si>
  <si>
    <t>19-UDL-00995</t>
  </si>
  <si>
    <t>ROTH, Y</t>
  </si>
  <si>
    <t>19-UDL-00996</t>
  </si>
  <si>
    <t>19-UDL-00997</t>
  </si>
  <si>
    <t>SERRAMONTE RIDGE, LLC</t>
  </si>
  <si>
    <t>19-UDL-00999</t>
  </si>
  <si>
    <t>Monika Froehlich, as Successor Trustee of Katharina Froehlich Survivor's Trust Under Declaration of Trust Dated January 15, 1996</t>
  </si>
  <si>
    <t>DANFOURA, SAMER H.</t>
  </si>
  <si>
    <t>19-UDL-00998</t>
  </si>
  <si>
    <t>ROMEL HILLSIDE COURTYARD, LLC</t>
  </si>
  <si>
    <t>FINKELSTEIN, DAVID G</t>
  </si>
  <si>
    <t>23-UDL-01210</t>
  </si>
  <si>
    <t>THE MCLELLAN COMPLAINY</t>
  </si>
  <si>
    <t>Permanent Masking of Unlawful Detainer</t>
  </si>
  <si>
    <t>23-UDL-01211</t>
  </si>
  <si>
    <t>23-UDL-01212</t>
  </si>
  <si>
    <t>23-UDL-01213</t>
  </si>
  <si>
    <t>23-UDL-01214</t>
  </si>
  <si>
    <t>Future Judgment / Dismissal / Masking Signed by Comm Mau on 11/20/23</t>
  </si>
  <si>
    <t>23-UDL-01215</t>
  </si>
  <si>
    <t>23-UDL-01217</t>
  </si>
  <si>
    <t>23-UDL-01218</t>
  </si>
  <si>
    <t>23-UDL-01219</t>
  </si>
  <si>
    <t>SAN BRUNO III FINANCING, L.P</t>
  </si>
  <si>
    <t>23-UDL-01220</t>
  </si>
  <si>
    <t>23-UDL-01221</t>
  </si>
  <si>
    <t>23-UDL-01222</t>
  </si>
  <si>
    <t>23-UDL-01223</t>
  </si>
  <si>
    <t>DE MIGUEL &amp; JOHNSON, LLC</t>
  </si>
  <si>
    <t>Judgment Possesion / Masking Signed by Comm Mau on 11/6/23</t>
  </si>
  <si>
    <t>23-UDL-01224</t>
  </si>
  <si>
    <t>23-UDL-01225</t>
  </si>
  <si>
    <t>CHURCH OF CHRIST</t>
  </si>
  <si>
    <t>WARD, DAWN M.</t>
  </si>
  <si>
    <t>23-UDL-01227</t>
  </si>
  <si>
    <t>23-UDL-01228</t>
  </si>
  <si>
    <t>23-UDL-01229</t>
  </si>
  <si>
    <t>23-UDL-01230</t>
  </si>
  <si>
    <t>23-UDL-01231</t>
  </si>
  <si>
    <t>23-UDL-01232</t>
  </si>
  <si>
    <t>23-UDL-01233</t>
  </si>
  <si>
    <t>RUBINCHICK, LAURA</t>
  </si>
  <si>
    <t>KRONBLUH, DAVID I.</t>
  </si>
  <si>
    <t>23-UDL-01234</t>
  </si>
  <si>
    <t>23-UDL-01236</t>
  </si>
  <si>
    <t>PACIFIC VIEW APARTMENTS LP</t>
  </si>
  <si>
    <t>23-UDL-01237</t>
  </si>
  <si>
    <t>DAVID M. MASSOLO TRUST</t>
  </si>
  <si>
    <t>Stipulation and order for future judgment</t>
  </si>
  <si>
    <t>23-UDL-01238</t>
  </si>
  <si>
    <t>LO, MARSHA MA</t>
  </si>
  <si>
    <t>23-UDL-01239</t>
  </si>
  <si>
    <t>23-UDL-01240</t>
  </si>
  <si>
    <t>CV TRITON, LLC</t>
  </si>
  <si>
    <t>23-UDL-01241</t>
  </si>
  <si>
    <t>23-UDL-01242</t>
  </si>
  <si>
    <t>Judgment Possession Only. Signed by Comm Mau on 11/20/23; Stipulated Judgment; Masking of Unlawful Detainer</t>
  </si>
  <si>
    <t>23-UDL-01243</t>
  </si>
  <si>
    <t>LAM, QUANG NHAN TIN</t>
  </si>
  <si>
    <t>23-UDL-01244</t>
  </si>
  <si>
    <t>23-UDL-01245</t>
  </si>
  <si>
    <t>23-UDL-01246</t>
  </si>
  <si>
    <t>23-UDL-01247</t>
  </si>
  <si>
    <t>23-UDL-01248</t>
  </si>
  <si>
    <t>23-UDL-01249</t>
  </si>
  <si>
    <t>23-UDL-01250</t>
  </si>
  <si>
    <t>23-UDL-01251</t>
  </si>
  <si>
    <t>Stipulation &amp; Order Future Judgment / Dismissal / Masking Signed by Comm Mau on 11/6/2023</t>
  </si>
  <si>
    <t>23-UDL-01252</t>
  </si>
  <si>
    <t>23-UDL-01253</t>
  </si>
  <si>
    <t>Judgment Possession / Masking - Signed by Comm. Mau on 1/22/24</t>
  </si>
  <si>
    <t>23-UDL-01255</t>
  </si>
  <si>
    <t>23-UDL-01256</t>
  </si>
  <si>
    <t>23-UDL-01257</t>
  </si>
  <si>
    <t>23-UDL-01258</t>
  </si>
  <si>
    <t>23-UDL-01259</t>
  </si>
  <si>
    <t>23-UDU-01260</t>
  </si>
  <si>
    <t>THE RAMA FUND, LLC</t>
  </si>
  <si>
    <t>RYAN, TIMOTHY M.
AGUIRRE, MATTHEW H.</t>
  </si>
  <si>
    <t>TOWNSEND, STACY Y.</t>
  </si>
  <si>
    <t>23-UDL-01261</t>
  </si>
  <si>
    <t>ESSEX HILLDALE GARDEN APARTMENTS, L.P., A CALIFORNIA LIMITED PARTNERSHIP</t>
  </si>
  <si>
    <t>23-UDL-01262</t>
  </si>
  <si>
    <t>23-UDL-01263</t>
  </si>
  <si>
    <t>23-UDL-01264</t>
  </si>
  <si>
    <t>PROMETHEUS REAL ESTATE GROUP, INC</t>
  </si>
  <si>
    <t>23-UDL-01266</t>
  </si>
  <si>
    <t>BUNGALOW LIVING, INC.</t>
  </si>
  <si>
    <t>JEREZA, RAYMOND</t>
  </si>
  <si>
    <t>23-UDL-01267</t>
  </si>
  <si>
    <t>DALY CITY PACIFIC ASSOCIATES, LLC</t>
  </si>
  <si>
    <t>STIPULATION AND ORDER TO EXTEND STAY OF EXECUTION; SET MOVE OUT DATE; AND VACATE DEFAULT JUDGMENT AND DISMISS CASE UPON COMPLIANCE BY DEFENDANT</t>
  </si>
  <si>
    <t>23-UDL-01268</t>
  </si>
  <si>
    <t>23-UDL-01269</t>
  </si>
  <si>
    <t>23-UDL-01270</t>
  </si>
  <si>
    <t>23-UDL-01271</t>
  </si>
  <si>
    <t>GILBERT, ARLENE
1983 GILBERT LIVING TRUST</t>
  </si>
  <si>
    <t>Stipulation for entry of judgment - Future Masking Signed y Cmm. Mau on 11/15/23</t>
  </si>
  <si>
    <t>23-UDL-01272</t>
  </si>
  <si>
    <t>MOHAMMED, AZIZ</t>
  </si>
  <si>
    <t>Stipulation for entry of judgement</t>
  </si>
  <si>
    <t>23-UDL-01273</t>
  </si>
  <si>
    <t>23-UDL-01274</t>
  </si>
  <si>
    <t>23-UDL-01275</t>
  </si>
  <si>
    <t>23-UDL-01276</t>
  </si>
  <si>
    <t>23-UDL-01277</t>
  </si>
  <si>
    <t>Future Judgment/Dismissal/Masking</t>
  </si>
  <si>
    <t>23-UDL-01278</t>
  </si>
  <si>
    <t>Judgment Possession Only</t>
  </si>
  <si>
    <t>23-UDL-01279</t>
  </si>
  <si>
    <t>23-UDL-01280</t>
  </si>
  <si>
    <t>23-UDL-01281</t>
  </si>
  <si>
    <t>HTUN, KHIN MAR</t>
  </si>
  <si>
    <t>SACHARSKI, ADRIAN P</t>
  </si>
  <si>
    <t>23-UDL-01282</t>
  </si>
  <si>
    <t>23-UDL-01283</t>
  </si>
  <si>
    <t>23-UDL-01284</t>
  </si>
  <si>
    <t>23-UDL-01285</t>
  </si>
  <si>
    <t>23-UDL-01286</t>
  </si>
  <si>
    <t>23-UDL-01287</t>
  </si>
  <si>
    <t>23-UDL-01289</t>
  </si>
  <si>
    <t>CAMPOS, ANTONIO</t>
  </si>
  <si>
    <t>23-UDL-01290</t>
  </si>
  <si>
    <t>KUBIAK, MICHAEL</t>
  </si>
  <si>
    <t>23-UDL-01291</t>
  </si>
  <si>
    <t>HUSSAIN, ESAM</t>
  </si>
  <si>
    <t>23-UDL-01292</t>
  </si>
  <si>
    <t>23-UDL-01293</t>
  </si>
  <si>
    <t>HOUSING NETWORK ENTERPRISES, INC.</t>
  </si>
  <si>
    <t>23-UDL-01294</t>
  </si>
  <si>
    <t>Future Judgment/Dismissal/Masking, Entry of Future Judgment</t>
  </si>
  <si>
    <t>23-UDL-01295</t>
  </si>
  <si>
    <t>Stipulation and Order: Stipulated Future Judgment</t>
  </si>
  <si>
    <t>23-UDL-01297</t>
  </si>
  <si>
    <t>WONG, BRIAN</t>
  </si>
  <si>
    <t>23-UDL-01298</t>
  </si>
  <si>
    <t>PALAVI, DAVID JOHN</t>
  </si>
  <si>
    <t>OGDEN, KEITH
TOWNSEND, STACY Y.</t>
  </si>
  <si>
    <t>23-UDL-01300</t>
  </si>
  <si>
    <t>OCEAN VIEW PLAZA</t>
  </si>
  <si>
    <t>23-UDU-01299</t>
  </si>
  <si>
    <t>WOOL, JULIA L.</t>
  </si>
  <si>
    <t>WOODWARD, PERRY J</t>
  </si>
  <si>
    <t>Stipulated Judgment: Masking of unlawful detainer</t>
  </si>
  <si>
    <t>23-UDL-01301</t>
  </si>
  <si>
    <t>LOPEZ, EDDY BERNAL</t>
  </si>
  <si>
    <t>23-UDL-01302</t>
  </si>
  <si>
    <t>OPFER, JEFFREY</t>
  </si>
  <si>
    <t>23-UDL-01303</t>
  </si>
  <si>
    <t>LYNCH, RYAN</t>
  </si>
  <si>
    <t>23-UDL-01304</t>
  </si>
  <si>
    <t>CRISAFI, PATTI</t>
  </si>
  <si>
    <t>23-UDL-01306</t>
  </si>
  <si>
    <t>23-UDL-01307</t>
  </si>
  <si>
    <t>CUSING, GEORGE</t>
  </si>
  <si>
    <t>Judgment; Stipulation for entry of future judgment</t>
  </si>
  <si>
    <t>23-UDL-01308</t>
  </si>
  <si>
    <t>RAM, DEBORAH</t>
  </si>
  <si>
    <t>23-UDL-01309</t>
  </si>
  <si>
    <t>Stipulated future judgment, permanent masking of unlawful detainer</t>
  </si>
  <si>
    <t>23-UDL-01310</t>
  </si>
  <si>
    <t>23-UDL-01312</t>
  </si>
  <si>
    <t>NAKATA, CHRISTINE</t>
  </si>
  <si>
    <t>Stipulation for entry of future judgment</t>
  </si>
  <si>
    <t>23-UDL-01313</t>
  </si>
  <si>
    <t>23-UDL-01315</t>
  </si>
  <si>
    <t>GUTIERREZ, ERENDIRA</t>
  </si>
  <si>
    <t>JENSEN, LAWRENCE R</t>
  </si>
  <si>
    <t>ZIRBEL, MARIA C</t>
  </si>
  <si>
    <t>23-UDL-01316</t>
  </si>
  <si>
    <t>23-UDL-01317</t>
  </si>
  <si>
    <t>23-UDL-01318</t>
  </si>
  <si>
    <t>23-UDL-01319</t>
  </si>
  <si>
    <t>EL RANCHO FARM LIMITED PARTNERSHIP</t>
  </si>
  <si>
    <t>23-UDL-01320</t>
  </si>
  <si>
    <t>MINSKY, DIANA G.</t>
  </si>
  <si>
    <t>Stipulation for entry of judgment, masking order; possession only / masking</t>
  </si>
  <si>
    <t>23-UDL-01322</t>
  </si>
  <si>
    <t>Future Judgment/Dismissal; Settlement Agreement and in the Event of Default, Stipulation for Entry of Judgment and Order</t>
  </si>
  <si>
    <t>23-UDL-01323</t>
  </si>
  <si>
    <t>DU, SHAOQING</t>
  </si>
  <si>
    <t>WU, SAM W.</t>
  </si>
  <si>
    <t>23-UDL-01321</t>
  </si>
  <si>
    <t>Stipulation for Entry of Judgment
Future Judgment; Dismissal and Masking</t>
  </si>
  <si>
    <t>23-UDL-01324</t>
  </si>
  <si>
    <t>23-UDL-01325</t>
  </si>
  <si>
    <t>ABT PENINSULA, LLC</t>
  </si>
  <si>
    <t>23-UDL-01326</t>
  </si>
  <si>
    <t>BETTENCOURT, MARY</t>
  </si>
  <si>
    <t>FINKELSTEIN, DAVID G.</t>
  </si>
  <si>
    <t>23-UDL-01327</t>
  </si>
  <si>
    <t>LEE, KA YEE</t>
  </si>
  <si>
    <t>23-UDL-01328</t>
  </si>
  <si>
    <t>WILLOW HOUSING, L.P</t>
  </si>
  <si>
    <t>23-UDL-01329</t>
  </si>
  <si>
    <t>23-UDL-01330</t>
  </si>
  <si>
    <t>23-UDL-01331</t>
  </si>
  <si>
    <t>23-UDL-01332</t>
  </si>
  <si>
    <t>MURPHY, AARON JOSHUA</t>
  </si>
  <si>
    <t>Future Judgment/Dismissal; Stipulation for Entry of Future Judgment or in the Alternative Dismissal with Prejudice</t>
  </si>
  <si>
    <t>23-UDL-01333</t>
  </si>
  <si>
    <t>MID PENINSULA MANAGEMENT INC</t>
  </si>
  <si>
    <t>Judgment Possession, Money for $12,610.00, Masking - Signed by Comm Mau on 12/19/23</t>
  </si>
  <si>
    <t>23-UDL-01334</t>
  </si>
  <si>
    <t>PACIFIC WEST BUILDERS INC
DALY CITY PACIFIC ASSOCIATES LLC</t>
  </si>
  <si>
    <t>23-UDL-01335</t>
  </si>
  <si>
    <t>HULME, PAUL</t>
  </si>
  <si>
    <t>23-UDL-01336</t>
  </si>
  <si>
    <t>ROMES, KAREN</t>
  </si>
  <si>
    <t>WEINER, MATHEW H.</t>
  </si>
  <si>
    <t>23-UDU-01337</t>
  </si>
  <si>
    <t>WU, ANDY</t>
  </si>
  <si>
    <t>23-UDL-01338</t>
  </si>
  <si>
    <t>INNOVENT REAL ESTATE GROUP AS TO AN UNDIVIDED 100.000% INTEREST</t>
  </si>
  <si>
    <t>WEBER, EDWARD T</t>
  </si>
  <si>
    <t>23-UDL-01339</t>
  </si>
  <si>
    <t>AGUIRRE, HELEN GOMEZ</t>
  </si>
  <si>
    <t>23-UDL-01342</t>
  </si>
  <si>
    <t>23-UDL-01340</t>
  </si>
  <si>
    <t>23-UDL-01341</t>
  </si>
  <si>
    <t>23-UDL-01343</t>
  </si>
  <si>
    <t>23-UDL-01344</t>
  </si>
  <si>
    <t>WAHYUDI, DEDDY</t>
  </si>
  <si>
    <t>23-UDL-01345</t>
  </si>
  <si>
    <t>MARTIN GAEHWILER JR. AS TRUSTEE OF THE GAEHWILER 2000 TRUST</t>
  </si>
  <si>
    <t>23-UDL-01346</t>
  </si>
  <si>
    <t>23-UDL-01347</t>
  </si>
  <si>
    <t>19-UDL-01002</t>
  </si>
  <si>
    <t>19-UDL-01003</t>
  </si>
  <si>
    <t>19-UDL-01004</t>
  </si>
  <si>
    <t>19-UDL-01006</t>
  </si>
  <si>
    <t>Casa De Redwood, Inc.</t>
  </si>
  <si>
    <t>19-UDL-01007</t>
  </si>
  <si>
    <t>Rafael and Virginia Huerta Trust &amp; Michelle Huerta, Trustee</t>
  </si>
  <si>
    <t>19-UDL-01008</t>
  </si>
  <si>
    <t>Chau, Samantha</t>
  </si>
  <si>
    <t>19-UDL-01009</t>
  </si>
  <si>
    <t>Gable, Ron</t>
  </si>
  <si>
    <t>19-UDL-01010</t>
  </si>
  <si>
    <t>Ortega, Maura</t>
  </si>
  <si>
    <t>Hayward</t>
  </si>
  <si>
    <t>19-UDL-01011</t>
  </si>
  <si>
    <t>19-UDL-01012</t>
  </si>
  <si>
    <t>Voltattorni, Joseph</t>
  </si>
  <si>
    <t>19-UDL-01013</t>
  </si>
  <si>
    <t>Butterfield, John</t>
  </si>
  <si>
    <t>Stip Judgment</t>
  </si>
  <si>
    <t>19-UDL-01014</t>
  </si>
  <si>
    <t>Lui, Roy</t>
  </si>
  <si>
    <t>Vang, Dao F.</t>
  </si>
  <si>
    <t>19-UDL-01015</t>
  </si>
  <si>
    <t>Brenda Rodrick, Trustee of the George F. and Brenda E. Rodrick Trust</t>
  </si>
  <si>
    <t>Johnston, Michael C.</t>
  </si>
  <si>
    <t>19-UDL-01016</t>
  </si>
  <si>
    <t>Terndrup, Greg</t>
  </si>
  <si>
    <t>19-UDL-01017</t>
  </si>
  <si>
    <t>19-UDL-01018</t>
  </si>
  <si>
    <t>Naidu, Gandhi / Naidu, Sarda</t>
  </si>
  <si>
    <t>Stipulation &amp; Order Type: For Further Judgement/Dissmal</t>
  </si>
  <si>
    <t>19-UDL-01019</t>
  </si>
  <si>
    <t>19-UDL-01020</t>
  </si>
  <si>
    <t>19-UDL-01021</t>
  </si>
  <si>
    <t>Archie Winthol Management, INC.</t>
  </si>
  <si>
    <t>19-UDL-01024</t>
  </si>
  <si>
    <t>Eseifan, Sanaa</t>
  </si>
  <si>
    <t>19-UDL-01025</t>
  </si>
  <si>
    <t>19-UDL-01026</t>
  </si>
  <si>
    <t>Machuca, Estela</t>
  </si>
  <si>
    <t>19-UDL-01027</t>
  </si>
  <si>
    <t>19-UDL-01028</t>
  </si>
  <si>
    <t>19-UDL-01029</t>
  </si>
  <si>
    <t>IMP Blu Harbor LLC</t>
  </si>
  <si>
    <t>Hoang, Arden</t>
  </si>
  <si>
    <t>19-UDL-01030</t>
  </si>
  <si>
    <t>Martinez, Jesus</t>
  </si>
  <si>
    <t>19-UDL-01031</t>
  </si>
  <si>
    <t>Patrick-Keegan, Lorie / Paul Dumas for Dumas &amp; Company, Agent</t>
  </si>
  <si>
    <t>19-UDL-01032</t>
  </si>
  <si>
    <t>19-UDL-01033</t>
  </si>
  <si>
    <t>19-UDL-01034</t>
  </si>
  <si>
    <t>Gieser, Yung</t>
  </si>
  <si>
    <t>19-UDL-01035</t>
  </si>
  <si>
    <t>Widrin Associates LP</t>
  </si>
  <si>
    <t>Kim, Franklin</t>
  </si>
  <si>
    <t>19-UDL-01036</t>
  </si>
  <si>
    <t>Nazareth Square, LLC</t>
  </si>
  <si>
    <t>19-UDL-01037</t>
  </si>
  <si>
    <t>Essex Hillsdale Garden Apartments, LLC</t>
  </si>
  <si>
    <t>19-UDL-01038</t>
  </si>
  <si>
    <t>19-UDL-01039</t>
  </si>
  <si>
    <t>19-UDL-01040</t>
  </si>
  <si>
    <t>19-UDL-01041</t>
  </si>
  <si>
    <t>19-UDL-01042</t>
  </si>
  <si>
    <t>Hong Lei, Irene Cai</t>
  </si>
  <si>
    <t>19-UDL-01043</t>
  </si>
  <si>
    <t>Aimco Horizons West Apartments LLC</t>
  </si>
  <si>
    <t>Yakou, Marc-Anthony</t>
  </si>
  <si>
    <t>19-UDL-01044</t>
  </si>
  <si>
    <t>El Rancho Apartments</t>
  </si>
  <si>
    <t>19-UDL-01045</t>
  </si>
  <si>
    <t>19-UDL-01046</t>
  </si>
  <si>
    <t>19-UDL-01047</t>
  </si>
  <si>
    <t>Equity Residential Managment, LLC</t>
  </si>
  <si>
    <t>19-UDL-01048</t>
  </si>
  <si>
    <t>Gill, Inderjit</t>
  </si>
  <si>
    <t>19-UDL-01049</t>
  </si>
  <si>
    <t>19-UDL-01050</t>
  </si>
  <si>
    <t>Yang, Ning</t>
  </si>
  <si>
    <t>19-UDL-01051</t>
  </si>
  <si>
    <t>Quiles, Confesora</t>
  </si>
  <si>
    <t>19-UDL-01052</t>
  </si>
  <si>
    <t>19-UDL-01053</t>
  </si>
  <si>
    <t>Stipulation Judgement</t>
  </si>
  <si>
    <t>19-UDL-01054</t>
  </si>
  <si>
    <t>19-UDL-01055</t>
  </si>
  <si>
    <t>19-UDL-01056</t>
  </si>
  <si>
    <t>Santa Clara</t>
  </si>
  <si>
    <t>19-UDL-01057</t>
  </si>
  <si>
    <t>19-UDL-01058</t>
  </si>
  <si>
    <t>Working Dirt R2 LLC</t>
  </si>
  <si>
    <t>19-UDL-01059</t>
  </si>
  <si>
    <t>19-UDL-01060</t>
  </si>
  <si>
    <t>Giusti, Cindy</t>
  </si>
  <si>
    <t>19-UDL-01061</t>
  </si>
  <si>
    <t>Lui, Philip P.</t>
  </si>
  <si>
    <t>19-UDL-01062</t>
  </si>
  <si>
    <t>PWM Residential Venture, LLC</t>
  </si>
  <si>
    <t>19-UDL-01063</t>
  </si>
  <si>
    <t>Hackett, Lucile</t>
  </si>
  <si>
    <t>Thompson, James A.</t>
  </si>
  <si>
    <t>19-UDL-01064</t>
  </si>
  <si>
    <t>Mark Schmuck, As Trustee of the Faial Living DTD</t>
  </si>
  <si>
    <t>19-UDL-01065</t>
  </si>
  <si>
    <t>Johnson, Denis / Johnson, Norma</t>
  </si>
  <si>
    <t>19-UDL-01066</t>
  </si>
  <si>
    <t>19-UDL-01067</t>
  </si>
  <si>
    <t>19-UDL-01068</t>
  </si>
  <si>
    <t>19-UDL-01069</t>
  </si>
  <si>
    <t>19-UDL-01070</t>
  </si>
  <si>
    <t>19-UDL-01071</t>
  </si>
  <si>
    <t>CRP/PSE Seaside Pacifica Owner, L.L.C</t>
  </si>
  <si>
    <t>19-UDL-01072</t>
  </si>
  <si>
    <t>Stipulation for Conditional Entry of Judgement</t>
  </si>
  <si>
    <t>19-UDL-01073</t>
  </si>
  <si>
    <t>19-UDL-01074</t>
  </si>
  <si>
    <t>19-UDL-01075</t>
  </si>
  <si>
    <t>Bay Apartment Communities INC</t>
  </si>
  <si>
    <t>19-UDL-01076</t>
  </si>
  <si>
    <t>Sand Cove Apartments, LTD.</t>
  </si>
  <si>
    <t>19-UDL-01077</t>
  </si>
  <si>
    <t>19-UDL-01078</t>
  </si>
  <si>
    <t>19-UDL-01079</t>
  </si>
  <si>
    <t>19-UDL-01080</t>
  </si>
  <si>
    <t>19-UDL-01081</t>
  </si>
  <si>
    <t>19-UDL-01082</t>
  </si>
  <si>
    <t>19-UDL-01083</t>
  </si>
  <si>
    <t>19-UDL-01084</t>
  </si>
  <si>
    <t>Redwood Landing Properties, INC.</t>
  </si>
  <si>
    <t>19-UDL-01085</t>
  </si>
  <si>
    <t>Asfoor, Riyad</t>
  </si>
  <si>
    <t>19-UDL-01086</t>
  </si>
  <si>
    <t>19-UDL-01087</t>
  </si>
  <si>
    <t>19-UDL-01088</t>
  </si>
  <si>
    <t>19-UDL-01089</t>
  </si>
  <si>
    <t>19-UDL-01090</t>
  </si>
  <si>
    <t>19-UDL-01091</t>
  </si>
  <si>
    <t>19-UDL-01092</t>
  </si>
  <si>
    <t>19-UDL-01093</t>
  </si>
  <si>
    <t>19-UDL-01094</t>
  </si>
  <si>
    <t>19-UDL-01096</t>
  </si>
  <si>
    <t>Morshed, Mitra</t>
  </si>
  <si>
    <t>19-UDL-01098</t>
  </si>
  <si>
    <t>19-UDL-01099</t>
  </si>
  <si>
    <t>19-UDL-01100</t>
  </si>
  <si>
    <t>Khalidy, Kareem M. / Li, Laurie</t>
  </si>
  <si>
    <t>19-UDL-01101</t>
  </si>
  <si>
    <t>19-UDL-01102</t>
  </si>
  <si>
    <t>Ayar, Roberto</t>
  </si>
  <si>
    <t>19-UDL-01103</t>
  </si>
  <si>
    <t>1201 Broadway-Operator, LLC / Candence SL Millbrae, LLC</t>
  </si>
  <si>
    <t>23-UDL-01348</t>
  </si>
  <si>
    <t>Sagara, Taeko</t>
  </si>
  <si>
    <t>23-UDL-01349</t>
  </si>
  <si>
    <t>CP VII Westlake Owner 3, LLC</t>
  </si>
  <si>
    <t>23-UDL-01350</t>
  </si>
  <si>
    <t>Native Durham Ranch LLC</t>
  </si>
  <si>
    <t>Goethals, Joseph M.</t>
  </si>
  <si>
    <t>23-UDL-01351</t>
  </si>
  <si>
    <t>CP VII Westlake Owner 1, LLC</t>
  </si>
  <si>
    <t>Future Judgment / Dismissal / Masking; Stipulated Judgment; Masking of Unlawful Detainer</t>
  </si>
  <si>
    <t>23-UDL-01352</t>
  </si>
  <si>
    <t>Singh, Satya</t>
  </si>
  <si>
    <t>Spalding, Cynthia L</t>
  </si>
  <si>
    <t>23-UDL-01353</t>
  </si>
  <si>
    <t>Yohe, John</t>
  </si>
  <si>
    <t>23-UDL-01354</t>
  </si>
  <si>
    <t>23-UDL-01356</t>
  </si>
  <si>
    <t>Stipulation &amp; Order Future Judgement/Dismissal</t>
  </si>
  <si>
    <t>23-UDL-01359</t>
  </si>
  <si>
    <t>Interstate Equities Corporations</t>
  </si>
  <si>
    <t>23-UDL-01360</t>
  </si>
  <si>
    <t>Eastmoor LLC</t>
  </si>
  <si>
    <t>23-UDL-01362</t>
  </si>
  <si>
    <t>Coach of San Diego, LLC, DBA: Pillar Ridge</t>
  </si>
  <si>
    <t>Ditlevsen, Andrew J.</t>
  </si>
  <si>
    <t>23-UDL-01363</t>
  </si>
  <si>
    <t>Nguyen, Jenny Ha</t>
  </si>
  <si>
    <t>Tang, Robert T.</t>
  </si>
  <si>
    <t>Stipulation; And Order to Maintain Restricted Access to Court</t>
  </si>
  <si>
    <t>23-UDL-01364</t>
  </si>
  <si>
    <t>Bromme, Jennifer</t>
  </si>
  <si>
    <t>23-UDL-01367</t>
  </si>
  <si>
    <t>23-UDL-01368</t>
  </si>
  <si>
    <t>23-UDL-01369</t>
  </si>
  <si>
    <t>Blane, Douglas Mac</t>
  </si>
  <si>
    <t>23-UDL-01370</t>
  </si>
  <si>
    <t>23-UDL-01371</t>
  </si>
  <si>
    <t>23-UDL-01372</t>
  </si>
  <si>
    <t>23-UDL-01373</t>
  </si>
  <si>
    <t>23-UDU-01366</t>
  </si>
  <si>
    <t>Stipulation &amp; Order Future Judgement / Dismissal</t>
  </si>
  <si>
    <t>23-UDL-01374</t>
  </si>
  <si>
    <t>23-UDL-01375</t>
  </si>
  <si>
    <t>23-UDL-01376</t>
  </si>
  <si>
    <t>G. W. Williams CO.</t>
  </si>
  <si>
    <t>23-UDL-01377</t>
  </si>
  <si>
    <t>Ho, Roeza</t>
  </si>
  <si>
    <t>23-UDL-01378</t>
  </si>
  <si>
    <t>NG, Ryan</t>
  </si>
  <si>
    <t>23-UDL-01380</t>
  </si>
  <si>
    <t>23-UDL-01381</t>
  </si>
  <si>
    <t>Bex Portifolio, LLC</t>
  </si>
  <si>
    <t>23-UDL-01379</t>
  </si>
  <si>
    <t>23-UDL-01382</t>
  </si>
  <si>
    <t>Brosnan, Carla</t>
  </si>
  <si>
    <t>23-UDL-01387</t>
  </si>
  <si>
    <t>Essex Hillsdale Garden Apartments, L.P</t>
  </si>
  <si>
    <t>23-UDL-01388</t>
  </si>
  <si>
    <t>23-UDL-01389</t>
  </si>
  <si>
    <t>23-UDL-01390</t>
  </si>
  <si>
    <t>CP VII Westlake Owner 2, LLC</t>
  </si>
  <si>
    <t>23-UDL-01391</t>
  </si>
  <si>
    <t>23-UDL-01393</t>
  </si>
  <si>
    <t>CP VII Westlake Owner 4, LLC</t>
  </si>
  <si>
    <t>23-UDL-01394</t>
  </si>
  <si>
    <t>23-UDL-01395</t>
  </si>
  <si>
    <t>23-UDL-01396</t>
  </si>
  <si>
    <t>Future Judgment / Dismissal / Masking</t>
  </si>
  <si>
    <t>23-UDL-01383</t>
  </si>
  <si>
    <t>23-UDL-01384</t>
  </si>
  <si>
    <t>23-UDL-01385</t>
  </si>
  <si>
    <t>Wong, Loletta / Zhao, Jing Yan</t>
  </si>
  <si>
    <t>23-UDL-01392</t>
  </si>
  <si>
    <t>Chipser, Joan</t>
  </si>
  <si>
    <t>Daly, City</t>
  </si>
  <si>
    <t>23-UDL-01397</t>
  </si>
  <si>
    <t>23-UDL-01398</t>
  </si>
  <si>
    <t>23-UDL-01399</t>
  </si>
  <si>
    <t>23-UDL-01400</t>
  </si>
  <si>
    <t>23-UDL-01401</t>
  </si>
  <si>
    <t>23-UDL-01402</t>
  </si>
  <si>
    <t>23-UDL-01403</t>
  </si>
  <si>
    <t>23-UDL-01404</t>
  </si>
  <si>
    <t>23-UDL-01406</t>
  </si>
  <si>
    <t>23-UDL-01407</t>
  </si>
  <si>
    <t>23-UDL-01408</t>
  </si>
  <si>
    <t>RReef America II Lower Reit Manager</t>
  </si>
  <si>
    <t>23-UDL-01409</t>
  </si>
  <si>
    <t>Peninsula Pines, L.P.</t>
  </si>
  <si>
    <t>23-UDL-01410</t>
  </si>
  <si>
    <t>Stipulation and Order; Masking of Unlawful Detainer</t>
  </si>
  <si>
    <t>23-UDL-01411</t>
  </si>
  <si>
    <t>Gable, Maureen</t>
  </si>
  <si>
    <t>Stephan, Assad M.</t>
  </si>
  <si>
    <t>23-UDL-01412</t>
  </si>
  <si>
    <t>Ford, Bill</t>
  </si>
  <si>
    <t>23-UDL-01413</t>
  </si>
  <si>
    <t>Fischer, Andrea</t>
  </si>
  <si>
    <t>23-UDL-01414</t>
  </si>
  <si>
    <t>23-UDL-01415</t>
  </si>
  <si>
    <t>Romel 888, LLC, A Delaware Limited Liability Company</t>
  </si>
  <si>
    <t>Stipulation for Entry of Judgement and Judgement</t>
  </si>
  <si>
    <t>23-UDL-01416</t>
  </si>
  <si>
    <t>23-UDL-01417</t>
  </si>
  <si>
    <t>23-UDL-01418</t>
  </si>
  <si>
    <t>The Scafine Group, INC.</t>
  </si>
  <si>
    <t>23-UDL-01419</t>
  </si>
  <si>
    <t>23-UDL-01420</t>
  </si>
  <si>
    <t>Storm Properties, LLC</t>
  </si>
  <si>
    <t>23-UDL-01421</t>
  </si>
  <si>
    <t>Bustamante, Eloisa</t>
  </si>
  <si>
    <t>23-UDL-01423</t>
  </si>
  <si>
    <t>Le, Lan</t>
  </si>
  <si>
    <t>23-UDL-01425</t>
  </si>
  <si>
    <t>23-UDU-01422</t>
  </si>
  <si>
    <t>Stipulation &amp; Order Settlement Agreement for Furture Judgement/Dismissal</t>
  </si>
  <si>
    <t>23-UDL-01426</t>
  </si>
  <si>
    <t>1243 Laurel, LLC</t>
  </si>
  <si>
    <t>Stipulation for Entry of Future Judgement</t>
  </si>
  <si>
    <t>23-UDL-01427</t>
  </si>
  <si>
    <t>Peak Investments, LLC</t>
  </si>
  <si>
    <t>Vorsatz, Kraig</t>
  </si>
  <si>
    <t>23-UDL-01428</t>
  </si>
  <si>
    <t>23-UDL-01429</t>
  </si>
  <si>
    <t>23-UDL-01431</t>
  </si>
  <si>
    <t>23-UDL-01432</t>
  </si>
  <si>
    <t>23-UDL-01433</t>
  </si>
  <si>
    <t>23-UDL-01430</t>
  </si>
  <si>
    <t>Mendoza, Elizondo</t>
  </si>
  <si>
    <t>23-UDL-01434</t>
  </si>
  <si>
    <t>23-UDL-01435</t>
  </si>
  <si>
    <t>23-UDL-01436</t>
  </si>
  <si>
    <t>23-UDL-01437</t>
  </si>
  <si>
    <t>Franciscan Park, LLC</t>
  </si>
  <si>
    <t>Colma / Daly City</t>
  </si>
  <si>
    <t>94014 / 94014</t>
  </si>
  <si>
    <t>23-UDL-01438</t>
  </si>
  <si>
    <t>23-UDL-01439</t>
  </si>
  <si>
    <t>23-UDL-01440</t>
  </si>
  <si>
    <t>450 Redwood Owner LLC</t>
  </si>
  <si>
    <t>23-UDL-01442</t>
  </si>
  <si>
    <t>Peter Dennis Bratis, Trustee of the Peter Dennis Bratis Revocable Trust</t>
  </si>
  <si>
    <t>23-UDL-01443</t>
  </si>
  <si>
    <t>23-UDU-01441</t>
  </si>
  <si>
    <t>23-UDU-01444</t>
  </si>
  <si>
    <t>Back, Keung Hee</t>
  </si>
  <si>
    <t>23-UDL-01445</t>
  </si>
  <si>
    <t>23-UDL-01446</t>
  </si>
  <si>
    <t>Chang, Wesley</t>
  </si>
  <si>
    <t>Marquez, Jak S.</t>
  </si>
  <si>
    <t>23-UDU-01447</t>
  </si>
  <si>
    <t>Elder Care Alliance of San Mateo
DBA The Villa at San Mateo</t>
  </si>
  <si>
    <t>23-UDL-01448</t>
  </si>
  <si>
    <t>O'Brien, Pablo</t>
  </si>
  <si>
    <t>23-UDL-01449</t>
  </si>
  <si>
    <t>23-UDL-01451</t>
  </si>
  <si>
    <t>El Rancho Farm Limited Partnership</t>
  </si>
  <si>
    <t>23-UDL-01452</t>
  </si>
  <si>
    <t>23-UDL-01453</t>
  </si>
  <si>
    <t>23-UDL-01454</t>
  </si>
  <si>
    <t>Potrozebie LP</t>
  </si>
  <si>
    <t>Tierney, Kent P</t>
  </si>
  <si>
    <t>23-UDL-01455</t>
  </si>
  <si>
    <t>23-UDL-01456</t>
  </si>
  <si>
    <t>23-UDL-01458</t>
  </si>
  <si>
    <t>W.J. Britton &amp; CO.</t>
  </si>
  <si>
    <t>Farmer, Aaron A.</t>
  </si>
  <si>
    <t>23-UDL-01459</t>
  </si>
  <si>
    <t>Skyline View Garden</t>
  </si>
  <si>
    <t>23-UDL-01460</t>
  </si>
  <si>
    <t>Cu, Ketch</t>
  </si>
  <si>
    <t>23-UDL-01461</t>
  </si>
  <si>
    <t>23-UDL-01463</t>
  </si>
  <si>
    <t>Mangalick, Dinesh C. / Mangalick, Kusum</t>
  </si>
  <si>
    <t>19-UDL-01104</t>
  </si>
  <si>
    <t>HOME RUN REAL ESTATE INVESTMENTS, INC</t>
  </si>
  <si>
    <t>19-UDL-01105</t>
  </si>
  <si>
    <t>GONZALEZ, CELIA</t>
  </si>
  <si>
    <t>19-UDL-01106</t>
  </si>
  <si>
    <t>CEDAR STREET APARTMENTS LLC</t>
  </si>
  <si>
    <t>SKARBEK, BRIAN R.</t>
  </si>
  <si>
    <t>19-UDL-01108</t>
  </si>
  <si>
    <t>PADARATH, VIDYA</t>
  </si>
  <si>
    <t>19-UDL-01109</t>
  </si>
  <si>
    <t>LENORE GRIFFIN, TRUSTEE OF THE LLOYD J DEMARTINI SURVIVOR TRUST</t>
  </si>
  <si>
    <t>Stipulation &amp; Order Type: FOR FURTHER JUDGMENT/DISMISSAL</t>
  </si>
  <si>
    <t>19-UDL-01111</t>
  </si>
  <si>
    <t>19-UDL-01112</t>
  </si>
  <si>
    <t>19-UDL-01113</t>
  </si>
  <si>
    <t>19-UDL-01114</t>
  </si>
  <si>
    <t>19-UDL-01115</t>
  </si>
  <si>
    <t>19-UDL-01116</t>
  </si>
  <si>
    <t>19-UDL-01117</t>
  </si>
  <si>
    <t>19-UDL-01118</t>
  </si>
  <si>
    <t>19-UDL-01119</t>
  </si>
  <si>
    <t>19-UDL-01120</t>
  </si>
  <si>
    <t>19-UDL-01121</t>
  </si>
  <si>
    <t>19-UDL-01122</t>
  </si>
  <si>
    <t>19-UDL-01123</t>
  </si>
  <si>
    <t>THE CORE COMPANIES, LLC</t>
  </si>
  <si>
    <t>19-UDL-01124</t>
  </si>
  <si>
    <t>PACIFIC OAKS ASSOCIATES, A CALIFORNIA LIMITED PARTNERSHIP</t>
  </si>
  <si>
    <t>19-UDL-01125</t>
  </si>
  <si>
    <t>NEVATT, MARK
NEVATT, DARCELLE</t>
  </si>
  <si>
    <t>19-UDL-01126</t>
  </si>
  <si>
    <t>VADALA, JOSEPH A.</t>
  </si>
  <si>
    <t>19-UDL-01127</t>
  </si>
  <si>
    <t>BUMANGLAG, MARIAN</t>
  </si>
  <si>
    <t>19-UDL-01128</t>
  </si>
  <si>
    <t>19-UDL-01129</t>
  </si>
  <si>
    <t>19-UDL-01130</t>
  </si>
  <si>
    <t>JOHN S GERSICH, TRUSTEEE OF THE KATHLEEN M DRURY TRUST</t>
  </si>
  <si>
    <t>GOULD, LINDA K</t>
  </si>
  <si>
    <t>19-UDL-01131</t>
  </si>
  <si>
    <t>CARMELI, ALON</t>
  </si>
  <si>
    <t>19-UDL-01132</t>
  </si>
  <si>
    <t>HERON COURT COOPERATIVE, INC.</t>
  </si>
  <si>
    <t>19-UDL-01133</t>
  </si>
  <si>
    <t>POLOZOVA, LARISA I.
POLOZOVA, INNA</t>
  </si>
  <si>
    <t>19-UDL-01134</t>
  </si>
  <si>
    <t>AHMED, MOHAMED</t>
  </si>
  <si>
    <t>AHMED, NAFIZ M.</t>
  </si>
  <si>
    <t>MELCHIN, MICHAEL W.</t>
  </si>
  <si>
    <t>19-UDL-01136</t>
  </si>
  <si>
    <t>CAM VENTURE I REO, LLC</t>
  </si>
  <si>
    <t>DAMEN, JONATHAN J</t>
  </si>
  <si>
    <t>19-UDL-01137</t>
  </si>
  <si>
    <t>BRIDGE PROPERTY MANAGEMENT COMPANY</t>
  </si>
  <si>
    <t>19-UDL-01138</t>
  </si>
  <si>
    <t>MILLBRAE PACIFIC ASSOCIATES, A California Limited Partnership</t>
  </si>
  <si>
    <t>19-UDL-01139</t>
  </si>
  <si>
    <t>Trinidad, Jose</t>
  </si>
  <si>
    <t>19-UDL-01140</t>
  </si>
  <si>
    <t>19-UDL-01141</t>
  </si>
  <si>
    <t>MILIONIS, KONSTANTIN</t>
  </si>
  <si>
    <t>Hollister</t>
  </si>
  <si>
    <t>19-UDL-01142</t>
  </si>
  <si>
    <t>19-UDL-01143</t>
  </si>
  <si>
    <t>ST FRANCIS TOWERS APARTMENTS
JACKIEBARO, AGENT</t>
  </si>
  <si>
    <t>19-UDL-01144</t>
  </si>
  <si>
    <t>19-UDL-01145</t>
  </si>
  <si>
    <t>VELASQUEZ-YEE, MARIA</t>
  </si>
  <si>
    <t>19-UDL-01146</t>
  </si>
  <si>
    <t>LIGHT TREE HOUSING PARTNERS, A CALIFORNIA LIMITED PARTNERSHIP</t>
  </si>
  <si>
    <t>19-UDL-01147</t>
  </si>
  <si>
    <t>19-UDL-01148</t>
  </si>
  <si>
    <t>LAVERNE SHADDOX, AS TRUSTEE OF THE ALVARADO-GARDETRUST</t>
  </si>
  <si>
    <t>19-UDL-01149</t>
  </si>
  <si>
    <t>KHEDR, VICTOR
KHEDR,GABRIELLE</t>
  </si>
  <si>
    <t>19-UDU-01150</t>
  </si>
  <si>
    <t>ORLOVSKIY, VICTOR
ORLOVSKAYA, EKATERINA</t>
  </si>
  <si>
    <t>19-UDL-01151</t>
  </si>
  <si>
    <t>DRISCOLL, JAMES COY</t>
  </si>
  <si>
    <t>19-UDL-01152</t>
  </si>
  <si>
    <t>LAU, VICKY</t>
  </si>
  <si>
    <t>San Francisco</t>
  </si>
  <si>
    <t>19-UDL-01153</t>
  </si>
  <si>
    <t>19-UDL-01154</t>
  </si>
  <si>
    <t>BRODT, ROB</t>
  </si>
  <si>
    <t>19-UDL-01155</t>
  </si>
  <si>
    <t>HUAHN, LORETTA</t>
  </si>
  <si>
    <t>19-UDL-01156</t>
  </si>
  <si>
    <t>SINGH, AJIT</t>
  </si>
  <si>
    <t>19-UDL-01157</t>
  </si>
  <si>
    <t>SCHUESZLER, ESTELLE</t>
  </si>
  <si>
    <t>TAHENY, KEVIN A.</t>
  </si>
  <si>
    <t>19-UDL-01158</t>
  </si>
  <si>
    <t>HASKELL, ROBERT</t>
  </si>
  <si>
    <t>LI, JENNY</t>
  </si>
  <si>
    <t>19-UDL-01159</t>
  </si>
  <si>
    <t>MUSSO, PETER</t>
  </si>
  <si>
    <t>19-UDL-01160</t>
  </si>
  <si>
    <t>WOOHUNG, NGALING</t>
  </si>
  <si>
    <t>CHEUNG, DANIEL</t>
  </si>
  <si>
    <t>Judgement PURSUANT TO STIPULATION</t>
  </si>
  <si>
    <t>19-UDU-01161</t>
  </si>
  <si>
    <t>WILLIAM DUNLAP, COURT RECEIVER</t>
  </si>
  <si>
    <t>KELLY, RICHARD M.</t>
  </si>
  <si>
    <t>19-UDL-01163</t>
  </si>
  <si>
    <t>SIXVII, LLC</t>
  </si>
  <si>
    <t>19-UDL-01164</t>
  </si>
  <si>
    <t>19-UDL-01165</t>
  </si>
  <si>
    <t>GREEN VALLEY ENTERPRISES, A CALIFORNIA GENERAL PARTNERSHIP</t>
  </si>
  <si>
    <t>19-UDL-01166</t>
  </si>
  <si>
    <t>GILL, INDERJIT</t>
  </si>
  <si>
    <t>19-UDL-01167</t>
  </si>
  <si>
    <t>19-UDL-01168</t>
  </si>
  <si>
    <t>19-UDL-01169</t>
  </si>
  <si>
    <t>19-UDL-01170</t>
  </si>
  <si>
    <t>19-UDL-01171</t>
  </si>
  <si>
    <t>19-UDU-01162</t>
  </si>
  <si>
    <t>RUBENS, GREGORY J</t>
  </si>
  <si>
    <t>RUBENS, GREGORY J.</t>
  </si>
  <si>
    <t>19-UDL-01172</t>
  </si>
  <si>
    <t>HOLMES, KEVIN</t>
  </si>
  <si>
    <t>TARRICONE, JASON H.</t>
  </si>
  <si>
    <t>19-UDL-01173</t>
  </si>
  <si>
    <t>STANLEY, DENNIS</t>
  </si>
  <si>
    <t>19-UDL-01174</t>
  </si>
  <si>
    <t>LAU, GUY</t>
  </si>
  <si>
    <t>Stipulation &amp; Order Type: STIPULATION AND ORDER</t>
  </si>
  <si>
    <t>19-UDL-01175</t>
  </si>
  <si>
    <t>SHPF MOLTKE, LLC</t>
  </si>
  <si>
    <t>Stipulation SETTLEMENT AGREEMENT AND, IN THE EVENT OF DEFAULT, STIPULATION FOR ENTRY OF JUDGMENT OR DISMISSAL</t>
  </si>
  <si>
    <t>19-UDL-01176</t>
  </si>
  <si>
    <t>19-UDL-01177</t>
  </si>
  <si>
    <t>LAM, LICH A</t>
  </si>
  <si>
    <t>19-UDL-01178</t>
  </si>
  <si>
    <t>LEE, HEATHER</t>
  </si>
  <si>
    <t>19-UDL-01179</t>
  </si>
  <si>
    <t>19-UDL-01180</t>
  </si>
  <si>
    <t>SUNSHINE SERVICE COMPANY, LLC</t>
  </si>
  <si>
    <t>19-UDL-01181</t>
  </si>
  <si>
    <t>HAMLIN CO. &amp; ASSOC., LLC</t>
  </si>
  <si>
    <t>19-UDL-01182</t>
  </si>
  <si>
    <t>Hamlin Co. &amp; Assoc., LLC.
Aliases: DBA Treasure Island Mobile Home Park</t>
  </si>
  <si>
    <t>Jensen, Paul T.</t>
  </si>
  <si>
    <t>19-UDL-01183</t>
  </si>
  <si>
    <t>Equity Residential Management, LLC.</t>
  </si>
  <si>
    <t>19-UDL-01184</t>
  </si>
  <si>
    <t>Heron Court Cooperate, Inc.</t>
  </si>
  <si>
    <t>Ramsey, Charles T.</t>
  </si>
  <si>
    <t>Kaltner, Jillian V, ESQ</t>
  </si>
  <si>
    <t>19-UDL-01185</t>
  </si>
  <si>
    <t>Johnston, John
Johnston, Susan</t>
  </si>
  <si>
    <t>19-UDL-01186</t>
  </si>
  <si>
    <t>19-UDL-01187</t>
  </si>
  <si>
    <t>19-UDL-01188</t>
  </si>
  <si>
    <t>19-UDL-01189</t>
  </si>
  <si>
    <t>19-UDL-01190</t>
  </si>
  <si>
    <t>19-UDL-01191</t>
  </si>
  <si>
    <t>19-UDL-01192</t>
  </si>
  <si>
    <t>23-UDL-01462</t>
  </si>
  <si>
    <t>LAKEVIEW INVESTMENTS, INC</t>
  </si>
  <si>
    <t>MCLAUGHLIN, MICHAEL J.</t>
  </si>
  <si>
    <t>23-UDL-01464</t>
  </si>
  <si>
    <t>JEFFERSON UNION HIGH SCHOOL DISTRICT EDUCATIONAL HOUSING CORPORATION dba 705 SERRAMONTE</t>
  </si>
  <si>
    <t>23-UDL-01465</t>
  </si>
  <si>
    <t>AIR SCOTCHOLLOW APARTMENTS, L.P.</t>
  </si>
  <si>
    <t>23-UDL-01466</t>
  </si>
  <si>
    <t>23-UDL-01467</t>
  </si>
  <si>
    <t>COSTELLO, JIM</t>
  </si>
  <si>
    <t>23-UDL-01468</t>
  </si>
  <si>
    <t>STIPULATED JUDGMENT and STIPULATION FOR ENTRY OF JUDGMENT; MASKING OF UNLAWFUL DETAINER</t>
  </si>
  <si>
    <t>23-UDL-01469</t>
  </si>
  <si>
    <t>AIR PACIFICA PARK, LLC</t>
  </si>
  <si>
    <t>23-UDU-01470</t>
  </si>
  <si>
    <t>WONG, RONALD</t>
  </si>
  <si>
    <t>LAU, GERALD T.</t>
  </si>
  <si>
    <t>23-UDL-01471</t>
  </si>
  <si>
    <t>NG, RYAN</t>
  </si>
  <si>
    <t>23-UDL-01472</t>
  </si>
  <si>
    <t>23-UDL-01473</t>
  </si>
  <si>
    <t>SINIPATA, ANA</t>
  </si>
  <si>
    <t>SINIPATA, LUISA</t>
  </si>
  <si>
    <t>23-UDL-01474</t>
  </si>
  <si>
    <t>BOC, LUCY</t>
  </si>
  <si>
    <t>23-UDL-01475</t>
  </si>
  <si>
    <t>KNEZEVICH, DONNA</t>
  </si>
  <si>
    <t>23-UDL-01476</t>
  </si>
  <si>
    <t>23-UDL-01477</t>
  </si>
  <si>
    <t>23-UDL-01478</t>
  </si>
  <si>
    <t>23-UDL-01479</t>
  </si>
  <si>
    <t>23-UDL-01480</t>
  </si>
  <si>
    <t>RUIZ, JUNIOR</t>
  </si>
  <si>
    <t>23-UDL-01481</t>
  </si>
  <si>
    <t>23-UDL-01482</t>
  </si>
  <si>
    <t>GUTIERREZ, MONICA</t>
  </si>
  <si>
    <t>23-UDL-01483</t>
  </si>
  <si>
    <t>FRESQUEZ, CELIA CHARISSE</t>
  </si>
  <si>
    <t>23-UDL-01484</t>
  </si>
  <si>
    <t>23-UDL-01485</t>
  </si>
  <si>
    <t>23-UDL-01486</t>
  </si>
  <si>
    <t>23-UDL-01487</t>
  </si>
  <si>
    <t>23-UDL-01488</t>
  </si>
  <si>
    <t>23-UDL-01489</t>
  </si>
  <si>
    <t>23-UDL-01490</t>
  </si>
  <si>
    <t>23-UDL-01491</t>
  </si>
  <si>
    <t>23-UDL-01492</t>
  </si>
  <si>
    <t>23-UDL-01495</t>
  </si>
  <si>
    <t>ESSEX HAMILTON LP</t>
  </si>
  <si>
    <t>23-UDL-01496</t>
  </si>
  <si>
    <t>23-UDL-01497</t>
  </si>
  <si>
    <t>23-UDL-01498</t>
  </si>
  <si>
    <t>23-UDU-01494</t>
  </si>
  <si>
    <t>SPRINGLINE MANAGEMENT LLC</t>
  </si>
  <si>
    <t>SPARLER, CHANLER M</t>
  </si>
  <si>
    <t>23-UDL-01499</t>
  </si>
  <si>
    <t>SAN BRUNO III FINANCING, L.P., A DELAWARE LIMITED PARTNERSHIP</t>
  </si>
  <si>
    <t>23-UDL-01500</t>
  </si>
  <si>
    <t>23-UDL-01501</t>
  </si>
  <si>
    <t>SAN BRUNO III FINANCING, L.P.</t>
  </si>
  <si>
    <t>23-UDL-01503</t>
  </si>
  <si>
    <t>FOR FUTURE JUDGMENT OR DISMISSAL SIGNED BY COMMISSIONER MAU ON 2/7/2024 and STIPULATION AND ORDER; MASKING OF UNLAWFUL DETAINER</t>
  </si>
  <si>
    <t>23-UDU-01502</t>
  </si>
  <si>
    <t>TOY, CINDY</t>
  </si>
  <si>
    <t>FOR FUTURE JUDGMENT AND OR DISMISSAL; ELIZABETH GUY AND JOHN CARLO DISMISSED WITHOUT PREJUDICE and STIPULATION FOR FUTURE JUDGMENT and FOR BREACH OF STIPULATION OF ENTRY OF JUDGMENT</t>
  </si>
  <si>
    <t>23-UDL-01504</t>
  </si>
  <si>
    <t>LIBRARY PLAZA</t>
  </si>
  <si>
    <t>23-UDL-01505</t>
  </si>
  <si>
    <t>23-UDL-01506</t>
  </si>
  <si>
    <t>GS ACAPELLA, LLC</t>
  </si>
  <si>
    <t>FUTURE JUDGMENT/DISMISSAL - SIGNED BY COMM. MAU ON 3/20/24</t>
  </si>
  <si>
    <t>23-UDL-01507</t>
  </si>
  <si>
    <t>23-UDL-01508</t>
  </si>
  <si>
    <t>ANDERSON, JOHN</t>
  </si>
  <si>
    <t>DOWLING, DONALD J.</t>
  </si>
  <si>
    <t>23-UDL-01512</t>
  </si>
  <si>
    <t>23-UDL-01513</t>
  </si>
  <si>
    <t>MENLO GATE GROUP TWO HOLDING, LLC</t>
  </si>
  <si>
    <t>23-UDL-01514</t>
  </si>
  <si>
    <t>HALLMARK HOUSE 2017 LP</t>
  </si>
  <si>
    <t>FUTURE JUDGMENT/DISMISSAL/MASKING - SIGNED BY COMM MAU ON 1/23/24 and STIPULATION FOR ENTRY OF JUDGMENT OR DISMISSAL - UNLAWFUL DETAINER</t>
  </si>
  <si>
    <t>23-UDL-01515</t>
  </si>
  <si>
    <t>FUTURE JUDGMENT/DISMISSAL/MASKING - SIGNED BY COMM MAU ON 3/11/24 and STIPULATION AND ORDER</t>
  </si>
  <si>
    <t>23-UDL-01516</t>
  </si>
  <si>
    <t>23-UDL-01517</t>
  </si>
  <si>
    <t>23-UDL-01518</t>
  </si>
  <si>
    <t>EPACANDO</t>
  </si>
  <si>
    <t>FUTURE JUDGMENT/DISMISSAL/MASKING - SIGNED BY COMM MAU ON 2/7/24 and STIPULATION AND ORDER FOR SETTLEMENT OF UNLAWFUL DETAINER AND FUTURE ENTRY OF JUDGMENT</t>
  </si>
  <si>
    <t>23-UDL-01520</t>
  </si>
  <si>
    <t>23-UDL-01521</t>
  </si>
  <si>
    <t>23-UDL-01522</t>
  </si>
  <si>
    <t>23-UDL-01523</t>
  </si>
  <si>
    <t>23-UDL-01524</t>
  </si>
  <si>
    <t>SPIEKER, RICHARD TOD and SPIEKER, CATHERINE REILLY</t>
  </si>
  <si>
    <t>FUTURE JUDGMENT/DISMISSAL/MASKING - SIGNED BY COMM MAU 1/12/23 and STIPULATION; PERMANENT MASKING; AND ORDER</t>
  </si>
  <si>
    <t>23-UDL-01525</t>
  </si>
  <si>
    <t>HALF MOON VILLAGE ASSOCIATES LP</t>
  </si>
  <si>
    <t>23-UDL-01527</t>
  </si>
  <si>
    <t>TRUJILLO, ORLANDO</t>
  </si>
  <si>
    <t>23-UDL-01530</t>
  </si>
  <si>
    <t>23-UDU-01526</t>
  </si>
  <si>
    <t>SORCERER OF OZ, LLC</t>
  </si>
  <si>
    <t>RICHARD, PATRICK J.</t>
  </si>
  <si>
    <t>FOR FUTURE JUDGMENT/DISMISSAL SIGNED BY COMMISSIONER MAU ON 2/27/24 and STIPULATION AND ORDER FOR FUTURE JUDGMENT/DISMISSAL</t>
  </si>
  <si>
    <t>23-UDL-01531</t>
  </si>
  <si>
    <t>STIPUKATION FOR FUTURE JUDGMENT/DISMISSAL</t>
  </si>
  <si>
    <t>23-UDL-01532</t>
  </si>
  <si>
    <t>TISHAU GP, LLC</t>
  </si>
  <si>
    <t>23-UDL-01533</t>
  </si>
  <si>
    <t>REDWOOD HOLDINGS, LLC</t>
  </si>
  <si>
    <t>CHNADRA, SAM</t>
  </si>
  <si>
    <t>23-UDL-01534</t>
  </si>
  <si>
    <t>23-UDL-01535</t>
  </si>
  <si>
    <t>23-UDL-01537</t>
  </si>
  <si>
    <t>EASTMOOR LLC</t>
  </si>
  <si>
    <t>23-UDL-01538</t>
  </si>
  <si>
    <t>CP VIII WESTLAKE OWNER 5, LLC</t>
  </si>
  <si>
    <t>STIPULATED JUDGMENT and STIPULATED JUDGMENT; PERMANENT MASKING OF UNLAWFUL DETAINER</t>
  </si>
  <si>
    <t>23-UDL-01539</t>
  </si>
  <si>
    <t>GUILLERMO GUTIERREZ, TRUSTEE OF THE GUILLERMO P. TRUST</t>
  </si>
  <si>
    <t>23-UDL-01536</t>
  </si>
  <si>
    <t>FUTURE JUDGMENT/DISMISSAL - SIGNED BY COMM. MAU ON 3/11/24</t>
  </si>
  <si>
    <t>23-UDL-01540</t>
  </si>
  <si>
    <t>FENG, FANNY</t>
  </si>
  <si>
    <t>23-UDL-01541</t>
  </si>
  <si>
    <t>SARES REGIS MANAGEMENT COMPANY</t>
  </si>
  <si>
    <t>23-UDL-01542</t>
  </si>
  <si>
    <t>23-UDL-01543</t>
  </si>
  <si>
    <t>23-UDL-01544</t>
  </si>
  <si>
    <t>23-UDL-01549</t>
  </si>
  <si>
    <t>23-UDL-01550</t>
  </si>
  <si>
    <t>23-UDL-01551</t>
  </si>
  <si>
    <t>23-UDL-01546</t>
  </si>
  <si>
    <t>FOR FUTURE JUDGMENT/DISMISSAL SIGNED BY COMMISSIONER MAU ON 3/8/2024 and STIPULATION AND ORDER FOR FUTURE JUDGMENT AND/OR DISMISSAL</t>
  </si>
  <si>
    <t>23-UDL-01547</t>
  </si>
  <si>
    <t>2316 PALMETTO AVE, LLC</t>
  </si>
  <si>
    <t>FUTURE JUDGMENT/DISMISSAL - SIGNED BY COMM. MAU ON 2/12/24 and STIPULATION FOR FUTURE ENTRY OF JUDGMENT FOR POSSESSION OF PREMISES AND ORDER THEREON</t>
  </si>
  <si>
    <t>23-UDL-01548</t>
  </si>
  <si>
    <t>23-UDL-01552</t>
  </si>
  <si>
    <t>TRAN, BRANDON</t>
  </si>
  <si>
    <t>SAADEH, JOHN</t>
  </si>
  <si>
    <t>23-UDL-01553</t>
  </si>
  <si>
    <t>SPIEKER, RICHARD TOD
SPIEKER,CATHERINE REILLY</t>
  </si>
  <si>
    <t>23-UDL-01554</t>
  </si>
  <si>
    <t>23-UDL-01555</t>
  </si>
  <si>
    <t>23-UDL-01556</t>
  </si>
  <si>
    <t>23-UDL-01558</t>
  </si>
  <si>
    <t>GAVALLOS, GEORGE</t>
  </si>
  <si>
    <t>23-UDL-01562</t>
  </si>
  <si>
    <t>COACH OF SAN DIEGO, LLC, A CALIFORNIA LIMITED LIABILITY COMPANY</t>
  </si>
  <si>
    <t>COE, LUCAS R
DITLEVSEN, ANDREW J.</t>
  </si>
  <si>
    <t>Stipulation &amp; Order FOR FUTURE JUDGMENT AND DISMISSAL
JUDGMENT PURSUANT TO STIPULATION</t>
  </si>
  <si>
    <t>23-UDL-01563</t>
  </si>
  <si>
    <t>MARYMOUNT VERA, LLC</t>
  </si>
  <si>
    <t>23-UDU-01560</t>
  </si>
  <si>
    <t>23-UDL-01561</t>
  </si>
  <si>
    <t>SIEGER PROPERTY DEVELOPMENT, LLC</t>
  </si>
  <si>
    <t>Stipulated POSSESSION &amp; MONEY JUDGMENT FOR $10,466.45</t>
  </si>
  <si>
    <t>23-UDL-01564</t>
  </si>
  <si>
    <t>MARYMOUNT TOWER, LLC</t>
  </si>
  <si>
    <t>23-UDL-01565</t>
  </si>
  <si>
    <t>MARYMOUNT MANOR, LLC</t>
  </si>
  <si>
    <t>STIPULATION JUDGMENT; PERMANENT MASKING OF UNLAWFUL DETAINER ACTION</t>
  </si>
  <si>
    <t>23-UDL-01566</t>
  </si>
  <si>
    <t>23-UDL-01567</t>
  </si>
  <si>
    <t>23-UDL-01568</t>
  </si>
  <si>
    <t>23-UDL-01570</t>
  </si>
  <si>
    <t>KHOSTOVAN, MOHAMMAD</t>
  </si>
  <si>
    <t>23-UDL-01573</t>
  </si>
  <si>
    <t>23-UDU-01569</t>
  </si>
  <si>
    <t>CHAN, JEANNIE</t>
  </si>
  <si>
    <t>LIU, ZHENG</t>
  </si>
  <si>
    <t>23-UDL-01574</t>
  </si>
  <si>
    <t>23-UDL-01575</t>
  </si>
  <si>
    <t>23-UDL-01576</t>
  </si>
  <si>
    <t>GEBERT, MARTIN</t>
  </si>
  <si>
    <t>Stipulated Judgment: POSSESSION ONLY / FUTURE DISMISSAL / MASKING</t>
  </si>
  <si>
    <t>23-UDL-01577</t>
  </si>
  <si>
    <t>SUSAN HAFLEIGH, TRUSTEE OF THE CAROLE BRIDGEMAN TRUST</t>
  </si>
  <si>
    <t>23-UDL-01578</t>
  </si>
  <si>
    <t>23-UDL-01579</t>
  </si>
  <si>
    <t>STIPULATED JUDGMENT AND MASKING OF UNLAWFUL DETAINER</t>
  </si>
  <si>
    <t>23-UDL-01580</t>
  </si>
  <si>
    <t>23-UDL-01581</t>
  </si>
  <si>
    <t>23-UDL-01582</t>
  </si>
  <si>
    <t>23-UDL-01585</t>
  </si>
  <si>
    <t>KENT, THERESA</t>
  </si>
  <si>
    <t>23-UDL-01586</t>
  </si>
  <si>
    <t>23-UDL-01588</t>
  </si>
  <si>
    <t>23-UDL-01589</t>
  </si>
  <si>
    <t>MP SOUTH CITY LP</t>
  </si>
  <si>
    <t>Stipulation &amp; Order FOR FUTURE JUDGMENT/DISMISSAL</t>
  </si>
  <si>
    <t>23-UDL-01590</t>
  </si>
  <si>
    <t>23-UDL-01591</t>
  </si>
  <si>
    <t>23-UDL-01592</t>
  </si>
  <si>
    <t>23-UDL-01593</t>
  </si>
  <si>
    <t>23-UDL-01594</t>
  </si>
  <si>
    <t>23-UDL-01595</t>
  </si>
  <si>
    <t>23-UDL-01596</t>
  </si>
  <si>
    <t>23-UDL-01597</t>
  </si>
  <si>
    <t>SINHA, DEBASHISH
SINGH, NANHI</t>
  </si>
  <si>
    <t>GONZALES, ASHLEE D
SORENSEN, KELLY P.</t>
  </si>
  <si>
    <t>Stipulation &amp; Order STIPULATION FOR ENTRY OF FUTURE JUDGMENT</t>
  </si>
  <si>
    <t>23-UDL-01598</t>
  </si>
  <si>
    <t>SAN BRUNO III FINANCING, L.P. A DELAWARE LIMITED PARTNERSHIP</t>
  </si>
  <si>
    <t>23-UDL-01599</t>
  </si>
  <si>
    <t>23-UDL-01600</t>
  </si>
  <si>
    <t>PRIDE, ALBERSTINE</t>
  </si>
  <si>
    <t>23-UDL-01601</t>
  </si>
  <si>
    <t>REESE, JUSTIN A.
REESE, OLIVIA J.</t>
  </si>
  <si>
    <t>PEDERSEN, ADAM L
SORENSEN, KELLY P.</t>
  </si>
  <si>
    <t>23-UDL-01602</t>
  </si>
  <si>
    <t>MALDONADO, RAMIRO, JR</t>
  </si>
  <si>
    <t>23-UDL-01604</t>
  </si>
  <si>
    <t>CARDINALE, ALYCE</t>
  </si>
  <si>
    <t>23-UDL-01605</t>
  </si>
  <si>
    <t>PANG, KINTHOR
TEO, KYONMAUNG</t>
  </si>
  <si>
    <t>KIM, FRANK H.</t>
  </si>
  <si>
    <t>Stipulation &amp; Order Type: STIPULATION TO ENTER JUDGMENT IN THE EVENT OF DEFAULT AND TO MASK THIS CASE AND ORDERS THEREON</t>
  </si>
  <si>
    <t>23-UDL-01606</t>
  </si>
  <si>
    <t>23-UDL-01607</t>
  </si>
  <si>
    <t>23-UDL-01608</t>
  </si>
  <si>
    <t>23-UDL-01609</t>
  </si>
  <si>
    <t>VOLTATTORNI PROPERTIES</t>
  </si>
  <si>
    <t>23-UDL-01610</t>
  </si>
  <si>
    <t>23-UDL-01612</t>
  </si>
  <si>
    <t>ZHAO, DONALD
CAI, SARAH</t>
  </si>
  <si>
    <t>GARVEY, LUKE ROBERT</t>
  </si>
  <si>
    <t>23-UDL-01613</t>
  </si>
  <si>
    <t>23-UDL-01611</t>
  </si>
  <si>
    <t>TAN, ANDY NIAN WEN</t>
  </si>
  <si>
    <t>23-UDL-01614</t>
  </si>
  <si>
    <t>23-UDL-01615</t>
  </si>
  <si>
    <t>23-UDL-01616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</si>
</sst>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0"/>
      <color theme="1"/>
      <name val="Arial"/>
      <family val="2"/>
    </font>
    <font>
      <sz val="11"/>
      <color theme="1"/>
      <name val="Calibri"/>
      <family val="2"/>
    </font>
    <font>
      <sz val="10"/>
      <color theme="1"/>
      <name val="Helvetica"/>
      <family val="2"/>
    </font>
    <font>
      <sz val="10"/>
      <color theme="1"/>
      <name val="Helvetica Neue"/>
      <family val="2"/>
    </font>
    <font>
      <sz val="9"/>
      <color theme="1"/>
      <name val="Helvetica Neue"/>
      <family val="2"/>
    </font>
    <font>
      <sz val="10"/>
      <color rgb="FF1A1918"/>
      <name val="Arial"/>
      <family val="2"/>
    </font>
    <font>
      <sz val="10"/>
      <color rgb="FF1F1F1F"/>
      <name val="Arial"/>
      <family val="2"/>
    </font>
    <font>
      <b/>
      <sz val="10"/>
      <color theme="1"/>
      <name val="Arial"/>
      <family val="2"/>
    </font>
    <font>
      <b/>
      <sz val="11"/>
      <color rgb="FFFF0000"/>
      <name val="Aptos Narrow"/>
      <family val="2"/>
      <scheme val="minor"/>
    </font>
    <font>
      <sz val="11"/>
      <color theme="9" tint="-0.249977111117893"/>
      <name val="Aptos Narrow"/>
      <family val="2"/>
      <scheme val="minor"/>
    </font>
    <font>
      <b/>
      <sz val="11"/>
      <color theme="9" tint="-0.249977111117893"/>
      <name val="Aptos Narrow"/>
      <family val="2"/>
      <scheme val="minor"/>
    </font>
  </fonts>
  <fills count="9">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5" tint="0.59999389629810485"/>
        <bgColor indexed="64"/>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76">
    <xf numFmtId="0" fontId="0" fillId="0" borderId="0" xfId="0"/>
    <xf numFmtId="0" fontId="4" fillId="0" borderId="1" xfId="0" applyFont="1" applyBorder="1" applyAlignment="1">
      <alignment wrapText="1"/>
    </xf>
    <xf numFmtId="14" fontId="5" fillId="0" borderId="1" xfId="0" applyNumberFormat="1" applyFont="1" applyBorder="1" applyAlignment="1">
      <alignment horizontal="center" wrapText="1"/>
    </xf>
    <xf numFmtId="0" fontId="4" fillId="2" borderId="1" xfId="0" applyFont="1" applyFill="1" applyBorder="1" applyAlignment="1">
      <alignment wrapText="1"/>
    </xf>
    <xf numFmtId="0" fontId="4" fillId="0" borderId="1" xfId="0" applyFont="1" applyBorder="1" applyAlignment="1">
      <alignment horizontal="right" wrapText="1"/>
    </xf>
    <xf numFmtId="0" fontId="4" fillId="2" borderId="1" xfId="0" applyFont="1" applyFill="1" applyBorder="1" applyAlignment="1">
      <alignment horizontal="right" wrapText="1"/>
    </xf>
    <xf numFmtId="0" fontId="0" fillId="0" borderId="0" xfId="0" applyAlignment="1">
      <alignment wrapText="1"/>
    </xf>
    <xf numFmtId="0" fontId="5" fillId="0" borderId="1" xfId="0" applyFont="1" applyBorder="1" applyAlignment="1">
      <alignment horizontal="center" wrapText="1"/>
    </xf>
    <xf numFmtId="14" fontId="5" fillId="0" borderId="1" xfId="0" applyNumberFormat="1" applyFont="1" applyBorder="1" applyAlignment="1">
      <alignment horizontal="center"/>
    </xf>
    <xf numFmtId="0" fontId="4" fillId="2" borderId="1" xfId="0" applyFont="1" applyFill="1" applyBorder="1"/>
    <xf numFmtId="0" fontId="4" fillId="0" borderId="1" xfId="0" applyFont="1" applyBorder="1"/>
    <xf numFmtId="0" fontId="4" fillId="0" borderId="1" xfId="0" applyFont="1" applyBorder="1" applyAlignment="1">
      <alignment horizontal="right"/>
    </xf>
    <xf numFmtId="0" fontId="4" fillId="2" borderId="1" xfId="0" applyFont="1" applyFill="1" applyBorder="1" applyAlignment="1">
      <alignment horizontal="right"/>
    </xf>
    <xf numFmtId="0" fontId="5" fillId="0" borderId="1" xfId="0" applyFont="1" applyBorder="1" applyAlignment="1">
      <alignment horizontal="center"/>
    </xf>
    <xf numFmtId="0" fontId="5" fillId="3" borderId="1" xfId="0" applyFont="1" applyFill="1" applyBorder="1" applyAlignment="1">
      <alignment horizontal="center"/>
    </xf>
    <xf numFmtId="14" fontId="5" fillId="3" borderId="1" xfId="0" applyNumberFormat="1" applyFont="1" applyFill="1" applyBorder="1" applyAlignment="1">
      <alignment horizontal="center"/>
    </xf>
    <xf numFmtId="0" fontId="4" fillId="3" borderId="1" xfId="0" applyFont="1" applyFill="1" applyBorder="1"/>
    <xf numFmtId="0" fontId="4" fillId="3" borderId="1" xfId="0" applyFont="1" applyFill="1" applyBorder="1" applyAlignment="1">
      <alignment horizontal="right"/>
    </xf>
    <xf numFmtId="0" fontId="0" fillId="3" borderId="0" xfId="0" applyFill="1"/>
    <xf numFmtId="0" fontId="4" fillId="2" borderId="1" xfId="0" applyFont="1" applyFill="1" applyBorder="1" applyAlignment="1">
      <alignment horizontal="center"/>
    </xf>
    <xf numFmtId="14" fontId="4" fillId="2" borderId="1" xfId="0" applyNumberFormat="1" applyFont="1" applyFill="1" applyBorder="1" applyAlignment="1">
      <alignment horizontal="center"/>
    </xf>
    <xf numFmtId="0" fontId="6" fillId="2" borderId="1" xfId="0" applyFont="1" applyFill="1" applyBorder="1"/>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4" fillId="0" borderId="1" xfId="0" applyFont="1" applyBorder="1" applyAlignment="1">
      <alignment horizontal="center"/>
    </xf>
    <xf numFmtId="14" fontId="4" fillId="0" borderId="1" xfId="0" applyNumberFormat="1" applyFont="1" applyBorder="1" applyAlignment="1">
      <alignment horizontal="center"/>
    </xf>
    <xf numFmtId="17" fontId="0" fillId="0" borderId="0" xfId="0" applyNumberFormat="1"/>
    <xf numFmtId="0" fontId="3" fillId="0" borderId="0" xfId="0" applyFont="1"/>
    <xf numFmtId="10" fontId="0" fillId="0" borderId="0" xfId="0" applyNumberFormat="1"/>
    <xf numFmtId="10" fontId="3" fillId="0" borderId="0" xfId="0" applyNumberFormat="1" applyFont="1"/>
    <xf numFmtId="0" fontId="0" fillId="0" borderId="0" xfId="0" applyAlignment="1">
      <alignment horizontal="center" wrapText="1"/>
    </xf>
    <xf numFmtId="10" fontId="3" fillId="0" borderId="0" xfId="1" applyNumberFormat="1" applyFont="1"/>
    <xf numFmtId="0" fontId="7" fillId="0" borderId="1" xfId="0" applyFont="1" applyBorder="1"/>
    <xf numFmtId="0" fontId="8" fillId="0" borderId="1" xfId="0" applyFont="1" applyBorder="1"/>
    <xf numFmtId="0" fontId="9" fillId="0" borderId="1" xfId="0" applyFont="1" applyBorder="1"/>
    <xf numFmtId="0" fontId="10" fillId="0" borderId="1" xfId="0" applyFont="1" applyBorder="1"/>
    <xf numFmtId="0" fontId="0" fillId="0" borderId="0" xfId="0" applyAlignment="1">
      <alignment horizontal="left" wrapText="1"/>
    </xf>
    <xf numFmtId="0" fontId="4" fillId="0" borderId="0" xfId="0" applyFont="1"/>
    <xf numFmtId="0" fontId="11" fillId="0" borderId="2" xfId="0" applyFont="1" applyBorder="1" applyAlignment="1">
      <alignment wrapText="1"/>
    </xf>
    <xf numFmtId="0" fontId="11" fillId="0" borderId="1" xfId="0" applyFont="1" applyBorder="1" applyAlignment="1">
      <alignment wrapText="1"/>
    </xf>
    <xf numFmtId="10" fontId="0" fillId="0" borderId="0" xfId="0" applyNumberFormat="1" applyAlignment="1">
      <alignment horizontal="right"/>
    </xf>
    <xf numFmtId="0" fontId="4" fillId="0" borderId="2" xfId="0" applyFont="1" applyBorder="1" applyAlignment="1">
      <alignment wrapText="1"/>
    </xf>
    <xf numFmtId="0" fontId="4" fillId="4" borderId="1" xfId="0" applyFont="1" applyFill="1" applyBorder="1"/>
    <xf numFmtId="0" fontId="4" fillId="4" borderId="1" xfId="0" applyFont="1" applyFill="1" applyBorder="1" applyAlignment="1">
      <alignment wrapText="1"/>
    </xf>
    <xf numFmtId="0" fontId="4" fillId="2" borderId="2" xfId="0" applyFont="1" applyFill="1" applyBorder="1"/>
    <xf numFmtId="0" fontId="2" fillId="5" borderId="0" xfId="0" applyFont="1" applyFill="1" applyAlignment="1">
      <alignment horizontal="center" wrapText="1"/>
    </xf>
    <xf numFmtId="17" fontId="2" fillId="5" borderId="0" xfId="0" applyNumberFormat="1" applyFont="1" applyFill="1"/>
    <xf numFmtId="0" fontId="2" fillId="5" borderId="0" xfId="0" applyFont="1" applyFill="1"/>
    <xf numFmtId="10" fontId="2" fillId="5" borderId="0" xfId="0" applyNumberFormat="1" applyFont="1" applyFill="1"/>
    <xf numFmtId="0" fontId="12" fillId="5" borderId="0" xfId="0" applyFont="1" applyFill="1"/>
    <xf numFmtId="10" fontId="12" fillId="5" borderId="0" xfId="0" applyNumberFormat="1" applyFont="1" applyFill="1"/>
    <xf numFmtId="0" fontId="13" fillId="5" borderId="0" xfId="0" applyFont="1" applyFill="1" applyAlignment="1">
      <alignment horizontal="center" wrapText="1"/>
    </xf>
    <xf numFmtId="17" fontId="13" fillId="5" borderId="0" xfId="0" applyNumberFormat="1" applyFont="1" applyFill="1"/>
    <xf numFmtId="0" fontId="13" fillId="5" borderId="0" xfId="0" applyFont="1" applyFill="1"/>
    <xf numFmtId="10" fontId="13" fillId="5" borderId="0" xfId="0" applyNumberFormat="1" applyFont="1" applyFill="1"/>
    <xf numFmtId="0" fontId="14" fillId="5" borderId="0" xfId="0" applyFont="1" applyFill="1"/>
    <xf numFmtId="0" fontId="0" fillId="6" borderId="0" xfId="0" applyFill="1"/>
    <xf numFmtId="0" fontId="2" fillId="6" borderId="0" xfId="0" applyFont="1" applyFill="1" applyAlignment="1">
      <alignment horizontal="center" wrapText="1"/>
    </xf>
    <xf numFmtId="0" fontId="13" fillId="6" borderId="0" xfId="0" applyFont="1" applyFill="1" applyAlignment="1">
      <alignment horizontal="center" wrapText="1"/>
    </xf>
    <xf numFmtId="0" fontId="0" fillId="6" borderId="0" xfId="0" applyFill="1" applyAlignment="1">
      <alignment wrapText="1"/>
    </xf>
    <xf numFmtId="0" fontId="0" fillId="6" borderId="0" xfId="0" applyFill="1" applyAlignment="1">
      <alignment horizontal="center" wrapText="1"/>
    </xf>
    <xf numFmtId="17" fontId="2" fillId="6" borderId="0" xfId="0" applyNumberFormat="1" applyFont="1" applyFill="1"/>
    <xf numFmtId="0" fontId="2" fillId="6" borderId="0" xfId="0" applyFont="1" applyFill="1"/>
    <xf numFmtId="10" fontId="2" fillId="6" borderId="0" xfId="0" applyNumberFormat="1" applyFont="1" applyFill="1"/>
    <xf numFmtId="17" fontId="13" fillId="6" borderId="0" xfId="0" applyNumberFormat="1" applyFont="1" applyFill="1"/>
    <xf numFmtId="0" fontId="13" fillId="6" borderId="0" xfId="0" applyFont="1" applyFill="1"/>
    <xf numFmtId="10" fontId="13" fillId="6" borderId="0" xfId="0" applyNumberFormat="1" applyFont="1" applyFill="1"/>
    <xf numFmtId="17" fontId="0" fillId="6" borderId="0" xfId="0" applyNumberFormat="1" applyFill="1"/>
    <xf numFmtId="10" fontId="0" fillId="6" borderId="0" xfId="0" applyNumberFormat="1" applyFill="1"/>
    <xf numFmtId="0" fontId="12" fillId="6" borderId="0" xfId="0" applyFont="1" applyFill="1"/>
    <xf numFmtId="10" fontId="12" fillId="6" borderId="0" xfId="0" applyNumberFormat="1" applyFont="1" applyFill="1"/>
    <xf numFmtId="0" fontId="14" fillId="6" borderId="0" xfId="0" applyFont="1" applyFill="1"/>
    <xf numFmtId="10" fontId="14" fillId="6" borderId="0" xfId="0" applyNumberFormat="1" applyFont="1" applyFill="1"/>
    <xf numFmtId="0" fontId="3" fillId="6" borderId="0" xfId="0" applyFont="1" applyFill="1"/>
    <xf numFmtId="10" fontId="3" fillId="6" borderId="0" xfId="0" applyNumberFormat="1" applyFont="1" applyFill="1"/>
    <xf numFmtId="0" fontId="0" fillId="4" borderId="0" xfId="0" applyFill="1"/>
    <xf numFmtId="10" fontId="14" fillId="6" borderId="0" xfId="1" applyNumberFormat="1" applyFont="1" applyFill="1"/>
    <xf numFmtId="10" fontId="3" fillId="6" borderId="0" xfId="1" applyNumberFormat="1" applyFont="1" applyFill="1"/>
    <xf numFmtId="0" fontId="0" fillId="7" borderId="0" xfId="0" applyFill="1"/>
    <xf numFmtId="0" fontId="2" fillId="7" borderId="0" xfId="0" applyFont="1" applyFill="1" applyAlignment="1">
      <alignment horizontal="center" wrapText="1"/>
    </xf>
    <xf numFmtId="0" fontId="0" fillId="7" borderId="0" xfId="0" applyFill="1" applyAlignment="1">
      <alignment horizontal="center" wrapText="1"/>
    </xf>
    <xf numFmtId="17" fontId="2" fillId="7" borderId="0" xfId="0" applyNumberFormat="1" applyFont="1" applyFill="1"/>
    <xf numFmtId="0" fontId="2" fillId="7" borderId="0" xfId="0" applyFont="1" applyFill="1"/>
    <xf numFmtId="10" fontId="2" fillId="7" borderId="0" xfId="0" applyNumberFormat="1" applyFont="1" applyFill="1"/>
    <xf numFmtId="17" fontId="0" fillId="7" borderId="0" xfId="0" applyNumberFormat="1" applyFill="1"/>
    <xf numFmtId="10" fontId="0" fillId="7" borderId="0" xfId="0" applyNumberFormat="1" applyFill="1"/>
    <xf numFmtId="0" fontId="12" fillId="7" borderId="0" xfId="0" applyFont="1" applyFill="1"/>
    <xf numFmtId="10" fontId="12" fillId="7" borderId="0" xfId="0" applyNumberFormat="1" applyFont="1" applyFill="1"/>
    <xf numFmtId="0" fontId="3" fillId="7" borderId="0" xfId="0" applyFont="1" applyFill="1"/>
    <xf numFmtId="10" fontId="3" fillId="7" borderId="0" xfId="1" applyNumberFormat="1" applyFont="1" applyFill="1"/>
    <xf numFmtId="0" fontId="2" fillId="8" borderId="0" xfId="0" applyFont="1" applyFill="1" applyAlignment="1">
      <alignment horizontal="center" wrapText="1"/>
    </xf>
    <xf numFmtId="0" fontId="13" fillId="8" borderId="0" xfId="0" applyFont="1" applyFill="1" applyAlignment="1">
      <alignment horizontal="center" wrapText="1"/>
    </xf>
    <xf numFmtId="17" fontId="2" fillId="8" borderId="0" xfId="0" applyNumberFormat="1" applyFont="1" applyFill="1"/>
    <xf numFmtId="0" fontId="2" fillId="8" borderId="0" xfId="0" applyFont="1" applyFill="1"/>
    <xf numFmtId="10" fontId="2" fillId="8" borderId="0" xfId="0" applyNumberFormat="1" applyFont="1" applyFill="1"/>
    <xf numFmtId="17" fontId="13" fillId="8" borderId="0" xfId="0" applyNumberFormat="1" applyFont="1" applyFill="1"/>
    <xf numFmtId="0" fontId="13" fillId="8" borderId="0" xfId="0" applyFont="1" applyFill="1"/>
    <xf numFmtId="10" fontId="13" fillId="8" borderId="0" xfId="0" applyNumberFormat="1" applyFont="1" applyFill="1"/>
    <xf numFmtId="0" fontId="12" fillId="8" borderId="0" xfId="0" applyFont="1" applyFill="1"/>
    <xf numFmtId="10" fontId="12" fillId="8" borderId="0" xfId="0" applyNumberFormat="1" applyFont="1" applyFill="1"/>
    <xf numFmtId="0" fontId="14" fillId="8" borderId="0" xfId="0" applyFont="1" applyFill="1"/>
    <xf numFmtId="10" fontId="14" fillId="8" borderId="0" xfId="0" applyNumberFormat="1" applyFont="1" applyFill="1"/>
    <xf numFmtId="0" fontId="2" fillId="4" borderId="6" xfId="0" applyFont="1" applyFill="1" applyBorder="1" applyAlignment="1">
      <alignment horizontal="center" wrapText="1"/>
    </xf>
    <xf numFmtId="0" fontId="2" fillId="4" borderId="0" xfId="0" applyFont="1" applyFill="1" applyAlignment="1">
      <alignment horizontal="center" wrapText="1"/>
    </xf>
    <xf numFmtId="0" fontId="13" fillId="4" borderId="0" xfId="0" applyFont="1" applyFill="1" applyAlignment="1">
      <alignment horizontal="center" wrapText="1"/>
    </xf>
    <xf numFmtId="0" fontId="13" fillId="4" borderId="7" xfId="0" applyFont="1" applyFill="1" applyBorder="1" applyAlignment="1">
      <alignment horizontal="center" wrapText="1"/>
    </xf>
    <xf numFmtId="17" fontId="2" fillId="4" borderId="6" xfId="0" applyNumberFormat="1" applyFont="1" applyFill="1" applyBorder="1"/>
    <xf numFmtId="0" fontId="2" fillId="4" borderId="0" xfId="0" applyFont="1" applyFill="1"/>
    <xf numFmtId="10" fontId="2" fillId="4" borderId="0" xfId="0" applyNumberFormat="1" applyFont="1" applyFill="1"/>
    <xf numFmtId="17" fontId="13" fillId="4" borderId="0" xfId="0" applyNumberFormat="1" applyFont="1" applyFill="1"/>
    <xf numFmtId="0" fontId="13" fillId="4" borderId="0" xfId="0" applyFont="1" applyFill="1"/>
    <xf numFmtId="10" fontId="13" fillId="4" borderId="7" xfId="0" applyNumberFormat="1" applyFont="1" applyFill="1" applyBorder="1"/>
    <xf numFmtId="0" fontId="12" fillId="4" borderId="8" xfId="0" applyFont="1" applyFill="1" applyBorder="1"/>
    <xf numFmtId="0" fontId="12" fillId="4" borderId="9" xfId="0" applyFont="1" applyFill="1" applyBorder="1"/>
    <xf numFmtId="10" fontId="12" fillId="4" borderId="9" xfId="0" applyNumberFormat="1" applyFont="1" applyFill="1" applyBorder="1"/>
    <xf numFmtId="0" fontId="13" fillId="4" borderId="9" xfId="0" applyFont="1" applyFill="1" applyBorder="1"/>
    <xf numFmtId="0" fontId="14" fillId="4" borderId="9" xfId="0" applyFont="1" applyFill="1" applyBorder="1"/>
    <xf numFmtId="10" fontId="14" fillId="4" borderId="10" xfId="0" applyNumberFormat="1" applyFont="1" applyFill="1" applyBorder="1"/>
    <xf numFmtId="10" fontId="14" fillId="4" borderId="10" xfId="1" applyNumberFormat="1" applyFont="1" applyFill="1" applyBorder="1"/>
    <xf numFmtId="0" fontId="0" fillId="4" borderId="0" xfId="0" applyFill="1" applyAlignment="1">
      <alignment horizontal="center" wrapText="1"/>
    </xf>
    <xf numFmtId="0" fontId="0" fillId="4" borderId="7" xfId="0" applyFill="1" applyBorder="1" applyAlignment="1">
      <alignment horizontal="center" wrapText="1"/>
    </xf>
    <xf numFmtId="17" fontId="0" fillId="4" borderId="0" xfId="0" applyNumberFormat="1" applyFill="1"/>
    <xf numFmtId="10" fontId="0" fillId="4" borderId="7" xfId="0" applyNumberFormat="1" applyFill="1" applyBorder="1"/>
    <xf numFmtId="0" fontId="0" fillId="4" borderId="9" xfId="0" applyFill="1" applyBorder="1"/>
    <xf numFmtId="0" fontId="3" fillId="4" borderId="9" xfId="0" applyFont="1" applyFill="1" applyBorder="1"/>
    <xf numFmtId="10" fontId="3" fillId="4" borderId="10" xfId="1" applyNumberFormat="1" applyFont="1" applyFill="1" applyBorder="1"/>
    <xf numFmtId="0" fontId="2" fillId="7" borderId="6" xfId="0" applyFont="1" applyFill="1" applyBorder="1" applyAlignment="1">
      <alignment horizontal="center" wrapText="1"/>
    </xf>
    <xf numFmtId="0" fontId="0" fillId="7" borderId="7" xfId="0" applyFill="1" applyBorder="1" applyAlignment="1">
      <alignment horizontal="center" wrapText="1"/>
    </xf>
    <xf numFmtId="17" fontId="2" fillId="7" borderId="6" xfId="0" applyNumberFormat="1" applyFont="1" applyFill="1" applyBorder="1"/>
    <xf numFmtId="10" fontId="0" fillId="7" borderId="7" xfId="0" applyNumberFormat="1" applyFill="1" applyBorder="1"/>
    <xf numFmtId="0" fontId="12" fillId="7" borderId="8" xfId="0" applyFont="1" applyFill="1" applyBorder="1"/>
    <xf numFmtId="0" fontId="12" fillId="7" borderId="9" xfId="0" applyFont="1" applyFill="1" applyBorder="1"/>
    <xf numFmtId="10" fontId="12" fillId="7" borderId="9" xfId="0" applyNumberFormat="1" applyFont="1" applyFill="1" applyBorder="1"/>
    <xf numFmtId="0" fontId="0" fillId="7" borderId="9" xfId="0" applyFill="1" applyBorder="1"/>
    <xf numFmtId="0" fontId="3" fillId="7" borderId="9" xfId="0" applyFont="1" applyFill="1" applyBorder="1"/>
    <xf numFmtId="10" fontId="3" fillId="7" borderId="10" xfId="1" applyNumberFormat="1" applyFont="1" applyFill="1" applyBorder="1"/>
    <xf numFmtId="0" fontId="0" fillId="0" borderId="13" xfId="0" applyBorder="1"/>
    <xf numFmtId="0" fontId="0" fillId="0" borderId="11" xfId="0" applyBorder="1" applyAlignment="1">
      <alignment wrapText="1"/>
    </xf>
    <xf numFmtId="0" fontId="0" fillId="0" borderId="12" xfId="0" applyBorder="1"/>
    <xf numFmtId="0" fontId="3" fillId="8" borderId="0" xfId="0" applyFont="1" applyFill="1" applyAlignment="1">
      <alignment horizontal="center" wrapText="1"/>
    </xf>
    <xf numFmtId="0" fontId="2" fillId="8" borderId="0" xfId="0" applyFont="1" applyFill="1" applyAlignment="1">
      <alignment horizontal="center"/>
    </xf>
    <xf numFmtId="0" fontId="13" fillId="8" borderId="0" xfId="0" applyFont="1" applyFill="1" applyAlignment="1">
      <alignment horizontal="center"/>
    </xf>
    <xf numFmtId="0" fontId="3" fillId="6" borderId="0" xfId="0" applyFont="1" applyFill="1" applyAlignment="1">
      <alignment horizontal="center" wrapText="1"/>
    </xf>
    <xf numFmtId="0" fontId="2" fillId="6" borderId="0" xfId="0" applyFont="1" applyFill="1" applyAlignment="1">
      <alignment horizontal="center"/>
    </xf>
    <xf numFmtId="0" fontId="0" fillId="6" borderId="0" xfId="0" applyFill="1" applyAlignment="1">
      <alignment horizontal="center"/>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3" fillId="4" borderId="5" xfId="0" applyFont="1" applyFill="1" applyBorder="1" applyAlignment="1">
      <alignment horizontal="center" wrapText="1"/>
    </xf>
    <xf numFmtId="0" fontId="2" fillId="4" borderId="6" xfId="0" applyFont="1" applyFill="1" applyBorder="1" applyAlignment="1">
      <alignment horizontal="center"/>
    </xf>
    <xf numFmtId="0" fontId="2" fillId="4" borderId="0" xfId="0" applyFont="1" applyFill="1" applyAlignment="1">
      <alignment horizontal="center"/>
    </xf>
    <xf numFmtId="0" fontId="13" fillId="4" borderId="0" xfId="0" applyFont="1" applyFill="1" applyAlignment="1">
      <alignment horizontal="center"/>
    </xf>
    <xf numFmtId="0" fontId="13" fillId="4" borderId="7" xfId="0" applyFont="1" applyFill="1" applyBorder="1" applyAlignment="1">
      <alignment horizontal="center"/>
    </xf>
    <xf numFmtId="0" fontId="2" fillId="5" borderId="0" xfId="0" applyFont="1" applyFill="1" applyAlignment="1">
      <alignment horizontal="center"/>
    </xf>
    <xf numFmtId="0" fontId="13" fillId="5" borderId="0" xfId="0" applyFont="1" applyFill="1" applyAlignment="1">
      <alignment horizontal="center"/>
    </xf>
    <xf numFmtId="0" fontId="3" fillId="5" borderId="0" xfId="0" applyFont="1" applyFill="1" applyAlignment="1">
      <alignment horizontal="center"/>
    </xf>
    <xf numFmtId="0" fontId="2" fillId="0" borderId="0" xfId="0" applyFont="1" applyAlignment="1">
      <alignment horizontal="left" wrapText="1"/>
    </xf>
    <xf numFmtId="0" fontId="3" fillId="6" borderId="0" xfId="0" applyFont="1" applyFill="1" applyAlignment="1">
      <alignment horizontal="center"/>
    </xf>
    <xf numFmtId="0" fontId="13" fillId="6" borderId="0" xfId="0" applyFont="1" applyFill="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0" fillId="4" borderId="0" xfId="0" applyFill="1" applyAlignment="1">
      <alignment horizontal="center"/>
    </xf>
    <xf numFmtId="0" fontId="0" fillId="4" borderId="7" xfId="0" applyFill="1" applyBorder="1" applyAlignment="1">
      <alignment horizontal="center"/>
    </xf>
    <xf numFmtId="0" fontId="3" fillId="7" borderId="0" xfId="0" applyFont="1" applyFill="1" applyAlignment="1">
      <alignment horizontal="center" wrapText="1"/>
    </xf>
    <xf numFmtId="0" fontId="2" fillId="7" borderId="0" xfId="0" applyFont="1" applyFill="1" applyAlignment="1">
      <alignment horizontal="center"/>
    </xf>
    <xf numFmtId="0" fontId="0" fillId="7" borderId="0" xfId="0" applyFill="1" applyAlignment="1">
      <alignment horizontal="center"/>
    </xf>
    <xf numFmtId="0" fontId="3" fillId="7" borderId="3" xfId="0" applyFont="1" applyFill="1" applyBorder="1" applyAlignment="1">
      <alignment horizontal="center" wrapText="1"/>
    </xf>
    <xf numFmtId="0" fontId="3" fillId="7" borderId="4" xfId="0" applyFont="1" applyFill="1" applyBorder="1" applyAlignment="1">
      <alignment horizontal="center" wrapText="1"/>
    </xf>
    <xf numFmtId="0" fontId="3" fillId="7" borderId="5" xfId="0" applyFont="1" applyFill="1" applyBorder="1" applyAlignment="1">
      <alignment horizontal="center" wrapText="1"/>
    </xf>
    <xf numFmtId="0" fontId="2" fillId="7" borderId="6" xfId="0" applyFont="1" applyFill="1" applyBorder="1" applyAlignment="1">
      <alignment horizontal="center"/>
    </xf>
    <xf numFmtId="0" fontId="0" fillId="7" borderId="7" xfId="0" applyFill="1" applyBorder="1" applyAlignment="1">
      <alignment horizontal="center"/>
    </xf>
    <xf numFmtId="0" fontId="3" fillId="0" borderId="0" xfId="0" applyFont="1" applyAlignment="1">
      <alignment horizontal="center" wrapText="1"/>
    </xf>
    <xf numFmtId="0" fontId="0" fillId="0" borderId="0" xfId="0" applyAlignment="1">
      <alignment horizontal="center"/>
    </xf>
    <xf numFmtId="0" fontId="3" fillId="0" borderId="0" xfId="0" applyFont="1" applyAlignment="1">
      <alignment horizontal="center"/>
    </xf>
    <xf numFmtId="0" fontId="12" fillId="0" borderId="0" xfId="0" applyFont="1" applyAlignment="1">
      <alignment horizontal="center"/>
    </xf>
    <xf numFmtId="0" fontId="3" fillId="3" borderId="0" xfId="0" applyFont="1" applyFill="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DE106-B524-4B8E-970C-631417A3E973}">
  <dimension ref="A1:BH136"/>
  <sheetViews>
    <sheetView tabSelected="1" topLeftCell="A121" zoomScale="125" zoomScaleNormal="125" workbookViewId="0">
      <selection activeCell="A87" sqref="A87:F87"/>
    </sheetView>
  </sheetViews>
  <sheetFormatPr defaultColWidth="8.85546875" defaultRowHeight="15"/>
  <cols>
    <col min="1" max="1" width="11" bestFit="1" customWidth="1"/>
    <col min="2" max="2" width="12.28515625" customWidth="1"/>
    <col min="3" max="3" width="12.42578125" customWidth="1"/>
    <col min="5" max="5" width="7.85546875" bestFit="1" customWidth="1"/>
    <col min="6" max="6" width="13" customWidth="1"/>
    <col min="10" max="10" width="16.85546875" bestFit="1" customWidth="1"/>
    <col min="13" max="13" width="17.140625" customWidth="1"/>
    <col min="17" max="17" width="13.28515625" customWidth="1"/>
    <col min="20" max="20" width="13.85546875" customWidth="1"/>
  </cols>
  <sheetData>
    <row r="1" spans="1:20" s="36" customFormat="1">
      <c r="A1" s="155"/>
      <c r="B1" s="155"/>
      <c r="C1" s="155"/>
      <c r="D1" s="155"/>
      <c r="E1" s="155"/>
      <c r="F1" s="155"/>
      <c r="G1" s="155"/>
      <c r="H1" s="155"/>
      <c r="I1" s="155"/>
      <c r="J1" s="155"/>
      <c r="K1" s="155"/>
      <c r="L1" s="155"/>
      <c r="M1" s="155"/>
      <c r="N1" s="155"/>
      <c r="O1" s="155"/>
      <c r="P1" s="155"/>
      <c r="Q1" s="155"/>
      <c r="R1" s="155"/>
      <c r="S1" s="155"/>
      <c r="T1" s="155"/>
    </row>
    <row r="2" spans="1:20">
      <c r="A2" s="154" t="s">
        <v>0</v>
      </c>
      <c r="B2" s="154"/>
      <c r="C2" s="154"/>
      <c r="D2" s="154"/>
      <c r="E2" s="154"/>
      <c r="F2" s="154"/>
      <c r="H2" s="156" t="s">
        <v>1</v>
      </c>
      <c r="I2" s="156"/>
      <c r="J2" s="156"/>
      <c r="K2" s="156"/>
      <c r="L2" s="156"/>
      <c r="M2" s="156"/>
      <c r="N2" s="56"/>
      <c r="O2" s="156" t="s">
        <v>2</v>
      </c>
      <c r="P2" s="156"/>
      <c r="Q2" s="156"/>
      <c r="R2" s="156"/>
      <c r="S2" s="156"/>
      <c r="T2" s="156"/>
    </row>
    <row r="3" spans="1:20">
      <c r="A3" s="152">
        <v>2019</v>
      </c>
      <c r="B3" s="152"/>
      <c r="C3" s="152"/>
      <c r="D3" s="153">
        <v>2023</v>
      </c>
      <c r="E3" s="153"/>
      <c r="F3" s="153"/>
      <c r="H3" s="143">
        <v>2019</v>
      </c>
      <c r="I3" s="143"/>
      <c r="J3" s="143"/>
      <c r="K3" s="157">
        <v>2023</v>
      </c>
      <c r="L3" s="157"/>
      <c r="M3" s="157"/>
      <c r="N3" s="56"/>
      <c r="O3" s="144">
        <v>2019</v>
      </c>
      <c r="P3" s="144"/>
      <c r="Q3" s="144"/>
      <c r="R3" s="157">
        <v>2023</v>
      </c>
      <c r="S3" s="157"/>
      <c r="T3" s="157"/>
    </row>
    <row r="4" spans="1:20" s="6" customFormat="1" ht="32.1">
      <c r="A4" s="45" t="s">
        <v>3</v>
      </c>
      <c r="B4" s="45" t="s">
        <v>4</v>
      </c>
      <c r="C4" s="45" t="s">
        <v>5</v>
      </c>
      <c r="D4" s="51" t="s">
        <v>3</v>
      </c>
      <c r="E4" s="51" t="s">
        <v>4</v>
      </c>
      <c r="F4" s="51" t="s">
        <v>6</v>
      </c>
      <c r="H4" s="57" t="s">
        <v>3</v>
      </c>
      <c r="I4" s="57" t="s">
        <v>4</v>
      </c>
      <c r="J4" s="57" t="s">
        <v>7</v>
      </c>
      <c r="K4" s="58" t="s">
        <v>3</v>
      </c>
      <c r="L4" s="58" t="s">
        <v>4</v>
      </c>
      <c r="M4" s="58" t="s">
        <v>7</v>
      </c>
      <c r="N4" s="59"/>
      <c r="O4" s="60" t="s">
        <v>3</v>
      </c>
      <c r="P4" s="60" t="s">
        <v>4</v>
      </c>
      <c r="Q4" s="60" t="s">
        <v>7</v>
      </c>
      <c r="R4" s="58" t="s">
        <v>3</v>
      </c>
      <c r="S4" s="58" t="s">
        <v>4</v>
      </c>
      <c r="T4" s="58" t="s">
        <v>7</v>
      </c>
    </row>
    <row r="5" spans="1:20">
      <c r="A5" s="46">
        <v>43466</v>
      </c>
      <c r="B5" s="47">
        <f>COUNTIF('Jan 2019'!$A$2:$A$301,"*")</f>
        <v>110</v>
      </c>
      <c r="C5" s="48">
        <f>B5/$B17</f>
        <v>9.838998211091235E-2</v>
      </c>
      <c r="D5" s="52">
        <v>44927</v>
      </c>
      <c r="E5" s="53">
        <f>COUNTIF('Jan 2023'!$A$1:$A$300,"*")</f>
        <v>109</v>
      </c>
      <c r="F5" s="54">
        <f>E5/$E17</f>
        <v>7.2185430463576158E-2</v>
      </c>
      <c r="H5" s="61">
        <v>43466</v>
      </c>
      <c r="I5" s="62">
        <f>COUNTIF('Jan 2019'!A2:A301,"*UDL*")</f>
        <v>107</v>
      </c>
      <c r="J5" s="63">
        <f t="shared" ref="J5:J17" si="0">I5/B5</f>
        <v>0.97272727272727277</v>
      </c>
      <c r="K5" s="64">
        <v>44927</v>
      </c>
      <c r="L5" s="65">
        <f>COUNTIF('Jan 2023'!A1:A300,"*UDL*")</f>
        <v>104</v>
      </c>
      <c r="M5" s="66">
        <f t="shared" ref="M5:M17" si="1">L5/E5</f>
        <v>0.95412844036697253</v>
      </c>
      <c r="N5" s="56"/>
      <c r="O5" s="67">
        <v>43466</v>
      </c>
      <c r="P5" s="56">
        <f>COUNTIF('Jan 2019'!A2:A301,"*UDU*")</f>
        <v>3</v>
      </c>
      <c r="Q5" s="68">
        <f t="shared" ref="Q5:Q16" si="2">P5/B5</f>
        <v>2.7272727272727271E-2</v>
      </c>
      <c r="R5" s="64">
        <v>44927</v>
      </c>
      <c r="S5" s="65">
        <f>COUNTIF('Jan 2023'!A1:A300,"*UDU*")</f>
        <v>5</v>
      </c>
      <c r="T5" s="66">
        <f t="shared" ref="T5:T16" si="3">S5/E5</f>
        <v>4.5871559633027525E-2</v>
      </c>
    </row>
    <row r="6" spans="1:20">
      <c r="A6" s="46">
        <v>43497</v>
      </c>
      <c r="B6" s="47">
        <f>COUNTIF('Feb 2019'!$A$1:$A$300,"*")</f>
        <v>93</v>
      </c>
      <c r="C6" s="48">
        <f>B6/$B17</f>
        <v>8.3184257602862258E-2</v>
      </c>
      <c r="D6" s="52">
        <v>44958</v>
      </c>
      <c r="E6" s="53">
        <f>COUNTIF('Feb 2023'!$A$1:$A$300,"*")</f>
        <v>117</v>
      </c>
      <c r="F6" s="54">
        <f>E6/$E17</f>
        <v>7.7483443708609268E-2</v>
      </c>
      <c r="H6" s="61">
        <v>43497</v>
      </c>
      <c r="I6" s="62">
        <f>COUNTIF('Feb 2019'!A1:A300,"*UDL*")</f>
        <v>91</v>
      </c>
      <c r="J6" s="63">
        <f t="shared" si="0"/>
        <v>0.978494623655914</v>
      </c>
      <c r="K6" s="64">
        <v>44958</v>
      </c>
      <c r="L6" s="65">
        <f>COUNTIF('Feb 2023'!A1:A300,"*UDL*")</f>
        <v>112</v>
      </c>
      <c r="M6" s="66">
        <f t="shared" si="1"/>
        <v>0.95726495726495731</v>
      </c>
      <c r="N6" s="56"/>
      <c r="O6" s="67">
        <v>43497</v>
      </c>
      <c r="P6" s="56">
        <f>COUNTIF('Feb 2019'!A1:A300,"*UDU*")</f>
        <v>2</v>
      </c>
      <c r="Q6" s="68">
        <f t="shared" si="2"/>
        <v>2.1505376344086023E-2</v>
      </c>
      <c r="R6" s="64">
        <v>44958</v>
      </c>
      <c r="S6" s="65">
        <f>COUNTIF('Feb 2023'!A1:A300,"*UDU*")</f>
        <v>5</v>
      </c>
      <c r="T6" s="66">
        <f t="shared" si="3"/>
        <v>4.2735042735042736E-2</v>
      </c>
    </row>
    <row r="7" spans="1:20">
      <c r="A7" s="46">
        <v>43525</v>
      </c>
      <c r="B7" s="47">
        <f>COUNTIF('Mar 2019'!$A$1:$A$300,"*")</f>
        <v>96</v>
      </c>
      <c r="C7" s="48">
        <f>B7/$B17</f>
        <v>8.5867620751341675E-2</v>
      </c>
      <c r="D7" s="52">
        <v>44986</v>
      </c>
      <c r="E7" s="53">
        <f>COUNTIF('Mar 2023'!$A$1:$A$300,"*")</f>
        <v>125</v>
      </c>
      <c r="F7" s="54">
        <f>E7/$E17</f>
        <v>8.2781456953642391E-2</v>
      </c>
      <c r="H7" s="61">
        <v>43525</v>
      </c>
      <c r="I7" s="62">
        <f>COUNTIF('Mar 2019'!A1:A300,"*UDL*")</f>
        <v>93</v>
      </c>
      <c r="J7" s="63">
        <f t="shared" si="0"/>
        <v>0.96875</v>
      </c>
      <c r="K7" s="64">
        <v>44986</v>
      </c>
      <c r="L7" s="65">
        <f>COUNTIF('Mar 2023'!A1:A300,"*UDL*")</f>
        <v>120</v>
      </c>
      <c r="M7" s="66">
        <f t="shared" si="1"/>
        <v>0.96</v>
      </c>
      <c r="N7" s="56"/>
      <c r="O7" s="67">
        <v>43525</v>
      </c>
      <c r="P7" s="56">
        <f>COUNTIF('Mar 2019'!A1:A300,"*UDU*")</f>
        <v>3</v>
      </c>
      <c r="Q7" s="68">
        <f t="shared" si="2"/>
        <v>3.125E-2</v>
      </c>
      <c r="R7" s="64">
        <v>44986</v>
      </c>
      <c r="S7" s="65">
        <f>COUNTIF('Mar 2023'!A1:A300,"*UDU*")</f>
        <v>5</v>
      </c>
      <c r="T7" s="66">
        <f t="shared" si="3"/>
        <v>0.04</v>
      </c>
    </row>
    <row r="8" spans="1:20">
      <c r="A8" s="46">
        <v>43556</v>
      </c>
      <c r="B8" s="47">
        <f>COUNTIF('Apr 2019'!$A$1:$A$300,"*")</f>
        <v>80</v>
      </c>
      <c r="C8" s="48">
        <f>B8/$B17</f>
        <v>7.1556350626118065E-2</v>
      </c>
      <c r="D8" s="52">
        <v>45017</v>
      </c>
      <c r="E8" s="53">
        <f>COUNTIF('Apr 2023'!$A$1:$A$300,"*")</f>
        <v>132</v>
      </c>
      <c r="F8" s="54">
        <f>E8/$E17</f>
        <v>8.7417218543046363E-2</v>
      </c>
      <c r="H8" s="61">
        <v>43556</v>
      </c>
      <c r="I8" s="62">
        <f>COUNTIF('Apr 2019'!A1:A300,"*UDL*")</f>
        <v>79</v>
      </c>
      <c r="J8" s="63">
        <f t="shared" si="0"/>
        <v>0.98750000000000004</v>
      </c>
      <c r="K8" s="64">
        <v>45017</v>
      </c>
      <c r="L8" s="65">
        <f>COUNTIF('Apr 2023'!A1:A300,"*UDL*")</f>
        <v>122</v>
      </c>
      <c r="M8" s="66">
        <f t="shared" si="1"/>
        <v>0.9242424242424242</v>
      </c>
      <c r="N8" s="56"/>
      <c r="O8" s="67">
        <v>43556</v>
      </c>
      <c r="P8" s="56">
        <f>COUNTIF('Apr 2019'!A1:A300,"*UDU*")</f>
        <v>1</v>
      </c>
      <c r="Q8" s="68">
        <f t="shared" si="2"/>
        <v>1.2500000000000001E-2</v>
      </c>
      <c r="R8" s="64">
        <v>45017</v>
      </c>
      <c r="S8" s="65">
        <f>COUNTIF('Apr 2023'!A1:A300,"*UDU*")</f>
        <v>10</v>
      </c>
      <c r="T8" s="66">
        <f t="shared" si="3"/>
        <v>7.575757575757576E-2</v>
      </c>
    </row>
    <row r="9" spans="1:20">
      <c r="A9" s="46">
        <v>43586</v>
      </c>
      <c r="B9" s="47">
        <f>COUNTIF('May 2019'!$A$1:$A$300,"*")</f>
        <v>81</v>
      </c>
      <c r="C9" s="48">
        <f>B9/$B17</f>
        <v>7.2450805008944547E-2</v>
      </c>
      <c r="D9" s="52">
        <v>45047</v>
      </c>
      <c r="E9" s="53">
        <f>COUNTIF('May 2023'!$A$1:$A$298,"*")</f>
        <v>124</v>
      </c>
      <c r="F9" s="54">
        <f>E9/$E17</f>
        <v>8.211920529801324E-2</v>
      </c>
      <c r="H9" s="61">
        <v>43586</v>
      </c>
      <c r="I9" s="62">
        <f>COUNTIF('May 2019'!A1:A300,"*UDL*")</f>
        <v>81</v>
      </c>
      <c r="J9" s="63">
        <f t="shared" si="0"/>
        <v>1</v>
      </c>
      <c r="K9" s="64">
        <v>45047</v>
      </c>
      <c r="L9" s="65">
        <f>COUNTIF('May 2023'!A1:A298,"*UDL*")</f>
        <v>119</v>
      </c>
      <c r="M9" s="66">
        <f t="shared" si="1"/>
        <v>0.95967741935483875</v>
      </c>
      <c r="N9" s="56"/>
      <c r="O9" s="67">
        <v>43586</v>
      </c>
      <c r="P9" s="56">
        <f>COUNTIF('May 2019'!A1:A300,"*UDU*")</f>
        <v>0</v>
      </c>
      <c r="Q9" s="68">
        <f t="shared" si="2"/>
        <v>0</v>
      </c>
      <c r="R9" s="64">
        <v>45047</v>
      </c>
      <c r="S9" s="65">
        <f>COUNTIF('May 2023'!A1:A298,"*UDU*")</f>
        <v>5</v>
      </c>
      <c r="T9" s="66">
        <f t="shared" si="3"/>
        <v>4.0322580645161289E-2</v>
      </c>
    </row>
    <row r="10" spans="1:20">
      <c r="A10" s="46">
        <v>43617</v>
      </c>
      <c r="B10" s="47">
        <f>COUNTIF('Jun 2019'!$A$1:$A$299,"*")</f>
        <v>108</v>
      </c>
      <c r="C10" s="48">
        <f>B10/$B17</f>
        <v>9.6601073345259386E-2</v>
      </c>
      <c r="D10" s="52">
        <v>45078</v>
      </c>
      <c r="E10" s="53">
        <f>COUNTIF('Jun 2023'!$A$1:$A$300,"*")</f>
        <v>147</v>
      </c>
      <c r="F10" s="54">
        <f>E10/$E17</f>
        <v>9.7350993377483444E-2</v>
      </c>
      <c r="H10" s="61">
        <v>43617</v>
      </c>
      <c r="I10" s="62">
        <f>COUNTIF('Jun 2019'!A1:A299,"*UDL*")</f>
        <v>107</v>
      </c>
      <c r="J10" s="63">
        <f t="shared" si="0"/>
        <v>0.9907407407407407</v>
      </c>
      <c r="K10" s="64">
        <v>45078</v>
      </c>
      <c r="L10" s="65">
        <f>COUNTIF('Jun 2023'!A1:A300,"*UDL*")</f>
        <v>142</v>
      </c>
      <c r="M10" s="66">
        <f t="shared" si="1"/>
        <v>0.96598639455782309</v>
      </c>
      <c r="N10" s="56"/>
      <c r="O10" s="67">
        <v>43617</v>
      </c>
      <c r="P10" s="56">
        <f>COUNTIF('Jun 2019'!A1:A299,"*UDU*")</f>
        <v>1</v>
      </c>
      <c r="Q10" s="68">
        <f t="shared" si="2"/>
        <v>9.2592592592592587E-3</v>
      </c>
      <c r="R10" s="64">
        <v>45078</v>
      </c>
      <c r="S10" s="65">
        <f>COUNTIF('Jun 2023'!A1:A300,"*UDU*")</f>
        <v>5</v>
      </c>
      <c r="T10" s="66">
        <f t="shared" si="3"/>
        <v>3.4013605442176874E-2</v>
      </c>
    </row>
    <row r="11" spans="1:20">
      <c r="A11" s="46">
        <v>43647</v>
      </c>
      <c r="B11" s="47">
        <f>COUNTIF('Jul 2019'!$A$1:$A$300,"*")</f>
        <v>84</v>
      </c>
      <c r="C11" s="48">
        <f>B11/$B17</f>
        <v>7.5134168157423978E-2</v>
      </c>
      <c r="D11" s="52">
        <v>45108</v>
      </c>
      <c r="E11" s="53">
        <f>COUNTIF('Jul 2023'!$A$1:$A$300,"*")</f>
        <v>119</v>
      </c>
      <c r="F11" s="54">
        <f>E11/$E17</f>
        <v>7.8807947019867555E-2</v>
      </c>
      <c r="H11" s="61">
        <v>43647</v>
      </c>
      <c r="I11" s="62">
        <f>COUNTIF('Jul 2019'!A1:A300,"*UDL*")</f>
        <v>83</v>
      </c>
      <c r="J11" s="63">
        <f t="shared" si="0"/>
        <v>0.98809523809523814</v>
      </c>
      <c r="K11" s="64">
        <v>45108</v>
      </c>
      <c r="L11" s="65">
        <f>COUNTIF('Jul 2023'!A1:A300,"*UDL*")</f>
        <v>117</v>
      </c>
      <c r="M11" s="66">
        <f t="shared" si="1"/>
        <v>0.98319327731092432</v>
      </c>
      <c r="N11" s="56"/>
      <c r="O11" s="67">
        <v>43647</v>
      </c>
      <c r="P11" s="56">
        <f>COUNTIF('Jul 2019'!A1:A300,"*UDU*")</f>
        <v>1</v>
      </c>
      <c r="Q11" s="68">
        <f t="shared" si="2"/>
        <v>1.1904761904761904E-2</v>
      </c>
      <c r="R11" s="64">
        <v>45108</v>
      </c>
      <c r="S11" s="65">
        <f>COUNTIF('Jul 2023'!A1:A300,"*UDU*")</f>
        <v>2</v>
      </c>
      <c r="T11" s="66">
        <f t="shared" si="3"/>
        <v>1.680672268907563E-2</v>
      </c>
    </row>
    <row r="12" spans="1:20">
      <c r="A12" s="46">
        <v>43678</v>
      </c>
      <c r="B12" s="47">
        <f>COUNTIF('Aug 2019'!$A$1:$A$300,"*")</f>
        <v>106</v>
      </c>
      <c r="C12" s="48">
        <f>B12/$B17</f>
        <v>9.4812164579606437E-2</v>
      </c>
      <c r="D12" s="52">
        <v>45139</v>
      </c>
      <c r="E12" s="53">
        <f>COUNTIF('Aug 2023'!$A$1:$A$300,"*")</f>
        <v>141</v>
      </c>
      <c r="F12" s="54">
        <f>E12/$E17</f>
        <v>9.3377483443708609E-2</v>
      </c>
      <c r="G12" s="27"/>
      <c r="H12" s="61">
        <v>43678</v>
      </c>
      <c r="I12" s="62">
        <f>COUNTIF('Aug 2019'!A1:A300,"*UDL*")</f>
        <v>106</v>
      </c>
      <c r="J12" s="63">
        <f t="shared" si="0"/>
        <v>1</v>
      </c>
      <c r="K12" s="64">
        <v>45139</v>
      </c>
      <c r="L12" s="65">
        <f>COUNTIF('Aug 2023'!A1:A300,"*UDL*")</f>
        <v>136</v>
      </c>
      <c r="M12" s="66">
        <f t="shared" si="1"/>
        <v>0.96453900709219853</v>
      </c>
      <c r="N12" s="56"/>
      <c r="O12" s="67">
        <v>43678</v>
      </c>
      <c r="P12" s="56">
        <f>COUNTIF('Aug 2019'!A1:A300,"*UDU*")</f>
        <v>0</v>
      </c>
      <c r="Q12" s="68">
        <f t="shared" si="2"/>
        <v>0</v>
      </c>
      <c r="R12" s="64">
        <v>45139</v>
      </c>
      <c r="S12" s="65">
        <f>COUNTIF('Aug 2023'!A1:A300,"*UDU*")</f>
        <v>5</v>
      </c>
      <c r="T12" s="66">
        <f t="shared" si="3"/>
        <v>3.5460992907801421E-2</v>
      </c>
    </row>
    <row r="13" spans="1:20">
      <c r="A13" s="46">
        <v>43709</v>
      </c>
      <c r="B13" s="47">
        <f>COUNTIF('Sep 2019'!$A$1:$A$300,"*")</f>
        <v>96</v>
      </c>
      <c r="C13" s="48">
        <f>B13/$B17</f>
        <v>8.5867620751341675E-2</v>
      </c>
      <c r="D13" s="52">
        <v>45170</v>
      </c>
      <c r="E13" s="53">
        <f>COUNTIF('Sep 2023'!$A$1:$A$300,"*")</f>
        <v>125</v>
      </c>
      <c r="F13" s="54">
        <f>E13/$E17</f>
        <v>8.2781456953642391E-2</v>
      </c>
      <c r="H13" s="61">
        <v>43709</v>
      </c>
      <c r="I13" s="62">
        <f>COUNTIF('Sep 2019'!A1:A300,"*UDL*")</f>
        <v>94</v>
      </c>
      <c r="J13" s="63">
        <f t="shared" si="0"/>
        <v>0.97916666666666663</v>
      </c>
      <c r="K13" s="64">
        <v>45170</v>
      </c>
      <c r="L13" s="65">
        <f>COUNTIF('Sep 2023'!A1:A300,"*UDL*")</f>
        <v>120</v>
      </c>
      <c r="M13" s="66">
        <f t="shared" si="1"/>
        <v>0.96</v>
      </c>
      <c r="N13" s="56"/>
      <c r="O13" s="67">
        <v>43709</v>
      </c>
      <c r="P13" s="56">
        <f>COUNTIF('Sep 2019'!A1:A300,"*UDU*")</f>
        <v>2</v>
      </c>
      <c r="Q13" s="68">
        <f t="shared" si="2"/>
        <v>2.0833333333333332E-2</v>
      </c>
      <c r="R13" s="64">
        <v>45170</v>
      </c>
      <c r="S13" s="65">
        <f>COUNTIF('Sep 2023'!A1:A300,"*UDU*")</f>
        <v>5</v>
      </c>
      <c r="T13" s="66">
        <f t="shared" si="3"/>
        <v>0.04</v>
      </c>
    </row>
    <row r="14" spans="1:20">
      <c r="A14" s="46">
        <v>43739</v>
      </c>
      <c r="B14" s="47">
        <f>COUNTIF('Oct 2019'!$A$1:$A$300,"*")</f>
        <v>81</v>
      </c>
      <c r="C14" s="48">
        <f>B14/$B17</f>
        <v>7.2450805008944547E-2</v>
      </c>
      <c r="D14" s="52">
        <v>45200</v>
      </c>
      <c r="E14" s="53">
        <f>COUNTIF('Oct 2023'!$A$1:$A$300,"*")</f>
        <v>128</v>
      </c>
      <c r="F14" s="54">
        <f>E14/$E17</f>
        <v>8.4768211920529801E-2</v>
      </c>
      <c r="H14" s="61">
        <v>43739</v>
      </c>
      <c r="I14" s="62">
        <f>COUNTIF('Oct 2019'!A1:A300,"*UDL*")</f>
        <v>81</v>
      </c>
      <c r="J14" s="63">
        <f t="shared" si="0"/>
        <v>1</v>
      </c>
      <c r="K14" s="64">
        <v>45200</v>
      </c>
      <c r="L14" s="65">
        <f>COUNTIF('Oct 2023'!A1:A300,"*UDL*")</f>
        <v>125</v>
      </c>
      <c r="M14" s="66">
        <f t="shared" si="1"/>
        <v>0.9765625</v>
      </c>
      <c r="N14" s="56"/>
      <c r="O14" s="67">
        <v>43739</v>
      </c>
      <c r="P14" s="56">
        <f>COUNTIF('Oct 2019'!A1:A300,"*UDU*")</f>
        <v>0</v>
      </c>
      <c r="Q14" s="68">
        <f t="shared" si="2"/>
        <v>0</v>
      </c>
      <c r="R14" s="64">
        <v>45200</v>
      </c>
      <c r="S14" s="65">
        <f>COUNTIF('Oct 2023'!A1:A300,"*UDU*")</f>
        <v>3</v>
      </c>
      <c r="T14" s="66">
        <f t="shared" si="3"/>
        <v>2.34375E-2</v>
      </c>
    </row>
    <row r="15" spans="1:20">
      <c r="A15" s="46">
        <v>43770</v>
      </c>
      <c r="B15" s="47">
        <f>COUNTIF('Nov 2019'!$A$1:$A$300,"*")</f>
        <v>97</v>
      </c>
      <c r="C15" s="48">
        <f>B15/$B17</f>
        <v>8.6762075134168157E-2</v>
      </c>
      <c r="D15" s="52">
        <v>45231</v>
      </c>
      <c r="E15" s="53">
        <f>COUNTIF('Nov 2023'!$A$1:$A$299,"*")</f>
        <v>105</v>
      </c>
      <c r="F15" s="54">
        <f>E15/$E17</f>
        <v>6.9536423841059597E-2</v>
      </c>
      <c r="H15" s="61">
        <v>43770</v>
      </c>
      <c r="I15" s="62">
        <f>COUNTIF('Nov 2019'!A1:A300,"*UDL*")</f>
        <v>97</v>
      </c>
      <c r="J15" s="63">
        <f t="shared" si="0"/>
        <v>1</v>
      </c>
      <c r="K15" s="64">
        <v>45231</v>
      </c>
      <c r="L15" s="65">
        <f>COUNTIF('Nov 2023'!A1:A299,"*UDL*")</f>
        <v>100</v>
      </c>
      <c r="M15" s="66">
        <f t="shared" si="1"/>
        <v>0.95238095238095233</v>
      </c>
      <c r="N15" s="56"/>
      <c r="O15" s="67">
        <v>43770</v>
      </c>
      <c r="P15" s="56">
        <f>COUNTIF('Nov 2019'!A1:A300,"*UDU*")</f>
        <v>0</v>
      </c>
      <c r="Q15" s="68">
        <f t="shared" si="2"/>
        <v>0</v>
      </c>
      <c r="R15" s="64">
        <v>45231</v>
      </c>
      <c r="S15" s="65">
        <f>COUNTIF('Nov 2023'!A1:A299,"*UDU*")</f>
        <v>5</v>
      </c>
      <c r="T15" s="66">
        <f t="shared" si="3"/>
        <v>4.7619047619047616E-2</v>
      </c>
    </row>
    <row r="16" spans="1:20">
      <c r="A16" s="46">
        <v>43800</v>
      </c>
      <c r="B16" s="47">
        <f>COUNTIF('Dec 2019'!$A$1:$A$300,"*")</f>
        <v>86</v>
      </c>
      <c r="C16" s="48">
        <f>B16/$B17</f>
        <v>7.6923076923076927E-2</v>
      </c>
      <c r="D16" s="52">
        <v>45261</v>
      </c>
      <c r="E16" s="53">
        <f>COUNTIF('Dec 2023'!$A$1:$A$299,"*")</f>
        <v>138</v>
      </c>
      <c r="F16" s="54">
        <f>E16/$E17</f>
        <v>9.1390728476821198E-2</v>
      </c>
      <c r="H16" s="61">
        <v>43800</v>
      </c>
      <c r="I16" s="62">
        <f>COUNTIF('Dec 2019'!A1:A300,"*UDL*")</f>
        <v>83</v>
      </c>
      <c r="J16" s="63">
        <f t="shared" si="0"/>
        <v>0.96511627906976749</v>
      </c>
      <c r="K16" s="64">
        <v>45261</v>
      </c>
      <c r="L16" s="65">
        <f>COUNTIF('Dec 2023'!A1:A299,"*UDL*")</f>
        <v>132</v>
      </c>
      <c r="M16" s="66">
        <f t="shared" si="1"/>
        <v>0.95652173913043481</v>
      </c>
      <c r="N16" s="56"/>
      <c r="O16" s="67">
        <v>43800</v>
      </c>
      <c r="P16" s="56">
        <f>COUNTIF('Dec 2019'!A1:A300,"*UDU*")</f>
        <v>3</v>
      </c>
      <c r="Q16" s="68">
        <f t="shared" si="2"/>
        <v>3.4883720930232558E-2</v>
      </c>
      <c r="R16" s="64">
        <v>45261</v>
      </c>
      <c r="S16" s="65">
        <f>COUNTIF('Dec 2023'!A1:A299,"*UDU*")</f>
        <v>6</v>
      </c>
      <c r="T16" s="66">
        <f t="shared" si="3"/>
        <v>4.3478260869565216E-2</v>
      </c>
    </row>
    <row r="17" spans="1:43">
      <c r="A17" s="49"/>
      <c r="B17" s="49">
        <f>SUM(B5:B16)</f>
        <v>1118</v>
      </c>
      <c r="C17" s="50"/>
      <c r="D17" s="53"/>
      <c r="E17" s="55">
        <f>SUM(E5:E16)</f>
        <v>1510</v>
      </c>
      <c r="F17" s="55"/>
      <c r="H17" s="69"/>
      <c r="I17" s="69">
        <f>SUM(I5:I16)</f>
        <v>1102</v>
      </c>
      <c r="J17" s="70">
        <f t="shared" si="0"/>
        <v>0.9856887298747764</v>
      </c>
      <c r="K17" s="65"/>
      <c r="L17" s="71">
        <f>SUM(L5:L16)</f>
        <v>1449</v>
      </c>
      <c r="M17" s="72">
        <f t="shared" si="1"/>
        <v>0.95960264900662251</v>
      </c>
      <c r="N17" s="56"/>
      <c r="O17" s="73"/>
      <c r="P17" s="73">
        <f>SUM(P5:P16)</f>
        <v>16</v>
      </c>
      <c r="Q17" s="74">
        <f>P17/I17</f>
        <v>1.4519056261343012E-2</v>
      </c>
      <c r="R17" s="65"/>
      <c r="S17" s="71">
        <f>SUM(S5:S16)</f>
        <v>61</v>
      </c>
      <c r="T17" s="72">
        <f>S17/L17</f>
        <v>4.2097998619737752E-2</v>
      </c>
      <c r="V17" s="28"/>
    </row>
    <row r="18" spans="1:43">
      <c r="A18" s="27"/>
      <c r="B18" s="27"/>
      <c r="C18" s="29"/>
      <c r="E18" s="27"/>
      <c r="F18" s="27"/>
      <c r="H18" s="27"/>
      <c r="I18" s="27"/>
      <c r="J18" s="29"/>
      <c r="L18" s="27"/>
      <c r="M18" s="29"/>
      <c r="O18" s="27"/>
      <c r="P18" s="27"/>
      <c r="Q18" s="29"/>
      <c r="S18" s="27"/>
      <c r="T18" s="29"/>
    </row>
    <row r="19" spans="1:43" s="75" customFormat="1">
      <c r="A19" s="158" t="s">
        <v>8</v>
      </c>
      <c r="B19" s="159"/>
      <c r="C19" s="159"/>
      <c r="D19" s="159"/>
      <c r="E19" s="159"/>
      <c r="F19" s="160"/>
      <c r="G19"/>
      <c r="H19" s="158" t="s">
        <v>9</v>
      </c>
      <c r="I19" s="159"/>
      <c r="J19" s="159"/>
      <c r="K19" s="159"/>
      <c r="L19" s="159"/>
      <c r="M19" s="160"/>
      <c r="N19"/>
      <c r="O19" s="158" t="s">
        <v>10</v>
      </c>
      <c r="P19" s="159"/>
      <c r="Q19" s="159"/>
      <c r="R19" s="159"/>
      <c r="S19" s="159"/>
      <c r="T19" s="160"/>
      <c r="U19"/>
      <c r="V19"/>
      <c r="W19"/>
      <c r="X19"/>
      <c r="Y19"/>
      <c r="Z19"/>
      <c r="AA19"/>
      <c r="AB19"/>
      <c r="AC19"/>
      <c r="AD19"/>
      <c r="AE19"/>
      <c r="AF19"/>
      <c r="AG19"/>
      <c r="AH19"/>
      <c r="AI19"/>
      <c r="AJ19"/>
      <c r="AK19"/>
      <c r="AL19"/>
      <c r="AM19"/>
      <c r="AN19"/>
      <c r="AO19"/>
      <c r="AP19"/>
      <c r="AQ19"/>
    </row>
    <row r="20" spans="1:43" s="75" customFormat="1">
      <c r="A20" s="148">
        <v>2019</v>
      </c>
      <c r="B20" s="149"/>
      <c r="C20" s="149"/>
      <c r="D20" s="150">
        <v>2023</v>
      </c>
      <c r="E20" s="150"/>
      <c r="F20" s="151"/>
      <c r="G20"/>
      <c r="H20" s="148">
        <v>2019</v>
      </c>
      <c r="I20" s="149"/>
      <c r="J20" s="149"/>
      <c r="K20" s="150">
        <v>2023</v>
      </c>
      <c r="L20" s="150"/>
      <c r="M20" s="151"/>
      <c r="N20"/>
      <c r="O20" s="148">
        <v>2019</v>
      </c>
      <c r="P20" s="149"/>
      <c r="Q20" s="149"/>
      <c r="R20" s="150">
        <v>2023</v>
      </c>
      <c r="S20" s="150"/>
      <c r="T20" s="151"/>
      <c r="U20"/>
      <c r="V20"/>
      <c r="W20"/>
      <c r="X20"/>
      <c r="Y20"/>
      <c r="Z20"/>
      <c r="AA20"/>
      <c r="AB20"/>
      <c r="AC20"/>
      <c r="AD20"/>
      <c r="AE20"/>
      <c r="AF20"/>
      <c r="AG20"/>
      <c r="AH20"/>
      <c r="AI20"/>
      <c r="AJ20"/>
      <c r="AK20"/>
      <c r="AL20"/>
      <c r="AM20"/>
      <c r="AN20"/>
      <c r="AO20"/>
      <c r="AP20"/>
      <c r="AQ20"/>
    </row>
    <row r="21" spans="1:43" s="75" customFormat="1" ht="32.1">
      <c r="A21" s="102" t="s">
        <v>3</v>
      </c>
      <c r="B21" s="103" t="s">
        <v>4</v>
      </c>
      <c r="C21" s="103" t="s">
        <v>7</v>
      </c>
      <c r="D21" s="104" t="s">
        <v>3</v>
      </c>
      <c r="E21" s="104" t="s">
        <v>4</v>
      </c>
      <c r="F21" s="105" t="s">
        <v>7</v>
      </c>
      <c r="G21"/>
      <c r="H21" s="102" t="s">
        <v>3</v>
      </c>
      <c r="I21" s="103" t="s">
        <v>4</v>
      </c>
      <c r="J21" s="103" t="s">
        <v>7</v>
      </c>
      <c r="K21" s="104" t="s">
        <v>3</v>
      </c>
      <c r="L21" s="104" t="s">
        <v>4</v>
      </c>
      <c r="M21" s="105" t="s">
        <v>7</v>
      </c>
      <c r="N21"/>
      <c r="O21" s="102" t="s">
        <v>3</v>
      </c>
      <c r="P21" s="103" t="s">
        <v>4</v>
      </c>
      <c r="Q21" s="103" t="s">
        <v>7</v>
      </c>
      <c r="R21" s="104" t="s">
        <v>3</v>
      </c>
      <c r="S21" s="104" t="s">
        <v>4</v>
      </c>
      <c r="T21" s="105" t="s">
        <v>7</v>
      </c>
      <c r="U21"/>
      <c r="V21"/>
      <c r="W21"/>
      <c r="X21"/>
      <c r="Y21"/>
      <c r="Z21"/>
      <c r="AA21"/>
      <c r="AB21"/>
      <c r="AC21"/>
      <c r="AD21"/>
      <c r="AE21"/>
      <c r="AF21"/>
      <c r="AG21"/>
      <c r="AH21"/>
      <c r="AI21"/>
      <c r="AJ21"/>
      <c r="AK21"/>
      <c r="AL21"/>
      <c r="AM21"/>
      <c r="AN21"/>
      <c r="AO21"/>
      <c r="AP21"/>
      <c r="AQ21"/>
    </row>
    <row r="22" spans="1:43" s="75" customFormat="1">
      <c r="A22" s="106">
        <v>43466</v>
      </c>
      <c r="B22" s="107">
        <f>COUNTIF('Jan 2019'!$S2:$S301,"NPR")</f>
        <v>96</v>
      </c>
      <c r="C22" s="108">
        <f t="shared" ref="C22:C34" si="4">B22/$B5</f>
        <v>0.87272727272727268</v>
      </c>
      <c r="D22" s="109">
        <v>44927</v>
      </c>
      <c r="E22" s="110">
        <f>COUNTIF('Jan 2023'!$S1:$S300,"NPR")</f>
        <v>96</v>
      </c>
      <c r="F22" s="111">
        <f t="shared" ref="F22:F34" si="5">E22/$E5</f>
        <v>0.88073394495412849</v>
      </c>
      <c r="G22"/>
      <c r="H22" s="106">
        <v>43466</v>
      </c>
      <c r="I22" s="107">
        <f>COUNTIF('Jan 2019'!$S2:$S301,"Behavior")</f>
        <v>6</v>
      </c>
      <c r="J22" s="108">
        <f t="shared" ref="J22:J34" si="6">I22/$B5</f>
        <v>5.4545454545454543E-2</v>
      </c>
      <c r="K22" s="109">
        <v>44927</v>
      </c>
      <c r="L22" s="110">
        <f>COUNTIF('Jan 2023'!$S1:$S300,"Behavior")</f>
        <v>10</v>
      </c>
      <c r="M22" s="111">
        <f t="shared" ref="M22:M34" si="7">L22/$E5</f>
        <v>9.1743119266055051E-2</v>
      </c>
      <c r="N22"/>
      <c r="O22" s="106">
        <v>43466</v>
      </c>
      <c r="P22" s="107">
        <f>COUNTIF('Jan 2019'!$S2:$S301,"No Fault")</f>
        <v>8</v>
      </c>
      <c r="Q22" s="108">
        <f t="shared" ref="Q22:Q34" si="8">P22/$B5</f>
        <v>7.2727272727272724E-2</v>
      </c>
      <c r="R22" s="109">
        <v>44927</v>
      </c>
      <c r="S22" s="110">
        <f>COUNTIF('Jan 2023'!$S1:$S300,"No Fault")</f>
        <v>3</v>
      </c>
      <c r="T22" s="111">
        <f t="shared" ref="T22:T34" si="9">S22/$E5</f>
        <v>2.7522935779816515E-2</v>
      </c>
      <c r="U22"/>
      <c r="V22"/>
      <c r="W22"/>
      <c r="X22"/>
      <c r="Y22"/>
      <c r="Z22"/>
      <c r="AA22"/>
      <c r="AB22"/>
      <c r="AC22"/>
      <c r="AD22"/>
      <c r="AE22"/>
      <c r="AF22"/>
      <c r="AG22"/>
      <c r="AH22"/>
      <c r="AI22"/>
      <c r="AJ22"/>
      <c r="AK22"/>
      <c r="AL22"/>
      <c r="AM22"/>
      <c r="AN22"/>
      <c r="AO22"/>
      <c r="AP22"/>
      <c r="AQ22"/>
    </row>
    <row r="23" spans="1:43" s="75" customFormat="1">
      <c r="A23" s="106">
        <v>43497</v>
      </c>
      <c r="B23" s="107">
        <f>COUNTIF('Feb 2019'!$S1:$S300,"NPR")</f>
        <v>72</v>
      </c>
      <c r="C23" s="108">
        <f t="shared" si="4"/>
        <v>0.77419354838709675</v>
      </c>
      <c r="D23" s="109">
        <v>44958</v>
      </c>
      <c r="E23" s="110">
        <f>COUNTIF('Feb 2023'!$S1:$S300,"NPR")</f>
        <v>108</v>
      </c>
      <c r="F23" s="111">
        <f t="shared" si="5"/>
        <v>0.92307692307692313</v>
      </c>
      <c r="G23"/>
      <c r="H23" s="106">
        <v>43497</v>
      </c>
      <c r="I23" s="107">
        <f>COUNTIF('Feb 2019'!$S1:$S300,"Behavior")</f>
        <v>6</v>
      </c>
      <c r="J23" s="108">
        <f t="shared" si="6"/>
        <v>6.4516129032258063E-2</v>
      </c>
      <c r="K23" s="109">
        <v>44958</v>
      </c>
      <c r="L23" s="110">
        <f>COUNTIF('Feb 2023'!$S1:$S300,"Behavior")</f>
        <v>5</v>
      </c>
      <c r="M23" s="111">
        <f t="shared" si="7"/>
        <v>4.2735042735042736E-2</v>
      </c>
      <c r="N23"/>
      <c r="O23" s="106">
        <v>43497</v>
      </c>
      <c r="P23" s="107">
        <f>COUNTIF('Feb 2019'!$S1:$S300,"No Fault")</f>
        <v>14</v>
      </c>
      <c r="Q23" s="108">
        <f t="shared" si="8"/>
        <v>0.15053763440860216</v>
      </c>
      <c r="R23" s="109">
        <v>44958</v>
      </c>
      <c r="S23" s="110">
        <f>COUNTIF('Feb 2023'!$S1:$S300,"No Fault")</f>
        <v>4</v>
      </c>
      <c r="T23" s="111">
        <f t="shared" si="9"/>
        <v>3.4188034188034191E-2</v>
      </c>
      <c r="U23"/>
      <c r="V23"/>
      <c r="W23"/>
      <c r="X23"/>
      <c r="Y23"/>
      <c r="Z23"/>
      <c r="AA23"/>
      <c r="AB23"/>
      <c r="AC23"/>
      <c r="AD23"/>
      <c r="AE23"/>
      <c r="AF23"/>
      <c r="AG23"/>
      <c r="AH23"/>
      <c r="AI23"/>
      <c r="AJ23"/>
      <c r="AK23"/>
      <c r="AL23"/>
      <c r="AM23"/>
      <c r="AN23"/>
      <c r="AO23"/>
      <c r="AP23"/>
      <c r="AQ23"/>
    </row>
    <row r="24" spans="1:43" s="75" customFormat="1">
      <c r="A24" s="106">
        <v>43525</v>
      </c>
      <c r="B24" s="107">
        <f>COUNTIF('Mar 2019'!$S1:$S300,"NPR")</f>
        <v>80</v>
      </c>
      <c r="C24" s="108">
        <f t="shared" si="4"/>
        <v>0.83333333333333337</v>
      </c>
      <c r="D24" s="109">
        <v>44986</v>
      </c>
      <c r="E24" s="110">
        <f>COUNTIF('Mar 2023'!$S1:$S300,"NPR")</f>
        <v>102</v>
      </c>
      <c r="F24" s="111">
        <f t="shared" si="5"/>
        <v>0.81599999999999995</v>
      </c>
      <c r="G24"/>
      <c r="H24" s="106">
        <v>43525</v>
      </c>
      <c r="I24" s="107">
        <f>COUNTIF('Mar 2019'!$S1:$S300,"Behavior")</f>
        <v>4</v>
      </c>
      <c r="J24" s="108">
        <f t="shared" si="6"/>
        <v>4.1666666666666664E-2</v>
      </c>
      <c r="K24" s="109">
        <v>44986</v>
      </c>
      <c r="L24" s="110">
        <f>COUNTIF('Mar 2023'!$S1:$S300,"Behavior")</f>
        <v>13</v>
      </c>
      <c r="M24" s="111">
        <f t="shared" si="7"/>
        <v>0.104</v>
      </c>
      <c r="N24"/>
      <c r="O24" s="106">
        <v>43525</v>
      </c>
      <c r="P24" s="107">
        <f>COUNTIF('Mar 2019'!$S1:$S300,"No Fault")</f>
        <v>12</v>
      </c>
      <c r="Q24" s="108">
        <f t="shared" si="8"/>
        <v>0.125</v>
      </c>
      <c r="R24" s="109">
        <v>44986</v>
      </c>
      <c r="S24" s="110">
        <f>COUNTIF('Mar 2023'!$S1:$S300,"No Fault")</f>
        <v>10</v>
      </c>
      <c r="T24" s="111">
        <f t="shared" si="9"/>
        <v>0.08</v>
      </c>
      <c r="U24"/>
      <c r="V24"/>
      <c r="W24"/>
      <c r="X24"/>
      <c r="Y24"/>
      <c r="Z24"/>
      <c r="AA24"/>
      <c r="AB24"/>
      <c r="AC24"/>
      <c r="AD24"/>
      <c r="AE24"/>
      <c r="AF24"/>
      <c r="AG24"/>
      <c r="AH24"/>
      <c r="AI24"/>
      <c r="AJ24"/>
      <c r="AK24"/>
      <c r="AL24"/>
      <c r="AM24"/>
      <c r="AN24"/>
      <c r="AO24"/>
      <c r="AP24"/>
      <c r="AQ24"/>
    </row>
    <row r="25" spans="1:43" s="75" customFormat="1">
      <c r="A25" s="106">
        <v>43556</v>
      </c>
      <c r="B25" s="107">
        <f>COUNTIF('Apr 2019'!$S1:$S300,"NPR")</f>
        <v>59</v>
      </c>
      <c r="C25" s="108">
        <f t="shared" si="4"/>
        <v>0.73750000000000004</v>
      </c>
      <c r="D25" s="109">
        <v>45017</v>
      </c>
      <c r="E25" s="110">
        <f>COUNTIF('Apr 2023'!$S1:$S300,"NPR")</f>
        <v>113</v>
      </c>
      <c r="F25" s="111">
        <f t="shared" si="5"/>
        <v>0.85606060606060608</v>
      </c>
      <c r="G25"/>
      <c r="H25" s="106">
        <v>43556</v>
      </c>
      <c r="I25" s="107">
        <f>COUNTIF('Apr 2019'!$S1:$S300,"Behavior")</f>
        <v>4</v>
      </c>
      <c r="J25" s="108">
        <f t="shared" si="6"/>
        <v>0.05</v>
      </c>
      <c r="K25" s="109">
        <v>45017</v>
      </c>
      <c r="L25" s="110">
        <f>COUNTIF('Apr 2023'!$S1:$S300,"Behavior")</f>
        <v>8</v>
      </c>
      <c r="M25" s="111">
        <f t="shared" si="7"/>
        <v>6.0606060606060608E-2</v>
      </c>
      <c r="N25"/>
      <c r="O25" s="106">
        <v>43556</v>
      </c>
      <c r="P25" s="107">
        <f>COUNTIF('Apr 2019'!$S1:$S300,"No Fault")</f>
        <v>17</v>
      </c>
      <c r="Q25" s="108">
        <f t="shared" si="8"/>
        <v>0.21249999999999999</v>
      </c>
      <c r="R25" s="109">
        <v>45017</v>
      </c>
      <c r="S25" s="110">
        <f>COUNTIF('Apr 2023'!$S1:$S300,"No Fault")</f>
        <v>10</v>
      </c>
      <c r="T25" s="111">
        <f t="shared" si="9"/>
        <v>7.575757575757576E-2</v>
      </c>
      <c r="U25"/>
      <c r="V25"/>
      <c r="W25"/>
      <c r="X25"/>
      <c r="Y25"/>
      <c r="Z25"/>
      <c r="AA25"/>
      <c r="AB25"/>
      <c r="AC25"/>
      <c r="AD25"/>
      <c r="AE25"/>
      <c r="AF25"/>
      <c r="AG25"/>
      <c r="AH25"/>
      <c r="AI25"/>
      <c r="AJ25"/>
      <c r="AK25"/>
      <c r="AL25"/>
      <c r="AM25"/>
      <c r="AN25"/>
      <c r="AO25"/>
      <c r="AP25"/>
      <c r="AQ25"/>
    </row>
    <row r="26" spans="1:43" s="75" customFormat="1">
      <c r="A26" s="106">
        <v>43586</v>
      </c>
      <c r="B26" s="107">
        <f>COUNTIF('May 2019'!$S1:$S300,"NPR")</f>
        <v>60</v>
      </c>
      <c r="C26" s="108">
        <f t="shared" si="4"/>
        <v>0.7407407407407407</v>
      </c>
      <c r="D26" s="109">
        <v>45047</v>
      </c>
      <c r="E26" s="110">
        <f>COUNTIF('May 2023'!$S1:$S298,"NPR")</f>
        <v>109</v>
      </c>
      <c r="F26" s="111">
        <f t="shared" si="5"/>
        <v>0.87903225806451613</v>
      </c>
      <c r="G26"/>
      <c r="H26" s="106">
        <v>43586</v>
      </c>
      <c r="I26" s="107">
        <f>COUNTIF('May 2019'!$S1:$S300,"Behavior")</f>
        <v>9</v>
      </c>
      <c r="J26" s="108">
        <f t="shared" si="6"/>
        <v>0.1111111111111111</v>
      </c>
      <c r="K26" s="109">
        <v>45047</v>
      </c>
      <c r="L26" s="110">
        <f>COUNTIF('May 2023'!$S1:$S298,"Behavior")</f>
        <v>7</v>
      </c>
      <c r="M26" s="111">
        <f t="shared" si="7"/>
        <v>5.6451612903225805E-2</v>
      </c>
      <c r="N26"/>
      <c r="O26" s="106">
        <v>43586</v>
      </c>
      <c r="P26" s="107">
        <f>COUNTIF('May 2019'!$S1:$S300,"No Fault")</f>
        <v>12</v>
      </c>
      <c r="Q26" s="108">
        <f t="shared" si="8"/>
        <v>0.14814814814814814</v>
      </c>
      <c r="R26" s="109">
        <v>45047</v>
      </c>
      <c r="S26" s="110">
        <f>COUNTIF('May 2023'!$S1:$S298,"No Fault")</f>
        <v>7</v>
      </c>
      <c r="T26" s="111">
        <f t="shared" si="9"/>
        <v>5.6451612903225805E-2</v>
      </c>
      <c r="U26"/>
      <c r="V26"/>
      <c r="W26"/>
      <c r="X26"/>
      <c r="Y26"/>
      <c r="Z26"/>
      <c r="AA26"/>
      <c r="AB26"/>
      <c r="AC26"/>
      <c r="AD26"/>
      <c r="AE26"/>
      <c r="AF26"/>
      <c r="AG26"/>
      <c r="AH26"/>
      <c r="AI26"/>
      <c r="AJ26"/>
      <c r="AK26"/>
      <c r="AL26"/>
      <c r="AM26"/>
      <c r="AN26"/>
      <c r="AO26"/>
      <c r="AP26"/>
      <c r="AQ26"/>
    </row>
    <row r="27" spans="1:43" s="75" customFormat="1">
      <c r="A27" s="106">
        <v>43617</v>
      </c>
      <c r="B27" s="107">
        <f>COUNTIF('Jun 2019'!$S1:$S299,"NPR")</f>
        <v>84</v>
      </c>
      <c r="C27" s="108">
        <f t="shared" si="4"/>
        <v>0.77777777777777779</v>
      </c>
      <c r="D27" s="109">
        <v>45078</v>
      </c>
      <c r="E27" s="110">
        <f>COUNTIF('Jun 2023'!$S1:$S300,"NPR")</f>
        <v>128</v>
      </c>
      <c r="F27" s="111">
        <f t="shared" si="5"/>
        <v>0.87074829931972786</v>
      </c>
      <c r="G27"/>
      <c r="H27" s="106">
        <v>43617</v>
      </c>
      <c r="I27" s="107">
        <f>COUNTIF('Jun 2019'!$S1:$S299,"Behavior")</f>
        <v>7</v>
      </c>
      <c r="J27" s="108">
        <f t="shared" si="6"/>
        <v>6.4814814814814811E-2</v>
      </c>
      <c r="K27" s="109">
        <v>45078</v>
      </c>
      <c r="L27" s="110">
        <f>COUNTIF('Jun 2023'!$S1:$S300,"Behavior")</f>
        <v>12</v>
      </c>
      <c r="M27" s="111">
        <f t="shared" si="7"/>
        <v>8.1632653061224483E-2</v>
      </c>
      <c r="N27"/>
      <c r="O27" s="106">
        <v>43617</v>
      </c>
      <c r="P27" s="107">
        <f>COUNTIF('Jun 2019'!$S1:$S299,"No Fault")</f>
        <v>17</v>
      </c>
      <c r="Q27" s="108">
        <f t="shared" si="8"/>
        <v>0.15740740740740741</v>
      </c>
      <c r="R27" s="109">
        <v>45078</v>
      </c>
      <c r="S27" s="110">
        <f>COUNTIF('Jun 2023'!$S1:$S300,"No Fault")</f>
        <v>7</v>
      </c>
      <c r="T27" s="111">
        <f t="shared" si="9"/>
        <v>4.7619047619047616E-2</v>
      </c>
      <c r="U27"/>
      <c r="V27"/>
      <c r="W27"/>
      <c r="X27"/>
      <c r="Y27"/>
      <c r="Z27"/>
      <c r="AA27"/>
      <c r="AB27"/>
      <c r="AC27"/>
      <c r="AD27"/>
      <c r="AE27"/>
      <c r="AF27"/>
      <c r="AG27"/>
      <c r="AH27"/>
      <c r="AI27"/>
      <c r="AJ27"/>
      <c r="AK27"/>
      <c r="AL27"/>
      <c r="AM27"/>
      <c r="AN27"/>
      <c r="AO27"/>
      <c r="AP27"/>
      <c r="AQ27"/>
    </row>
    <row r="28" spans="1:43" s="75" customFormat="1">
      <c r="A28" s="106">
        <v>43647</v>
      </c>
      <c r="B28" s="107">
        <f>COUNTIF('Jul 2019'!$S1:$S300,"NPR")</f>
        <v>65</v>
      </c>
      <c r="C28" s="108">
        <f t="shared" si="4"/>
        <v>0.77380952380952384</v>
      </c>
      <c r="D28" s="109">
        <v>45108</v>
      </c>
      <c r="E28" s="110">
        <f>COUNTIF('Jul 2023'!$S1:$S300,"NPR")</f>
        <v>95</v>
      </c>
      <c r="F28" s="111">
        <f t="shared" si="5"/>
        <v>0.79831932773109249</v>
      </c>
      <c r="G28"/>
      <c r="H28" s="106">
        <v>43647</v>
      </c>
      <c r="I28" s="107">
        <f>COUNTIF('Jul 2019'!$S1:$S300,"Behavior")</f>
        <v>4</v>
      </c>
      <c r="J28" s="108">
        <f t="shared" si="6"/>
        <v>4.7619047619047616E-2</v>
      </c>
      <c r="K28" s="109">
        <v>45108</v>
      </c>
      <c r="L28" s="110">
        <f>COUNTIF('Jul 2023'!$S1:$S300,"Behavior")</f>
        <v>5</v>
      </c>
      <c r="M28" s="111">
        <f t="shared" si="7"/>
        <v>4.2016806722689079E-2</v>
      </c>
      <c r="N28"/>
      <c r="O28" s="106">
        <v>43647</v>
      </c>
      <c r="P28" s="107">
        <f>COUNTIF('Jul 2019'!$S1:$S300,"No Fault")</f>
        <v>12</v>
      </c>
      <c r="Q28" s="108">
        <f t="shared" si="8"/>
        <v>0.14285714285714285</v>
      </c>
      <c r="R28" s="109">
        <v>45108</v>
      </c>
      <c r="S28" s="110">
        <f>COUNTIF('Jul 2023'!$S1:$S300,"No Fault")</f>
        <v>19</v>
      </c>
      <c r="T28" s="111">
        <f t="shared" si="9"/>
        <v>0.15966386554621848</v>
      </c>
      <c r="U28"/>
      <c r="V28"/>
      <c r="W28"/>
      <c r="X28"/>
      <c r="Y28"/>
      <c r="Z28"/>
      <c r="AA28"/>
      <c r="AB28"/>
      <c r="AC28"/>
      <c r="AD28"/>
      <c r="AE28"/>
      <c r="AF28"/>
      <c r="AG28"/>
      <c r="AH28"/>
      <c r="AI28"/>
      <c r="AJ28"/>
      <c r="AK28"/>
      <c r="AL28"/>
      <c r="AM28"/>
      <c r="AN28"/>
      <c r="AO28"/>
      <c r="AP28"/>
      <c r="AQ28"/>
    </row>
    <row r="29" spans="1:43" s="75" customFormat="1">
      <c r="A29" s="106">
        <v>43678</v>
      </c>
      <c r="B29" s="107">
        <f>COUNTIF('Aug 2019'!$S1:$S300,"NPR")</f>
        <v>78</v>
      </c>
      <c r="C29" s="108">
        <f t="shared" si="4"/>
        <v>0.73584905660377353</v>
      </c>
      <c r="D29" s="109">
        <v>45139</v>
      </c>
      <c r="E29" s="110">
        <f>COUNTIF('Aug 2023'!$S1:$S300,"NPR")</f>
        <v>119</v>
      </c>
      <c r="F29" s="111">
        <f t="shared" si="5"/>
        <v>0.84397163120567376</v>
      </c>
      <c r="G29"/>
      <c r="H29" s="106">
        <v>43678</v>
      </c>
      <c r="I29" s="107">
        <f>COUNTIF('Aug 2019'!$S1:$S300,"Behavior")</f>
        <v>6</v>
      </c>
      <c r="J29" s="108">
        <f t="shared" si="6"/>
        <v>5.6603773584905662E-2</v>
      </c>
      <c r="K29" s="109">
        <v>45139</v>
      </c>
      <c r="L29" s="110">
        <f>COUNTIF('Aug 2023'!$S1:$S300,"Behavior")</f>
        <v>8</v>
      </c>
      <c r="M29" s="111">
        <f t="shared" si="7"/>
        <v>5.6737588652482268E-2</v>
      </c>
      <c r="N29"/>
      <c r="O29" s="106">
        <v>43678</v>
      </c>
      <c r="P29" s="107">
        <f>COUNTIF('Aug 2019'!$S1:$S300,"No Fault")</f>
        <v>20</v>
      </c>
      <c r="Q29" s="108">
        <f t="shared" si="8"/>
        <v>0.18867924528301888</v>
      </c>
      <c r="R29" s="109">
        <v>45139</v>
      </c>
      <c r="S29" s="110">
        <f>COUNTIF('Aug 2023'!$S1:$S300,"No Fault")</f>
        <v>14</v>
      </c>
      <c r="T29" s="111">
        <f t="shared" si="9"/>
        <v>9.9290780141843976E-2</v>
      </c>
      <c r="U29"/>
      <c r="V29"/>
      <c r="W29"/>
      <c r="X29"/>
      <c r="Y29"/>
      <c r="Z29"/>
      <c r="AA29"/>
      <c r="AB29"/>
      <c r="AC29"/>
      <c r="AD29"/>
      <c r="AE29"/>
      <c r="AF29"/>
      <c r="AG29"/>
      <c r="AH29"/>
      <c r="AI29"/>
      <c r="AJ29"/>
      <c r="AK29"/>
      <c r="AL29"/>
      <c r="AM29"/>
      <c r="AN29"/>
      <c r="AO29"/>
      <c r="AP29"/>
      <c r="AQ29"/>
    </row>
    <row r="30" spans="1:43" s="75" customFormat="1">
      <c r="A30" s="106">
        <v>43709</v>
      </c>
      <c r="B30" s="107">
        <f>COUNTIF('Sep 2019'!$S1:$S300,"NPR")</f>
        <v>69</v>
      </c>
      <c r="C30" s="108">
        <f t="shared" si="4"/>
        <v>0.71875</v>
      </c>
      <c r="D30" s="109">
        <v>45170</v>
      </c>
      <c r="E30" s="110">
        <f>COUNTIF('Sep 2023'!$S1:$S300,"NPR")</f>
        <v>103</v>
      </c>
      <c r="F30" s="111">
        <f t="shared" si="5"/>
        <v>0.82399999999999995</v>
      </c>
      <c r="G30"/>
      <c r="H30" s="106">
        <v>43709</v>
      </c>
      <c r="I30" s="107">
        <f>COUNTIF('Sep 2019'!$S1:$S300,"Behavior")</f>
        <v>11</v>
      </c>
      <c r="J30" s="108">
        <f t="shared" si="6"/>
        <v>0.11458333333333333</v>
      </c>
      <c r="K30" s="109">
        <v>45170</v>
      </c>
      <c r="L30" s="110">
        <f>COUNTIF('Sep 2023'!$S1:$S300,"Behavior")</f>
        <v>15</v>
      </c>
      <c r="M30" s="111">
        <f t="shared" si="7"/>
        <v>0.12</v>
      </c>
      <c r="N30"/>
      <c r="O30" s="106">
        <v>43709</v>
      </c>
      <c r="P30" s="107">
        <f>COUNTIF('Sep 2019'!$S1:$S300,"No Fault")</f>
        <v>16</v>
      </c>
      <c r="Q30" s="108">
        <f t="shared" si="8"/>
        <v>0.16666666666666666</v>
      </c>
      <c r="R30" s="109">
        <v>45170</v>
      </c>
      <c r="S30" s="110">
        <f>COUNTIF('Sep 2023'!$S1:$S300,"No Fault")</f>
        <v>7</v>
      </c>
      <c r="T30" s="111">
        <f t="shared" si="9"/>
        <v>5.6000000000000001E-2</v>
      </c>
      <c r="U30"/>
      <c r="V30"/>
      <c r="W30"/>
      <c r="X30"/>
      <c r="Y30"/>
      <c r="Z30"/>
      <c r="AA30"/>
      <c r="AB30"/>
      <c r="AC30"/>
      <c r="AD30"/>
      <c r="AE30"/>
      <c r="AF30"/>
      <c r="AG30"/>
      <c r="AH30"/>
      <c r="AI30"/>
      <c r="AJ30"/>
      <c r="AK30"/>
      <c r="AL30"/>
      <c r="AM30"/>
      <c r="AN30"/>
      <c r="AO30"/>
      <c r="AP30"/>
      <c r="AQ30"/>
    </row>
    <row r="31" spans="1:43" s="75" customFormat="1">
      <c r="A31" s="106">
        <v>43739</v>
      </c>
      <c r="B31" s="107">
        <f>COUNTIF('Oct 2019'!$S1:$S300,"NPR")</f>
        <v>59</v>
      </c>
      <c r="C31" s="108">
        <f t="shared" si="4"/>
        <v>0.72839506172839508</v>
      </c>
      <c r="D31" s="109">
        <v>45200</v>
      </c>
      <c r="E31" s="110">
        <f>COUNTIF('Oct 2023'!$S1:$S300,"NPR")</f>
        <v>106</v>
      </c>
      <c r="F31" s="111">
        <f t="shared" si="5"/>
        <v>0.828125</v>
      </c>
      <c r="G31"/>
      <c r="H31" s="106">
        <v>43739</v>
      </c>
      <c r="I31" s="107">
        <f>COUNTIF('Oct 2019'!$S1:$S300,"Behavior")</f>
        <v>3</v>
      </c>
      <c r="J31" s="108">
        <f t="shared" si="6"/>
        <v>3.7037037037037035E-2</v>
      </c>
      <c r="K31" s="109">
        <v>45200</v>
      </c>
      <c r="L31" s="110">
        <f>COUNTIF('Oct 2023'!$S1:$S300,"Behavior")</f>
        <v>10</v>
      </c>
      <c r="M31" s="111">
        <f t="shared" si="7"/>
        <v>7.8125E-2</v>
      </c>
      <c r="N31"/>
      <c r="O31" s="106">
        <v>43739</v>
      </c>
      <c r="P31" s="107">
        <f>COUNTIF('Oct 2019'!$S1:$S300,"No Fault")</f>
        <v>18</v>
      </c>
      <c r="Q31" s="108">
        <f t="shared" si="8"/>
        <v>0.22222222222222221</v>
      </c>
      <c r="R31" s="109">
        <v>45200</v>
      </c>
      <c r="S31" s="110">
        <f>COUNTIF('Oct 2023'!$S1:$S300,"No Fault")</f>
        <v>11</v>
      </c>
      <c r="T31" s="111">
        <f t="shared" si="9"/>
        <v>8.59375E-2</v>
      </c>
      <c r="U31"/>
      <c r="V31"/>
      <c r="W31"/>
      <c r="X31"/>
      <c r="Y31"/>
      <c r="Z31"/>
      <c r="AA31"/>
      <c r="AB31"/>
      <c r="AC31"/>
      <c r="AD31"/>
      <c r="AE31"/>
      <c r="AF31"/>
      <c r="AG31"/>
      <c r="AH31"/>
      <c r="AI31"/>
      <c r="AJ31"/>
      <c r="AK31"/>
      <c r="AL31"/>
      <c r="AM31"/>
      <c r="AN31"/>
      <c r="AO31"/>
      <c r="AP31"/>
      <c r="AQ31"/>
    </row>
    <row r="32" spans="1:43" s="75" customFormat="1">
      <c r="A32" s="106">
        <v>43770</v>
      </c>
      <c r="B32" s="107">
        <f>COUNTIF('Nov 2019'!$S1:$S300,"NPR")</f>
        <v>85</v>
      </c>
      <c r="C32" s="108">
        <f t="shared" si="4"/>
        <v>0.87628865979381443</v>
      </c>
      <c r="D32" s="109">
        <v>45231</v>
      </c>
      <c r="E32" s="110">
        <f>COUNTIF('Nov 2023'!$S1:$S299,"NPR")</f>
        <v>96</v>
      </c>
      <c r="F32" s="111">
        <f t="shared" si="5"/>
        <v>0.91428571428571426</v>
      </c>
      <c r="G32"/>
      <c r="H32" s="106">
        <v>43770</v>
      </c>
      <c r="I32" s="107">
        <f>COUNTIF('Nov 2019'!$S1:$S300,"Behavior")</f>
        <v>9</v>
      </c>
      <c r="J32" s="108">
        <f t="shared" si="6"/>
        <v>9.2783505154639179E-2</v>
      </c>
      <c r="K32" s="109">
        <v>45231</v>
      </c>
      <c r="L32" s="110">
        <f>COUNTIF('Nov 2023'!$S1:$S299,"Behavior")</f>
        <v>5</v>
      </c>
      <c r="M32" s="111">
        <f t="shared" si="7"/>
        <v>4.7619047619047616E-2</v>
      </c>
      <c r="N32"/>
      <c r="O32" s="106">
        <v>43770</v>
      </c>
      <c r="P32" s="107">
        <f>COUNTIF('Nov 2019'!$S1:$S300,"No Fault")</f>
        <v>2</v>
      </c>
      <c r="Q32" s="108">
        <f t="shared" si="8"/>
        <v>2.0618556701030927E-2</v>
      </c>
      <c r="R32" s="109">
        <v>45231</v>
      </c>
      <c r="S32" s="110">
        <f>COUNTIF('Nov 2023'!$S1:$S299,"No Fault")</f>
        <v>4</v>
      </c>
      <c r="T32" s="111">
        <f t="shared" si="9"/>
        <v>3.8095238095238099E-2</v>
      </c>
      <c r="U32"/>
      <c r="V32"/>
      <c r="W32"/>
      <c r="X32"/>
      <c r="Y32"/>
      <c r="Z32"/>
      <c r="AA32"/>
      <c r="AB32"/>
      <c r="AC32"/>
      <c r="AD32"/>
      <c r="AE32"/>
      <c r="AF32"/>
      <c r="AG32"/>
      <c r="AH32"/>
      <c r="AI32"/>
      <c r="AJ32"/>
      <c r="AK32"/>
      <c r="AL32"/>
      <c r="AM32"/>
      <c r="AN32"/>
      <c r="AO32"/>
      <c r="AP32"/>
      <c r="AQ32"/>
    </row>
    <row r="33" spans="1:43" s="75" customFormat="1">
      <c r="A33" s="106">
        <v>43800</v>
      </c>
      <c r="B33" s="107">
        <f>COUNTIF('Dec 2019'!$S1:$S300,"NPR")</f>
        <v>63</v>
      </c>
      <c r="C33" s="108">
        <f t="shared" si="4"/>
        <v>0.73255813953488369</v>
      </c>
      <c r="D33" s="109">
        <v>45261</v>
      </c>
      <c r="E33" s="110">
        <f>COUNTIF('Dec 2023'!$S1:$S299,"NPR")</f>
        <v>113</v>
      </c>
      <c r="F33" s="111">
        <f t="shared" si="5"/>
        <v>0.8188405797101449</v>
      </c>
      <c r="G33"/>
      <c r="H33" s="106">
        <v>43800</v>
      </c>
      <c r="I33" s="107">
        <f>COUNTIF('Dec 2019'!$S1:$S300,"Behavior")</f>
        <v>10</v>
      </c>
      <c r="J33" s="108">
        <f t="shared" si="6"/>
        <v>0.11627906976744186</v>
      </c>
      <c r="K33" s="109">
        <v>45261</v>
      </c>
      <c r="L33" s="110">
        <f>COUNTIF('Dec 2023'!$S1:$S299,"Behavior")</f>
        <v>9</v>
      </c>
      <c r="M33" s="111">
        <f t="shared" si="7"/>
        <v>6.5217391304347824E-2</v>
      </c>
      <c r="N33"/>
      <c r="O33" s="106">
        <v>43800</v>
      </c>
      <c r="P33" s="107">
        <f>COUNTIF('Dec 2019'!$S1:$S300,"No Fault")</f>
        <v>13</v>
      </c>
      <c r="Q33" s="108">
        <f t="shared" si="8"/>
        <v>0.15116279069767441</v>
      </c>
      <c r="R33" s="109">
        <v>45261</v>
      </c>
      <c r="S33" s="110">
        <f>COUNTIF('Dec 2023'!$S1:$S299,"No Fault")</f>
        <v>16</v>
      </c>
      <c r="T33" s="111">
        <f t="shared" si="9"/>
        <v>0.11594202898550725</v>
      </c>
      <c r="U33"/>
      <c r="V33"/>
      <c r="W33"/>
      <c r="X33"/>
      <c r="Y33"/>
      <c r="Z33"/>
      <c r="AA33"/>
      <c r="AB33"/>
      <c r="AC33"/>
      <c r="AD33"/>
      <c r="AE33"/>
      <c r="AF33"/>
      <c r="AG33"/>
      <c r="AH33"/>
      <c r="AI33"/>
      <c r="AJ33"/>
      <c r="AK33"/>
      <c r="AL33"/>
      <c r="AM33"/>
      <c r="AN33"/>
      <c r="AO33"/>
      <c r="AP33"/>
      <c r="AQ33"/>
    </row>
    <row r="34" spans="1:43" s="75" customFormat="1">
      <c r="A34" s="112"/>
      <c r="B34" s="113">
        <f>SUM(B22:B33)</f>
        <v>870</v>
      </c>
      <c r="C34" s="114">
        <f t="shared" si="4"/>
        <v>0.77817531305903398</v>
      </c>
      <c r="D34" s="115"/>
      <c r="E34" s="116">
        <f>SUM(E22:E33)</f>
        <v>1288</v>
      </c>
      <c r="F34" s="117">
        <f t="shared" si="5"/>
        <v>0.85298013245033111</v>
      </c>
      <c r="G34"/>
      <c r="H34" s="112"/>
      <c r="I34" s="113">
        <f>SUM(I22:I33)</f>
        <v>79</v>
      </c>
      <c r="J34" s="114">
        <f t="shared" si="6"/>
        <v>7.0661896243291597E-2</v>
      </c>
      <c r="K34" s="115"/>
      <c r="L34" s="116">
        <f>SUM(L22:L33)</f>
        <v>107</v>
      </c>
      <c r="M34" s="117">
        <f t="shared" si="7"/>
        <v>7.0860927152317885E-2</v>
      </c>
      <c r="N34"/>
      <c r="O34" s="112"/>
      <c r="P34" s="113">
        <f>SUM(P22:P33)</f>
        <v>161</v>
      </c>
      <c r="Q34" s="114">
        <f t="shared" si="8"/>
        <v>0.14400715563506261</v>
      </c>
      <c r="R34" s="115"/>
      <c r="S34" s="116">
        <f>SUM(S22:S33)</f>
        <v>112</v>
      </c>
      <c r="T34" s="117">
        <f t="shared" si="9"/>
        <v>7.4172185430463583E-2</v>
      </c>
      <c r="U34"/>
      <c r="V34"/>
      <c r="W34"/>
      <c r="X34"/>
      <c r="Y34"/>
      <c r="Z34"/>
      <c r="AA34"/>
      <c r="AB34"/>
      <c r="AC34"/>
      <c r="AD34"/>
      <c r="AE34"/>
      <c r="AF34"/>
      <c r="AG34"/>
      <c r="AH34"/>
      <c r="AI34"/>
      <c r="AJ34"/>
      <c r="AK34"/>
      <c r="AL34"/>
      <c r="AM34"/>
      <c r="AN34"/>
      <c r="AO34"/>
      <c r="AP34"/>
      <c r="AQ34"/>
    </row>
    <row r="35" spans="1:43">
      <c r="A35" s="27"/>
      <c r="B35" s="27"/>
      <c r="C35" s="29"/>
      <c r="E35" s="27"/>
      <c r="F35" s="29"/>
      <c r="H35" s="27"/>
      <c r="I35" s="27"/>
      <c r="J35" s="29"/>
      <c r="L35" s="27"/>
      <c r="M35" s="29"/>
      <c r="O35" s="27"/>
      <c r="P35" s="27"/>
      <c r="Q35" s="29"/>
      <c r="S35" s="27"/>
      <c r="T35" s="29"/>
    </row>
    <row r="36" spans="1:43">
      <c r="A36" s="156" t="s">
        <v>11</v>
      </c>
      <c r="B36" s="156"/>
      <c r="C36" s="156"/>
      <c r="D36" s="156"/>
      <c r="E36" s="156"/>
      <c r="F36" s="156"/>
      <c r="G36" s="56"/>
      <c r="H36" s="156" t="s">
        <v>12</v>
      </c>
      <c r="I36" s="156"/>
      <c r="J36" s="156"/>
      <c r="K36" s="156"/>
      <c r="L36" s="156"/>
      <c r="M36" s="156"/>
    </row>
    <row r="37" spans="1:43">
      <c r="A37" s="143">
        <v>2019</v>
      </c>
      <c r="B37" s="143"/>
      <c r="C37" s="143"/>
      <c r="D37" s="157">
        <v>2023</v>
      </c>
      <c r="E37" s="157"/>
      <c r="F37" s="157"/>
      <c r="G37" s="56"/>
      <c r="H37" s="143">
        <v>2019</v>
      </c>
      <c r="I37" s="143"/>
      <c r="J37" s="143"/>
      <c r="K37" s="157">
        <v>2023</v>
      </c>
      <c r="L37" s="157"/>
      <c r="M37" s="157"/>
    </row>
    <row r="38" spans="1:43" ht="43.5" customHeight="1">
      <c r="A38" s="57" t="s">
        <v>3</v>
      </c>
      <c r="B38" s="57" t="s">
        <v>4</v>
      </c>
      <c r="C38" s="57" t="s">
        <v>7</v>
      </c>
      <c r="D38" s="58" t="s">
        <v>3</v>
      </c>
      <c r="E38" s="58" t="s">
        <v>4</v>
      </c>
      <c r="F38" s="58" t="s">
        <v>7</v>
      </c>
      <c r="G38" s="56"/>
      <c r="H38" s="57" t="s">
        <v>3</v>
      </c>
      <c r="I38" s="57" t="s">
        <v>4</v>
      </c>
      <c r="J38" s="57" t="s">
        <v>13</v>
      </c>
      <c r="K38" s="58" t="s">
        <v>3</v>
      </c>
      <c r="L38" s="58" t="s">
        <v>4</v>
      </c>
      <c r="M38" s="58" t="s">
        <v>13</v>
      </c>
    </row>
    <row r="39" spans="1:43">
      <c r="A39" s="61">
        <v>43466</v>
      </c>
      <c r="B39" s="62">
        <f>COUNTIF('Jan 2019'!G2:G301,"*Rothbard*")</f>
        <v>49</v>
      </c>
      <c r="C39" s="63">
        <f t="shared" ref="C39:C51" si="10">B39/B5</f>
        <v>0.44545454545454544</v>
      </c>
      <c r="D39" s="64">
        <v>44927</v>
      </c>
      <c r="E39" s="65">
        <f>COUNTIF('Jan 2023'!G1:G300,"*Rothbard*")</f>
        <v>28</v>
      </c>
      <c r="F39" s="66">
        <f t="shared" ref="F39:F51" si="11">E39/E5</f>
        <v>0.25688073394495414</v>
      </c>
      <c r="G39" s="56"/>
      <c r="H39" s="61">
        <v>43466</v>
      </c>
      <c r="I39" s="62">
        <f>COUNTIFS('Jan 2019'!G2:G301,"*Rothbard*", 'Jan 2019'!S$2:$S$301,"NPR")</f>
        <v>48</v>
      </c>
      <c r="J39" s="63">
        <f>I39/$B39</f>
        <v>0.97959183673469385</v>
      </c>
      <c r="K39" s="64">
        <v>44927</v>
      </c>
      <c r="L39" s="65">
        <f>COUNTIFS('Jan 2023'!$G$1:$G$300,"*Rothbard*", 'Jan 2023'!S$1:$S$300,"NPR")</f>
        <v>28</v>
      </c>
      <c r="M39" s="66">
        <f>L39/$E39</f>
        <v>1</v>
      </c>
    </row>
    <row r="40" spans="1:43">
      <c r="A40" s="61">
        <v>43497</v>
      </c>
      <c r="B40" s="62">
        <f>COUNTIF('Feb 2019'!G1:G300,"*Rothbard*")</f>
        <v>30</v>
      </c>
      <c r="C40" s="63">
        <f t="shared" si="10"/>
        <v>0.32258064516129031</v>
      </c>
      <c r="D40" s="64">
        <v>44958</v>
      </c>
      <c r="E40" s="65">
        <f>COUNTIF('Feb 2023'!G1:G300,"*Rothbard*")</f>
        <v>41</v>
      </c>
      <c r="F40" s="66">
        <f t="shared" si="11"/>
        <v>0.3504273504273504</v>
      </c>
      <c r="G40" s="56"/>
      <c r="H40" s="61">
        <v>43497</v>
      </c>
      <c r="I40" s="62">
        <f>COUNTIFS('Feb 2019'!G1:G300,"*Rothbard*", 'Feb 2019'!S$1:$S$300,"NPR")</f>
        <v>29</v>
      </c>
      <c r="J40" s="63">
        <f>I40/$B40</f>
        <v>0.96666666666666667</v>
      </c>
      <c r="K40" s="64">
        <v>44958</v>
      </c>
      <c r="L40" s="65">
        <f>COUNTIFS('Feb 2023'!$G$1:$G$300,"*Rothbard*", 'Feb 2023'!S$1:$S$300,"NPR")</f>
        <v>41</v>
      </c>
      <c r="M40" s="66">
        <f>L40/$E40</f>
        <v>1</v>
      </c>
    </row>
    <row r="41" spans="1:43">
      <c r="A41" s="61">
        <v>43525</v>
      </c>
      <c r="B41" s="62">
        <f>COUNTIF('Mar 2019'!G1:G300,"*Rothbard*")</f>
        <v>27</v>
      </c>
      <c r="C41" s="63">
        <f t="shared" si="10"/>
        <v>0.28125</v>
      </c>
      <c r="D41" s="64">
        <v>44986</v>
      </c>
      <c r="E41" s="65">
        <f>COUNTIF('Mar 2023'!G1:G300,"*Rothbard*")</f>
        <v>52</v>
      </c>
      <c r="F41" s="66">
        <f t="shared" si="11"/>
        <v>0.41599999999999998</v>
      </c>
      <c r="G41" s="56"/>
      <c r="H41" s="61">
        <v>43525</v>
      </c>
      <c r="I41" s="62">
        <f>COUNTIFS('Mar 2019'!G1:G300,"*Rothbard*", 'Mar 2019'!S$1:$S$300,"NPR")</f>
        <v>23</v>
      </c>
      <c r="J41" s="63">
        <f t="shared" ref="J41:J50" si="12">I41/$B41</f>
        <v>0.85185185185185186</v>
      </c>
      <c r="K41" s="64">
        <v>44986</v>
      </c>
      <c r="L41" s="65">
        <f>COUNTIFS('Mar 2023'!$G$1:$G$300,"*Rothbard*", 'Mar 2023'!S$1:$S$300,"NPR")</f>
        <v>47</v>
      </c>
      <c r="M41" s="66">
        <f t="shared" ref="M41:M50" si="13">L41/$E41</f>
        <v>0.90384615384615385</v>
      </c>
    </row>
    <row r="42" spans="1:43">
      <c r="A42" s="61">
        <v>43556</v>
      </c>
      <c r="B42" s="62">
        <f>COUNTIF('Apr 2019'!G1:G300,"*Rothbard*")</f>
        <v>28</v>
      </c>
      <c r="C42" s="63">
        <f t="shared" si="10"/>
        <v>0.35</v>
      </c>
      <c r="D42" s="64">
        <v>45017</v>
      </c>
      <c r="E42" s="65">
        <f>COUNTIF('Apr 2023'!G1:G300,"*Rothbard*")</f>
        <v>58</v>
      </c>
      <c r="F42" s="66">
        <f t="shared" si="11"/>
        <v>0.43939393939393939</v>
      </c>
      <c r="G42" s="56"/>
      <c r="H42" s="61">
        <v>43556</v>
      </c>
      <c r="I42" s="62">
        <f>COUNTIFS('Apr 2019'!G1:G300,"*Rothbard*", 'Apr 2019'!S$1:$S$300,"NPR")</f>
        <v>27</v>
      </c>
      <c r="J42" s="63">
        <f t="shared" si="12"/>
        <v>0.9642857142857143</v>
      </c>
      <c r="K42" s="64">
        <v>45017</v>
      </c>
      <c r="L42" s="65">
        <f>COUNTIFS('Apr 2023'!$G$1:$G$300,"*Rothbard*", 'Apr 2023'!S$1:$S$300,"NPR")</f>
        <v>56</v>
      </c>
      <c r="M42" s="66">
        <f t="shared" si="13"/>
        <v>0.96551724137931039</v>
      </c>
    </row>
    <row r="43" spans="1:43">
      <c r="A43" s="61">
        <v>43586</v>
      </c>
      <c r="B43" s="62">
        <f>COUNTIF('May 2019'!G1:G300,"*Rothbard*")</f>
        <v>37</v>
      </c>
      <c r="C43" s="63">
        <f t="shared" si="10"/>
        <v>0.4567901234567901</v>
      </c>
      <c r="D43" s="64">
        <v>45047</v>
      </c>
      <c r="E43" s="65">
        <f>COUNTIF('May 2023'!G1:G298,"*Rothbard*")</f>
        <v>40</v>
      </c>
      <c r="F43" s="66">
        <f t="shared" si="11"/>
        <v>0.32258064516129031</v>
      </c>
      <c r="G43" s="56"/>
      <c r="H43" s="61">
        <v>43586</v>
      </c>
      <c r="I43" s="62">
        <f>COUNTIFS('May 2019'!G1:G300,"*Rothbard*", 'May 2019'!S$1:$S$300,"NPR")</f>
        <v>33</v>
      </c>
      <c r="J43" s="63">
        <f t="shared" si="12"/>
        <v>0.89189189189189189</v>
      </c>
      <c r="K43" s="64">
        <v>45047</v>
      </c>
      <c r="L43" s="65">
        <f>COUNTIFS('May 2023'!$G$1:$G$298,"*Rothbard*", 'May 2023'!S$1:$S$298,"NPR")</f>
        <v>40</v>
      </c>
      <c r="M43" s="66">
        <f t="shared" si="13"/>
        <v>1</v>
      </c>
    </row>
    <row r="44" spans="1:43">
      <c r="A44" s="61">
        <v>43617</v>
      </c>
      <c r="B44" s="62">
        <f>COUNTIF('Jun 2019'!G1:G299,"*Rothbard*")</f>
        <v>50</v>
      </c>
      <c r="C44" s="63">
        <f t="shared" si="10"/>
        <v>0.46296296296296297</v>
      </c>
      <c r="D44" s="64">
        <v>45078</v>
      </c>
      <c r="E44" s="65">
        <f>COUNTIF('Jun 2023'!G1:G300,"*Rothbard*")</f>
        <v>70</v>
      </c>
      <c r="F44" s="66">
        <f t="shared" si="11"/>
        <v>0.47619047619047616</v>
      </c>
      <c r="G44" s="56"/>
      <c r="H44" s="61">
        <v>43617</v>
      </c>
      <c r="I44" s="62">
        <f>COUNTIFS('Jun 2019'!G1:G299,"*Rothbard*", 'Jun 2019'!S$1:$S$299,"NPR")</f>
        <v>41</v>
      </c>
      <c r="J44" s="63">
        <f t="shared" si="12"/>
        <v>0.82</v>
      </c>
      <c r="K44" s="64">
        <v>45078</v>
      </c>
      <c r="L44" s="65">
        <f>COUNTIFS('Jun 2023'!$G$1:$G$300,"*Rothbard*", 'Jun 2023'!S$1:$S$300,"NPR")</f>
        <v>68</v>
      </c>
      <c r="M44" s="66">
        <f t="shared" si="13"/>
        <v>0.97142857142857142</v>
      </c>
    </row>
    <row r="45" spans="1:43">
      <c r="A45" s="61">
        <v>43647</v>
      </c>
      <c r="B45" s="62">
        <f>COUNTIF('Jul 2019'!G1:G300,"*Rothbard*")</f>
        <v>24</v>
      </c>
      <c r="C45" s="63">
        <f t="shared" si="10"/>
        <v>0.2857142857142857</v>
      </c>
      <c r="D45" s="64">
        <v>45108</v>
      </c>
      <c r="E45" s="65">
        <f>COUNTIF('Jul 2023'!G1:G300,"*Rothbard*")</f>
        <v>55</v>
      </c>
      <c r="F45" s="66">
        <f t="shared" si="11"/>
        <v>0.46218487394957986</v>
      </c>
      <c r="G45" s="56"/>
      <c r="H45" s="61">
        <v>43647</v>
      </c>
      <c r="I45" s="62">
        <f>COUNTIFS('Jul 2019'!G1:G300,"*Rothbard*", 'Jul 2019'!S$1:$S$300,"NPR")</f>
        <v>23</v>
      </c>
      <c r="J45" s="63">
        <f t="shared" si="12"/>
        <v>0.95833333333333337</v>
      </c>
      <c r="K45" s="64">
        <v>45108</v>
      </c>
      <c r="L45" s="65">
        <f>COUNTIFS('Jul 2023'!$G$1:$G$300,"*Rothbard*", 'Jul 2023'!S$1:$S$300,"NPR")</f>
        <v>46</v>
      </c>
      <c r="M45" s="66">
        <f t="shared" si="13"/>
        <v>0.83636363636363631</v>
      </c>
    </row>
    <row r="46" spans="1:43">
      <c r="A46" s="61">
        <v>43678</v>
      </c>
      <c r="B46" s="62">
        <f>COUNTIF('Aug 2019'!G1:G300,"*Rothbard*")</f>
        <v>43</v>
      </c>
      <c r="C46" s="63">
        <f t="shared" si="10"/>
        <v>0.40566037735849059</v>
      </c>
      <c r="D46" s="64">
        <v>45139</v>
      </c>
      <c r="E46" s="65">
        <f>COUNTIF('Aug 2023'!G1:G300,"*Rothbard*")</f>
        <v>51</v>
      </c>
      <c r="F46" s="66">
        <f t="shared" si="11"/>
        <v>0.36170212765957449</v>
      </c>
      <c r="G46" s="56"/>
      <c r="H46" s="61">
        <v>43678</v>
      </c>
      <c r="I46" s="62">
        <f>COUNTIFS('Aug 2019'!G1:G300,"*Rothbard*", 'Aug 2019'!S$1:$S$300,"NPR")</f>
        <v>41</v>
      </c>
      <c r="J46" s="63">
        <f t="shared" si="12"/>
        <v>0.95348837209302328</v>
      </c>
      <c r="K46" s="64">
        <v>45139</v>
      </c>
      <c r="L46" s="65">
        <f>COUNTIFS('Aug 2023'!$G$1:$G$300,"*Rothbard*", 'Aug 2023'!S$1:$S$300,"NPR")</f>
        <v>45</v>
      </c>
      <c r="M46" s="66">
        <f t="shared" si="13"/>
        <v>0.88235294117647056</v>
      </c>
    </row>
    <row r="47" spans="1:43">
      <c r="A47" s="61">
        <v>43709</v>
      </c>
      <c r="B47" s="62">
        <f>COUNTIF('Sep 2019'!G1:G300,"*Rothbard*")</f>
        <v>37</v>
      </c>
      <c r="C47" s="63">
        <f t="shared" si="10"/>
        <v>0.38541666666666669</v>
      </c>
      <c r="D47" s="64">
        <v>45170</v>
      </c>
      <c r="E47" s="65">
        <f>COUNTIF('Sep 2023'!G1:G300,"*Rothbard*")</f>
        <v>42</v>
      </c>
      <c r="F47" s="66">
        <f t="shared" si="11"/>
        <v>0.33600000000000002</v>
      </c>
      <c r="G47" s="56"/>
      <c r="H47" s="61">
        <v>43709</v>
      </c>
      <c r="I47" s="62">
        <f>COUNTIFS('Sep 2019'!G1:G300,"*Rothbard*", 'Sep 2019'!S$1:$S$300,"NPR")</f>
        <v>34</v>
      </c>
      <c r="J47" s="63">
        <f t="shared" si="12"/>
        <v>0.91891891891891897</v>
      </c>
      <c r="K47" s="64">
        <v>45170</v>
      </c>
      <c r="L47" s="65">
        <f>COUNTIFS('Sep 2023'!$G$1:$G$300,"*Rothbard*", 'Sep 2023'!S$1:$S$300,"NPR")</f>
        <v>38</v>
      </c>
      <c r="M47" s="66">
        <f t="shared" si="13"/>
        <v>0.90476190476190477</v>
      </c>
    </row>
    <row r="48" spans="1:43">
      <c r="A48" s="61">
        <v>43739</v>
      </c>
      <c r="B48" s="62">
        <f>COUNTIF('Oct 2019'!G1:G300,"*Rothbard*")</f>
        <v>25</v>
      </c>
      <c r="C48" s="63">
        <f t="shared" si="10"/>
        <v>0.30864197530864196</v>
      </c>
      <c r="D48" s="64">
        <v>45200</v>
      </c>
      <c r="E48" s="65">
        <f>COUNTIF('Oct 2023'!G1:G300,"*Rothbard*")</f>
        <v>60</v>
      </c>
      <c r="F48" s="66">
        <f t="shared" si="11"/>
        <v>0.46875</v>
      </c>
      <c r="G48" s="56"/>
      <c r="H48" s="61">
        <v>43739</v>
      </c>
      <c r="I48" s="62">
        <f>COUNTIFS('Oct 2019'!G1:G300,"*Rothbard*", 'Oct 2019'!S$1:$S$300,"NPR")</f>
        <v>22</v>
      </c>
      <c r="J48" s="63">
        <f t="shared" si="12"/>
        <v>0.88</v>
      </c>
      <c r="K48" s="64">
        <v>45200</v>
      </c>
      <c r="L48" s="65">
        <f>COUNTIFS('Oct 2023'!$G$1:$G$300,"*Rothbard*", 'Oct 2023'!S$1:$S$300,"NPR")</f>
        <v>57</v>
      </c>
      <c r="M48" s="66">
        <f t="shared" si="13"/>
        <v>0.95</v>
      </c>
    </row>
    <row r="49" spans="1:60">
      <c r="A49" s="61">
        <v>43770</v>
      </c>
      <c r="B49" s="62">
        <f>COUNTIF('Nov 2019'!G1:G300,"*Rothbard*")</f>
        <v>34</v>
      </c>
      <c r="C49" s="63">
        <f t="shared" si="10"/>
        <v>0.35051546391752575</v>
      </c>
      <c r="D49" s="64">
        <v>45231</v>
      </c>
      <c r="E49" s="65">
        <f>COUNTIF('Nov 2023'!G1:G299,"*Rothbard*")</f>
        <v>34</v>
      </c>
      <c r="F49" s="66">
        <f t="shared" si="11"/>
        <v>0.32380952380952382</v>
      </c>
      <c r="G49" s="56"/>
      <c r="H49" s="61">
        <v>43770</v>
      </c>
      <c r="I49" s="62">
        <f>COUNTIFS('Nov 2019'!G1:G300,"*Rothbard*", 'Nov 2019'!S$1:$S$300,"NPR")</f>
        <v>34</v>
      </c>
      <c r="J49" s="63">
        <f t="shared" si="12"/>
        <v>1</v>
      </c>
      <c r="K49" s="64">
        <v>45231</v>
      </c>
      <c r="L49" s="65">
        <f>COUNTIFS('Nov 2023'!$G$1:$G$299,"*Rothbard*", 'Nov 2023'!S$1:$S$299,"NPR")</f>
        <v>34</v>
      </c>
      <c r="M49" s="66">
        <f t="shared" si="13"/>
        <v>1</v>
      </c>
    </row>
    <row r="50" spans="1:60">
      <c r="A50" s="61">
        <v>43800</v>
      </c>
      <c r="B50" s="62">
        <f>COUNTIF('Dec 2019'!G1:G300,"*Rothbard*")</f>
        <v>33</v>
      </c>
      <c r="C50" s="63">
        <f t="shared" si="10"/>
        <v>0.38372093023255816</v>
      </c>
      <c r="D50" s="64">
        <v>45261</v>
      </c>
      <c r="E50" s="65">
        <f>COUNTIF('Dec 2023'!G1:G299,"*Rothbard*")</f>
        <v>48</v>
      </c>
      <c r="F50" s="66">
        <f t="shared" si="11"/>
        <v>0.34782608695652173</v>
      </c>
      <c r="G50" s="56"/>
      <c r="H50" s="61">
        <v>43800</v>
      </c>
      <c r="I50" s="62">
        <f>COUNTIFS('Dec 2019'!G1:G300,"*Rothbard*", 'Dec 2019'!S$1:$S$300,"NPR")</f>
        <v>31</v>
      </c>
      <c r="J50" s="63">
        <f t="shared" si="12"/>
        <v>0.93939393939393945</v>
      </c>
      <c r="K50" s="64">
        <v>45261</v>
      </c>
      <c r="L50" s="65">
        <f>COUNTIFS('Dec 2023'!$G$1:$G$299,"*Rothbard*", 'Dec 2023'!S$1:$S$299,"NPR")</f>
        <v>43</v>
      </c>
      <c r="M50" s="66">
        <f t="shared" si="13"/>
        <v>0.89583333333333337</v>
      </c>
    </row>
    <row r="51" spans="1:60">
      <c r="A51" s="69"/>
      <c r="B51" s="69">
        <f>SUM(B39:B50)</f>
        <v>417</v>
      </c>
      <c r="C51" s="70">
        <f t="shared" si="10"/>
        <v>0.37298747763864043</v>
      </c>
      <c r="D51" s="65"/>
      <c r="E51" s="71">
        <f>SUM(E39:E50)</f>
        <v>579</v>
      </c>
      <c r="F51" s="72">
        <f t="shared" si="11"/>
        <v>0.38344370860927152</v>
      </c>
      <c r="G51" s="56"/>
      <c r="H51" s="69"/>
      <c r="I51" s="69">
        <f>SUM(I39:I50)</f>
        <v>386</v>
      </c>
      <c r="J51" s="70">
        <f>I51/B51</f>
        <v>0.92565947242206237</v>
      </c>
      <c r="K51" s="65"/>
      <c r="L51" s="71">
        <f>SUM(L39:L50)</f>
        <v>543</v>
      </c>
      <c r="M51" s="76">
        <f>L51/E51</f>
        <v>0.93782383419689119</v>
      </c>
    </row>
    <row r="53" spans="1:60" s="75" customFormat="1">
      <c r="A53" s="158" t="s">
        <v>14</v>
      </c>
      <c r="B53" s="159"/>
      <c r="C53" s="159"/>
      <c r="D53" s="159"/>
      <c r="E53" s="159"/>
      <c r="F53" s="160"/>
      <c r="G53"/>
      <c r="H53" s="158" t="s">
        <v>15</v>
      </c>
      <c r="I53" s="159"/>
      <c r="J53" s="159"/>
      <c r="K53" s="159"/>
      <c r="L53" s="159"/>
      <c r="M53" s="160"/>
      <c r="N53"/>
      <c r="O53" s="158" t="s">
        <v>16</v>
      </c>
      <c r="P53" s="159"/>
      <c r="Q53" s="159"/>
      <c r="R53" s="159"/>
      <c r="S53" s="159"/>
      <c r="T53" s="160"/>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row>
    <row r="54" spans="1:60" s="75" customFormat="1">
      <c r="A54" s="148">
        <v>2019</v>
      </c>
      <c r="B54" s="149"/>
      <c r="C54" s="149"/>
      <c r="D54" s="150">
        <v>2023</v>
      </c>
      <c r="E54" s="150"/>
      <c r="F54" s="151"/>
      <c r="G54"/>
      <c r="H54" s="148">
        <v>2019</v>
      </c>
      <c r="I54" s="149"/>
      <c r="J54" s="149"/>
      <c r="K54" s="161">
        <v>2023</v>
      </c>
      <c r="L54" s="161"/>
      <c r="M54" s="162"/>
      <c r="N54"/>
      <c r="O54" s="148">
        <v>2019</v>
      </c>
      <c r="P54" s="149"/>
      <c r="Q54" s="149"/>
      <c r="R54" s="150">
        <v>2023</v>
      </c>
      <c r="S54" s="150"/>
      <c r="T54" s="151"/>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row>
    <row r="55" spans="1:60" s="75" customFormat="1" ht="32.1">
      <c r="A55" s="102" t="s">
        <v>3</v>
      </c>
      <c r="B55" s="103" t="s">
        <v>4</v>
      </c>
      <c r="C55" s="103" t="s">
        <v>7</v>
      </c>
      <c r="D55" s="104" t="s">
        <v>3</v>
      </c>
      <c r="E55" s="104" t="s">
        <v>4</v>
      </c>
      <c r="F55" s="105" t="s">
        <v>7</v>
      </c>
      <c r="G55"/>
      <c r="H55" s="102" t="s">
        <v>3</v>
      </c>
      <c r="I55" s="103" t="s">
        <v>4</v>
      </c>
      <c r="J55" s="103" t="s">
        <v>7</v>
      </c>
      <c r="K55" s="119" t="s">
        <v>3</v>
      </c>
      <c r="L55" s="119" t="s">
        <v>4</v>
      </c>
      <c r="M55" s="120" t="s">
        <v>7</v>
      </c>
      <c r="N55"/>
      <c r="O55" s="102" t="s">
        <v>3</v>
      </c>
      <c r="P55" s="103" t="s">
        <v>4</v>
      </c>
      <c r="Q55" s="103" t="s">
        <v>7</v>
      </c>
      <c r="R55" s="104" t="s">
        <v>3</v>
      </c>
      <c r="S55" s="104" t="s">
        <v>4</v>
      </c>
      <c r="T55" s="105" t="s">
        <v>7</v>
      </c>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row>
    <row r="56" spans="1:60" s="75" customFormat="1">
      <c r="A56" s="106">
        <v>43466</v>
      </c>
      <c r="B56" s="107">
        <f>COUNTIFS('Jan 2019'!$F$2:$F$301,"Yes")</f>
        <v>102</v>
      </c>
      <c r="C56" s="108">
        <f t="shared" ref="C56:C67" si="14">B56/$B5</f>
        <v>0.92727272727272725</v>
      </c>
      <c r="D56" s="109">
        <v>44927</v>
      </c>
      <c r="E56" s="110">
        <f>COUNTIFS('Jan 2023'!$F$1:$F$300,"Yes")</f>
        <v>103</v>
      </c>
      <c r="F56" s="111">
        <f t="shared" ref="F56:F68" si="15">E56/$E5</f>
        <v>0.94495412844036697</v>
      </c>
      <c r="G56"/>
      <c r="H56" s="106">
        <v>43466</v>
      </c>
      <c r="I56" s="107">
        <f>COUNTIFS('Jan 2019'!$H$2:$H$301,"Yes")</f>
        <v>13</v>
      </c>
      <c r="J56" s="108">
        <f t="shared" ref="J56:J67" si="16">I56/$B5</f>
        <v>0.11818181818181818</v>
      </c>
      <c r="K56" s="121">
        <v>44927</v>
      </c>
      <c r="L56" s="75">
        <f>COUNTIFS('Jan 2023'!$H$1:$H$300,"Yes")</f>
        <v>10</v>
      </c>
      <c r="M56" s="122">
        <f t="shared" ref="M56:M67" si="17">L56/$E5</f>
        <v>9.1743119266055051E-2</v>
      </c>
      <c r="N56"/>
      <c r="O56" s="106">
        <v>43466</v>
      </c>
      <c r="P56" s="107">
        <f>COUNTIFS('Jan 2019'!$F$2:$F$301,"Yes", 'Jan 2019'!$H$2:$H$301,"No")</f>
        <v>89</v>
      </c>
      <c r="Q56" s="108">
        <f t="shared" ref="Q56:Q68" si="18">P56/$B5</f>
        <v>0.80909090909090908</v>
      </c>
      <c r="R56" s="109">
        <v>44927</v>
      </c>
      <c r="S56" s="110">
        <f>COUNTIFS('Jan 2023'!$F$1:$F$300,"Yes", 'Jan 2023'!$H$1:$H$300,"No")</f>
        <v>93</v>
      </c>
      <c r="T56" s="111">
        <f t="shared" ref="T56:T68" si="19">S56/$E5</f>
        <v>0.85321100917431192</v>
      </c>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row>
    <row r="57" spans="1:60" s="75" customFormat="1">
      <c r="A57" s="106">
        <v>43497</v>
      </c>
      <c r="B57" s="107">
        <f>COUNTIFS('Feb 2019'!$F$1:$F$300,"Yes")</f>
        <v>81</v>
      </c>
      <c r="C57" s="108">
        <f t="shared" si="14"/>
        <v>0.87096774193548387</v>
      </c>
      <c r="D57" s="109">
        <v>44958</v>
      </c>
      <c r="E57" s="110">
        <f>COUNTIFS('Feb 2023'!$F$1:$F$300,"Yes")</f>
        <v>112</v>
      </c>
      <c r="F57" s="111">
        <f t="shared" si="15"/>
        <v>0.95726495726495731</v>
      </c>
      <c r="G57"/>
      <c r="H57" s="106">
        <v>43497</v>
      </c>
      <c r="I57" s="107">
        <f>COUNTIFS('Feb 2019'!$H$1:$H$300,"Yes")</f>
        <v>9</v>
      </c>
      <c r="J57" s="108">
        <f t="shared" si="16"/>
        <v>9.6774193548387094E-2</v>
      </c>
      <c r="K57" s="121">
        <v>44958</v>
      </c>
      <c r="L57" s="75">
        <f>COUNTIFS('Feb 2023'!$H$1:$H$300,"Yes")</f>
        <v>6</v>
      </c>
      <c r="M57" s="122">
        <f t="shared" si="17"/>
        <v>5.128205128205128E-2</v>
      </c>
      <c r="N57"/>
      <c r="O57" s="106">
        <v>43497</v>
      </c>
      <c r="P57" s="107">
        <f>COUNTIFS('Feb 2019'!$F$1:$F$300,"Yes", 'Feb 2019'!$H$1:$H$300,"No")</f>
        <v>73</v>
      </c>
      <c r="Q57" s="108">
        <f t="shared" si="18"/>
        <v>0.78494623655913975</v>
      </c>
      <c r="R57" s="109">
        <v>44958</v>
      </c>
      <c r="S57" s="110">
        <f>COUNTIFS('Feb 2023'!$F$1:$F$300,"Yes", 'Feb 2023'!$H$1:$H$300,"No")</f>
        <v>107</v>
      </c>
      <c r="T57" s="111">
        <f t="shared" si="19"/>
        <v>0.9145299145299145</v>
      </c>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row>
    <row r="58" spans="1:60" s="75" customFormat="1">
      <c r="A58" s="106">
        <v>43525</v>
      </c>
      <c r="B58" s="107">
        <f>COUNTIFS('Mar 2019'!$F$1:$F$300,"Yes")</f>
        <v>76</v>
      </c>
      <c r="C58" s="108">
        <f t="shared" si="14"/>
        <v>0.79166666666666663</v>
      </c>
      <c r="D58" s="109">
        <v>44986</v>
      </c>
      <c r="E58" s="110">
        <f>COUNTIFS('Mar 2023'!$F$1:$F$300,"Yes")</f>
        <v>118</v>
      </c>
      <c r="F58" s="111">
        <f t="shared" si="15"/>
        <v>0.94399999999999995</v>
      </c>
      <c r="G58"/>
      <c r="H58" s="106">
        <v>43525</v>
      </c>
      <c r="I58" s="107">
        <f>COUNTIFS('Mar 2019'!$H$1:$H$300,"Yes")</f>
        <v>7</v>
      </c>
      <c r="J58" s="108">
        <f t="shared" si="16"/>
        <v>7.2916666666666671E-2</v>
      </c>
      <c r="K58" s="121">
        <v>44986</v>
      </c>
      <c r="L58" s="75">
        <f>COUNTIFS('Mar 2023'!$H$1:$H$300,"Yes")</f>
        <v>6</v>
      </c>
      <c r="M58" s="122">
        <f t="shared" si="17"/>
        <v>4.8000000000000001E-2</v>
      </c>
      <c r="N58"/>
      <c r="O58" s="106">
        <v>43525</v>
      </c>
      <c r="P58" s="107">
        <f>COUNTIFS('Mar 2019'!$F$1:$F$300,"Yes", 'Mar 2019'!$H$1:$H$300,"No")</f>
        <v>70</v>
      </c>
      <c r="Q58" s="108">
        <f t="shared" si="18"/>
        <v>0.72916666666666663</v>
      </c>
      <c r="R58" s="109">
        <v>44986</v>
      </c>
      <c r="S58" s="110">
        <f>COUNTIFS('Mar 2023'!$F$1:$F$300,"Yes", 'Mar 2023'!$H$1:$H$300,"No")</f>
        <v>112</v>
      </c>
      <c r="T58" s="111">
        <f t="shared" si="19"/>
        <v>0.89600000000000002</v>
      </c>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row>
    <row r="59" spans="1:60" s="75" customFormat="1">
      <c r="A59" s="106">
        <v>43556</v>
      </c>
      <c r="B59" s="107">
        <f>COUNTIFS('Apr 2019'!$F$1:$F$300,"Yes")</f>
        <v>65</v>
      </c>
      <c r="C59" s="108">
        <f t="shared" si="14"/>
        <v>0.8125</v>
      </c>
      <c r="D59" s="109">
        <v>45017</v>
      </c>
      <c r="E59" s="110">
        <f>COUNTIFS('Apr 2023'!$F$1:$F$300,"Yes")</f>
        <v>124</v>
      </c>
      <c r="F59" s="111">
        <f t="shared" si="15"/>
        <v>0.93939393939393945</v>
      </c>
      <c r="G59"/>
      <c r="H59" s="106">
        <v>43556</v>
      </c>
      <c r="I59" s="107">
        <f>COUNTIFS('Apr 2019'!$H$1:$H$300,"Yes")</f>
        <v>9</v>
      </c>
      <c r="J59" s="108">
        <f t="shared" si="16"/>
        <v>0.1125</v>
      </c>
      <c r="K59" s="121">
        <v>45017</v>
      </c>
      <c r="L59" s="75">
        <f>COUNTIFS('Apr 2023'!$H$1:$H$300,"Yes")</f>
        <v>11</v>
      </c>
      <c r="M59" s="122">
        <f t="shared" si="17"/>
        <v>8.3333333333333329E-2</v>
      </c>
      <c r="N59"/>
      <c r="O59" s="106">
        <v>43556</v>
      </c>
      <c r="P59" s="107">
        <f>COUNTIFS('Apr 2019'!$F$1:$F$300,"Yes", 'Apr 2019'!$H$1:$H$300,"No")</f>
        <v>56</v>
      </c>
      <c r="Q59" s="108">
        <f t="shared" si="18"/>
        <v>0.7</v>
      </c>
      <c r="R59" s="109">
        <v>45017</v>
      </c>
      <c r="S59" s="110">
        <f>COUNTIFS('Apr 2023'!$F$1:$F$300,"Yes", 'Apr 2023'!$H$1:$H$300,"No")</f>
        <v>115</v>
      </c>
      <c r="T59" s="111">
        <f t="shared" si="19"/>
        <v>0.87121212121212122</v>
      </c>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row>
    <row r="60" spans="1:60" s="75" customFormat="1">
      <c r="A60" s="106">
        <v>43586</v>
      </c>
      <c r="B60" s="107">
        <f>COUNTIFS('May 2019'!$F$1:$F$300,"Yes")</f>
        <v>73</v>
      </c>
      <c r="C60" s="108">
        <f t="shared" si="14"/>
        <v>0.90123456790123457</v>
      </c>
      <c r="D60" s="109">
        <v>45047</v>
      </c>
      <c r="E60" s="110">
        <f>COUNTIFS('May 2023'!$F$1:$F$298,"Yes")</f>
        <v>111</v>
      </c>
      <c r="F60" s="111">
        <f t="shared" si="15"/>
        <v>0.89516129032258063</v>
      </c>
      <c r="G60"/>
      <c r="H60" s="106">
        <v>43586</v>
      </c>
      <c r="I60" s="107">
        <f>COUNTIFS('May 2019'!$H$1:$H$300,"Yes")</f>
        <v>5</v>
      </c>
      <c r="J60" s="108">
        <f t="shared" si="16"/>
        <v>6.1728395061728392E-2</v>
      </c>
      <c r="K60" s="121">
        <v>45047</v>
      </c>
      <c r="L60" s="75">
        <f>COUNTIFS('May 2023'!$H$1:$H$298,"Yes")</f>
        <v>5</v>
      </c>
      <c r="M60" s="122">
        <f t="shared" si="17"/>
        <v>4.0322580645161289E-2</v>
      </c>
      <c r="N60"/>
      <c r="O60" s="106">
        <v>43586</v>
      </c>
      <c r="P60" s="107">
        <f>COUNTIFS('May 2019'!$F$1:$F$300,"Yes", 'May 2019'!$H$1:$H$300,"No")</f>
        <v>68</v>
      </c>
      <c r="Q60" s="108">
        <f t="shared" si="18"/>
        <v>0.83950617283950613</v>
      </c>
      <c r="R60" s="109">
        <v>45047</v>
      </c>
      <c r="S60" s="110">
        <f>COUNTIFS('May 2023'!$F$1:$F$298,"Yes", 'May 2023'!$H$1:$H$298,"No")</f>
        <v>107</v>
      </c>
      <c r="T60" s="111">
        <f t="shared" si="19"/>
        <v>0.86290322580645162</v>
      </c>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row>
    <row r="61" spans="1:60" s="75" customFormat="1">
      <c r="A61" s="106">
        <v>43617</v>
      </c>
      <c r="B61" s="107">
        <f>COUNTIFS('Jun 2019'!$F$1:$F$299,"Yes")</f>
        <v>98</v>
      </c>
      <c r="C61" s="108">
        <f t="shared" si="14"/>
        <v>0.90740740740740744</v>
      </c>
      <c r="D61" s="109">
        <v>45078</v>
      </c>
      <c r="E61" s="110">
        <f>COUNTIFS('Jun 2023'!$F$1:$F$300,"Yes")</f>
        <v>138</v>
      </c>
      <c r="F61" s="111">
        <f t="shared" si="15"/>
        <v>0.93877551020408168</v>
      </c>
      <c r="G61"/>
      <c r="H61" s="106">
        <v>43617</v>
      </c>
      <c r="I61" s="107">
        <f>COUNTIFS('Jun 2019'!$H$1:$H$299,"Yes")</f>
        <v>4</v>
      </c>
      <c r="J61" s="108">
        <f t="shared" si="16"/>
        <v>3.7037037037037035E-2</v>
      </c>
      <c r="K61" s="121">
        <v>45078</v>
      </c>
      <c r="L61" s="75">
        <f>COUNTIFS('Jun 2023'!$H$1:$H$300,"Yes")</f>
        <v>7</v>
      </c>
      <c r="M61" s="122">
        <f t="shared" si="17"/>
        <v>4.7619047619047616E-2</v>
      </c>
      <c r="N61"/>
      <c r="O61" s="106">
        <v>43617</v>
      </c>
      <c r="P61" s="107">
        <f>COUNTIFS('Jun 2019'!$F$1:$F$299,"Yes", 'Jun 2019'!$H$1:$H$299,"No")</f>
        <v>95</v>
      </c>
      <c r="Q61" s="108">
        <f t="shared" si="18"/>
        <v>0.87962962962962965</v>
      </c>
      <c r="R61" s="109">
        <v>45078</v>
      </c>
      <c r="S61" s="110">
        <f>COUNTIFS('Jun 2023'!$F$1:$F$300,"Yes", 'Jun 2023'!$H$1:$H$300,"No")</f>
        <v>131</v>
      </c>
      <c r="T61" s="111">
        <f t="shared" si="19"/>
        <v>0.891156462585034</v>
      </c>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row>
    <row r="62" spans="1:60" s="75" customFormat="1">
      <c r="A62" s="106">
        <v>43647</v>
      </c>
      <c r="B62" s="107">
        <f>COUNTIFS('Jul 2019'!$F$1:$F$300,"Yes")</f>
        <v>75</v>
      </c>
      <c r="C62" s="108">
        <f t="shared" si="14"/>
        <v>0.8928571428571429</v>
      </c>
      <c r="D62" s="109">
        <v>45108</v>
      </c>
      <c r="E62" s="110">
        <f>COUNTIFS('Jul 2023'!$F$1:$F$300,"Yes")</f>
        <v>106</v>
      </c>
      <c r="F62" s="111">
        <f t="shared" si="15"/>
        <v>0.89075630252100846</v>
      </c>
      <c r="G62"/>
      <c r="H62" s="106">
        <v>43647</v>
      </c>
      <c r="I62" s="107">
        <f>COUNTIFS('Jul 2019'!$H$1:$H$300,"Yes")</f>
        <v>9</v>
      </c>
      <c r="J62" s="108">
        <f t="shared" si="16"/>
        <v>0.10714285714285714</v>
      </c>
      <c r="K62" s="121">
        <v>45108</v>
      </c>
      <c r="L62" s="75">
        <f>COUNTIFS('Jul 2023'!$H$1:$H$300,"Yes")</f>
        <v>9</v>
      </c>
      <c r="M62" s="122">
        <f t="shared" si="17"/>
        <v>7.5630252100840331E-2</v>
      </c>
      <c r="N62"/>
      <c r="O62" s="106">
        <v>43647</v>
      </c>
      <c r="P62" s="107">
        <f>COUNTIFS('Jul 2019'!$F$1:$F$300,"Yes", 'Jul 2019'!$H$1:$H$300,"No")</f>
        <v>66</v>
      </c>
      <c r="Q62" s="108">
        <f t="shared" si="18"/>
        <v>0.7857142857142857</v>
      </c>
      <c r="R62" s="109">
        <v>45108</v>
      </c>
      <c r="S62" s="110">
        <f>COUNTIFS('Jul 2023'!$F$1:$F$300,"Yes", 'Jul 2023'!$H$1:$H$300,"No")</f>
        <v>100</v>
      </c>
      <c r="T62" s="111">
        <f t="shared" si="19"/>
        <v>0.84033613445378152</v>
      </c>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row>
    <row r="63" spans="1:60" s="75" customFormat="1">
      <c r="A63" s="106">
        <v>43678</v>
      </c>
      <c r="B63" s="107">
        <f>COUNTIFS('Aug 2019'!$F$1:$F$300,"Yes")</f>
        <v>89</v>
      </c>
      <c r="C63" s="108">
        <f t="shared" si="14"/>
        <v>0.839622641509434</v>
      </c>
      <c r="D63" s="109">
        <v>45139</v>
      </c>
      <c r="E63" s="110">
        <f>COUNTIFS('Aug 2023'!$F$1:$F$300,"Yes")</f>
        <v>131</v>
      </c>
      <c r="F63" s="111">
        <f t="shared" si="15"/>
        <v>0.92907801418439717</v>
      </c>
      <c r="G63"/>
      <c r="H63" s="106">
        <v>43678</v>
      </c>
      <c r="I63" s="107">
        <f>COUNTIFS('Aug 2019'!$H$1:$H$300,"Yes")</f>
        <v>8</v>
      </c>
      <c r="J63" s="108">
        <f t="shared" si="16"/>
        <v>7.5471698113207544E-2</v>
      </c>
      <c r="K63" s="121">
        <v>45139</v>
      </c>
      <c r="L63" s="75">
        <f>COUNTIFS('Aug 2023'!$H$1:$H$300,"Yes")</f>
        <v>4</v>
      </c>
      <c r="M63" s="122">
        <f t="shared" si="17"/>
        <v>2.8368794326241134E-2</v>
      </c>
      <c r="N63"/>
      <c r="O63" s="106">
        <v>43678</v>
      </c>
      <c r="P63" s="107">
        <f>COUNTIFS('Aug 2019'!$F$1:$F$300,"Yes", 'Aug 2019'!$H$1:$H$300,"No")</f>
        <v>83</v>
      </c>
      <c r="Q63" s="108">
        <f t="shared" si="18"/>
        <v>0.78301886792452835</v>
      </c>
      <c r="R63" s="109">
        <v>45139</v>
      </c>
      <c r="S63" s="110">
        <f>COUNTIFS('Aug 2023'!$F$1:$F$300,"Yes", 'Aug 2023'!$H$1:$H$300,"No")</f>
        <v>127</v>
      </c>
      <c r="T63" s="111">
        <f t="shared" si="19"/>
        <v>0.900709219858156</v>
      </c>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row>
    <row r="64" spans="1:60" s="75" customFormat="1">
      <c r="A64" s="106">
        <v>43709</v>
      </c>
      <c r="B64" s="107">
        <f>COUNTIFS('Sep 2019'!$F$1:$F$300,"Yes")</f>
        <v>86</v>
      </c>
      <c r="C64" s="108">
        <f t="shared" si="14"/>
        <v>0.89583333333333337</v>
      </c>
      <c r="D64" s="109">
        <v>45170</v>
      </c>
      <c r="E64" s="110">
        <f>COUNTIFS('Sep 2023'!$F$1:$F$300,"Yes")</f>
        <v>112</v>
      </c>
      <c r="F64" s="111">
        <f t="shared" si="15"/>
        <v>0.89600000000000002</v>
      </c>
      <c r="G64"/>
      <c r="H64" s="106">
        <v>43709</v>
      </c>
      <c r="I64" s="107">
        <f>COUNTIFS('Sep 2019'!$H$1:$H$300,"Yes")</f>
        <v>8</v>
      </c>
      <c r="J64" s="108">
        <f t="shared" si="16"/>
        <v>8.3333333333333329E-2</v>
      </c>
      <c r="K64" s="121">
        <v>45170</v>
      </c>
      <c r="L64" s="75">
        <f>COUNTIFS('Sep 2023'!$H$1:$H$300,"Yes")</f>
        <v>2</v>
      </c>
      <c r="M64" s="122">
        <f t="shared" si="17"/>
        <v>1.6E-2</v>
      </c>
      <c r="N64"/>
      <c r="O64" s="106">
        <v>43709</v>
      </c>
      <c r="P64" s="107">
        <f>COUNTIFS('Sep 2019'!$F$1:$F$300,"Yes", 'Sep 2019'!$H$1:$H$300,"No")</f>
        <v>78</v>
      </c>
      <c r="Q64" s="108">
        <f t="shared" si="18"/>
        <v>0.8125</v>
      </c>
      <c r="R64" s="109">
        <v>45170</v>
      </c>
      <c r="S64" s="110">
        <f>COUNTIFS('Sep 2023'!$F$1:$F$300,"Yes", 'Sep 2023'!$H$1:$H$300,"No")</f>
        <v>110</v>
      </c>
      <c r="T64" s="111">
        <f t="shared" si="19"/>
        <v>0.88</v>
      </c>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row>
    <row r="65" spans="1:60" s="75" customFormat="1">
      <c r="A65" s="106">
        <v>43739</v>
      </c>
      <c r="B65" s="107">
        <f>COUNTIFS('Oct 2019'!$F$1:$F$300,"Yes")</f>
        <v>71</v>
      </c>
      <c r="C65" s="108">
        <f t="shared" si="14"/>
        <v>0.87654320987654322</v>
      </c>
      <c r="D65" s="109">
        <v>45200</v>
      </c>
      <c r="E65" s="110">
        <f>COUNTIFS('Oct 2023'!$F$1:$F$300,"Yes")</f>
        <v>121</v>
      </c>
      <c r="F65" s="111">
        <f t="shared" si="15"/>
        <v>0.9453125</v>
      </c>
      <c r="G65"/>
      <c r="H65" s="106">
        <v>43739</v>
      </c>
      <c r="I65" s="107">
        <f>COUNTIFS('Oct 2019'!$H$1:$H$300,"Yes")</f>
        <v>5</v>
      </c>
      <c r="J65" s="108">
        <f t="shared" si="16"/>
        <v>6.1728395061728392E-2</v>
      </c>
      <c r="K65" s="121">
        <v>45200</v>
      </c>
      <c r="L65" s="75">
        <f>COUNTIFS('Oct 2023'!$H$1:$H$300,"Yes")</f>
        <v>10</v>
      </c>
      <c r="M65" s="122">
        <f t="shared" si="17"/>
        <v>7.8125E-2</v>
      </c>
      <c r="N65"/>
      <c r="O65" s="106">
        <v>43739</v>
      </c>
      <c r="P65" s="107">
        <f>COUNTIFS('Oct 2019'!$F$1:$F$300,"Yes", 'Oct 2019'!$H$1:$H$300,"No")</f>
        <v>68</v>
      </c>
      <c r="Q65" s="108">
        <f t="shared" si="18"/>
        <v>0.83950617283950613</v>
      </c>
      <c r="R65" s="109">
        <v>45200</v>
      </c>
      <c r="S65" s="110">
        <f>COUNTIFS('Oct 2023'!$F$1:$F$300,"Yes", 'Oct 2023'!$H$1:$H$300,"No")</f>
        <v>111</v>
      </c>
      <c r="T65" s="111">
        <f t="shared" si="19"/>
        <v>0.8671875</v>
      </c>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row>
    <row r="66" spans="1:60" s="75" customFormat="1">
      <c r="A66" s="106">
        <v>43770</v>
      </c>
      <c r="B66" s="107">
        <f>COUNTIFS('Nov 2019'!$F$1:$F$300,"Yes")</f>
        <v>83</v>
      </c>
      <c r="C66" s="108">
        <f t="shared" si="14"/>
        <v>0.85567010309278346</v>
      </c>
      <c r="D66" s="109">
        <v>45231</v>
      </c>
      <c r="E66" s="110">
        <f>COUNTIFS('Nov 2023'!$F$1:$F$299,"Yes")</f>
        <v>93</v>
      </c>
      <c r="F66" s="111">
        <f t="shared" si="15"/>
        <v>0.88571428571428568</v>
      </c>
      <c r="G66"/>
      <c r="H66" s="106">
        <v>43770</v>
      </c>
      <c r="I66" s="107">
        <f>COUNTIFS('Nov 2019'!$H$1:$H$300,"Yes")</f>
        <v>0</v>
      </c>
      <c r="J66" s="108">
        <f t="shared" si="16"/>
        <v>0</v>
      </c>
      <c r="K66" s="121">
        <v>45231</v>
      </c>
      <c r="L66" s="75">
        <f>COUNTIFS('Nov 2023'!$H$1:$H$299,"Yes")</f>
        <v>1</v>
      </c>
      <c r="M66" s="122">
        <f t="shared" si="17"/>
        <v>9.5238095238095247E-3</v>
      </c>
      <c r="N66"/>
      <c r="O66" s="106">
        <v>43770</v>
      </c>
      <c r="P66" s="107">
        <f>COUNTIFS('Nov 2019'!$F$1:$F$300,"Yes", 'Nov 2019'!$H$1:$H$300,"No")</f>
        <v>83</v>
      </c>
      <c r="Q66" s="108">
        <f t="shared" si="18"/>
        <v>0.85567010309278346</v>
      </c>
      <c r="R66" s="109">
        <v>45231</v>
      </c>
      <c r="S66" s="110">
        <f>COUNTIFS('Nov 2023'!$F$1:$F$299,"Yes", 'Nov 2023'!$H$1:$H$299,"No")</f>
        <v>92</v>
      </c>
      <c r="T66" s="111">
        <f t="shared" si="19"/>
        <v>0.87619047619047619</v>
      </c>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row>
    <row r="67" spans="1:60" s="75" customFormat="1">
      <c r="A67" s="106">
        <v>43800</v>
      </c>
      <c r="B67" s="107">
        <f>COUNTIFS('Dec 2019'!$F$1:$F$300,"Yes")</f>
        <v>75</v>
      </c>
      <c r="C67" s="108">
        <f t="shared" si="14"/>
        <v>0.87209302325581395</v>
      </c>
      <c r="D67" s="109">
        <v>45261</v>
      </c>
      <c r="E67" s="110">
        <f>COUNTIFS('Dec 2023'!$F$1:$F$299,"Yes")</f>
        <v>130</v>
      </c>
      <c r="F67" s="111">
        <f t="shared" si="15"/>
        <v>0.94202898550724634</v>
      </c>
      <c r="G67"/>
      <c r="H67" s="106">
        <v>43800</v>
      </c>
      <c r="I67" s="107">
        <f>COUNTIFS('Dec 2019'!$H$1:$H$300,"Yes")</f>
        <v>9</v>
      </c>
      <c r="J67" s="108">
        <f t="shared" si="16"/>
        <v>0.10465116279069768</v>
      </c>
      <c r="K67" s="121">
        <v>45261</v>
      </c>
      <c r="L67" s="75">
        <f>COUNTIFS('Dec 2023'!$H$1:$H$299,"Yes")</f>
        <v>1</v>
      </c>
      <c r="M67" s="122">
        <f t="shared" si="17"/>
        <v>7.246376811594203E-3</v>
      </c>
      <c r="N67"/>
      <c r="O67" s="106">
        <v>43800</v>
      </c>
      <c r="P67" s="107">
        <f>COUNTIFS('Dec 2019'!$F$1:$F$300,"Yes", 'Dec 2019'!$H$1:$H$300,"No")</f>
        <v>66</v>
      </c>
      <c r="Q67" s="108">
        <f t="shared" si="18"/>
        <v>0.76744186046511631</v>
      </c>
      <c r="R67" s="109">
        <v>45261</v>
      </c>
      <c r="S67" s="110">
        <f>COUNTIFS('Dec 2023'!$F$1:$F$299,"Yes", 'Dec 2023'!$H$1:$H$299,"No")</f>
        <v>129</v>
      </c>
      <c r="T67" s="111">
        <f t="shared" si="19"/>
        <v>0.93478260869565222</v>
      </c>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row>
    <row r="68" spans="1:60" s="75" customFormat="1">
      <c r="A68" s="112"/>
      <c r="B68" s="113">
        <f>SUM(B56:B67)</f>
        <v>974</v>
      </c>
      <c r="C68" s="114">
        <f>B68/B17</f>
        <v>0.87119856887298752</v>
      </c>
      <c r="D68" s="115"/>
      <c r="E68" s="116">
        <f>SUM(E56:E67)</f>
        <v>1399</v>
      </c>
      <c r="F68" s="118">
        <f t="shared" si="15"/>
        <v>0.92649006622516561</v>
      </c>
      <c r="G68"/>
      <c r="H68" s="112"/>
      <c r="I68" s="113">
        <f>SUM(I56:I67)</f>
        <v>86</v>
      </c>
      <c r="J68" s="114">
        <f>I68/B17</f>
        <v>7.6923076923076927E-2</v>
      </c>
      <c r="K68" s="123"/>
      <c r="L68" s="124">
        <f>SUM(L56:L67)</f>
        <v>72</v>
      </c>
      <c r="M68" s="125">
        <f>L68/E17</f>
        <v>4.7682119205298017E-2</v>
      </c>
      <c r="N68"/>
      <c r="O68" s="112"/>
      <c r="P68" s="113">
        <f>SUM(P56:P67)</f>
        <v>895</v>
      </c>
      <c r="Q68" s="114">
        <f t="shared" si="18"/>
        <v>0.80053667262969586</v>
      </c>
      <c r="R68" s="115"/>
      <c r="S68" s="116">
        <f>SUM(S56:S67)</f>
        <v>1334</v>
      </c>
      <c r="T68" s="118">
        <f t="shared" si="19"/>
        <v>0.88344370860927157</v>
      </c>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row>
    <row r="70" spans="1:60" s="6" customFormat="1">
      <c r="A70" s="166" t="s">
        <v>17</v>
      </c>
      <c r="B70" s="167"/>
      <c r="C70" s="167"/>
      <c r="D70" s="167"/>
      <c r="E70" s="167"/>
      <c r="F70" s="168"/>
      <c r="H70" s="166" t="s">
        <v>18</v>
      </c>
      <c r="I70" s="167"/>
      <c r="J70" s="167"/>
      <c r="K70" s="167"/>
      <c r="L70" s="167"/>
      <c r="M70" s="168"/>
      <c r="O70" s="163" t="s">
        <v>19</v>
      </c>
      <c r="P70" s="163"/>
      <c r="Q70" s="163"/>
      <c r="R70" s="163"/>
      <c r="S70" s="163"/>
      <c r="T70" s="163"/>
    </row>
    <row r="71" spans="1:60">
      <c r="A71" s="169">
        <v>2019</v>
      </c>
      <c r="B71" s="164"/>
      <c r="C71" s="164"/>
      <c r="D71" s="165">
        <v>2023</v>
      </c>
      <c r="E71" s="165"/>
      <c r="F71" s="170"/>
      <c r="H71" s="169">
        <v>2019</v>
      </c>
      <c r="I71" s="164"/>
      <c r="J71" s="164"/>
      <c r="K71" s="165">
        <v>2023</v>
      </c>
      <c r="L71" s="165"/>
      <c r="M71" s="170"/>
      <c r="O71" s="164">
        <v>2019</v>
      </c>
      <c r="P71" s="164"/>
      <c r="Q71" s="164"/>
      <c r="R71" s="165">
        <v>2023</v>
      </c>
      <c r="S71" s="165"/>
      <c r="T71" s="165"/>
    </row>
    <row r="72" spans="1:60" ht="63.95">
      <c r="A72" s="126" t="s">
        <v>3</v>
      </c>
      <c r="B72" s="79" t="s">
        <v>4</v>
      </c>
      <c r="C72" s="79" t="s">
        <v>7</v>
      </c>
      <c r="D72" s="80" t="s">
        <v>3</v>
      </c>
      <c r="E72" s="80" t="s">
        <v>4</v>
      </c>
      <c r="F72" s="127" t="s">
        <v>7</v>
      </c>
      <c r="H72" s="126" t="s">
        <v>3</v>
      </c>
      <c r="I72" s="79" t="s">
        <v>4</v>
      </c>
      <c r="J72" s="79" t="s">
        <v>20</v>
      </c>
      <c r="K72" s="80" t="s">
        <v>3</v>
      </c>
      <c r="L72" s="80" t="s">
        <v>4</v>
      </c>
      <c r="M72" s="127" t="s">
        <v>20</v>
      </c>
      <c r="O72" s="79" t="s">
        <v>3</v>
      </c>
      <c r="P72" s="79" t="s">
        <v>4</v>
      </c>
      <c r="Q72" s="79" t="s">
        <v>21</v>
      </c>
      <c r="R72" s="80" t="s">
        <v>3</v>
      </c>
      <c r="S72" s="80" t="s">
        <v>4</v>
      </c>
      <c r="T72" s="80" t="s">
        <v>21</v>
      </c>
    </row>
    <row r="73" spans="1:60">
      <c r="A73" s="128">
        <v>43466</v>
      </c>
      <c r="B73" s="82">
        <f>COUNTIFS('Jan 2019'!$C$2:$C$301,"Judgment")</f>
        <v>67</v>
      </c>
      <c r="C73" s="83">
        <f t="shared" ref="C73:C84" si="20">B73/$B5</f>
        <v>0.60909090909090913</v>
      </c>
      <c r="D73" s="84">
        <v>44927</v>
      </c>
      <c r="E73" s="78">
        <f>COUNTIFS('Jan 2023'!$C$1:$C$300,"Judgment")</f>
        <v>49</v>
      </c>
      <c r="F73" s="129">
        <f t="shared" ref="F73:F84" si="21">E73/$E5</f>
        <v>0.44954128440366975</v>
      </c>
      <c r="H73" s="128">
        <v>43466</v>
      </c>
      <c r="I73" s="82">
        <f>COUNTIFS('Jan 2019'!$C$2:$C$301,"Judgment", 'Jan 2019'!$L$2:$L$301,"Plaintiff (LL)")</f>
        <v>67</v>
      </c>
      <c r="J73" s="83">
        <f>I73/B73</f>
        <v>1</v>
      </c>
      <c r="K73" s="84">
        <v>44927</v>
      </c>
      <c r="L73" s="78">
        <f>COUNTIFS('Jan 2023'!$C$1:$C$300,"Judgment", 'Jan 2023'!$L$1:$L$300,"Plaintiff (LL)")</f>
        <v>49</v>
      </c>
      <c r="M73" s="129">
        <f>L73/E73</f>
        <v>1</v>
      </c>
      <c r="O73" s="81">
        <v>43466</v>
      </c>
      <c r="P73" s="82">
        <f>COUNTIFS('Jan 2019'!$C$2:$C$301,"Judgment", 'Jan 2019'!$L$2:$L$301,"Plaintiff (LL)", 'Jan 2019'!$N$2:$N$301,"Yes")</f>
        <v>46</v>
      </c>
      <c r="Q73" s="83">
        <f>P73/I73</f>
        <v>0.68656716417910446</v>
      </c>
      <c r="R73" s="84">
        <v>44927</v>
      </c>
      <c r="S73" s="78">
        <f>COUNTIFS('Jan 2023'!$C$1:$C$300,"Judgment", 'Jan 2023'!$L$1:$L$300,"Plaintiff (LL)", 'Jan 2023'!$N$1:$N$300,"Yes")</f>
        <v>35</v>
      </c>
      <c r="T73" s="85">
        <f>S73/L73</f>
        <v>0.7142857142857143</v>
      </c>
    </row>
    <row r="74" spans="1:60">
      <c r="A74" s="128">
        <v>43497</v>
      </c>
      <c r="B74" s="82">
        <f>COUNTIFS('Feb 2019'!$C$1:$C$300,"Judgment")</f>
        <v>38</v>
      </c>
      <c r="C74" s="83">
        <f t="shared" si="20"/>
        <v>0.40860215053763443</v>
      </c>
      <c r="D74" s="84">
        <v>44958</v>
      </c>
      <c r="E74" s="78">
        <f>COUNTIFS('Feb 2023'!$C$1:$C$300,"Judgment")</f>
        <v>53</v>
      </c>
      <c r="F74" s="129">
        <f t="shared" si="21"/>
        <v>0.45299145299145299</v>
      </c>
      <c r="H74" s="128">
        <v>43497</v>
      </c>
      <c r="I74" s="82">
        <f>COUNTIFS('Feb 2019'!$C$1:$C$300,"Judgment", 'Feb 2019'!$L$1:$L$300,"Plaintiff (LL)")</f>
        <v>38</v>
      </c>
      <c r="J74" s="83">
        <f>I74/B74</f>
        <v>1</v>
      </c>
      <c r="K74" s="84">
        <v>44958</v>
      </c>
      <c r="L74" s="78">
        <f>COUNTIFS('Feb 2023'!$C$1:$C$300,"Judgment", 'Feb 2023'!$L$1:$L$300,"Plaintiff (LL)")</f>
        <v>53</v>
      </c>
      <c r="M74" s="129">
        <f>L74/E74</f>
        <v>1</v>
      </c>
      <c r="O74" s="81">
        <v>43497</v>
      </c>
      <c r="P74" s="82">
        <f>COUNTIFS('Feb 2019'!$C$1:$C$300,"Judgment", 'Feb 2019'!$L$1:$L$300,"Plaintiff (LL)", 'Feb 2019'!$N$1:$N$300,"Yes")</f>
        <v>26</v>
      </c>
      <c r="Q74" s="83">
        <f>P74/I74</f>
        <v>0.68421052631578949</v>
      </c>
      <c r="R74" s="84">
        <v>44958</v>
      </c>
      <c r="S74" s="78">
        <f>COUNTIFS('Feb 2023'!$C$1:$C$300,"Judgment", 'Feb 2023'!$L$1:$L$300,"Plaintiff (LL)", 'Feb 2023'!$N$1:$N$300,"Yes")</f>
        <v>28</v>
      </c>
      <c r="T74" s="85">
        <f>S74/L74</f>
        <v>0.52830188679245282</v>
      </c>
    </row>
    <row r="75" spans="1:60">
      <c r="A75" s="128">
        <v>43525</v>
      </c>
      <c r="B75" s="82">
        <f>COUNTIFS('Mar 2019'!$C$1:$C$300,"Judgment")</f>
        <v>52</v>
      </c>
      <c r="C75" s="83">
        <f t="shared" si="20"/>
        <v>0.54166666666666663</v>
      </c>
      <c r="D75" s="84">
        <v>44986</v>
      </c>
      <c r="E75" s="78">
        <f>COUNTIFS('Mar 2023'!$C$1:$C$300,"Judgment")</f>
        <v>67</v>
      </c>
      <c r="F75" s="129">
        <f t="shared" si="21"/>
        <v>0.53600000000000003</v>
      </c>
      <c r="H75" s="128">
        <v>43525</v>
      </c>
      <c r="I75" s="82">
        <f>COUNTIFS('Mar 2019'!$C$1:$C$300,"Judgment", 'Mar 2019'!$L$1:$L$300,"Plaintiff (LL)")</f>
        <v>52</v>
      </c>
      <c r="J75" s="83">
        <f>I75/B75</f>
        <v>1</v>
      </c>
      <c r="K75" s="84">
        <v>44986</v>
      </c>
      <c r="L75" s="78">
        <f>COUNTIFS('Mar 2023'!$C$1:$C$300,"Judgment", 'Mar 2023'!$L$1:$L$300,"Plaintiff (LL)")</f>
        <v>67</v>
      </c>
      <c r="M75" s="129">
        <f>L75/E75</f>
        <v>1</v>
      </c>
      <c r="O75" s="81">
        <v>43525</v>
      </c>
      <c r="P75" s="82">
        <f>COUNTIFS('Mar 2019'!$C$1:$C$300,"Judgment", 'Mar 2019'!$L$1:$L$300,"Plaintiff (LL)", 'Mar 2019'!$N$1:$N$300,"Yes")</f>
        <v>33</v>
      </c>
      <c r="Q75" s="83">
        <f>P75/I75</f>
        <v>0.63461538461538458</v>
      </c>
      <c r="R75" s="84">
        <v>44986</v>
      </c>
      <c r="S75" s="78">
        <f>COUNTIFS('Mar 2023'!$C$1:$C$300,"Judgment", 'Mar 2023'!$L$1:$L$300,"Plaintiff (LL)", 'Mar 2023'!$N$1:$N$300,"Yes")</f>
        <v>45</v>
      </c>
      <c r="T75" s="85">
        <f>S75/L75</f>
        <v>0.67164179104477617</v>
      </c>
    </row>
    <row r="76" spans="1:60">
      <c r="A76" s="128">
        <v>43556</v>
      </c>
      <c r="B76" s="82">
        <f>COUNTIFS('Apr 2019'!$C$1:$C$300,"Judgment")</f>
        <v>39</v>
      </c>
      <c r="C76" s="83">
        <f t="shared" si="20"/>
        <v>0.48749999999999999</v>
      </c>
      <c r="D76" s="84">
        <v>45017</v>
      </c>
      <c r="E76" s="78">
        <f>COUNTIFS('Apr 2023'!$C$1:$C$300,"Judgment")</f>
        <v>62</v>
      </c>
      <c r="F76" s="129">
        <f t="shared" si="21"/>
        <v>0.46969696969696972</v>
      </c>
      <c r="H76" s="128">
        <v>43556</v>
      </c>
      <c r="I76" s="82">
        <f>COUNTIFS('Apr 2019'!$C$1:$C$300,"Judgment", 'Apr 2019'!$L$1:$L$300,"Plaintiff (LL)")</f>
        <v>39</v>
      </c>
      <c r="J76" s="83">
        <f t="shared" ref="J76:J84" si="22">I76/B76</f>
        <v>1</v>
      </c>
      <c r="K76" s="84">
        <v>45017</v>
      </c>
      <c r="L76" s="78">
        <f>COUNTIFS('Apr 2023'!$C$1:$C$300,"Judgment", 'Apr 2023'!$L$1:$L$300,"Plaintiff (LL)")</f>
        <v>62</v>
      </c>
      <c r="M76" s="129">
        <f t="shared" ref="M76:M84" si="23">L76/E76</f>
        <v>1</v>
      </c>
      <c r="O76" s="81">
        <v>43556</v>
      </c>
      <c r="P76" s="82">
        <f>COUNTIFS('Apr 2019'!$C$1:$C$300,"Judgment", 'Apr 2019'!$L$1:$L$300,"Plaintiff (LL)", 'Apr 2019'!$N$1:$N$300,"Yes")</f>
        <v>29</v>
      </c>
      <c r="Q76" s="83">
        <f t="shared" ref="Q76:Q84" si="24">P76/I76</f>
        <v>0.74358974358974361</v>
      </c>
      <c r="R76" s="84">
        <v>45017</v>
      </c>
      <c r="S76" s="78">
        <f>COUNTIFS('Apr 2023'!$C$1:$C$300,"Judgment", 'Apr 2023'!$L$1:$L$300,"Plaintiff (LL)", 'Apr 2023'!$N$1:$N$300,"Yes")</f>
        <v>45</v>
      </c>
      <c r="T76" s="85">
        <f t="shared" ref="T76:T84" si="25">S76/L76</f>
        <v>0.72580645161290325</v>
      </c>
    </row>
    <row r="77" spans="1:60">
      <c r="A77" s="128">
        <v>43586</v>
      </c>
      <c r="B77" s="82">
        <f>COUNTIFS('May 2019'!$C$1:$C$300,"Judgment")</f>
        <v>47</v>
      </c>
      <c r="C77" s="83">
        <f t="shared" si="20"/>
        <v>0.58024691358024694</v>
      </c>
      <c r="D77" s="84">
        <v>45047</v>
      </c>
      <c r="E77" s="78">
        <f>COUNTIFS('May 2023'!$C$1:$C$300,"Judgment")</f>
        <v>44</v>
      </c>
      <c r="F77" s="129">
        <f t="shared" si="21"/>
        <v>0.35483870967741937</v>
      </c>
      <c r="H77" s="128">
        <v>43586</v>
      </c>
      <c r="I77" s="82">
        <f>COUNTIFS('May 2019'!$C$1:$C$300,"Judgment", 'May 2019'!$L$1:$L$300,"Plaintiff (LL)")</f>
        <v>47</v>
      </c>
      <c r="J77" s="83">
        <f t="shared" si="22"/>
        <v>1</v>
      </c>
      <c r="K77" s="84">
        <v>45047</v>
      </c>
      <c r="L77" s="78">
        <f>COUNTIFS('May 2023'!$C$1:$C$300,"Judgment", 'May 2023'!$L$1:$L$300,"Plaintiff (LL)")</f>
        <v>44</v>
      </c>
      <c r="M77" s="129">
        <f t="shared" si="23"/>
        <v>1</v>
      </c>
      <c r="O77" s="81">
        <v>43586</v>
      </c>
      <c r="P77" s="82">
        <f>COUNTIFS('May 2019'!$C$1:$C$300,"Judgment", 'May 2019'!$L$1:$L$300,"Plaintiff (LL)", 'May 2019'!$N$1:$N$300,"Yes")</f>
        <v>35</v>
      </c>
      <c r="Q77" s="83">
        <f t="shared" si="24"/>
        <v>0.74468085106382975</v>
      </c>
      <c r="R77" s="84">
        <v>45047</v>
      </c>
      <c r="S77" s="78">
        <f>COUNTIFS('May 2023'!$C$1:$C$300,"Judgment", 'May 2023'!$L$1:$L$300,"Plaintiff (LL)", 'May 2023'!$N$1:$N$300,"Yes")</f>
        <v>29</v>
      </c>
      <c r="T77" s="85">
        <f t="shared" si="25"/>
        <v>0.65909090909090906</v>
      </c>
    </row>
    <row r="78" spans="1:60">
      <c r="A78" s="128">
        <v>43617</v>
      </c>
      <c r="B78" s="82">
        <f>COUNTIFS('Jun 2019'!$C$1:$C$300,"Judgment")</f>
        <v>57</v>
      </c>
      <c r="C78" s="83">
        <f t="shared" si="20"/>
        <v>0.52777777777777779</v>
      </c>
      <c r="D78" s="84">
        <v>45078</v>
      </c>
      <c r="E78" s="78">
        <f>COUNTIFS('Jun 2023'!$C$1:$C$300,"Judgment")</f>
        <v>62</v>
      </c>
      <c r="F78" s="129">
        <f t="shared" si="21"/>
        <v>0.42176870748299322</v>
      </c>
      <c r="H78" s="128">
        <v>43617</v>
      </c>
      <c r="I78" s="82">
        <f>COUNTIFS('Jun 2019'!$C$1:$C$300,"Judgment", 'Jun 2019'!$L$1:$L$300,"Plaintiff (LL)")</f>
        <v>56</v>
      </c>
      <c r="J78" s="83">
        <f t="shared" si="22"/>
        <v>0.98245614035087714</v>
      </c>
      <c r="K78" s="84">
        <v>45078</v>
      </c>
      <c r="L78" s="78">
        <f>COUNTIFS('Jun 2023'!$C$1:$C$300,"Judgment", 'Jun 2023'!$L$1:$L$300,"Plaintiff (LL)")</f>
        <v>61</v>
      </c>
      <c r="M78" s="129">
        <f t="shared" si="23"/>
        <v>0.9838709677419355</v>
      </c>
      <c r="O78" s="81">
        <v>43617</v>
      </c>
      <c r="P78" s="82">
        <f>COUNTIFS('Jun 2019'!$C$1:$C$299,"Judgment", 'Jun 2019'!$L$1:$L$299,"Plaintiff (LL)", 'Jun 2019'!$N$1:$N$299,"Yes")</f>
        <v>40</v>
      </c>
      <c r="Q78" s="83">
        <f t="shared" si="24"/>
        <v>0.7142857142857143</v>
      </c>
      <c r="R78" s="84">
        <v>45078</v>
      </c>
      <c r="S78" s="78">
        <f>COUNTIFS('Jun 2023'!$C$1:$C$300,"Judgment", 'Jun 2023'!$L$1:$L$300,"Plaintiff (LL)", 'Jun 2023'!$N$1:$N$300,"Yes")</f>
        <v>49</v>
      </c>
      <c r="T78" s="85">
        <f t="shared" si="25"/>
        <v>0.80327868852459017</v>
      </c>
    </row>
    <row r="79" spans="1:60">
      <c r="A79" s="128">
        <v>43647</v>
      </c>
      <c r="B79" s="82">
        <f>COUNTIFS('Jul 2019'!$C$1:$C$300,"Judgment")</f>
        <v>45</v>
      </c>
      <c r="C79" s="83">
        <f t="shared" si="20"/>
        <v>0.5357142857142857</v>
      </c>
      <c r="D79" s="84">
        <v>45108</v>
      </c>
      <c r="E79" s="78">
        <f>COUNTIFS('Jul 2023'!$C$1:$C$300,"Judgment")</f>
        <v>57</v>
      </c>
      <c r="F79" s="129">
        <f t="shared" si="21"/>
        <v>0.47899159663865548</v>
      </c>
      <c r="H79" s="128">
        <v>43647</v>
      </c>
      <c r="I79" s="82">
        <f>COUNTIFS('Jul 2019'!$C$1:$C$300,"Judgment", 'Jul 2019'!$L$1:$L$300,"Plaintiff (LL)")</f>
        <v>45</v>
      </c>
      <c r="J79" s="83">
        <f t="shared" si="22"/>
        <v>1</v>
      </c>
      <c r="K79" s="84">
        <v>45108</v>
      </c>
      <c r="L79" s="78">
        <f>COUNTIFS('Jul 2023'!$C$1:$C$300,"Judgment", 'Jul 2023'!$L$1:$L$300,"Plaintiff (LL)")</f>
        <v>57</v>
      </c>
      <c r="M79" s="129">
        <f t="shared" si="23"/>
        <v>1</v>
      </c>
      <c r="O79" s="81">
        <v>43647</v>
      </c>
      <c r="P79" s="82">
        <f>COUNTIFS('Jul 2019'!$C$1:$C$300,"Judgment", 'Jul 2019'!$L$1:$L$300,"Plaintiff (LL)", 'Jul 2019'!$N$1:$N$300,"Yes")</f>
        <v>36</v>
      </c>
      <c r="Q79" s="83">
        <f t="shared" si="24"/>
        <v>0.8</v>
      </c>
      <c r="R79" s="84">
        <v>45108</v>
      </c>
      <c r="S79" s="78">
        <f>COUNTIFS('Jul 2023'!$C$1:$C$300,"Judgment", 'Jul 2023'!$L$1:$L$300,"Plaintiff (LL)", 'Jul 2023'!$N$1:$N$300,"Yes")</f>
        <v>42</v>
      </c>
      <c r="T79" s="85">
        <f t="shared" si="25"/>
        <v>0.73684210526315785</v>
      </c>
    </row>
    <row r="80" spans="1:60">
      <c r="A80" s="128">
        <v>43678</v>
      </c>
      <c r="B80" s="82">
        <f>COUNTIFS('Aug 2019'!$C$1:$C$300,"Judgment")</f>
        <v>45</v>
      </c>
      <c r="C80" s="83">
        <f t="shared" si="20"/>
        <v>0.42452830188679247</v>
      </c>
      <c r="D80" s="84">
        <v>45139</v>
      </c>
      <c r="E80" s="78">
        <f>COUNTIFS('Aug 2023'!$C$1:$C$300,"Judgment")</f>
        <v>69</v>
      </c>
      <c r="F80" s="129">
        <f t="shared" si="21"/>
        <v>0.48936170212765956</v>
      </c>
      <c r="H80" s="128">
        <v>43678</v>
      </c>
      <c r="I80" s="82">
        <f>COUNTIFS('Aug 2019'!$C$1:$C$300,"Judgment", 'Aug 2019'!$L$1:$L$300,"Plaintiff (LL)")</f>
        <v>45</v>
      </c>
      <c r="J80" s="83">
        <f t="shared" si="22"/>
        <v>1</v>
      </c>
      <c r="K80" s="84">
        <v>45139</v>
      </c>
      <c r="L80" s="78">
        <f>COUNTIFS('Aug 2023'!$C$1:$C$300,"Judgment", 'Aug 2023'!$L$1:$L$300,"Plaintiff (LL)")</f>
        <v>69</v>
      </c>
      <c r="M80" s="129">
        <f t="shared" si="23"/>
        <v>1</v>
      </c>
      <c r="O80" s="81">
        <v>43678</v>
      </c>
      <c r="P80" s="82">
        <f>COUNTIFS('Aug 2019'!$C$1:$C$300,"Judgment", 'Aug 2019'!$L$1:$L$300,"Plaintiff (LL)", 'Aug 2019'!$N$1:$N$300,"Yes")</f>
        <v>32</v>
      </c>
      <c r="Q80" s="83">
        <f t="shared" si="24"/>
        <v>0.71111111111111114</v>
      </c>
      <c r="R80" s="84">
        <v>45139</v>
      </c>
      <c r="S80" s="78">
        <f>COUNTIFS('Aug 2023'!$C$1:$C$300,"Judgment", 'Aug 2023'!$L$1:$L$300,"Plaintiff (LL)", 'Aug 2023'!$N$1:$N$300,"Yes")</f>
        <v>47</v>
      </c>
      <c r="T80" s="85">
        <f t="shared" si="25"/>
        <v>0.6811594202898551</v>
      </c>
    </row>
    <row r="81" spans="1:20">
      <c r="A81" s="128">
        <v>43709</v>
      </c>
      <c r="B81" s="82">
        <f>COUNTIFS('Sep 2019'!$C$1:$C$300,"Judgment")</f>
        <v>53</v>
      </c>
      <c r="C81" s="83">
        <f t="shared" si="20"/>
        <v>0.55208333333333337</v>
      </c>
      <c r="D81" s="84">
        <v>45170</v>
      </c>
      <c r="E81" s="78">
        <f>COUNTIFS('Sep 2023'!$C$1:$C$300,"Judgment")</f>
        <v>46</v>
      </c>
      <c r="F81" s="129">
        <f t="shared" si="21"/>
        <v>0.36799999999999999</v>
      </c>
      <c r="H81" s="128">
        <v>43709</v>
      </c>
      <c r="I81" s="82">
        <f>COUNTIFS('Sep 2019'!$C$1:$C$300,"Judgment", 'Sep 2019'!$L$1:$L$300,"Plaintiff (LL)")</f>
        <v>53</v>
      </c>
      <c r="J81" s="83">
        <f t="shared" si="22"/>
        <v>1</v>
      </c>
      <c r="K81" s="84">
        <v>45170</v>
      </c>
      <c r="L81" s="78">
        <f>COUNTIFS('Sep 2023'!$C$1:$C$300,"Judgment", 'Sep 2023'!$L$1:$L$300,"Plaintiff (LL)")</f>
        <v>46</v>
      </c>
      <c r="M81" s="129">
        <f t="shared" si="23"/>
        <v>1</v>
      </c>
      <c r="O81" s="81">
        <v>43709</v>
      </c>
      <c r="P81" s="82">
        <f>COUNTIFS('Sep 2019'!$C$1:$C$300,"Judgment", 'Sep 2019'!$L$1:$L$300,"Plaintiff (LL)", 'Sep 2019'!$N$1:$N$300,"Yes")</f>
        <v>38</v>
      </c>
      <c r="Q81" s="83">
        <f t="shared" si="24"/>
        <v>0.71698113207547165</v>
      </c>
      <c r="R81" s="84">
        <v>45170</v>
      </c>
      <c r="S81" s="78">
        <f>COUNTIFS('Sep 2023'!$C$1:$C$300,"Judgment", 'Sep 2023'!$L$1:$L$300,"Plaintiff (LL)", 'Sep 2023'!$N$1:$N$300,"Yes")</f>
        <v>26</v>
      </c>
      <c r="T81" s="85">
        <f t="shared" si="25"/>
        <v>0.56521739130434778</v>
      </c>
    </row>
    <row r="82" spans="1:20">
      <c r="A82" s="128">
        <v>43739</v>
      </c>
      <c r="B82" s="82">
        <f>COUNTIFS('Oct 2019'!$C$1:$C$300,"Judgment")</f>
        <v>38</v>
      </c>
      <c r="C82" s="83">
        <f t="shared" si="20"/>
        <v>0.46913580246913578</v>
      </c>
      <c r="D82" s="84">
        <v>45200</v>
      </c>
      <c r="E82" s="78">
        <f>COUNTIFS('Oct 2023'!$C$1:$C$300,"Judgment")</f>
        <v>55</v>
      </c>
      <c r="F82" s="129">
        <f t="shared" si="21"/>
        <v>0.4296875</v>
      </c>
      <c r="H82" s="128">
        <v>43739</v>
      </c>
      <c r="I82" s="82">
        <f>COUNTIFS('Oct 2019'!$C$1:$C$300,"Judgment", 'Oct 2019'!$L$1:$L$300,"Plaintiff (LL)")</f>
        <v>38</v>
      </c>
      <c r="J82" s="83">
        <f t="shared" si="22"/>
        <v>1</v>
      </c>
      <c r="K82" s="84">
        <v>45200</v>
      </c>
      <c r="L82" s="78">
        <f>COUNTIFS('Oct 2023'!$C$1:$C$300,"Judgment", 'Oct 2023'!$L$1:$L$300,"Plaintiff (LL)")</f>
        <v>55</v>
      </c>
      <c r="M82" s="129">
        <f t="shared" si="23"/>
        <v>1</v>
      </c>
      <c r="O82" s="81">
        <v>43739</v>
      </c>
      <c r="P82" s="82">
        <f>COUNTIFS('Oct 2019'!$C$1:$C$300,"Judgment", 'Oct 2019'!$L$1:$L$300,"Plaintiff (LL)", 'Oct 2019'!$N$1:$N$300,"Yes")</f>
        <v>24</v>
      </c>
      <c r="Q82" s="83">
        <f t="shared" si="24"/>
        <v>0.63157894736842102</v>
      </c>
      <c r="R82" s="84">
        <v>45200</v>
      </c>
      <c r="S82" s="78">
        <f>COUNTIFS('Oct 2023'!$C$1:$C$300,"Judgment", 'Oct 2023'!$L$1:$L$300,"Plaintiff (LL)", 'Oct 2023'!$N$1:$N$300,"Yes")</f>
        <v>39</v>
      </c>
      <c r="T82" s="85">
        <f t="shared" si="25"/>
        <v>0.70909090909090911</v>
      </c>
    </row>
    <row r="83" spans="1:20">
      <c r="A83" s="128">
        <v>43770</v>
      </c>
      <c r="B83" s="82">
        <f>COUNTIFS('Nov 2019'!$C$1:$C$300,"Judgment")</f>
        <v>48</v>
      </c>
      <c r="C83" s="83">
        <f t="shared" si="20"/>
        <v>0.49484536082474229</v>
      </c>
      <c r="D83" s="84">
        <v>45231</v>
      </c>
      <c r="E83" s="78">
        <f>COUNTIFS('Nov 2023'!$C$1:$C$300,"Judgment")</f>
        <v>43</v>
      </c>
      <c r="F83" s="129">
        <f t="shared" si="21"/>
        <v>0.40952380952380951</v>
      </c>
      <c r="H83" s="128">
        <v>43770</v>
      </c>
      <c r="I83" s="82">
        <f>COUNTIFS('Nov 2019'!$C$1:$C$300,"Judgment", 'Nov 2019'!$L$1:$L$300,"Plaintiff (LL)")</f>
        <v>48</v>
      </c>
      <c r="J83" s="83">
        <f t="shared" si="22"/>
        <v>1</v>
      </c>
      <c r="K83" s="84">
        <v>45231</v>
      </c>
      <c r="L83" s="78">
        <f>COUNTIFS('Nov 2023'!$C$1:$C$300,"Judgment", 'Nov 2023'!$L$1:$L$300,"Plaintiff (LL)")</f>
        <v>43</v>
      </c>
      <c r="M83" s="129">
        <f t="shared" si="23"/>
        <v>1</v>
      </c>
      <c r="O83" s="81">
        <v>43770</v>
      </c>
      <c r="P83" s="82">
        <f>COUNTIFS('Nov 2019'!$C$1:$C$300,"Judgment", 'Nov 2019'!$L$1:$L$300,"Plaintiff (LL)", 'Nov 2019'!$N$1:$N$300,"Yes")</f>
        <v>34</v>
      </c>
      <c r="Q83" s="83">
        <f t="shared" si="24"/>
        <v>0.70833333333333337</v>
      </c>
      <c r="R83" s="84">
        <v>45231</v>
      </c>
      <c r="S83" s="78">
        <f>COUNTIFS('Nov 2023'!$C$1:$C$300,"Judgment", 'Nov 2023'!$L$1:$L$300,"Plaintiff (LL)", 'Nov 2023'!$N$1:$N$300,"Yes")</f>
        <v>27</v>
      </c>
      <c r="T83" s="85">
        <f t="shared" si="25"/>
        <v>0.62790697674418605</v>
      </c>
    </row>
    <row r="84" spans="1:20">
      <c r="A84" s="128">
        <v>43800</v>
      </c>
      <c r="B84" s="82">
        <f>COUNTIFS('Dec 2019'!$C$1:$C$300,"Judgment")</f>
        <v>44</v>
      </c>
      <c r="C84" s="83">
        <f t="shared" si="20"/>
        <v>0.51162790697674421</v>
      </c>
      <c r="D84" s="84">
        <v>45261</v>
      </c>
      <c r="E84" s="78">
        <f>COUNTIFS('Dec 2023'!$C$1:$C$300,"Judgment")</f>
        <v>64</v>
      </c>
      <c r="F84" s="129">
        <f t="shared" si="21"/>
        <v>0.46376811594202899</v>
      </c>
      <c r="H84" s="128">
        <v>43800</v>
      </c>
      <c r="I84" s="82">
        <f>COUNTIFS('Dec 2019'!$C$1:$C$300,"Judgment", 'Dec 2019'!$L$1:$L$300,"Plaintiff (LL)")</f>
        <v>43</v>
      </c>
      <c r="J84" s="83">
        <f t="shared" si="22"/>
        <v>0.97727272727272729</v>
      </c>
      <c r="K84" s="84">
        <v>45261</v>
      </c>
      <c r="L84" s="78">
        <f>COUNTIFS('Dec 2023'!$C$1:$C$300,"Judgment", 'Dec 2023'!$L$1:$L$300,"Plaintiff (LL)")</f>
        <v>64</v>
      </c>
      <c r="M84" s="129">
        <f t="shared" si="23"/>
        <v>1</v>
      </c>
      <c r="O84" s="81">
        <v>43800</v>
      </c>
      <c r="P84" s="82">
        <f>COUNTIFS('Dec 2019'!$C$1:$C$300,"Judgment", 'Dec 2019'!$L$1:$L$300,"Plaintiff (LL)", 'Dec 2019'!$N$1:$N$300,"Yes")</f>
        <v>27</v>
      </c>
      <c r="Q84" s="83">
        <f t="shared" si="24"/>
        <v>0.62790697674418605</v>
      </c>
      <c r="R84" s="84">
        <v>45261</v>
      </c>
      <c r="S84" s="78">
        <f>COUNTIFS('Dec 2023'!$C$1:$C$300,"Judgment", 'Dec 2023'!$L$1:$L$300,"Plaintiff (LL)", 'Dec 2023'!$N$1:$N$300,"Yes")</f>
        <v>49</v>
      </c>
      <c r="T84" s="85">
        <f t="shared" si="25"/>
        <v>0.765625</v>
      </c>
    </row>
    <row r="85" spans="1:20">
      <c r="A85" s="130"/>
      <c r="B85" s="131">
        <f>SUM(B73:B84)</f>
        <v>573</v>
      </c>
      <c r="C85" s="132">
        <f>B85/$B$17</f>
        <v>0.51252236135957063</v>
      </c>
      <c r="D85" s="133"/>
      <c r="E85" s="134">
        <f>SUM(E73:E84)</f>
        <v>671</v>
      </c>
      <c r="F85" s="135">
        <f>E85/$E$17</f>
        <v>0.44437086092715233</v>
      </c>
      <c r="H85" s="130"/>
      <c r="I85" s="131">
        <f>SUM(I73:I84)</f>
        <v>571</v>
      </c>
      <c r="J85" s="132">
        <f>I85/B85</f>
        <v>0.99650959860383947</v>
      </c>
      <c r="K85" s="133"/>
      <c r="L85" s="134">
        <f>SUM(L73:L84)</f>
        <v>670</v>
      </c>
      <c r="M85" s="135">
        <f>L85/E85</f>
        <v>0.99850968703427723</v>
      </c>
      <c r="O85" s="86"/>
      <c r="P85" s="86">
        <f>SUM(P73:P84)</f>
        <v>400</v>
      </c>
      <c r="Q85" s="87">
        <f>P85/I85</f>
        <v>0.70052539404553416</v>
      </c>
      <c r="R85" s="78"/>
      <c r="S85" s="88">
        <f>SUM(S73:S84)</f>
        <v>461</v>
      </c>
      <c r="T85" s="89">
        <f>S85/L85</f>
        <v>0.68805970149253737</v>
      </c>
    </row>
    <row r="87" spans="1:20" ht="32.450000000000003" customHeight="1">
      <c r="A87" s="145" t="s">
        <v>22</v>
      </c>
      <c r="B87" s="146"/>
      <c r="C87" s="146"/>
      <c r="D87" s="146"/>
      <c r="E87" s="146"/>
      <c r="F87" s="147"/>
      <c r="H87" s="142" t="s">
        <v>23</v>
      </c>
      <c r="I87" s="142"/>
      <c r="J87" s="142"/>
      <c r="K87" s="142"/>
      <c r="L87" s="142"/>
      <c r="M87" s="142"/>
    </row>
    <row r="88" spans="1:20">
      <c r="A88" s="148">
        <v>2019</v>
      </c>
      <c r="B88" s="149"/>
      <c r="C88" s="149"/>
      <c r="D88" s="150">
        <v>2023</v>
      </c>
      <c r="E88" s="150"/>
      <c r="F88" s="151"/>
      <c r="H88" s="143">
        <v>2019</v>
      </c>
      <c r="I88" s="143"/>
      <c r="J88" s="143"/>
      <c r="K88" s="144">
        <v>2023</v>
      </c>
      <c r="L88" s="144"/>
      <c r="M88" s="144"/>
    </row>
    <row r="89" spans="1:20" ht="32.1">
      <c r="A89" s="102" t="s">
        <v>3</v>
      </c>
      <c r="B89" s="103" t="s">
        <v>4</v>
      </c>
      <c r="C89" s="103" t="s">
        <v>7</v>
      </c>
      <c r="D89" s="104" t="s">
        <v>3</v>
      </c>
      <c r="E89" s="104" t="s">
        <v>4</v>
      </c>
      <c r="F89" s="105" t="s">
        <v>7</v>
      </c>
      <c r="H89" s="57" t="s">
        <v>3</v>
      </c>
      <c r="I89" s="57" t="s">
        <v>4</v>
      </c>
      <c r="J89" s="57" t="s">
        <v>7</v>
      </c>
      <c r="K89" s="60" t="s">
        <v>3</v>
      </c>
      <c r="L89" s="60" t="s">
        <v>4</v>
      </c>
      <c r="M89" s="60" t="s">
        <v>7</v>
      </c>
    </row>
    <row r="90" spans="1:20">
      <c r="A90" s="106">
        <v>43466</v>
      </c>
      <c r="B90" s="107">
        <f>COUNTIFS('Jan 2019'!$N$2:$N$301,"Yes")</f>
        <v>47</v>
      </c>
      <c r="C90" s="108">
        <f>B90/$B5</f>
        <v>0.42727272727272725</v>
      </c>
      <c r="D90" s="109">
        <v>44927</v>
      </c>
      <c r="E90" s="110">
        <f>COUNTIFS('Jan 2023'!$N$1:$N$300,"Yes")</f>
        <v>38</v>
      </c>
      <c r="F90" s="111">
        <f t="shared" ref="F90:F101" si="26">E90/$E5</f>
        <v>0.34862385321100919</v>
      </c>
      <c r="H90" s="61">
        <v>43466</v>
      </c>
      <c r="I90" s="62">
        <f>COUNTIFS('Jan 2019'!$N$2:$N$301,"Yes", 'Jan 2019'!$C$2:$C$301,"Judgment", 'Jan 2019'!$O$2:$O$301,"No", 'Jan 2019'!$Q$2:$Q$301,"No")</f>
        <v>45</v>
      </c>
      <c r="J90" s="63">
        <f t="shared" ref="J90:J102" si="27">I90/$B5</f>
        <v>0.40909090909090912</v>
      </c>
      <c r="K90" s="67">
        <v>44927</v>
      </c>
      <c r="L90" s="56">
        <f>COUNTIFS('Jan 2023'!$N$1:$N$300,"Yes", 'Jan 2023'!$C$1:$C$300,"Judgment", 'Jan 2023'!$O$1:$O$300,"No", 'Jan 2023'!$Q$1:$Q$300,"No")</f>
        <v>34</v>
      </c>
      <c r="M90" s="68">
        <f t="shared" ref="M90:M101" si="28">L90/$E5</f>
        <v>0.31192660550458717</v>
      </c>
    </row>
    <row r="91" spans="1:20">
      <c r="A91" s="106">
        <v>43497</v>
      </c>
      <c r="B91" s="107">
        <f>COUNTIFS('Feb 2019'!$N$1:$N$300,"Yes")</f>
        <v>27</v>
      </c>
      <c r="C91" s="108">
        <f t="shared" ref="C90:C101" si="29">B91/$B6</f>
        <v>0.29032258064516131</v>
      </c>
      <c r="D91" s="109">
        <v>44958</v>
      </c>
      <c r="E91" s="110">
        <f>COUNTIFS('Feb 2023'!$N$1:$N$300,"Yes")</f>
        <v>31</v>
      </c>
      <c r="F91" s="111">
        <f t="shared" si="26"/>
        <v>0.26495726495726496</v>
      </c>
      <c r="H91" s="61">
        <v>43497</v>
      </c>
      <c r="I91" s="62">
        <f>COUNTIFS('Feb 2019'!$N$1:$N$300,"Yes", 'Feb 2019'!$C$1:$C$300,"Judgment", 'Feb 2019'!$O$1:$O$300,"No", 'Feb 2019'!$Q$1:$Q$300,"No")</f>
        <v>26</v>
      </c>
      <c r="J91" s="63">
        <f t="shared" si="27"/>
        <v>0.27956989247311825</v>
      </c>
      <c r="K91" s="67">
        <v>44958</v>
      </c>
      <c r="L91" s="56">
        <f>COUNTIFS('Feb 2023'!$N$1:$N$300,"Yes", 'Feb 2023'!$C$1:$C$300,"Judgment", 'Feb 2023'!$O$1:$O$300,"No", 'Feb 2023'!$Q$1:$Q$300,"No")</f>
        <v>27</v>
      </c>
      <c r="M91" s="68">
        <f t="shared" si="28"/>
        <v>0.23076923076923078</v>
      </c>
    </row>
    <row r="92" spans="1:20">
      <c r="A92" s="106">
        <v>43525</v>
      </c>
      <c r="B92" s="107">
        <f>COUNTIFS('Mar 2019'!$N$1:$N$300,"Yes")</f>
        <v>37</v>
      </c>
      <c r="C92" s="108">
        <f t="shared" si="29"/>
        <v>0.38541666666666669</v>
      </c>
      <c r="D92" s="109">
        <v>44986</v>
      </c>
      <c r="E92" s="110">
        <f>COUNTIFS('Mar 2023'!$N$1:$N$300,"Yes")</f>
        <v>49</v>
      </c>
      <c r="F92" s="111">
        <f t="shared" si="26"/>
        <v>0.39200000000000002</v>
      </c>
      <c r="H92" s="61">
        <v>43525</v>
      </c>
      <c r="I92" s="62">
        <f>COUNTIFS('Mar 2019'!$N$1:$N$300,"Yes", 'Mar 2019'!$C$1:$C$300,"Judgment", 'Mar 2019'!$O$1:$O$300,"No", 'Mar 2019'!$Q$1:$Q$300,"No")</f>
        <v>32</v>
      </c>
      <c r="J92" s="63">
        <f t="shared" si="27"/>
        <v>0.33333333333333331</v>
      </c>
      <c r="K92" s="67">
        <v>44986</v>
      </c>
      <c r="L92" s="56">
        <f>COUNTIFS('Mar 2023'!$N$1:$N$300,"Yes", 'Mar 2023'!$C$1:$C$300,"Judgment", 'Mar 2023'!$O$1:$O$300,"No", 'Mar 2023'!$Q$1:$Q$300,"No")</f>
        <v>45</v>
      </c>
      <c r="M92" s="68">
        <f t="shared" si="28"/>
        <v>0.36</v>
      </c>
    </row>
    <row r="93" spans="1:20">
      <c r="A93" s="106">
        <v>43556</v>
      </c>
      <c r="B93" s="107">
        <f>COUNTIFS('Apr 2019'!$N$1:$N$300,"Yes")</f>
        <v>30</v>
      </c>
      <c r="C93" s="108">
        <f t="shared" si="29"/>
        <v>0.375</v>
      </c>
      <c r="D93" s="109">
        <v>45017</v>
      </c>
      <c r="E93" s="110">
        <f>COUNTIFS('Apr 2023'!$N$1:$N$300,"Yes")</f>
        <v>47</v>
      </c>
      <c r="F93" s="111">
        <f t="shared" si="26"/>
        <v>0.35606060606060608</v>
      </c>
      <c r="H93" s="61">
        <v>43556</v>
      </c>
      <c r="I93" s="62">
        <f>COUNTIFS('Apr 2019'!$N$1:$N$300,"Yes", 'Apr 2019'!$C$1:$C$300,"Judgment", 'Apr 2019'!$O$1:$O$300,"No", 'Apr 2019'!$Q$1:$Q$300,"No")</f>
        <v>27</v>
      </c>
      <c r="J93" s="63">
        <f t="shared" si="27"/>
        <v>0.33750000000000002</v>
      </c>
      <c r="K93" s="67">
        <v>45017</v>
      </c>
      <c r="L93" s="56">
        <f>COUNTIFS('Apr 2023'!$N$1:$N$300,"Yes", 'Apr 2023'!$C$1:$C$300,"Judgment", 'Apr 2023'!$O$1:$O$300,"No", 'Apr 2023'!$Q$1:$Q$300,"No")</f>
        <v>43</v>
      </c>
      <c r="M93" s="68">
        <f t="shared" si="28"/>
        <v>0.32575757575757575</v>
      </c>
    </row>
    <row r="94" spans="1:20">
      <c r="A94" s="106">
        <v>43586</v>
      </c>
      <c r="B94" s="107">
        <f>COUNTIFS('May 2019'!$N$1:$N$300,"Yes")</f>
        <v>39</v>
      </c>
      <c r="C94" s="108">
        <f t="shared" si="29"/>
        <v>0.48148148148148145</v>
      </c>
      <c r="D94" s="109">
        <v>45047</v>
      </c>
      <c r="E94" s="110">
        <f>COUNTIFS('May 2023'!$N$1:$N$300,"Yes")</f>
        <v>33</v>
      </c>
      <c r="F94" s="111">
        <f t="shared" si="26"/>
        <v>0.2661290322580645</v>
      </c>
      <c r="H94" s="61">
        <v>43586</v>
      </c>
      <c r="I94" s="62">
        <f>COUNTIFS('May 2019'!$N$1:$N$300,"Yes", 'May 2019'!$C$1:$C$300,"Judgment", 'May 2019'!$O$1:$O$300,"No", 'May 2019'!$Q$1:$Q$300,"No")</f>
        <v>34</v>
      </c>
      <c r="J94" s="63">
        <f t="shared" si="27"/>
        <v>0.41975308641975306</v>
      </c>
      <c r="K94" s="67">
        <v>45047</v>
      </c>
      <c r="L94" s="56">
        <f>COUNTIFS('May 2023'!$N$1:$N$300,"Yes", 'May 2023'!$C$1:$C$300,"Judgment", 'May 2023'!$O$1:$O$300,"No", 'May 2023'!$Q$1:$Q$300,"No")</f>
        <v>29</v>
      </c>
      <c r="M94" s="68">
        <f t="shared" si="28"/>
        <v>0.23387096774193547</v>
      </c>
    </row>
    <row r="95" spans="1:20">
      <c r="A95" s="106">
        <v>43617</v>
      </c>
      <c r="B95" s="107">
        <f>COUNTIFS('Jun 2019'!$N$1:$N$300,"Yes")</f>
        <v>43</v>
      </c>
      <c r="C95" s="108">
        <f t="shared" si="29"/>
        <v>0.39814814814814814</v>
      </c>
      <c r="D95" s="109">
        <v>45078</v>
      </c>
      <c r="E95" s="110">
        <f>COUNTIFS('Jun 2023'!$N$1:$N$300,"Yes")</f>
        <v>51</v>
      </c>
      <c r="F95" s="111">
        <f t="shared" si="26"/>
        <v>0.34693877551020408</v>
      </c>
      <c r="H95" s="61">
        <v>43617</v>
      </c>
      <c r="I95" s="62">
        <f>COUNTIFS('Jun 2019'!$N$1:$N300,"Yes", 'Jun 2019'!$C$1:$C$300,"Judgment", 'Jun 2019'!$O$1:$O$300,"No", 'Jun 2019'!$Q$1:$Q$300,"No")</f>
        <v>40</v>
      </c>
      <c r="J95" s="63">
        <f t="shared" si="27"/>
        <v>0.37037037037037035</v>
      </c>
      <c r="K95" s="67">
        <v>45078</v>
      </c>
      <c r="L95" s="56">
        <f>COUNTIFS('Jun 2023'!$N$1:$N$300,"Yes", 'Jun 2023'!$C$1:$C$300,"Judgment", 'Jun 2023'!$O$1:$O$300,"No", 'Jun 2023'!$Q$1:$Q$300,"No")</f>
        <v>48</v>
      </c>
      <c r="M95" s="68">
        <f t="shared" si="28"/>
        <v>0.32653061224489793</v>
      </c>
    </row>
    <row r="96" spans="1:20">
      <c r="A96" s="106">
        <v>43647</v>
      </c>
      <c r="B96" s="107">
        <f>COUNTIFS('Jul 2019'!$N$1:$N$300,"Yes")</f>
        <v>37</v>
      </c>
      <c r="C96" s="108">
        <f t="shared" si="29"/>
        <v>0.44047619047619047</v>
      </c>
      <c r="D96" s="109">
        <v>45108</v>
      </c>
      <c r="E96" s="110">
        <f>COUNTIFS('Jul 2023'!$N$1:$N$300,"Yes")</f>
        <v>43</v>
      </c>
      <c r="F96" s="111">
        <f t="shared" si="26"/>
        <v>0.36134453781512604</v>
      </c>
      <c r="H96" s="61">
        <v>43647</v>
      </c>
      <c r="I96" s="62">
        <f>COUNTIFS('Jul 2019'!$N$1:$N$300,"Yes", 'Jul 2019'!$C$1:$C$300,"Judgment", 'Jul 2019'!$O$1:$O$300,"No", 'Jul 2019'!$Q$1:$Q$300,"No")</f>
        <v>35</v>
      </c>
      <c r="J96" s="63">
        <f t="shared" si="27"/>
        <v>0.41666666666666669</v>
      </c>
      <c r="K96" s="67">
        <v>45108</v>
      </c>
      <c r="L96" s="56">
        <f>COUNTIFS('Jul 2023'!$N$1:$N$300,"Yes", 'Jul 2023'!$C$1:$C$300,"Judgment", 'Jul 2023'!$O$1:$O$300,"No", 'Jul 2023'!$Q$1:$Q$300,"No")</f>
        <v>42</v>
      </c>
      <c r="M96" s="68">
        <f t="shared" si="28"/>
        <v>0.35294117647058826</v>
      </c>
    </row>
    <row r="97" spans="1:20">
      <c r="A97" s="106">
        <v>43678</v>
      </c>
      <c r="B97" s="107">
        <f>COUNTIFS('Aug 2019'!$N$1:$N$300,"Yes")</f>
        <v>33</v>
      </c>
      <c r="C97" s="108">
        <f t="shared" si="29"/>
        <v>0.31132075471698112</v>
      </c>
      <c r="D97" s="109">
        <v>45139</v>
      </c>
      <c r="E97" s="110">
        <f>COUNTIFS('Aug 2023'!$N$1:$N$300,"Yes")</f>
        <v>48</v>
      </c>
      <c r="F97" s="111">
        <f t="shared" si="26"/>
        <v>0.34042553191489361</v>
      </c>
      <c r="H97" s="61">
        <v>43678</v>
      </c>
      <c r="I97" s="62">
        <f>COUNTIFS('Aug 2019'!$N$1:$N$300,"Yes", 'Aug 2019'!$C$1:$C$300,"Judgment", 'Aug 2019'!$O$1:$O$300,"No", 'Aug 2019'!$Q$1:$Q$300,"No")</f>
        <v>32</v>
      </c>
      <c r="J97" s="63">
        <f t="shared" si="27"/>
        <v>0.30188679245283018</v>
      </c>
      <c r="K97" s="67">
        <v>45139</v>
      </c>
      <c r="L97" s="56">
        <f>COUNTIFS('Aug 2023'!$N$1:$N$300,"Yes", 'Aug 2023'!$C$1:$C$300,"Judgment", 'Aug 2023'!$O$1:$O$300,"No", 'Aug 2023'!$Q$1:$Q$300,"No")</f>
        <v>47</v>
      </c>
      <c r="M97" s="68">
        <f t="shared" si="28"/>
        <v>0.33333333333333331</v>
      </c>
    </row>
    <row r="98" spans="1:20">
      <c r="A98" s="106">
        <v>43709</v>
      </c>
      <c r="B98" s="107">
        <f>COUNTIFS('Sep 2019'!$N$1:$N$300,"Yes")</f>
        <v>39</v>
      </c>
      <c r="C98" s="108">
        <f t="shared" si="29"/>
        <v>0.40625</v>
      </c>
      <c r="D98" s="109">
        <v>45170</v>
      </c>
      <c r="E98" s="110">
        <f>COUNTIFS('Sep 2023'!$N$1:$N$300,"Yes")</f>
        <v>28</v>
      </c>
      <c r="F98" s="111">
        <f t="shared" si="26"/>
        <v>0.224</v>
      </c>
      <c r="H98" s="61">
        <v>43709</v>
      </c>
      <c r="I98" s="62">
        <f>COUNTIFS('Sep 2019'!$N$1:$N$300,"Yes", 'Sep 2019'!$C$1:$C$300,"Judgment", 'Sep 2019'!$O$1:$O$300,"No", 'Sep 2019'!$Q$1:$Q$300,"No")</f>
        <v>37</v>
      </c>
      <c r="J98" s="63">
        <f t="shared" si="27"/>
        <v>0.38541666666666669</v>
      </c>
      <c r="K98" s="67">
        <v>45170</v>
      </c>
      <c r="L98" s="56">
        <f>COUNTIFS('Sep 2023'!$N$1:$N$300,"Yes", 'Sep 2023'!$C$1:$C$300,"Judgment", 'Sep 2023'!$O$1:$O$300,"No", 'Sep 2023'!$Q$1:$Q$300,"No")</f>
        <v>25</v>
      </c>
      <c r="M98" s="68">
        <f t="shared" si="28"/>
        <v>0.2</v>
      </c>
    </row>
    <row r="99" spans="1:20">
      <c r="A99" s="106">
        <v>43739</v>
      </c>
      <c r="B99" s="107">
        <f>COUNTIFS('Oct 2019'!$N$1:$N$300,"Yes")</f>
        <v>26</v>
      </c>
      <c r="C99" s="108">
        <f t="shared" si="29"/>
        <v>0.32098765432098764</v>
      </c>
      <c r="D99" s="109">
        <v>45200</v>
      </c>
      <c r="E99" s="110">
        <f>COUNTIFS('Oct 2023'!$N$1:$N$300,"Yes")</f>
        <v>41</v>
      </c>
      <c r="F99" s="111">
        <f t="shared" si="26"/>
        <v>0.3203125</v>
      </c>
      <c r="H99" s="61">
        <v>43739</v>
      </c>
      <c r="I99" s="62">
        <f>COUNTIFS('Oct 2019'!$N$1:$N$300,"Yes", 'Oct 2019'!$C$1:$C$300,"Judgment", 'Oct 2019'!$O$1:$O$300,"No", 'Oct 2019'!$Q$1:$Q$300,"No")</f>
        <v>23</v>
      </c>
      <c r="J99" s="63">
        <f t="shared" si="27"/>
        <v>0.2839506172839506</v>
      </c>
      <c r="K99" s="67">
        <v>45200</v>
      </c>
      <c r="L99" s="56">
        <f>COUNTIFS('Oct 2023'!$N$1:$N$300,"Yes", 'Oct 2023'!$C$1:$C$300,"Judgment", 'Oct 2023'!$O$1:$O$300,"No", 'Oct 2023'!$Q$1:$Q$300,"No")</f>
        <v>34</v>
      </c>
      <c r="M99" s="68">
        <f t="shared" si="28"/>
        <v>0.265625</v>
      </c>
    </row>
    <row r="100" spans="1:20">
      <c r="A100" s="106">
        <v>43770</v>
      </c>
      <c r="B100" s="107">
        <f>COUNTIFS('Nov 2019'!$N$1:$N$300,"Yes")</f>
        <v>38</v>
      </c>
      <c r="C100" s="108">
        <f t="shared" si="29"/>
        <v>0.39175257731958762</v>
      </c>
      <c r="D100" s="109">
        <v>45231</v>
      </c>
      <c r="E100" s="110">
        <f>COUNTIFS('Nov 2023'!$N$1:$N$300,"Yes")</f>
        <v>32</v>
      </c>
      <c r="F100" s="111">
        <f t="shared" si="26"/>
        <v>0.30476190476190479</v>
      </c>
      <c r="H100" s="61">
        <v>43770</v>
      </c>
      <c r="I100" s="62">
        <f>COUNTIFS('Nov 2019'!$N$1:$N$300,"Yes", 'Nov 2019'!$C$1:$C$300,"Judgment", 'Nov 2019'!$O$1:$O$300,"No", 'Nov 2019'!$Q$1:$Q$300,"No")</f>
        <v>31</v>
      </c>
      <c r="J100" s="63">
        <f t="shared" si="27"/>
        <v>0.31958762886597936</v>
      </c>
      <c r="K100" s="67">
        <v>45231</v>
      </c>
      <c r="L100" s="56">
        <f>COUNTIFS('Nov 2023'!$N$1:$N$300,"Yes", 'Nov 2023'!$C$1:$C$300,"Judgment", 'Nov 2023'!$O$1:$O$300,"No", 'Nov 2023'!$Q$1:$Q$300,"No")</f>
        <v>27</v>
      </c>
      <c r="M100" s="68">
        <f t="shared" si="28"/>
        <v>0.25714285714285712</v>
      </c>
    </row>
    <row r="101" spans="1:20">
      <c r="A101" s="106">
        <v>43800</v>
      </c>
      <c r="B101" s="107">
        <f>COUNTIFS('Dec 2019'!$N$1:$N$300,"Yes")</f>
        <v>32</v>
      </c>
      <c r="C101" s="108">
        <f t="shared" si="29"/>
        <v>0.37209302325581395</v>
      </c>
      <c r="D101" s="109">
        <v>45261</v>
      </c>
      <c r="E101" s="110">
        <f>COUNTIFS('Dec 2023'!$N$1:$N$300,"Yes")</f>
        <v>51</v>
      </c>
      <c r="F101" s="111">
        <f t="shared" si="26"/>
        <v>0.36956521739130432</v>
      </c>
      <c r="H101" s="61">
        <v>43800</v>
      </c>
      <c r="I101" s="62">
        <f>COUNTIFS('Dec 2019'!$N$1:$N$300,"Yes", 'Dec 2019'!$C$1:$C$300,"Judgment", 'Dec 2019'!$O$1:$O$300,"No", 'Dec 2019'!$Q$1:$Q$300,"No")</f>
        <v>27</v>
      </c>
      <c r="J101" s="63">
        <f t="shared" si="27"/>
        <v>0.31395348837209303</v>
      </c>
      <c r="K101" s="67">
        <v>45261</v>
      </c>
      <c r="L101" s="56">
        <f>COUNTIFS('Dec 2023'!$N$1:$N$300,"Yes", 'Dec 2023'!$C$1:$C$300,"Judgment", 'Dec 2023'!$O$1:$O$300,"No", 'Dec 2023'!$Q$1:$Q$300,"No")</f>
        <v>48</v>
      </c>
      <c r="M101" s="68">
        <f t="shared" si="28"/>
        <v>0.34782608695652173</v>
      </c>
    </row>
    <row r="102" spans="1:20">
      <c r="A102" s="112"/>
      <c r="B102" s="113">
        <f>SUM(B90:B101)</f>
        <v>428</v>
      </c>
      <c r="C102" s="114">
        <f>B102/$B17</f>
        <v>0.38282647584973167</v>
      </c>
      <c r="D102" s="115"/>
      <c r="E102" s="116">
        <f>SUM(E90:E101)</f>
        <v>492</v>
      </c>
      <c r="F102" s="118">
        <f>E102/$E$17</f>
        <v>0.32582781456953641</v>
      </c>
      <c r="H102" s="69"/>
      <c r="I102" s="69">
        <f>SUM(I90:I101)</f>
        <v>389</v>
      </c>
      <c r="J102" s="70">
        <f t="shared" si="27"/>
        <v>0.34794275491949911</v>
      </c>
      <c r="K102" s="56"/>
      <c r="L102" s="73">
        <f>SUM(L90:L101)</f>
        <v>449</v>
      </c>
      <c r="M102" s="77">
        <f>L102/$E$17</f>
        <v>0.29735099337748344</v>
      </c>
    </row>
    <row r="104" spans="1:20" s="6" customFormat="1" ht="27.6" customHeight="1">
      <c r="A104" s="139" t="s">
        <v>24</v>
      </c>
      <c r="B104" s="139"/>
      <c r="C104" s="139"/>
      <c r="D104" s="139"/>
      <c r="E104" s="139"/>
      <c r="F104" s="139"/>
      <c r="H104" s="139" t="s">
        <v>25</v>
      </c>
      <c r="I104" s="139"/>
      <c r="J104" s="139"/>
      <c r="K104" s="139"/>
      <c r="L104" s="139"/>
      <c r="M104" s="139"/>
      <c r="N104" s="137"/>
      <c r="O104" s="139" t="s">
        <v>26</v>
      </c>
      <c r="P104" s="139"/>
      <c r="Q104" s="139"/>
      <c r="R104" s="139"/>
      <c r="S104" s="139"/>
      <c r="T104" s="139"/>
    </row>
    <row r="105" spans="1:20">
      <c r="A105" s="140">
        <v>2019</v>
      </c>
      <c r="B105" s="140"/>
      <c r="C105" s="140"/>
      <c r="D105" s="141">
        <v>2023</v>
      </c>
      <c r="E105" s="141"/>
      <c r="F105" s="141"/>
      <c r="H105" s="140">
        <v>2019</v>
      </c>
      <c r="I105" s="140"/>
      <c r="J105" s="140"/>
      <c r="K105" s="141">
        <v>2023</v>
      </c>
      <c r="L105" s="141"/>
      <c r="M105" s="141"/>
      <c r="N105" s="138"/>
      <c r="O105" s="140">
        <v>2019</v>
      </c>
      <c r="P105" s="140"/>
      <c r="Q105" s="140"/>
      <c r="R105" s="141">
        <v>2023</v>
      </c>
      <c r="S105" s="141"/>
      <c r="T105" s="141"/>
    </row>
    <row r="106" spans="1:20" ht="48">
      <c r="A106" s="90" t="s">
        <v>3</v>
      </c>
      <c r="B106" s="90" t="s">
        <v>4</v>
      </c>
      <c r="C106" s="90" t="s">
        <v>27</v>
      </c>
      <c r="D106" s="91" t="s">
        <v>3</v>
      </c>
      <c r="E106" s="91" t="s">
        <v>4</v>
      </c>
      <c r="F106" s="91" t="s">
        <v>27</v>
      </c>
      <c r="H106" s="90" t="s">
        <v>3</v>
      </c>
      <c r="I106" s="90" t="s">
        <v>4</v>
      </c>
      <c r="J106" s="90" t="s">
        <v>28</v>
      </c>
      <c r="K106" s="91" t="s">
        <v>3</v>
      </c>
      <c r="L106" s="91" t="s">
        <v>4</v>
      </c>
      <c r="M106" s="91" t="s">
        <v>28</v>
      </c>
      <c r="N106" s="138"/>
      <c r="O106" s="90" t="s">
        <v>3</v>
      </c>
      <c r="P106" s="90" t="s">
        <v>4</v>
      </c>
      <c r="Q106" s="90" t="s">
        <v>28</v>
      </c>
      <c r="R106" s="91" t="s">
        <v>3</v>
      </c>
      <c r="S106" s="91" t="s">
        <v>4</v>
      </c>
      <c r="T106" s="91" t="s">
        <v>28</v>
      </c>
    </row>
    <row r="107" spans="1:20">
      <c r="A107" s="92">
        <v>43466</v>
      </c>
      <c r="B107" s="93">
        <f>COUNTIFS('Jan 2019'!$S$2:$S$301,"NPR", 'Jan 2019'!$T$2:$T$301,"Yes")</f>
        <v>24</v>
      </c>
      <c r="C107" s="94">
        <f>B107/$B$22</f>
        <v>0.25</v>
      </c>
      <c r="D107" s="95">
        <v>44927</v>
      </c>
      <c r="E107" s="96">
        <f>COUNTIFS('Jan 2023'!$S$1:$S$300,"NPR", 'Jan 2023'!$T$1:$T$300,"Yes")</f>
        <v>16</v>
      </c>
      <c r="F107" s="97">
        <f>E107/$E$22</f>
        <v>0.16666666666666666</v>
      </c>
      <c r="H107" s="92">
        <v>43466</v>
      </c>
      <c r="I107" s="93">
        <f>COUNTIFS('Jan 2019'!$S$2:$S$301,"NPR", 'Jan 2019'!$T$2:$T$301,"Yes", 'Jan 2019'!$C$2:$C$301,"Judgment", 'Jan 2019'!$L$2:$L$301,"Plaintiff (LL)")</f>
        <v>11</v>
      </c>
      <c r="J107" s="94">
        <f t="shared" ref="J107:J119" si="30">I107/B107</f>
        <v>0.45833333333333331</v>
      </c>
      <c r="K107" s="95">
        <v>44927</v>
      </c>
      <c r="L107" s="96">
        <f>COUNTIFS('Jan 2023'!$S$1:$S$300,"NPR", 'Jan 2023'!$T$1:$T$300,"Yes", 'Jan 2023'!$C$1:$C$300,"Judgment", 'Jan 2023'!$L$1:$L$300,"Plaintiff (LL)")</f>
        <v>6</v>
      </c>
      <c r="M107" s="97">
        <f t="shared" ref="M107:M119" si="31">L107/E107</f>
        <v>0.375</v>
      </c>
      <c r="N107" s="138"/>
      <c r="O107" s="92">
        <v>43466</v>
      </c>
      <c r="P107" s="93">
        <f>COUNTIFS('Jan 2019'!$S$2:$S$301,"NPR", 'Jan 2019'!$T$2:$T$301,"Yes", 'Jan 2019'!$C$2:$C$301,"Dismissed")</f>
        <v>7</v>
      </c>
      <c r="Q107" s="94">
        <f t="shared" ref="Q107:Q119" si="32">P107/B107</f>
        <v>0.29166666666666669</v>
      </c>
      <c r="R107" s="95">
        <v>44927</v>
      </c>
      <c r="S107" s="96">
        <f>COUNTIFS('Jan 2023'!$S$1:$S$300,"NPR", 'Jan 2023'!$T$1:$T$300,"Yes", 'Jan 2023'!$C$1:$C$300,"Dismissed")</f>
        <v>8</v>
      </c>
      <c r="T107" s="97">
        <f t="shared" ref="T107:T119" si="33">S107/E107</f>
        <v>0.5</v>
      </c>
    </row>
    <row r="108" spans="1:20">
      <c r="A108" s="92">
        <v>43497</v>
      </c>
      <c r="B108" s="93">
        <f>COUNTIFS('Feb 2019'!$S$1:$S$300,"NPR", 'Feb 2019'!$T$1:$T$300,"Yes")</f>
        <v>18</v>
      </c>
      <c r="C108" s="94">
        <f>B108/$B$23</f>
        <v>0.25</v>
      </c>
      <c r="D108" s="95">
        <v>44958</v>
      </c>
      <c r="E108" s="96">
        <f>COUNTIFS('Feb 2023'!$S$1:$S$300,"NPR", 'Feb 2023'!$T$1:$T$300,"Yes")</f>
        <v>28</v>
      </c>
      <c r="F108" s="97">
        <f>E108/$E$23</f>
        <v>0.25925925925925924</v>
      </c>
      <c r="H108" s="92">
        <v>43497</v>
      </c>
      <c r="I108" s="93">
        <f>COUNTIFS('Feb 2019'!$S$1:$S$300,"NPR", 'Feb 2019'!$T$1:$T$300,"Yes", 'Feb 2019'!$C$1:$C$300,"Judgment", 'Feb 2019'!$L$1:$L$300,"Plaintiff (LL)")</f>
        <v>6</v>
      </c>
      <c r="J108" s="94">
        <f t="shared" si="30"/>
        <v>0.33333333333333331</v>
      </c>
      <c r="K108" s="95">
        <v>44958</v>
      </c>
      <c r="L108" s="96">
        <f>COUNTIFS('Feb 2023'!$S$1:$S$300,"NPR", 'Feb 2023'!$T$1:$T$300,"Yes", 'Feb 2023'!$C$1:$C$300,"Judgment", 'Feb 2023'!$L$1:$L$300,"Plaintiff (LL)")</f>
        <v>11</v>
      </c>
      <c r="M108" s="97">
        <f t="shared" si="31"/>
        <v>0.39285714285714285</v>
      </c>
      <c r="N108" s="138"/>
      <c r="O108" s="92">
        <v>43497</v>
      </c>
      <c r="P108" s="93">
        <f>COUNTIFS('Feb 2019'!$S$1:$S$300,"NPR", 'Feb 2019'!$T$1:$T$300,"Yes", 'Feb 2019'!$C$1:$C$300,"Dismissed")</f>
        <v>6</v>
      </c>
      <c r="Q108" s="94">
        <f t="shared" si="32"/>
        <v>0.33333333333333331</v>
      </c>
      <c r="R108" s="95">
        <v>44958</v>
      </c>
      <c r="S108" s="96">
        <f>COUNTIFS('Feb 2023'!$S$1:$S$300,"NPR", 'Feb 2023'!$T$1:$T$300,"Yes", 'Feb 2023'!$C$1:$C$300,"Dismissed")</f>
        <v>11</v>
      </c>
      <c r="T108" s="97">
        <f t="shared" si="33"/>
        <v>0.39285714285714285</v>
      </c>
    </row>
    <row r="109" spans="1:20">
      <c r="A109" s="92">
        <v>43525</v>
      </c>
      <c r="B109" s="93">
        <f>COUNTIFS('Mar 2019'!$S$1:$S$300,"NPR", 'Mar 2019'!$T$1:$T$300,"Yes")</f>
        <v>20</v>
      </c>
      <c r="C109" s="94">
        <f>B109/$B$24</f>
        <v>0.25</v>
      </c>
      <c r="D109" s="95">
        <v>44986</v>
      </c>
      <c r="E109" s="96">
        <f>COUNTIFS('Mar 2023'!$S$1:$S$300,"NPR", 'Mar 2023'!$T$1:$T$300,"Yes")</f>
        <v>17</v>
      </c>
      <c r="F109" s="97">
        <f>E109/$E$24</f>
        <v>0.16666666666666666</v>
      </c>
      <c r="H109" s="92">
        <v>43525</v>
      </c>
      <c r="I109" s="93">
        <f>COUNTIFS('Mar 2019'!$S$1:$S$300,"NPR", 'Mar 2019'!$T$1:$T$300,"Yes", 'Mar 2019'!$C$1:$C$300,"Judgment", 'Mar 2019'!$L$1:$L$300,"Plaintiff (LL)")</f>
        <v>7</v>
      </c>
      <c r="J109" s="94">
        <f t="shared" si="30"/>
        <v>0.35</v>
      </c>
      <c r="K109" s="95">
        <v>44986</v>
      </c>
      <c r="L109" s="96">
        <f>COUNTIFS('Mar 2023'!$S$1:$S$300,"NPR", 'Mar 2023'!$T$1:$T$300,"Yes", 'Mar 2023'!$C$1:$C$300,"Judgment", 'Mar 2023'!$L$1:$L$300,"Plaintiff (LL)")</f>
        <v>8</v>
      </c>
      <c r="M109" s="97">
        <f t="shared" si="31"/>
        <v>0.47058823529411764</v>
      </c>
      <c r="N109" s="138"/>
      <c r="O109" s="92">
        <v>43525</v>
      </c>
      <c r="P109" s="93">
        <f>COUNTIFS('Mar 2019'!$S$1:$S$300,"NPR", 'Mar 2019'!$T$1:$T$300,"Yes", 'Mar 2019'!$C$1:$C$300,"Dismissed")</f>
        <v>10</v>
      </c>
      <c r="Q109" s="94">
        <f t="shared" si="32"/>
        <v>0.5</v>
      </c>
      <c r="R109" s="95">
        <v>44986</v>
      </c>
      <c r="S109" s="96">
        <f>COUNTIFS('Mar 2023'!$S$1:$S$300,"NPR", 'Mar 2023'!$T$1:$T$300,"Yes", 'Mar 2023'!$C$1:$C$300,"Dismissed")</f>
        <v>8</v>
      </c>
      <c r="T109" s="97">
        <f t="shared" si="33"/>
        <v>0.47058823529411764</v>
      </c>
    </row>
    <row r="110" spans="1:20">
      <c r="A110" s="92">
        <v>43556</v>
      </c>
      <c r="B110" s="93">
        <f>COUNTIFS('Apr 2019'!$S$1:$S$300,"NPR", 'Apr 2019'!$T$1:$T$300,"Yes")</f>
        <v>14</v>
      </c>
      <c r="C110" s="94">
        <f>B110/$B$25</f>
        <v>0.23728813559322035</v>
      </c>
      <c r="D110" s="95">
        <v>45017</v>
      </c>
      <c r="E110" s="96">
        <f>COUNTIFS('Apr 2023'!$S$1:$S$300,"NPR", 'Apr 2023'!$T$1:$T$300,"Yes")</f>
        <v>26</v>
      </c>
      <c r="F110" s="97">
        <f>E110/$E$25</f>
        <v>0.23008849557522124</v>
      </c>
      <c r="H110" s="92">
        <v>43556</v>
      </c>
      <c r="I110" s="93">
        <f>COUNTIFS('Apr 2019'!$S$1:$S$300,"NPR", 'Apr 2019'!$T$1:$T$300,"Yes", 'Apr 2019'!$C$1:$C$300,"Judgment", 'Apr 2019'!$L$1:$L$300,"Plaintiff (LL)")</f>
        <v>1</v>
      </c>
      <c r="J110" s="94">
        <f t="shared" si="30"/>
        <v>7.1428571428571425E-2</v>
      </c>
      <c r="K110" s="95">
        <v>45017</v>
      </c>
      <c r="L110" s="96">
        <f>COUNTIFS('Apr 2023'!$S$1:$S$300,"NPR", 'Apr 2023'!$T$1:$T$300,"Yes", 'Apr 2023'!$C$1:$C$300,"Judgment", 'Apr 2023'!$L$1:$L$300,"Plaintiff (LL)")</f>
        <v>10</v>
      </c>
      <c r="M110" s="97">
        <f t="shared" si="31"/>
        <v>0.38461538461538464</v>
      </c>
      <c r="N110" s="138"/>
      <c r="O110" s="92">
        <v>43556</v>
      </c>
      <c r="P110" s="93">
        <f>COUNTIFS('Apr 2019'!$S$1:$S$300,"NPR", 'Apr 2019'!$T$1:$T$300,"Yes", 'Apr 2019'!$C$1:$C$300,"Dismissed")</f>
        <v>10</v>
      </c>
      <c r="Q110" s="94">
        <f t="shared" si="32"/>
        <v>0.7142857142857143</v>
      </c>
      <c r="R110" s="95">
        <v>45017</v>
      </c>
      <c r="S110" s="96">
        <f>COUNTIFS('Apr 2023'!$S$1:$S$300,"NPR", 'Apr 2023'!$T$1:$T$300,"Yes", 'Apr 2023'!$C$1:$C$300,"Dismissed")</f>
        <v>14</v>
      </c>
      <c r="T110" s="97">
        <f t="shared" si="33"/>
        <v>0.53846153846153844</v>
      </c>
    </row>
    <row r="111" spans="1:20">
      <c r="A111" s="92">
        <v>43586</v>
      </c>
      <c r="B111" s="93">
        <f>COUNTIFS('May 2019'!$S$1:$S$300,"NPR", 'May 2019'!$T$1:$T$300,"Yes")</f>
        <v>10</v>
      </c>
      <c r="C111" s="94">
        <f>B111/$B$26</f>
        <v>0.16666666666666666</v>
      </c>
      <c r="D111" s="95">
        <v>45047</v>
      </c>
      <c r="E111" s="96">
        <f>COUNTIFS('May 2023'!$S$1:$S$300,"NPR", 'May 2023'!$T$1:$T$300,"Yes")</f>
        <v>34</v>
      </c>
      <c r="F111" s="97">
        <f>E111/$E$26</f>
        <v>0.31192660550458717</v>
      </c>
      <c r="H111" s="92">
        <v>43586</v>
      </c>
      <c r="I111" s="93">
        <f>COUNTIFS('May 2019'!$S$1:$S$300,"NPR", 'May 2019'!$T$1:$T$300,"Yes", 'May 2019'!$C$1:$C$300,"Judgment", 'May 2019'!$L$1:$L$300,"Plaintiff (LL)")</f>
        <v>2</v>
      </c>
      <c r="J111" s="94">
        <f t="shared" si="30"/>
        <v>0.2</v>
      </c>
      <c r="K111" s="95">
        <v>45047</v>
      </c>
      <c r="L111" s="96">
        <f>COUNTIFS('May 2023'!$S$1:$S$300,"NPR", 'May 2023'!$T$1:$T$300,"Yes", 'May 2023'!$C$1:$C$300,"Judgment", 'May 2023'!$L$1:$L$300,"Plaintiff (LL)")</f>
        <v>8</v>
      </c>
      <c r="M111" s="97">
        <f t="shared" si="31"/>
        <v>0.23529411764705882</v>
      </c>
      <c r="N111" s="138"/>
      <c r="O111" s="92">
        <v>43586</v>
      </c>
      <c r="P111" s="93">
        <f>COUNTIFS('May 2019'!$S$1:$S$300,"NPR", 'May 2019'!$T$1:$T$300,"Yes", 'May 2019'!$C$1:$C$300,"Dismissed")</f>
        <v>4</v>
      </c>
      <c r="Q111" s="94">
        <f t="shared" si="32"/>
        <v>0.4</v>
      </c>
      <c r="R111" s="95">
        <v>45047</v>
      </c>
      <c r="S111" s="96">
        <f>COUNTIFS('May 2023'!$S$1:$S$300,"NPR", 'May 2023'!$T$1:$T$300,"Yes", 'May 2023'!$C$1:$C$300,"Dismissed")</f>
        <v>21</v>
      </c>
      <c r="T111" s="97">
        <f t="shared" si="33"/>
        <v>0.61764705882352944</v>
      </c>
    </row>
    <row r="112" spans="1:20">
      <c r="A112" s="92">
        <v>43617</v>
      </c>
      <c r="B112" s="93">
        <f>COUNTIFS('Jun 2019'!$S$1:$S$300,"NPR", 'Jun 2019'!$T$1:$T$300,"Yes")</f>
        <v>18</v>
      </c>
      <c r="C112" s="94">
        <f>B112/$B$27</f>
        <v>0.21428571428571427</v>
      </c>
      <c r="D112" s="95">
        <v>45078</v>
      </c>
      <c r="E112" s="96">
        <f>COUNTIFS('Jun 2023'!$S$1:$S$300,"NPR", 'Jun 2023'!$T$1:$T$300,"Yes")</f>
        <v>33</v>
      </c>
      <c r="F112" s="97">
        <f>E112/$E$27</f>
        <v>0.2578125</v>
      </c>
      <c r="H112" s="92">
        <v>43617</v>
      </c>
      <c r="I112" s="93">
        <f>COUNTIFS('Jun 2019'!$S$1:$S$300,"NPR", 'Jun 2019'!$T$1:$T$300,"Yes", 'Jun 2019'!$C$1:$C$300,"Judgment", 'Jun 2019'!$L$1:$L$300,"Plaintiff (LL)")</f>
        <v>8</v>
      </c>
      <c r="J112" s="94">
        <f t="shared" si="30"/>
        <v>0.44444444444444442</v>
      </c>
      <c r="K112" s="95">
        <v>45078</v>
      </c>
      <c r="L112" s="96">
        <f>COUNTIFS('Jun 2023'!$S$1:$S$300,"NPR", 'Jun 2023'!$T$1:$T$300,"Yes", 'Jun 2023'!$C$1:$C$300,"Judgment", 'Jun 2023'!$L$1:$L$300,"Plaintiff (LL)")</f>
        <v>7</v>
      </c>
      <c r="M112" s="97">
        <f t="shared" si="31"/>
        <v>0.21212121212121213</v>
      </c>
      <c r="N112" s="138"/>
      <c r="O112" s="92">
        <v>43617</v>
      </c>
      <c r="P112" s="93">
        <f>COUNTIFS('Jun 2019'!$S$1:$S$300,"NPR", 'Jun 2019'!$T$1:$T$300,"Yes", 'Jun 2019'!$C$1:$C$300,"Dismissed")</f>
        <v>4</v>
      </c>
      <c r="Q112" s="94">
        <f t="shared" si="32"/>
        <v>0.22222222222222221</v>
      </c>
      <c r="R112" s="95">
        <v>45078</v>
      </c>
      <c r="S112" s="96">
        <f>COUNTIFS('Jun 2023'!$S$1:$S$300,"NPR", 'Jun 2023'!$T$1:$T$300,"Yes", 'Jun 2023'!$C$1:$C$300,"Dismissed")</f>
        <v>19</v>
      </c>
      <c r="T112" s="97">
        <f t="shared" si="33"/>
        <v>0.5757575757575758</v>
      </c>
    </row>
    <row r="113" spans="1:20">
      <c r="A113" s="92">
        <v>43647</v>
      </c>
      <c r="B113" s="93">
        <f>COUNTIFS('Jul 2019'!$S$1:$S$300,"NPR", 'Jul 2019'!$T$1:$T$300,"Yes")</f>
        <v>14</v>
      </c>
      <c r="C113" s="94">
        <f>B113/$B$28</f>
        <v>0.2153846153846154</v>
      </c>
      <c r="D113" s="95">
        <v>45108</v>
      </c>
      <c r="E113" s="96">
        <f>COUNTIFS('Jul 2023'!$S$1:$S$300,"NPR", 'Jul 2023'!$T$1:$T$300,"Yes")</f>
        <v>26</v>
      </c>
      <c r="F113" s="97">
        <f>E113/$E$28</f>
        <v>0.27368421052631581</v>
      </c>
      <c r="H113" s="92">
        <v>43647</v>
      </c>
      <c r="I113" s="93">
        <f>COUNTIFS('Jul 2019'!$S$1:$S$300,"NPR", 'Jul 2019'!$T$1:$T$300,"Yes", 'Jul 2019'!$C$1:$C$300,"Judgment", 'Jul 2019'!$L$1:$L$300,"Plaintiff (LL)")</f>
        <v>4</v>
      </c>
      <c r="J113" s="94">
        <f t="shared" si="30"/>
        <v>0.2857142857142857</v>
      </c>
      <c r="K113" s="95">
        <v>45108</v>
      </c>
      <c r="L113" s="96">
        <f>COUNTIFS('Jul 2023'!$S$1:$S$300,"NPR", 'Jul 2023'!$T$1:$T$300,"Yes", 'Jul 2023'!$C$1:$C$300,"Judgment", 'Jul 2023'!$L$1:$L$300,"Plaintiff (LL)")</f>
        <v>7</v>
      </c>
      <c r="M113" s="97">
        <f t="shared" si="31"/>
        <v>0.26923076923076922</v>
      </c>
      <c r="N113" s="138"/>
      <c r="O113" s="92">
        <v>43647</v>
      </c>
      <c r="P113" s="93">
        <f>COUNTIFS('Jul 2019'!$S$1:$S$300,"NPR", 'Jul 2019'!$T$1:$T$300,"Yes", 'Jul 2019'!$C$1:$C$300,"Dismissed")</f>
        <v>7</v>
      </c>
      <c r="Q113" s="94">
        <f t="shared" si="32"/>
        <v>0.5</v>
      </c>
      <c r="R113" s="95">
        <v>45108</v>
      </c>
      <c r="S113" s="96">
        <f>COUNTIFS('Jul 2023'!$S$1:$S$300,"NPR", 'Jul 2023'!$T$1:$T$300,"Yes", 'Jul 2023'!$C$1:$C$300,"Dismissed")</f>
        <v>14</v>
      </c>
      <c r="T113" s="97">
        <f t="shared" si="33"/>
        <v>0.53846153846153844</v>
      </c>
    </row>
    <row r="114" spans="1:20">
      <c r="A114" s="92">
        <v>43678</v>
      </c>
      <c r="B114" s="93">
        <f>COUNTIFS('Aug 2019'!$S$1:$S$300,"NPR", 'Aug 2019'!$T$1:$T$300,"Yes")</f>
        <v>20</v>
      </c>
      <c r="C114" s="94">
        <f>B114/$B$29</f>
        <v>0.25641025641025639</v>
      </c>
      <c r="D114" s="95">
        <v>45139</v>
      </c>
      <c r="E114" s="96">
        <f>COUNTIFS('Aug 2023'!$S$1:$S$300,"NPR", 'Aug 2023'!$T$1:$T$300,"Yes")</f>
        <v>31</v>
      </c>
      <c r="F114" s="97">
        <f>E114/$E$29</f>
        <v>0.26050420168067229</v>
      </c>
      <c r="H114" s="92">
        <v>43678</v>
      </c>
      <c r="I114" s="93">
        <f>COUNTIFS('Aug 2019'!$S$1:$S$300,"NPR", 'Aug 2019'!$T$1:$T$300,"Yes", 'Aug 2019'!$C$1:$C$300,"Judgment", 'Aug 2019'!$L$1:$L$300,"Plaintiff (LL)")</f>
        <v>3</v>
      </c>
      <c r="J114" s="94">
        <f t="shared" si="30"/>
        <v>0.15</v>
      </c>
      <c r="K114" s="95">
        <v>45139</v>
      </c>
      <c r="L114" s="96">
        <f>COUNTIFS('Aug 2023'!$S$1:$S$300,"NPR", 'Aug 2023'!$T$1:$T$300,"Yes", 'Aug 2023'!$C$1:$C$300,"Judgment", 'Aug 2023'!$L$1:$L$300,"Plaintiff (LL)")</f>
        <v>9</v>
      </c>
      <c r="M114" s="97">
        <f t="shared" si="31"/>
        <v>0.29032258064516131</v>
      </c>
      <c r="N114" s="138"/>
      <c r="O114" s="92">
        <v>43678</v>
      </c>
      <c r="P114" s="93">
        <f>COUNTIFS('Aug 2019'!$S$1:$S$300,"NPR", 'Aug 2019'!$T$1:$T$300,"Yes", 'Aug 2019'!$C$1:$C$300,"Dismissed")</f>
        <v>6</v>
      </c>
      <c r="Q114" s="94">
        <f t="shared" si="32"/>
        <v>0.3</v>
      </c>
      <c r="R114" s="95">
        <v>45139</v>
      </c>
      <c r="S114" s="96">
        <f>COUNTIFS('Aug 2023'!$S$1:$S$300,"NPR", 'Aug 2023'!$T$1:$T$300,"Yes", 'Aug 2023'!$C$1:$C$300,"Dismissed")</f>
        <v>17</v>
      </c>
      <c r="T114" s="97">
        <f t="shared" si="33"/>
        <v>0.54838709677419351</v>
      </c>
    </row>
    <row r="115" spans="1:20">
      <c r="A115" s="92">
        <v>43709</v>
      </c>
      <c r="B115" s="93">
        <f>COUNTIFS('Sep 2019'!$S$1:$S$300,"NPR", 'Sep 2019'!$T$1:$T$300,"Yes")</f>
        <v>13</v>
      </c>
      <c r="C115" s="94">
        <f>B115/$B$30</f>
        <v>0.18840579710144928</v>
      </c>
      <c r="D115" s="95">
        <v>45170</v>
      </c>
      <c r="E115" s="96">
        <f>COUNTIFS('Sep 2023'!$S$1:$S$300,"NPR", 'Sep 2023'!$T$1:$T$300,"Yes")</f>
        <v>37</v>
      </c>
      <c r="F115" s="97">
        <f>E115/$E$30</f>
        <v>0.35922330097087379</v>
      </c>
      <c r="H115" s="92">
        <v>43709</v>
      </c>
      <c r="I115" s="93">
        <f>COUNTIFS('Sep 2019'!$S$1:$S$300,"NPR", 'Sep 2019'!$T$1:$T$300,"Yes", 'Sep 2019'!$C$1:$C$300,"Judgment", 'Sep 2019'!$L$1:$L$300,"Plaintiff (LL)")</f>
        <v>6</v>
      </c>
      <c r="J115" s="94">
        <f t="shared" si="30"/>
        <v>0.46153846153846156</v>
      </c>
      <c r="K115" s="95">
        <v>45170</v>
      </c>
      <c r="L115" s="96">
        <f>COUNTIFS('Sep 2023'!$S$1:$S$300,"NPR", 'Sep 2023'!$T$1:$T$300,"Yes", 'Sep 2023'!$C$1:$C$300,"Judgment", 'Sep 2023'!$L$1:$L$300,"Plaintiff (LL)")</f>
        <v>10</v>
      </c>
      <c r="M115" s="97">
        <f t="shared" si="31"/>
        <v>0.27027027027027029</v>
      </c>
      <c r="N115" s="138"/>
      <c r="O115" s="92">
        <v>43709</v>
      </c>
      <c r="P115" s="93">
        <f>COUNTIFS('Sep 2019'!$S$1:$S$300,"NPR", 'Sep 2019'!$T$1:$T$300,"Yes", 'Sep 2019'!$C$1:$C$300,"Dismissed")</f>
        <v>4</v>
      </c>
      <c r="Q115" s="94">
        <f t="shared" si="32"/>
        <v>0.30769230769230771</v>
      </c>
      <c r="R115" s="95">
        <v>45170</v>
      </c>
      <c r="S115" s="96">
        <f>COUNTIFS('Sep 2023'!$S$1:$S$300,"NPR", 'Sep 2023'!$T$1:$T$300,"Yes", 'Sep 2023'!$C$1:$C$300,"Dismissed")</f>
        <v>11</v>
      </c>
      <c r="T115" s="97">
        <f t="shared" si="33"/>
        <v>0.29729729729729731</v>
      </c>
    </row>
    <row r="116" spans="1:20">
      <c r="A116" s="92">
        <v>43739</v>
      </c>
      <c r="B116" s="93">
        <f>COUNTIFS('Oct 2019'!$S$1:$S$300,"NPR", 'Oct 2019'!$T$1:$T$300,"Yes")</f>
        <v>10</v>
      </c>
      <c r="C116" s="94">
        <f>B116/$B$31</f>
        <v>0.16949152542372881</v>
      </c>
      <c r="D116" s="95">
        <v>45200</v>
      </c>
      <c r="E116" s="96">
        <f>COUNTIFS('Oct 2023'!$S$1:$S$300,"NPR", 'Oct 2023'!$T$1:$T$300,"Yes")</f>
        <v>18</v>
      </c>
      <c r="F116" s="97">
        <f>E116/$E$31</f>
        <v>0.16981132075471697</v>
      </c>
      <c r="H116" s="92">
        <v>43739</v>
      </c>
      <c r="I116" s="93">
        <f>COUNTIFS('Oct 2019'!$S$1:$S$300,"NPR", 'Oct 2019'!$T$1:$T$300,"Yes", 'Oct 2019'!$C$1:$C$300,"Judgment", 'Oct 2019'!$L$1:$L$300,"Plaintiff (LL)")</f>
        <v>2</v>
      </c>
      <c r="J116" s="94">
        <f t="shared" si="30"/>
        <v>0.2</v>
      </c>
      <c r="K116" s="95">
        <v>45200</v>
      </c>
      <c r="L116" s="96">
        <f>COUNTIFS('Oct 2023'!$S$1:$S$300,"NPR", 'Oct 2023'!$T$1:$T$300,"Yes", 'Oct 2023'!$C$1:$C$300,"Judgment", 'Oct 2023'!$L$1:$L$300,"Plaintiff (LL)")</f>
        <v>9</v>
      </c>
      <c r="M116" s="97">
        <f t="shared" si="31"/>
        <v>0.5</v>
      </c>
      <c r="N116" s="138"/>
      <c r="O116" s="92">
        <v>43739</v>
      </c>
      <c r="P116" s="93">
        <f>COUNTIFS('Oct 2019'!$S$1:$S$300,"NPR", 'Oct 2019'!$T$1:$T$300,"Yes", 'Oct 2019'!$C$1:$C$300,"Dismissed")</f>
        <v>4</v>
      </c>
      <c r="Q116" s="94">
        <f t="shared" si="32"/>
        <v>0.4</v>
      </c>
      <c r="R116" s="95">
        <v>45200</v>
      </c>
      <c r="S116" s="96">
        <f>COUNTIFS('Oct 2023'!$S$1:$S$300,"NPR", 'Oct 2023'!$T$1:$T$300,"Yes", 'Oct 2023'!$C$1:$C$300,"Dismissed")</f>
        <v>3</v>
      </c>
      <c r="T116" s="97">
        <f t="shared" si="33"/>
        <v>0.16666666666666666</v>
      </c>
    </row>
    <row r="117" spans="1:20">
      <c r="A117" s="92">
        <v>43770</v>
      </c>
      <c r="B117" s="93">
        <f>COUNTIFS('Nov 2019'!$S$1:$S$300,"NPR", 'Nov 2019'!$T$1:$T$300,"Yes")</f>
        <v>15</v>
      </c>
      <c r="C117" s="94">
        <f>B117/$B$32</f>
        <v>0.17647058823529413</v>
      </c>
      <c r="D117" s="95">
        <v>45231</v>
      </c>
      <c r="E117" s="96">
        <f>COUNTIFS('Nov 2023'!$S$1:$S$300,"NPR", 'Nov 2023'!$T$1:$T$300,"Yes")</f>
        <v>18</v>
      </c>
      <c r="F117" s="97">
        <f>E117/$E$32</f>
        <v>0.1875</v>
      </c>
      <c r="H117" s="92">
        <v>43770</v>
      </c>
      <c r="I117" s="93">
        <f>COUNTIFS('Nov 2019'!$S$1:$S$300,"NPR", 'Nov 2019'!$T$1:$T$300,"Yes", 'Nov 2019'!$C$1:$C$300,"Judgment", 'Nov 2019'!$L$1:$L$300,"Plaintiff (LL)")</f>
        <v>8</v>
      </c>
      <c r="J117" s="94">
        <f t="shared" si="30"/>
        <v>0.53333333333333333</v>
      </c>
      <c r="K117" s="95">
        <v>45231</v>
      </c>
      <c r="L117" s="96">
        <f>COUNTIFS('Nov 2023'!$S$1:$S$300,"NPR", 'Nov 2023'!$T$1:$T$300,"Yes", 'Nov 2023'!$C$1:$C$300,"Judgment", 'Nov 2023'!$L$1:$L$300,"Plaintiff (LL)")</f>
        <v>8</v>
      </c>
      <c r="M117" s="97">
        <f t="shared" si="31"/>
        <v>0.44444444444444442</v>
      </c>
      <c r="N117" s="138"/>
      <c r="O117" s="92">
        <v>43770</v>
      </c>
      <c r="P117" s="93">
        <f>COUNTIFS('Nov 2019'!$S$1:$S$300,"NPR", 'Nov 2019'!$T$1:$T$300,"Yes", 'Nov 2019'!$C$1:$C$300,"Dismissed")</f>
        <v>5</v>
      </c>
      <c r="Q117" s="94">
        <f t="shared" si="32"/>
        <v>0.33333333333333331</v>
      </c>
      <c r="R117" s="95">
        <v>45231</v>
      </c>
      <c r="S117" s="96">
        <f>COUNTIFS('Nov 2023'!$S$1:$S$300,"NPR", 'Nov 2023'!$T$1:$T$300,"Yes", 'Nov 2023'!$C$1:$C$300,"Dismissed")</f>
        <v>6</v>
      </c>
      <c r="T117" s="97">
        <f t="shared" si="33"/>
        <v>0.33333333333333331</v>
      </c>
    </row>
    <row r="118" spans="1:20">
      <c r="A118" s="92">
        <v>43800</v>
      </c>
      <c r="B118" s="93">
        <f>COUNTIFS('Dec 2019'!$S$1:$S$300,"NPR", 'Dec 2019'!$T$1:$T$300,"Yes")</f>
        <v>13</v>
      </c>
      <c r="C118" s="94">
        <f>B118/$B$33</f>
        <v>0.20634920634920634</v>
      </c>
      <c r="D118" s="95">
        <v>45261</v>
      </c>
      <c r="E118" s="96">
        <f>COUNTIFS('Dec 2023'!$S$1:$S$300,"NPR", 'Dec 2023'!$T$1:$T$300,"Yes")</f>
        <v>22</v>
      </c>
      <c r="F118" s="97">
        <f>E118/$E$33</f>
        <v>0.19469026548672566</v>
      </c>
      <c r="H118" s="92">
        <v>43800</v>
      </c>
      <c r="I118" s="93">
        <f>COUNTIFS('Dec 2019'!$S$1:$S$300,"NPR", 'Dec 2019'!$T$1:$T$300,"Yes", 'Dec 2019'!$C$1:$C$300,"Judgment", 'Dec 2019'!$L$1:$L$300,"Plaintiff (LL)")</f>
        <v>6</v>
      </c>
      <c r="J118" s="94">
        <f t="shared" si="30"/>
        <v>0.46153846153846156</v>
      </c>
      <c r="K118" s="95">
        <v>45261</v>
      </c>
      <c r="L118" s="96">
        <f>COUNTIFS('Dec 2023'!$S$1:$S$300,"NPR", 'Dec 2023'!$T$1:$T$300,"Yes", 'Dec 2023'!$C$1:$C$300,"Judgment", 'Dec 2023'!$L$1:$L$300,"Plaintiff (LL)")</f>
        <v>4</v>
      </c>
      <c r="M118" s="97">
        <f t="shared" si="31"/>
        <v>0.18181818181818182</v>
      </c>
      <c r="N118" s="138"/>
      <c r="O118" s="92">
        <v>43800</v>
      </c>
      <c r="P118" s="93">
        <f>COUNTIFS('Dec 2019'!$S$1:$S$300,"NPR", 'Dec 2019'!$T$1:$T$300,"Yes", 'Dec 2019'!$C$1:$C$300,"Dismissed")</f>
        <v>4</v>
      </c>
      <c r="Q118" s="94">
        <f t="shared" si="32"/>
        <v>0.30769230769230771</v>
      </c>
      <c r="R118" s="95">
        <v>45261</v>
      </c>
      <c r="S118" s="96">
        <f>COUNTIFS('Dec 2023'!$S$1:$S$300,"NPR", 'Dec 2023'!$T$1:$T$300,"Yes", 'Dec 2023'!$C$1:$C$300,"Dismissed")</f>
        <v>4</v>
      </c>
      <c r="T118" s="97">
        <f t="shared" si="33"/>
        <v>0.18181818181818182</v>
      </c>
    </row>
    <row r="119" spans="1:20">
      <c r="A119" s="98"/>
      <c r="B119" s="98">
        <f>SUM(B107:B118)</f>
        <v>189</v>
      </c>
      <c r="C119" s="99">
        <f>B119/$B$34</f>
        <v>0.21724137931034482</v>
      </c>
      <c r="D119" s="96"/>
      <c r="E119" s="100">
        <f>SUM(E107:E118)</f>
        <v>306</v>
      </c>
      <c r="F119" s="101">
        <f>E119/$E$34</f>
        <v>0.2375776397515528</v>
      </c>
      <c r="H119" s="98"/>
      <c r="I119" s="98">
        <f>SUM(I107:I118)</f>
        <v>64</v>
      </c>
      <c r="J119" s="99">
        <f t="shared" si="30"/>
        <v>0.33862433862433861</v>
      </c>
      <c r="K119" s="96"/>
      <c r="L119" s="100">
        <f>SUM(L107:L118)</f>
        <v>97</v>
      </c>
      <c r="M119" s="101">
        <f t="shared" si="31"/>
        <v>0.31699346405228757</v>
      </c>
      <c r="N119" s="138"/>
      <c r="O119" s="98"/>
      <c r="P119" s="98">
        <f>SUM(P107:P118)</f>
        <v>71</v>
      </c>
      <c r="Q119" s="99">
        <f t="shared" si="32"/>
        <v>0.37566137566137564</v>
      </c>
      <c r="R119" s="96"/>
      <c r="S119" s="100">
        <f>SUM(S107:S118)</f>
        <v>136</v>
      </c>
      <c r="T119" s="101">
        <f t="shared" si="33"/>
        <v>0.44444444444444442</v>
      </c>
    </row>
    <row r="120" spans="1:20">
      <c r="N120" s="136"/>
    </row>
    <row r="121" spans="1:20" ht="28.5" customHeight="1">
      <c r="A121" s="139" t="s">
        <v>29</v>
      </c>
      <c r="B121" s="139"/>
      <c r="C121" s="139"/>
      <c r="D121" s="139"/>
      <c r="E121" s="139"/>
      <c r="F121" s="139"/>
      <c r="H121" s="139" t="s">
        <v>30</v>
      </c>
      <c r="I121" s="139"/>
      <c r="J121" s="139"/>
      <c r="K121" s="139"/>
      <c r="L121" s="139"/>
      <c r="M121" s="139"/>
      <c r="O121" s="139" t="s">
        <v>31</v>
      </c>
      <c r="P121" s="139"/>
      <c r="Q121" s="139"/>
      <c r="R121" s="139"/>
      <c r="S121" s="139"/>
      <c r="T121" s="139"/>
    </row>
    <row r="122" spans="1:20">
      <c r="A122" s="140">
        <v>2019</v>
      </c>
      <c r="B122" s="140"/>
      <c r="C122" s="140"/>
      <c r="D122" s="141">
        <v>2023</v>
      </c>
      <c r="E122" s="141"/>
      <c r="F122" s="141"/>
      <c r="H122" s="140">
        <v>2019</v>
      </c>
      <c r="I122" s="140"/>
      <c r="J122" s="140"/>
      <c r="K122" s="141">
        <v>2023</v>
      </c>
      <c r="L122" s="141"/>
      <c r="M122" s="141"/>
      <c r="O122" s="140">
        <v>2019</v>
      </c>
      <c r="P122" s="140"/>
      <c r="Q122" s="140"/>
      <c r="R122" s="141">
        <v>2023</v>
      </c>
      <c r="S122" s="141"/>
      <c r="T122" s="141"/>
    </row>
    <row r="123" spans="1:20" ht="48">
      <c r="A123" s="90" t="s">
        <v>3</v>
      </c>
      <c r="B123" s="90" t="s">
        <v>4</v>
      </c>
      <c r="C123" s="90" t="s">
        <v>27</v>
      </c>
      <c r="D123" s="91" t="s">
        <v>3</v>
      </c>
      <c r="E123" s="91" t="s">
        <v>4</v>
      </c>
      <c r="F123" s="91" t="s">
        <v>27</v>
      </c>
      <c r="H123" s="90" t="s">
        <v>3</v>
      </c>
      <c r="I123" s="90" t="s">
        <v>4</v>
      </c>
      <c r="J123" s="90" t="s">
        <v>32</v>
      </c>
      <c r="K123" s="91" t="s">
        <v>3</v>
      </c>
      <c r="L123" s="91" t="s">
        <v>4</v>
      </c>
      <c r="M123" s="91" t="s">
        <v>32</v>
      </c>
      <c r="O123" s="90" t="s">
        <v>3</v>
      </c>
      <c r="P123" s="90" t="s">
        <v>4</v>
      </c>
      <c r="Q123" s="90" t="s">
        <v>28</v>
      </c>
      <c r="R123" s="91" t="s">
        <v>3</v>
      </c>
      <c r="S123" s="91" t="s">
        <v>4</v>
      </c>
      <c r="T123" s="91" t="s">
        <v>28</v>
      </c>
    </row>
    <row r="124" spans="1:20">
      <c r="A124" s="92">
        <v>43466</v>
      </c>
      <c r="B124" s="93">
        <f>COUNTIFS('Jan 2019'!$S$2:$S$301,"NPR", 'Jan 2019'!$T$2:$T$301,"No")</f>
        <v>8</v>
      </c>
      <c r="C124" s="94">
        <f>B124/$B$22</f>
        <v>8.3333333333333329E-2</v>
      </c>
      <c r="D124" s="95">
        <v>44927</v>
      </c>
      <c r="E124" s="96">
        <f>COUNTIFS('Jan 2023'!$S$1:$S$300,"NPR", 'Jan 2023'!$T$1:$T$300,"No")</f>
        <v>15</v>
      </c>
      <c r="F124" s="97">
        <f>E124/$E$22</f>
        <v>0.15625</v>
      </c>
      <c r="H124" s="92">
        <v>43466</v>
      </c>
      <c r="I124" s="93">
        <f>COUNTIFS('Jan 2019'!$S$2:$S$301,"NPR", 'Jan 2019'!$T$2:$T$301,"No", 'Jan 2019'!$C$2:$C$301,"Judgment", 'Jan 2019'!$L$2:$L$301,"Plaintiff (LL)")</f>
        <v>4</v>
      </c>
      <c r="J124" s="94">
        <f t="shared" ref="J124:J136" si="34">I124/B124</f>
        <v>0.5</v>
      </c>
      <c r="K124" s="95">
        <v>44927</v>
      </c>
      <c r="L124" s="96">
        <f>COUNTIFS('Jan 2023'!$S$1:$S$300,"NPR", 'Jan 2023'!$T$1:$T$300,"No", 'Jan 2023'!$C$1:$C$300,"Judgment", 'Jan 2023'!$L$1:$L$300,"Plaintiff (LL)")</f>
        <v>3</v>
      </c>
      <c r="M124" s="97">
        <f t="shared" ref="M124:M136" si="35">L124/E124</f>
        <v>0.2</v>
      </c>
      <c r="O124" s="92">
        <v>43466</v>
      </c>
      <c r="P124" s="93">
        <f>COUNTIFS('Jan 2019'!$S$2:$S$301,"NPR", 'Jan 2019'!$T$2:$T$301,"No", 'Jan 2019'!$C$2:$C$301,"Dismissed")</f>
        <v>4</v>
      </c>
      <c r="Q124" s="94">
        <f t="shared" ref="Q124:Q136" si="36">P124/B124</f>
        <v>0.5</v>
      </c>
      <c r="R124" s="95">
        <v>44927</v>
      </c>
      <c r="S124" s="96">
        <f>COUNTIFS('Jan 2023'!$S$1:$S$300,"NPR", 'Jan 2023'!$T$1:$T$300,"No", 'Jan 2023'!$C$1:$C$300,"Dismissed")</f>
        <v>6</v>
      </c>
      <c r="T124" s="97">
        <f t="shared" ref="T124:T136" si="37">S124/E124</f>
        <v>0.4</v>
      </c>
    </row>
    <row r="125" spans="1:20">
      <c r="A125" s="92">
        <v>43497</v>
      </c>
      <c r="B125" s="93">
        <f>COUNTIFS('Feb 2019'!$S$1:$S$300,"NPR", 'Feb 2019'!$T$1:$T$300,"No")</f>
        <v>9</v>
      </c>
      <c r="C125" s="94">
        <f>B125/$B$23</f>
        <v>0.125</v>
      </c>
      <c r="D125" s="95">
        <v>44958</v>
      </c>
      <c r="E125" s="96">
        <f>COUNTIFS('Feb 2023'!$S$1:$S$300,"NPR", 'Feb 2023'!$T$1:$T$300,"No")</f>
        <v>29</v>
      </c>
      <c r="F125" s="97">
        <f>E125/$E$23</f>
        <v>0.26851851851851855</v>
      </c>
      <c r="H125" s="92">
        <v>43497</v>
      </c>
      <c r="I125" s="93">
        <f>COUNTIFS('Feb 2019'!$S$1:$S$300,"NPR", 'Feb 2019'!$T$1:$T$300,"No", 'Feb 2019'!$C$1:$C$300,"Judgment", 'Feb 2019'!$L$1:$L$300,"Plaintiff (LL)")</f>
        <v>5</v>
      </c>
      <c r="J125" s="94">
        <f t="shared" si="34"/>
        <v>0.55555555555555558</v>
      </c>
      <c r="K125" s="95">
        <v>44958</v>
      </c>
      <c r="L125" s="96">
        <f>COUNTIFS('Feb 2023'!$S$1:$S$300,"NPR", 'Feb 2023'!$T$1:$T$300,"No", 'Feb 2023'!$C$1:$C$300,"Judgment", 'Feb 2023'!$L$1:$L$300,"Plaintiff (LL)")</f>
        <v>11</v>
      </c>
      <c r="M125" s="97">
        <f t="shared" si="35"/>
        <v>0.37931034482758619</v>
      </c>
      <c r="O125" s="92">
        <v>43497</v>
      </c>
      <c r="P125" s="93">
        <f>COUNTIFS('Feb 2019'!$S$1:$S$300,"NPR", 'Feb 2019'!$T$1:$T$300,"No", 'Feb 2019'!$C$1:$C$300,"Dismissed")</f>
        <v>4</v>
      </c>
      <c r="Q125" s="94">
        <f t="shared" si="36"/>
        <v>0.44444444444444442</v>
      </c>
      <c r="R125" s="95">
        <v>44958</v>
      </c>
      <c r="S125" s="96">
        <f>COUNTIFS('Feb 2023'!$S$1:$S$300,"NPR", 'Feb 2023'!$T$1:$T$300,"No", 'Feb 2023'!$C$1:$C$300,"Dismissed")</f>
        <v>11</v>
      </c>
      <c r="T125" s="97">
        <f t="shared" si="37"/>
        <v>0.37931034482758619</v>
      </c>
    </row>
    <row r="126" spans="1:20">
      <c r="A126" s="92">
        <v>43525</v>
      </c>
      <c r="B126" s="93">
        <f>COUNTIFS('Mar 2019'!$S$1:$S$300,"NPR", 'Mar 2019'!$T$1:$T$300,"No")</f>
        <v>14</v>
      </c>
      <c r="C126" s="94">
        <f>B126/$B$24</f>
        <v>0.17499999999999999</v>
      </c>
      <c r="D126" s="95">
        <v>44986</v>
      </c>
      <c r="E126" s="96">
        <f>COUNTIFS('Mar 2023'!$S$1:$S$300,"NPR", 'Mar 2023'!$T$1:$T$300,"No")</f>
        <v>24</v>
      </c>
      <c r="F126" s="97">
        <f>E126/$E$24</f>
        <v>0.23529411764705882</v>
      </c>
      <c r="H126" s="92">
        <v>43525</v>
      </c>
      <c r="I126" s="93">
        <f>COUNTIFS('Mar 2019'!$S$1:$S$300,"NPR", 'Mar 2019'!$T$1:$T$300,"No", 'Mar 2019'!$C$1:$C$300,"Judgment", 'Mar 2019'!$L$1:$L$300,"Plaintiff (LL)")</f>
        <v>6</v>
      </c>
      <c r="J126" s="94">
        <f t="shared" si="34"/>
        <v>0.42857142857142855</v>
      </c>
      <c r="K126" s="95">
        <v>44986</v>
      </c>
      <c r="L126" s="96">
        <f>COUNTIFS('Mar 2023'!$S$1:$S$300,"NPR", 'Mar 2023'!$T$1:$T$300,"No", 'Mar 2023'!$C$1:$C$300,"Judgment", 'Mar 2023'!$L$1:$L$300,"Plaintiff (LL)")</f>
        <v>10</v>
      </c>
      <c r="M126" s="97">
        <f t="shared" si="35"/>
        <v>0.41666666666666669</v>
      </c>
      <c r="O126" s="92">
        <v>43525</v>
      </c>
      <c r="P126" s="93">
        <f>COUNTIFS('Mar 2019'!$S$1:$S$300,"NPR", 'Mar 2019'!$T$1:$T$300,"No", 'Mar 2019'!$C$1:$C$300,"Dismissed")</f>
        <v>8</v>
      </c>
      <c r="Q126" s="94">
        <f t="shared" si="36"/>
        <v>0.5714285714285714</v>
      </c>
      <c r="R126" s="95">
        <v>44986</v>
      </c>
      <c r="S126" s="96">
        <f>COUNTIFS('Mar 2023'!$S$1:$S$300,"NPR", 'Mar 2023'!$T$1:$T$300,"No", 'Mar 2023'!$C$1:$C$300,"Dismissed")</f>
        <v>10</v>
      </c>
      <c r="T126" s="97">
        <f t="shared" si="37"/>
        <v>0.41666666666666669</v>
      </c>
    </row>
    <row r="127" spans="1:20">
      <c r="A127" s="92">
        <v>43556</v>
      </c>
      <c r="B127" s="93">
        <f>COUNTIFS('Apr 2019'!$S$1:$S$300,"NPR", 'Apr 2019'!$T$1:$T$300,"No")</f>
        <v>8</v>
      </c>
      <c r="C127" s="94">
        <f>B127/$B$25</f>
        <v>0.13559322033898305</v>
      </c>
      <c r="D127" s="95">
        <v>45017</v>
      </c>
      <c r="E127" s="96">
        <f>COUNTIFS('Apr 2023'!$S$1:$S$300,"NPR", 'Apr 2023'!$T$1:$T$300,"No")</f>
        <v>20</v>
      </c>
      <c r="F127" s="97">
        <f>E127/$E$25</f>
        <v>0.17699115044247787</v>
      </c>
      <c r="H127" s="92">
        <v>43556</v>
      </c>
      <c r="I127" s="93">
        <f>COUNTIFS('Apr 2019'!$S$1:$S$300,"NPR", 'Apr 2019'!$T$1:$T$300,"No", 'Apr 2019'!$C$1:$C$300,"Judgment", 'Apr 2019'!$L$1:$L$300,"Plaintiff (LL)")</f>
        <v>4</v>
      </c>
      <c r="J127" s="94">
        <f t="shared" si="34"/>
        <v>0.5</v>
      </c>
      <c r="K127" s="95">
        <v>45017</v>
      </c>
      <c r="L127" s="96">
        <f>COUNTIFS('Apr 2023'!$S$1:$S$300,"NPR", 'Apr 2023'!$T$1:$T$300,"No", 'Apr 2023'!$C$1:$C$300,"Judgment", 'Apr 2023'!$L$1:$L$300,"Plaintiff (LL)")</f>
        <v>6</v>
      </c>
      <c r="M127" s="97">
        <f t="shared" si="35"/>
        <v>0.3</v>
      </c>
      <c r="O127" s="92">
        <v>43556</v>
      </c>
      <c r="P127" s="93">
        <f>COUNTIFS('Apr 2019'!$S$1:$S$300,"NPR", 'Apr 2019'!$T$1:$T$300,"No", 'Apr 2019'!$C$1:$C$300,"Dismissed")</f>
        <v>4</v>
      </c>
      <c r="Q127" s="94">
        <f t="shared" si="36"/>
        <v>0.5</v>
      </c>
      <c r="R127" s="95">
        <v>45017</v>
      </c>
      <c r="S127" s="96">
        <f>COUNTIFS('Apr 2023'!$S$1:$S$300,"NPR", 'Apr 2023'!$T$1:$T$300,"No", 'Apr 2023'!$C$1:$C$300,"Dismissed")</f>
        <v>9</v>
      </c>
      <c r="T127" s="97">
        <f t="shared" si="37"/>
        <v>0.45</v>
      </c>
    </row>
    <row r="128" spans="1:20">
      <c r="A128" s="92">
        <v>43586</v>
      </c>
      <c r="B128" s="93">
        <f>COUNTIFS('May 2019'!$S$1:$S$300,"NPR", 'May 2019'!$T$1:$T$300,"No")</f>
        <v>9</v>
      </c>
      <c r="C128" s="94">
        <f>B128/$B$26</f>
        <v>0.15</v>
      </c>
      <c r="D128" s="95">
        <v>45047</v>
      </c>
      <c r="E128" s="96">
        <f>COUNTIFS('May 2023'!$S$1:$S$300,"NPR", 'May 2023'!$T$1:$T$300,"No")</f>
        <v>21</v>
      </c>
      <c r="F128" s="97">
        <f>E128/$E$26</f>
        <v>0.19266055045871561</v>
      </c>
      <c r="H128" s="92">
        <v>43586</v>
      </c>
      <c r="I128" s="93">
        <f>COUNTIFS('May 2019'!$S$1:$S$300,"NPR", 'May 2019'!$T$1:$T$300,"No", 'May 2019'!$C$1:$C$300,"Judgment", 'May 2019'!$L$1:$L$300,"Plaintiff (LL)")</f>
        <v>5</v>
      </c>
      <c r="J128" s="94">
        <f t="shared" si="34"/>
        <v>0.55555555555555558</v>
      </c>
      <c r="K128" s="95">
        <v>45047</v>
      </c>
      <c r="L128" s="96">
        <f>COUNTIFS('May 2023'!$S$1:$S$300,"NPR", 'May 2023'!$T$1:$T$300,"No", 'May 2023'!$C$1:$C$300,"Judgment", 'May 2023'!$L$1:$L$300,"Plaintiff (LL)")</f>
        <v>6</v>
      </c>
      <c r="M128" s="97">
        <f t="shared" si="35"/>
        <v>0.2857142857142857</v>
      </c>
      <c r="O128" s="92">
        <v>43586</v>
      </c>
      <c r="P128" s="93">
        <f>COUNTIFS('May 2019'!$S$1:$S$300,"NPR", 'May 2019'!$T$1:$T$300,"No", 'May 2019'!$C$1:$C$300,"Dismissed")</f>
        <v>1</v>
      </c>
      <c r="Q128" s="94">
        <f t="shared" si="36"/>
        <v>0.1111111111111111</v>
      </c>
      <c r="R128" s="95">
        <v>45047</v>
      </c>
      <c r="S128" s="96">
        <f>COUNTIFS('May 2023'!$S$1:$S$300,"NPR", 'May 2023'!$T$1:$T$300,"No", 'May 2023'!$C$1:$C$300,"Dismissed")</f>
        <v>12</v>
      </c>
      <c r="T128" s="97">
        <f t="shared" si="37"/>
        <v>0.5714285714285714</v>
      </c>
    </row>
    <row r="129" spans="1:20">
      <c r="A129" s="92">
        <v>43617</v>
      </c>
      <c r="B129" s="93">
        <f>COUNTIFS('Jun 2019'!$S$1:$S$300,"NPR", 'Jun 2019'!$T$1:$T$300,"No")</f>
        <v>13</v>
      </c>
      <c r="C129" s="94">
        <f>B129/$B$27</f>
        <v>0.15476190476190477</v>
      </c>
      <c r="D129" s="95">
        <v>45078</v>
      </c>
      <c r="E129" s="96">
        <f>COUNTIFS('Jun 2023'!$S$1:$S$300,"NPR", 'Jun 2023'!$T$1:$T$300,"No")</f>
        <v>19</v>
      </c>
      <c r="F129" s="97">
        <f>E129/$E$27</f>
        <v>0.1484375</v>
      </c>
      <c r="H129" s="92">
        <v>43617</v>
      </c>
      <c r="I129" s="93">
        <f>COUNTIFS('Jun 2019'!$S$1:$S$300,"NPR", 'Jun 2019'!$T$1:$T$300,"No", 'Jun 2019'!$C$1:$C$300,"Judgment", 'Jun 2019'!$L$1:$L$300,"Plaintiff (LL)")</f>
        <v>4</v>
      </c>
      <c r="J129" s="94">
        <f t="shared" si="34"/>
        <v>0.30769230769230771</v>
      </c>
      <c r="K129" s="95">
        <v>45078</v>
      </c>
      <c r="L129" s="96">
        <f>COUNTIFS('Jun 2023'!$S$1:$S$300,"NPR", 'Jun 2023'!$T$1:$T$300,"No", 'Jun 2023'!$C$1:$C$300,"Judgment", 'Jun 2023'!$L$1:$L$300,"Plaintiff (LL)")</f>
        <v>5</v>
      </c>
      <c r="M129" s="97">
        <f t="shared" si="35"/>
        <v>0.26315789473684209</v>
      </c>
      <c r="O129" s="92">
        <v>43617</v>
      </c>
      <c r="P129" s="93">
        <f>COUNTIFS('Jun 2019'!$S$1:$S$300,"NPR", 'Jun 2019'!$T$1:$T$300,"No", 'Jun 2019'!$C$1:$C$300,"Dismissed")</f>
        <v>5</v>
      </c>
      <c r="Q129" s="94">
        <f t="shared" si="36"/>
        <v>0.38461538461538464</v>
      </c>
      <c r="R129" s="95">
        <v>45078</v>
      </c>
      <c r="S129" s="96">
        <f>COUNTIFS('Jun 2023'!$S$1:$S$300,"NPR", 'Jun 2023'!$T$1:$T$300,"No", 'Jun 2023'!$C$1:$C$300,"Dismissed")</f>
        <v>11</v>
      </c>
      <c r="T129" s="97">
        <f t="shared" si="37"/>
        <v>0.57894736842105265</v>
      </c>
    </row>
    <row r="130" spans="1:20">
      <c r="A130" s="92">
        <v>43647</v>
      </c>
      <c r="B130" s="93">
        <f>COUNTIFS('Jul 2019'!$S$1:$S$300,"NPR", 'Jul 2019'!$T$1:$T$300,"No")</f>
        <v>8</v>
      </c>
      <c r="C130" s="94">
        <f>B130/$B$28</f>
        <v>0.12307692307692308</v>
      </c>
      <c r="D130" s="95">
        <v>45108</v>
      </c>
      <c r="E130" s="96">
        <f>COUNTIFS('Jul 2023'!$S$1:$S$300,"NPR", 'Jul 2023'!$T$1:$T$300,"No")</f>
        <v>19</v>
      </c>
      <c r="F130" s="97">
        <f>E130/$E$28</f>
        <v>0.2</v>
      </c>
      <c r="H130" s="92">
        <v>43647</v>
      </c>
      <c r="I130" s="93">
        <f>COUNTIFS('Jul 2019'!$S$1:$S$300,"NPR", 'Jul 2019'!$T$1:$T$300,"No", 'Jul 2019'!$C$1:$C$300,"Judgment", 'Jul 2019'!$L$1:$L$300,"Plaintiff (LL)")</f>
        <v>3</v>
      </c>
      <c r="J130" s="94">
        <f t="shared" si="34"/>
        <v>0.375</v>
      </c>
      <c r="K130" s="95">
        <v>45108</v>
      </c>
      <c r="L130" s="96">
        <f>COUNTIFS('Jul 2023'!$S$1:$S$300,"NPR", 'Jul 2023'!$T$1:$T$300,"No", 'Jul 2023'!$C$1:$C$300,"Judgment", 'Jul 2023'!$L$1:$L$300,"Plaintiff (LL)")</f>
        <v>8</v>
      </c>
      <c r="M130" s="97">
        <f t="shared" si="35"/>
        <v>0.42105263157894735</v>
      </c>
      <c r="O130" s="92">
        <v>43647</v>
      </c>
      <c r="P130" s="93">
        <f>COUNTIFS('Jul 2019'!$S$1:$S$300,"NPR", 'Jul 2019'!$T$1:$T$300,"No", 'Jul 2019'!$C$1:$C$300,"Dismissed")</f>
        <v>2</v>
      </c>
      <c r="Q130" s="94">
        <f t="shared" si="36"/>
        <v>0.25</v>
      </c>
      <c r="R130" s="95">
        <v>45108</v>
      </c>
      <c r="S130" s="96">
        <f>COUNTIFS('Jul 2023'!$S$1:$S$300,"NPR", 'Jul 2023'!$T$1:$T$300,"No", 'Jul 2023'!$C$1:$C$300,"Dismissed")</f>
        <v>10</v>
      </c>
      <c r="T130" s="97">
        <f t="shared" si="37"/>
        <v>0.52631578947368418</v>
      </c>
    </row>
    <row r="131" spans="1:20">
      <c r="A131" s="92">
        <v>43678</v>
      </c>
      <c r="B131" s="93">
        <f>COUNTIFS('Aug 2019'!$S$1:$S$300,"NPR", 'Aug 2019'!$T$1:$T$300,"No")</f>
        <v>15</v>
      </c>
      <c r="C131" s="94">
        <f>B131/$B$29</f>
        <v>0.19230769230769232</v>
      </c>
      <c r="D131" s="95">
        <v>45139</v>
      </c>
      <c r="E131" s="96">
        <f>COUNTIFS('Aug 2023'!$S$1:$S$300,"NPR", 'Aug 2023'!$T$1:$T$300,"No")</f>
        <v>23</v>
      </c>
      <c r="F131" s="97">
        <f>E131/$E$29</f>
        <v>0.19327731092436976</v>
      </c>
      <c r="H131" s="92">
        <v>43678</v>
      </c>
      <c r="I131" s="93">
        <f>COUNTIFS('Aug 2019'!$S$1:$S$300,"NPR", 'Aug 2019'!$T$1:$T$300,"No", 'Aug 2019'!$C$1:$C$300,"Judgment", 'Aug 2019'!$L$1:$L$300,"Plaintiff (LL)")</f>
        <v>6</v>
      </c>
      <c r="J131" s="94">
        <f t="shared" si="34"/>
        <v>0.4</v>
      </c>
      <c r="K131" s="95">
        <v>45139</v>
      </c>
      <c r="L131" s="96">
        <f>COUNTIFS('Aug 2023'!$S$1:$S$300,"NPR", 'Aug 2023'!$T$1:$T$300,"No", 'Aug 2023'!$C$1:$C$300,"Judgment", 'Aug 2023'!$L$1:$L$300,"Plaintiff (LL)")</f>
        <v>8</v>
      </c>
      <c r="M131" s="97">
        <f t="shared" si="35"/>
        <v>0.34782608695652173</v>
      </c>
      <c r="O131" s="92">
        <v>43678</v>
      </c>
      <c r="P131" s="93">
        <f>COUNTIFS('Aug 2019'!$S$1:$S$300,"NPR", 'Aug 2019'!$T$1:$T$300,"No", 'Aug 2019'!$C$1:$C$300,"Dismissed")</f>
        <v>8</v>
      </c>
      <c r="Q131" s="94">
        <f t="shared" si="36"/>
        <v>0.53333333333333333</v>
      </c>
      <c r="R131" s="95">
        <v>45139</v>
      </c>
      <c r="S131" s="96">
        <f>COUNTIFS('Aug 2023'!$S$1:$S$300,"NPR", 'Aug 2023'!$T$1:$T$300,"No", 'Aug 2023'!$C$1:$C$300,"Dismissed")</f>
        <v>12</v>
      </c>
      <c r="T131" s="97">
        <f t="shared" si="37"/>
        <v>0.52173913043478259</v>
      </c>
    </row>
    <row r="132" spans="1:20">
      <c r="A132" s="92">
        <v>43709</v>
      </c>
      <c r="B132" s="93">
        <f>COUNTIFS('Sep 2019'!$S$1:$S$300,"NPR", 'Sep 2019'!$T$1:$T$300,"No")</f>
        <v>12</v>
      </c>
      <c r="C132" s="94">
        <f>B132/$B$30</f>
        <v>0.17391304347826086</v>
      </c>
      <c r="D132" s="95">
        <v>45170</v>
      </c>
      <c r="E132" s="96">
        <f>COUNTIFS('Sep 2023'!$S$1:$S$300,"NPR", 'Sep 2023'!$T$1:$T$300,"No")</f>
        <v>20</v>
      </c>
      <c r="F132" s="97">
        <f>E132/$E$30</f>
        <v>0.1941747572815534</v>
      </c>
      <c r="H132" s="92">
        <v>43709</v>
      </c>
      <c r="I132" s="93">
        <f>COUNTIFS('Sep 2019'!$S$1:$S$300,"NPR", 'Sep 2019'!$T$1:$T$300,"No", 'Sep 2019'!$C$1:$C$300,"Judgment", 'Sep 2019'!$L$1:$L$300,"Plaintiff (LL)")</f>
        <v>7</v>
      </c>
      <c r="J132" s="94">
        <f t="shared" si="34"/>
        <v>0.58333333333333337</v>
      </c>
      <c r="K132" s="95">
        <v>45170</v>
      </c>
      <c r="L132" s="96">
        <f>COUNTIFS('Sep 2023'!$S$1:$S$300,"NPR", 'Sep 2023'!$T$1:$T$300,"No", 'Sep 2023'!$C$1:$C$300,"Judgment", 'Sep 2023'!$L$1:$L$300,"Plaintiff (LL)")</f>
        <v>6</v>
      </c>
      <c r="M132" s="97">
        <f t="shared" si="35"/>
        <v>0.3</v>
      </c>
      <c r="O132" s="92">
        <v>43709</v>
      </c>
      <c r="P132" s="93">
        <f>COUNTIFS('Sep 2019'!$S$1:$S$300,"NPR", 'Sep 2019'!$T$1:$T$300,"No", 'Sep 2019'!$C$1:$C$300,"Dismissed")</f>
        <v>3</v>
      </c>
      <c r="Q132" s="94">
        <f t="shared" si="36"/>
        <v>0.25</v>
      </c>
      <c r="R132" s="95">
        <v>45170</v>
      </c>
      <c r="S132" s="96">
        <f>COUNTIFS('Sep 2023'!$S$1:$S$300,"NPR", 'Sep 2023'!$T$1:$T$300,"No", 'Sep 2023'!$C$1:$C$300,"Dismissed")</f>
        <v>11</v>
      </c>
      <c r="T132" s="97">
        <f t="shared" si="37"/>
        <v>0.55000000000000004</v>
      </c>
    </row>
    <row r="133" spans="1:20">
      <c r="A133" s="92">
        <v>43739</v>
      </c>
      <c r="B133" s="93">
        <f>COUNTIFS('Oct 2019'!$S$1:$S$300,"NPR", 'Oct 2019'!$T$1:$T$300,"No")</f>
        <v>10</v>
      </c>
      <c r="C133" s="94">
        <f>B133/$B$31</f>
        <v>0.16949152542372881</v>
      </c>
      <c r="D133" s="95">
        <v>45200</v>
      </c>
      <c r="E133" s="96">
        <f>COUNTIFS('Oct 2023'!$S$1:$S$300,"NPR", 'Oct 2023'!$T$1:$T$300,"No")</f>
        <v>26</v>
      </c>
      <c r="F133" s="97">
        <f>E133/$E$31</f>
        <v>0.24528301886792453</v>
      </c>
      <c r="H133" s="92">
        <v>43739</v>
      </c>
      <c r="I133" s="93">
        <f>COUNTIFS('Oct 2019'!$S$1:$S$300,"NPR", 'Oct 2019'!$T$1:$T$300,"No", 'Oct 2019'!$C$1:$C$300,"Judgment", 'Oct 2019'!$L$1:$L$300,"Plaintiff (LL)")</f>
        <v>6</v>
      </c>
      <c r="J133" s="94">
        <f t="shared" si="34"/>
        <v>0.6</v>
      </c>
      <c r="K133" s="95">
        <v>45200</v>
      </c>
      <c r="L133" s="96">
        <f>COUNTIFS('Oct 2023'!$S$1:$S$300,"NPR", 'Oct 2023'!$T$1:$T$300,"No", 'Oct 2023'!$C$1:$C$300,"Judgment", 'Oct 2023'!$L$1:$L$300,"Plaintiff (LL)")</f>
        <v>7</v>
      </c>
      <c r="M133" s="97">
        <f t="shared" si="35"/>
        <v>0.26923076923076922</v>
      </c>
      <c r="O133" s="92">
        <v>43739</v>
      </c>
      <c r="P133" s="93">
        <f>COUNTIFS('Oct 2019'!$S$1:$S$300,"NPR", 'Oct 2019'!$T$1:$T$300,"No", 'Oct 2019'!$C$1:$C$300,"Dismissed")</f>
        <v>2</v>
      </c>
      <c r="Q133" s="94">
        <f t="shared" si="36"/>
        <v>0.2</v>
      </c>
      <c r="R133" s="95">
        <v>45200</v>
      </c>
      <c r="S133" s="96">
        <f>COUNTIFS('Oct 2023'!$S$1:$S$300,"NPR", 'Oct 2023'!$T$1:$T$300,"No", 'Oct 2023'!$C$1:$C$300,"Dismissed")</f>
        <v>11</v>
      </c>
      <c r="T133" s="97">
        <f t="shared" si="37"/>
        <v>0.42307692307692307</v>
      </c>
    </row>
    <row r="134" spans="1:20">
      <c r="A134" s="92">
        <v>43770</v>
      </c>
      <c r="B134" s="93">
        <f>COUNTIFS('Nov 2019'!$S$1:$S$300,"NPR", 'Nov 2019'!$T$1:$T$300,"No")</f>
        <v>14</v>
      </c>
      <c r="C134" s="94">
        <f>B134/$B$32</f>
        <v>0.16470588235294117</v>
      </c>
      <c r="D134" s="95">
        <v>45231</v>
      </c>
      <c r="E134" s="96">
        <f>COUNTIFS('Nov 2023'!$S$1:$S$300,"NPR", 'Nov 2023'!$T$1:$T$300,"No")</f>
        <v>23</v>
      </c>
      <c r="F134" s="97">
        <f>E134/$E$32</f>
        <v>0.23958333333333334</v>
      </c>
      <c r="H134" s="92">
        <v>43770</v>
      </c>
      <c r="I134" s="93">
        <f>COUNTIFS('Nov 2019'!$S$1:$S$300,"NPR", 'Nov 2019'!$T$1:$T$300,"No", 'Nov 2019'!$C$1:$C$300,"Judgment", 'Nov 2019'!$L$1:$L$300,"Plaintiff (LL)")</f>
        <v>4</v>
      </c>
      <c r="J134" s="94">
        <f t="shared" si="34"/>
        <v>0.2857142857142857</v>
      </c>
      <c r="K134" s="95">
        <v>45231</v>
      </c>
      <c r="L134" s="96">
        <f>COUNTIFS('Nov 2023'!$S$1:$S$300,"NPR", 'Nov 2023'!$T$1:$T$300,"No", 'Nov 2023'!$C$1:$C$300,"Judgment", 'Nov 2023'!$L$1:$L$300,"Plaintiff (LL)")</f>
        <v>6</v>
      </c>
      <c r="M134" s="97">
        <f t="shared" si="35"/>
        <v>0.2608695652173913</v>
      </c>
      <c r="O134" s="92">
        <v>43770</v>
      </c>
      <c r="P134" s="93">
        <f>COUNTIFS('Nov 2019'!$S$1:$S$300,"NPR", 'Nov 2019'!$T$1:$T$300,"No", 'Nov 2019'!$C$1:$C$300,"Dismissed")</f>
        <v>4</v>
      </c>
      <c r="Q134" s="94">
        <f t="shared" si="36"/>
        <v>0.2857142857142857</v>
      </c>
      <c r="R134" s="95">
        <v>45231</v>
      </c>
      <c r="S134" s="96">
        <f>COUNTIFS('Nov 2023'!$S$1:$S$300,"NPR", 'Nov 2023'!$T$1:$T$300,"No", 'Nov 2023'!$C$1:$C$300,"Dismissed")</f>
        <v>6</v>
      </c>
      <c r="T134" s="97">
        <f t="shared" si="37"/>
        <v>0.2608695652173913</v>
      </c>
    </row>
    <row r="135" spans="1:20">
      <c r="A135" s="92">
        <v>43800</v>
      </c>
      <c r="B135" s="93">
        <f>COUNTIFS('Dec 2019'!$S$1:$S$300,"NPR", 'Dec 2019'!$T$1:$T$300,"No")</f>
        <v>11</v>
      </c>
      <c r="C135" s="94">
        <f>B135/$B$33</f>
        <v>0.17460317460317459</v>
      </c>
      <c r="D135" s="95">
        <v>45261</v>
      </c>
      <c r="E135" s="96">
        <f>COUNTIFS('Dec 2023'!$S$1:$S$300,"NPR", 'Dec 2023'!$T$1:$T$300,"No")</f>
        <v>22</v>
      </c>
      <c r="F135" s="97">
        <f>E135/$E$33</f>
        <v>0.19469026548672566</v>
      </c>
      <c r="H135" s="92">
        <v>43800</v>
      </c>
      <c r="I135" s="93">
        <f>COUNTIFS('Dec 2019'!$S$1:$S$300,"NPR", 'Dec 2019'!$T$1:$T$300,"No", 'Dec 2019'!$C$1:$C$300,"Judgment", 'Dec 2019'!$L$1:$L$300,"Plaintiff (LL)")</f>
        <v>6</v>
      </c>
      <c r="J135" s="94">
        <f t="shared" si="34"/>
        <v>0.54545454545454541</v>
      </c>
      <c r="K135" s="95">
        <v>45261</v>
      </c>
      <c r="L135" s="96">
        <f>COUNTIFS('Dec 2023'!$S$1:$S$300,"NPR", 'Dec 2023'!$T$1:$T$300,"No", 'Dec 2023'!$C$1:$C$300,"Judgment", 'Dec 2023'!$L$1:$L$300,"Plaintiff (LL)")</f>
        <v>9</v>
      </c>
      <c r="M135" s="97">
        <f t="shared" si="35"/>
        <v>0.40909090909090912</v>
      </c>
      <c r="O135" s="92">
        <v>43800</v>
      </c>
      <c r="P135" s="93">
        <f>COUNTIFS('Dec 2019'!$S$1:$S$300,"NPR", 'Dec 2019'!$T$1:$T$300,"No", 'Dec 2019'!$C$1:$C$300,"Dismissed")</f>
        <v>2</v>
      </c>
      <c r="Q135" s="94">
        <f t="shared" si="36"/>
        <v>0.18181818181818182</v>
      </c>
      <c r="R135" s="95">
        <v>45261</v>
      </c>
      <c r="S135" s="96">
        <f>COUNTIFS('Dec 2023'!$S$1:$S$300,"NPR", 'Dec 2023'!$T$1:$T$300,"No", 'Dec 2023'!$C$1:$C$300,"Dismissed")</f>
        <v>3</v>
      </c>
      <c r="T135" s="97">
        <f t="shared" si="37"/>
        <v>0.13636363636363635</v>
      </c>
    </row>
    <row r="136" spans="1:20">
      <c r="A136" s="98"/>
      <c r="B136" s="98">
        <f>SUM(B124:B135)</f>
        <v>131</v>
      </c>
      <c r="C136" s="99">
        <f>B136/$B$34</f>
        <v>0.15057471264367817</v>
      </c>
      <c r="D136" s="96"/>
      <c r="E136" s="100">
        <f>SUM(E124:E135)</f>
        <v>261</v>
      </c>
      <c r="F136" s="101">
        <f>E136/$E$34</f>
        <v>0.20263975155279504</v>
      </c>
      <c r="H136" s="98"/>
      <c r="I136" s="98">
        <f>SUM(I124:I135)</f>
        <v>60</v>
      </c>
      <c r="J136" s="99">
        <f t="shared" si="34"/>
        <v>0.4580152671755725</v>
      </c>
      <c r="K136" s="96"/>
      <c r="L136" s="100">
        <f>SUM(L124:L135)</f>
        <v>85</v>
      </c>
      <c r="M136" s="101">
        <f t="shared" si="35"/>
        <v>0.32567049808429116</v>
      </c>
      <c r="O136" s="98"/>
      <c r="P136" s="98">
        <f>SUM(P124:P135)</f>
        <v>47</v>
      </c>
      <c r="Q136" s="99">
        <f t="shared" si="36"/>
        <v>0.35877862595419846</v>
      </c>
      <c r="R136" s="96"/>
      <c r="S136" s="100">
        <f>SUM(S124:S135)</f>
        <v>112</v>
      </c>
      <c r="T136" s="101">
        <f t="shared" si="37"/>
        <v>0.42911877394636017</v>
      </c>
    </row>
  </sheetData>
  <mergeCells count="67">
    <mergeCell ref="O70:T70"/>
    <mergeCell ref="O71:Q71"/>
    <mergeCell ref="R71:T71"/>
    <mergeCell ref="A70:F70"/>
    <mergeCell ref="A71:C71"/>
    <mergeCell ref="D71:F71"/>
    <mergeCell ref="H70:M70"/>
    <mergeCell ref="H71:J71"/>
    <mergeCell ref="K71:M71"/>
    <mergeCell ref="H37:J37"/>
    <mergeCell ref="A37:C37"/>
    <mergeCell ref="D37:F37"/>
    <mergeCell ref="K37:M37"/>
    <mergeCell ref="K54:M54"/>
    <mergeCell ref="H53:M53"/>
    <mergeCell ref="H54:J54"/>
    <mergeCell ref="A53:F53"/>
    <mergeCell ref="A54:C54"/>
    <mergeCell ref="D54:F54"/>
    <mergeCell ref="O19:T19"/>
    <mergeCell ref="O20:Q20"/>
    <mergeCell ref="R20:T20"/>
    <mergeCell ref="O53:T53"/>
    <mergeCell ref="O54:Q54"/>
    <mergeCell ref="R54:T54"/>
    <mergeCell ref="A19:F19"/>
    <mergeCell ref="A20:C20"/>
    <mergeCell ref="D20:F20"/>
    <mergeCell ref="A36:F36"/>
    <mergeCell ref="H19:M19"/>
    <mergeCell ref="H20:J20"/>
    <mergeCell ref="K20:M20"/>
    <mergeCell ref="H36:M36"/>
    <mergeCell ref="A3:C3"/>
    <mergeCell ref="D3:F3"/>
    <mergeCell ref="A2:F2"/>
    <mergeCell ref="A1:T1"/>
    <mergeCell ref="H2:M2"/>
    <mergeCell ref="H3:J3"/>
    <mergeCell ref="K3:M3"/>
    <mergeCell ref="O2:T2"/>
    <mergeCell ref="O3:Q3"/>
    <mergeCell ref="R3:T3"/>
    <mergeCell ref="A87:F87"/>
    <mergeCell ref="A88:C88"/>
    <mergeCell ref="D88:F88"/>
    <mergeCell ref="A104:F104"/>
    <mergeCell ref="A105:C105"/>
    <mergeCell ref="D105:F105"/>
    <mergeCell ref="A121:F121"/>
    <mergeCell ref="A122:C122"/>
    <mergeCell ref="D122:F122"/>
    <mergeCell ref="H104:M104"/>
    <mergeCell ref="H105:J105"/>
    <mergeCell ref="K105:M105"/>
    <mergeCell ref="H121:M121"/>
    <mergeCell ref="H122:J122"/>
    <mergeCell ref="K122:M122"/>
    <mergeCell ref="O121:T121"/>
    <mergeCell ref="O122:Q122"/>
    <mergeCell ref="R122:T122"/>
    <mergeCell ref="H87:M87"/>
    <mergeCell ref="H88:J88"/>
    <mergeCell ref="K88:M88"/>
    <mergeCell ref="O104:T104"/>
    <mergeCell ref="O105:Q105"/>
    <mergeCell ref="R105:T10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9D1D-0F39-42C7-91BB-EDEF4627FACA}">
  <dimension ref="A1:T132"/>
  <sheetViews>
    <sheetView workbookViewId="0">
      <selection activeCell="D1" sqref="D1"/>
    </sheetView>
  </sheetViews>
  <sheetFormatPr defaultColWidth="8.7109375" defaultRowHeight="15"/>
  <cols>
    <col min="1" max="1" width="13" bestFit="1" customWidth="1"/>
    <col min="2" max="2" width="9.42578125" bestFit="1" customWidth="1"/>
    <col min="3" max="3" width="9" bestFit="1" customWidth="1"/>
    <col min="4" max="4" width="10.28515625" bestFit="1" customWidth="1"/>
    <col min="5" max="5" width="76.42578125" bestFit="1" customWidth="1"/>
    <col min="6" max="6" width="4" bestFit="1" customWidth="1"/>
    <col min="7" max="7" width="28.7109375" bestFit="1" customWidth="1"/>
    <col min="8" max="8" width="4" bestFit="1" customWidth="1"/>
    <col min="9" max="9" width="16.7109375" bestFit="1" customWidth="1"/>
    <col min="10" max="10" width="17.42578125" bestFit="1" customWidth="1"/>
    <col min="11" max="11" width="5.85546875" bestFit="1" customWidth="1"/>
    <col min="12" max="12" width="15.28515625" bestFit="1" customWidth="1"/>
    <col min="13" max="15" width="4" bestFit="1" customWidth="1"/>
    <col min="16" max="16" width="165.140625" bestFit="1" customWidth="1"/>
    <col min="17" max="18" width="4" bestFit="1" customWidth="1"/>
    <col min="19" max="19" width="7.7109375" bestFit="1" customWidth="1"/>
    <col min="20" max="20" width="13.85546875" bestFit="1" customWidth="1"/>
  </cols>
  <sheetData>
    <row r="1" spans="1:20" ht="15.95" thickBot="1">
      <c r="A1" s="13" t="s">
        <v>1543</v>
      </c>
      <c r="B1" s="8">
        <v>45019</v>
      </c>
      <c r="C1" s="9" t="s">
        <v>80</v>
      </c>
      <c r="D1" s="9" t="s">
        <v>74</v>
      </c>
      <c r="E1" s="10" t="s">
        <v>1544</v>
      </c>
      <c r="F1" s="10" t="s">
        <v>68</v>
      </c>
      <c r="G1" s="10"/>
      <c r="H1" s="10" t="s">
        <v>68</v>
      </c>
      <c r="I1" s="10"/>
      <c r="J1" s="10" t="s">
        <v>87</v>
      </c>
      <c r="K1" s="11">
        <v>94063</v>
      </c>
      <c r="L1" s="9" t="s">
        <v>83</v>
      </c>
      <c r="M1" s="10" t="s">
        <v>66</v>
      </c>
      <c r="N1" s="10" t="s">
        <v>68</v>
      </c>
      <c r="O1" s="10" t="s">
        <v>68</v>
      </c>
      <c r="P1" s="10"/>
      <c r="Q1" s="10" t="s">
        <v>68</v>
      </c>
      <c r="R1" s="10" t="s">
        <v>68</v>
      </c>
      <c r="S1" s="10" t="s">
        <v>71</v>
      </c>
      <c r="T1" s="9" t="s">
        <v>68</v>
      </c>
    </row>
    <row r="2" spans="1:20" ht="15.95" thickBot="1">
      <c r="A2" s="13" t="s">
        <v>1545</v>
      </c>
      <c r="B2" s="8">
        <v>45019</v>
      </c>
      <c r="C2" s="9" t="s">
        <v>63</v>
      </c>
      <c r="D2" s="9" t="s">
        <v>64</v>
      </c>
      <c r="E2" s="10" t="s">
        <v>1546</v>
      </c>
      <c r="F2" s="10" t="s">
        <v>66</v>
      </c>
      <c r="G2" s="10" t="s">
        <v>387</v>
      </c>
      <c r="H2" s="10" t="s">
        <v>68</v>
      </c>
      <c r="I2" s="10"/>
      <c r="J2" s="10" t="s">
        <v>87</v>
      </c>
      <c r="K2" s="11">
        <v>94063</v>
      </c>
      <c r="L2" s="9" t="s">
        <v>70</v>
      </c>
      <c r="M2" s="10" t="s">
        <v>68</v>
      </c>
      <c r="N2" s="10" t="s">
        <v>66</v>
      </c>
      <c r="O2" s="10" t="s">
        <v>68</v>
      </c>
      <c r="P2" s="10"/>
      <c r="Q2" s="10" t="s">
        <v>68</v>
      </c>
      <c r="R2" s="10" t="s">
        <v>66</v>
      </c>
      <c r="S2" s="10" t="s">
        <v>78</v>
      </c>
      <c r="T2" s="9" t="s">
        <v>72</v>
      </c>
    </row>
    <row r="3" spans="1:20" ht="15.95" thickBot="1">
      <c r="A3" s="13" t="s">
        <v>1547</v>
      </c>
      <c r="B3" s="8">
        <v>45019</v>
      </c>
      <c r="C3" s="9" t="s">
        <v>63</v>
      </c>
      <c r="D3" s="9" t="s">
        <v>64</v>
      </c>
      <c r="E3" s="10" t="s">
        <v>1548</v>
      </c>
      <c r="F3" s="10" t="s">
        <v>66</v>
      </c>
      <c r="G3" s="9" t="s">
        <v>356</v>
      </c>
      <c r="H3" s="10" t="s">
        <v>68</v>
      </c>
      <c r="I3" s="10"/>
      <c r="J3" s="10" t="s">
        <v>77</v>
      </c>
      <c r="K3" s="11">
        <v>94015</v>
      </c>
      <c r="L3" s="9" t="s">
        <v>70</v>
      </c>
      <c r="M3" s="10" t="s">
        <v>68</v>
      </c>
      <c r="N3" s="10" t="s">
        <v>66</v>
      </c>
      <c r="O3" s="10" t="s">
        <v>68</v>
      </c>
      <c r="P3" s="10"/>
      <c r="Q3" s="10" t="s">
        <v>68</v>
      </c>
      <c r="R3" s="10" t="s">
        <v>68</v>
      </c>
      <c r="S3" s="10" t="s">
        <v>78</v>
      </c>
      <c r="T3" s="9" t="s">
        <v>72</v>
      </c>
    </row>
    <row r="4" spans="1:20" ht="15.95" thickBot="1">
      <c r="A4" s="13" t="s">
        <v>1549</v>
      </c>
      <c r="B4" s="8">
        <v>45019</v>
      </c>
      <c r="C4" s="10" t="s">
        <v>80</v>
      </c>
      <c r="D4" s="9" t="s">
        <v>64</v>
      </c>
      <c r="E4" s="10" t="s">
        <v>1550</v>
      </c>
      <c r="F4" s="10" t="s">
        <v>66</v>
      </c>
      <c r="G4" s="10" t="s">
        <v>387</v>
      </c>
      <c r="H4" s="10" t="s">
        <v>68</v>
      </c>
      <c r="I4" s="10"/>
      <c r="J4" s="10" t="s">
        <v>182</v>
      </c>
      <c r="K4" s="11">
        <v>94002</v>
      </c>
      <c r="L4" s="10" t="s">
        <v>83</v>
      </c>
      <c r="M4" s="10" t="s">
        <v>66</v>
      </c>
      <c r="N4" s="10" t="s">
        <v>68</v>
      </c>
      <c r="O4" s="10" t="s">
        <v>68</v>
      </c>
      <c r="P4" s="10"/>
      <c r="Q4" s="10" t="s">
        <v>68</v>
      </c>
      <c r="R4" s="10" t="s">
        <v>68</v>
      </c>
      <c r="S4" s="10" t="s">
        <v>78</v>
      </c>
      <c r="T4" s="10" t="s">
        <v>66</v>
      </c>
    </row>
    <row r="5" spans="1:20" ht="15.95" thickBot="1">
      <c r="A5" s="13" t="s">
        <v>1551</v>
      </c>
      <c r="B5" s="8">
        <v>45019</v>
      </c>
      <c r="C5" s="9" t="s">
        <v>63</v>
      </c>
      <c r="D5" s="9" t="s">
        <v>64</v>
      </c>
      <c r="E5" s="10" t="s">
        <v>362</v>
      </c>
      <c r="F5" s="10" t="s">
        <v>66</v>
      </c>
      <c r="G5" s="10" t="s">
        <v>893</v>
      </c>
      <c r="H5" s="10" t="s">
        <v>68</v>
      </c>
      <c r="I5" s="10"/>
      <c r="J5" s="10" t="s">
        <v>93</v>
      </c>
      <c r="K5" s="11">
        <v>94403</v>
      </c>
      <c r="L5" s="9" t="s">
        <v>70</v>
      </c>
      <c r="M5" s="10" t="s">
        <v>68</v>
      </c>
      <c r="N5" s="10" t="s">
        <v>66</v>
      </c>
      <c r="O5" s="10" t="s">
        <v>68</v>
      </c>
      <c r="P5" s="10"/>
      <c r="Q5" s="10" t="s">
        <v>68</v>
      </c>
      <c r="R5" s="10" t="s">
        <v>66</v>
      </c>
      <c r="S5" s="10" t="s">
        <v>78</v>
      </c>
      <c r="T5" s="9" t="s">
        <v>72</v>
      </c>
    </row>
    <row r="6" spans="1:20" ht="15.95" thickBot="1">
      <c r="A6" s="13" t="s">
        <v>1552</v>
      </c>
      <c r="B6" s="8">
        <v>45019</v>
      </c>
      <c r="C6" s="9" t="s">
        <v>63</v>
      </c>
      <c r="D6" s="9" t="s">
        <v>64</v>
      </c>
      <c r="E6" s="10" t="s">
        <v>362</v>
      </c>
      <c r="F6" s="10" t="s">
        <v>66</v>
      </c>
      <c r="G6" s="10" t="s">
        <v>893</v>
      </c>
      <c r="H6" s="10" t="s">
        <v>68</v>
      </c>
      <c r="I6" s="10"/>
      <c r="J6" s="10" t="s">
        <v>93</v>
      </c>
      <c r="K6" s="11">
        <v>94403</v>
      </c>
      <c r="L6" s="9" t="s">
        <v>70</v>
      </c>
      <c r="M6" s="10" t="s">
        <v>66</v>
      </c>
      <c r="N6" s="10" t="s">
        <v>66</v>
      </c>
      <c r="O6" s="10" t="s">
        <v>68</v>
      </c>
      <c r="P6" s="10"/>
      <c r="Q6" s="10" t="s">
        <v>66</v>
      </c>
      <c r="R6" s="10" t="s">
        <v>68</v>
      </c>
      <c r="S6" s="10" t="s">
        <v>78</v>
      </c>
      <c r="T6" s="9" t="s">
        <v>68</v>
      </c>
    </row>
    <row r="7" spans="1:20" ht="15.95" thickBot="1">
      <c r="A7" s="13" t="s">
        <v>1553</v>
      </c>
      <c r="B7" s="8">
        <v>45019</v>
      </c>
      <c r="C7" s="9" t="s">
        <v>80</v>
      </c>
      <c r="D7" s="9" t="s">
        <v>74</v>
      </c>
      <c r="E7" s="10" t="s">
        <v>1554</v>
      </c>
      <c r="F7" s="10" t="s">
        <v>66</v>
      </c>
      <c r="G7" s="10" t="s">
        <v>893</v>
      </c>
      <c r="H7" s="10" t="s">
        <v>68</v>
      </c>
      <c r="I7" s="10"/>
      <c r="J7" s="10" t="s">
        <v>87</v>
      </c>
      <c r="K7" s="11">
        <v>94063</v>
      </c>
      <c r="L7" s="9" t="s">
        <v>83</v>
      </c>
      <c r="M7" s="10" t="s">
        <v>68</v>
      </c>
      <c r="N7" s="10" t="s">
        <v>68</v>
      </c>
      <c r="O7" s="10" t="s">
        <v>68</v>
      </c>
      <c r="P7" s="10"/>
      <c r="Q7" s="10" t="s">
        <v>68</v>
      </c>
      <c r="R7" s="10" t="s">
        <v>68</v>
      </c>
      <c r="S7" s="10" t="s">
        <v>78</v>
      </c>
      <c r="T7" s="9" t="s">
        <v>72</v>
      </c>
    </row>
    <row r="8" spans="1:20" ht="15.95" thickBot="1">
      <c r="A8" s="13" t="s">
        <v>1555</v>
      </c>
      <c r="B8" s="8">
        <v>45019</v>
      </c>
      <c r="C8" s="10" t="s">
        <v>63</v>
      </c>
      <c r="D8" s="42" t="s">
        <v>299</v>
      </c>
      <c r="E8" s="10" t="s">
        <v>1556</v>
      </c>
      <c r="F8" s="10" t="s">
        <v>66</v>
      </c>
      <c r="G8" s="10" t="s">
        <v>76</v>
      </c>
      <c r="H8" s="10" t="s">
        <v>68</v>
      </c>
      <c r="I8" s="10"/>
      <c r="J8" s="10" t="s">
        <v>93</v>
      </c>
      <c r="K8" s="11">
        <v>94401</v>
      </c>
      <c r="L8" s="10" t="s">
        <v>70</v>
      </c>
      <c r="M8" s="10" t="s">
        <v>66</v>
      </c>
      <c r="N8" s="10" t="s">
        <v>68</v>
      </c>
      <c r="O8" s="10" t="s">
        <v>68</v>
      </c>
      <c r="P8" s="10"/>
      <c r="Q8" s="10" t="s">
        <v>66</v>
      </c>
      <c r="R8" s="10" t="s">
        <v>66</v>
      </c>
      <c r="S8" s="10" t="s">
        <v>78</v>
      </c>
      <c r="T8" s="10" t="s">
        <v>68</v>
      </c>
    </row>
    <row r="9" spans="1:20" ht="15.95" thickBot="1">
      <c r="A9" s="13" t="s">
        <v>1557</v>
      </c>
      <c r="B9" s="8">
        <v>45019</v>
      </c>
      <c r="C9" s="10" t="s">
        <v>63</v>
      </c>
      <c r="D9" s="9" t="s">
        <v>74</v>
      </c>
      <c r="E9" s="10" t="s">
        <v>1558</v>
      </c>
      <c r="F9" s="10" t="s">
        <v>66</v>
      </c>
      <c r="G9" s="10" t="s">
        <v>399</v>
      </c>
      <c r="H9" s="10" t="s">
        <v>68</v>
      </c>
      <c r="I9" s="10"/>
      <c r="J9" s="10" t="s">
        <v>93</v>
      </c>
      <c r="K9" s="11">
        <v>94403</v>
      </c>
      <c r="L9" s="10" t="s">
        <v>70</v>
      </c>
      <c r="M9" s="10" t="s">
        <v>68</v>
      </c>
      <c r="N9" s="10" t="s">
        <v>66</v>
      </c>
      <c r="O9" s="10" t="s">
        <v>68</v>
      </c>
      <c r="P9" s="10"/>
      <c r="Q9" s="10" t="s">
        <v>68</v>
      </c>
      <c r="R9" s="10" t="s">
        <v>66</v>
      </c>
      <c r="S9" s="10" t="s">
        <v>78</v>
      </c>
      <c r="T9" s="10" t="s">
        <v>72</v>
      </c>
    </row>
    <row r="10" spans="1:20" ht="15.95" thickBot="1">
      <c r="A10" s="13" t="s">
        <v>1559</v>
      </c>
      <c r="B10" s="8">
        <v>45019</v>
      </c>
      <c r="C10" s="9" t="s">
        <v>63</v>
      </c>
      <c r="D10" s="9" t="s">
        <v>74</v>
      </c>
      <c r="E10" s="10" t="s">
        <v>1560</v>
      </c>
      <c r="F10" s="10" t="s">
        <v>66</v>
      </c>
      <c r="G10" s="10" t="s">
        <v>450</v>
      </c>
      <c r="H10" s="10" t="s">
        <v>68</v>
      </c>
      <c r="I10" s="10"/>
      <c r="J10" s="10" t="s">
        <v>77</v>
      </c>
      <c r="K10" s="11">
        <v>94015</v>
      </c>
      <c r="L10" s="9" t="s">
        <v>70</v>
      </c>
      <c r="M10" s="10" t="s">
        <v>66</v>
      </c>
      <c r="N10" s="10" t="s">
        <v>68</v>
      </c>
      <c r="O10" s="10" t="s">
        <v>66</v>
      </c>
      <c r="P10" s="10" t="s">
        <v>1561</v>
      </c>
      <c r="Q10" s="10" t="s">
        <v>66</v>
      </c>
      <c r="R10" s="10" t="s">
        <v>66</v>
      </c>
      <c r="S10" s="10" t="s">
        <v>78</v>
      </c>
      <c r="T10" s="9" t="s">
        <v>66</v>
      </c>
    </row>
    <row r="11" spans="1:20" ht="15.95" thickBot="1">
      <c r="A11" s="13" t="s">
        <v>1562</v>
      </c>
      <c r="B11" s="8">
        <v>45019</v>
      </c>
      <c r="C11" s="9" t="s">
        <v>100</v>
      </c>
      <c r="D11" s="9" t="s">
        <v>74</v>
      </c>
      <c r="E11" s="10" t="s">
        <v>1563</v>
      </c>
      <c r="F11" s="10" t="s">
        <v>66</v>
      </c>
      <c r="G11" s="10" t="s">
        <v>399</v>
      </c>
      <c r="H11" s="10" t="s">
        <v>68</v>
      </c>
      <c r="I11" s="10"/>
      <c r="J11" s="10" t="s">
        <v>87</v>
      </c>
      <c r="K11" s="11">
        <v>94061</v>
      </c>
      <c r="L11" s="9" t="s">
        <v>83</v>
      </c>
      <c r="M11" s="10" t="s">
        <v>66</v>
      </c>
      <c r="N11" s="10" t="s">
        <v>68</v>
      </c>
      <c r="O11" s="10" t="s">
        <v>68</v>
      </c>
      <c r="P11" s="10"/>
      <c r="Q11" s="10" t="s">
        <v>68</v>
      </c>
      <c r="R11" s="10" t="s">
        <v>68</v>
      </c>
      <c r="S11" s="10" t="s">
        <v>78</v>
      </c>
      <c r="T11" s="9" t="s">
        <v>66</v>
      </c>
    </row>
    <row r="12" spans="1:20" ht="15.95" thickBot="1">
      <c r="A12" s="13" t="s">
        <v>1564</v>
      </c>
      <c r="B12" s="8">
        <v>45019</v>
      </c>
      <c r="C12" s="9" t="s">
        <v>80</v>
      </c>
      <c r="D12" s="9" t="s">
        <v>64</v>
      </c>
      <c r="E12" s="10" t="s">
        <v>109</v>
      </c>
      <c r="F12" s="10" t="s">
        <v>66</v>
      </c>
      <c r="G12" s="10" t="s">
        <v>76</v>
      </c>
      <c r="H12" s="10" t="s">
        <v>68</v>
      </c>
      <c r="I12" s="10"/>
      <c r="J12" s="10" t="s">
        <v>110</v>
      </c>
      <c r="K12" s="11">
        <v>94303</v>
      </c>
      <c r="L12" s="9" t="s">
        <v>83</v>
      </c>
      <c r="M12" s="10" t="s">
        <v>66</v>
      </c>
      <c r="N12" s="10" t="s">
        <v>68</v>
      </c>
      <c r="O12" s="10" t="s">
        <v>66</v>
      </c>
      <c r="P12" s="10" t="s">
        <v>426</v>
      </c>
      <c r="Q12" s="10" t="s">
        <v>68</v>
      </c>
      <c r="R12" s="10" t="s">
        <v>66</v>
      </c>
      <c r="S12" s="10" t="s">
        <v>78</v>
      </c>
      <c r="T12" s="9" t="s">
        <v>66</v>
      </c>
    </row>
    <row r="13" spans="1:20" ht="15.95" thickBot="1">
      <c r="A13" s="13" t="s">
        <v>1565</v>
      </c>
      <c r="B13" s="8">
        <v>45019</v>
      </c>
      <c r="C13" s="9" t="s">
        <v>80</v>
      </c>
      <c r="D13" s="9" t="s">
        <v>64</v>
      </c>
      <c r="E13" s="10" t="s">
        <v>109</v>
      </c>
      <c r="F13" s="10" t="s">
        <v>66</v>
      </c>
      <c r="G13" s="10" t="s">
        <v>76</v>
      </c>
      <c r="H13" s="10" t="s">
        <v>68</v>
      </c>
      <c r="I13" s="10"/>
      <c r="J13" s="10" t="s">
        <v>110</v>
      </c>
      <c r="K13" s="11">
        <v>94303</v>
      </c>
      <c r="L13" s="9" t="s">
        <v>83</v>
      </c>
      <c r="M13" s="10" t="s">
        <v>66</v>
      </c>
      <c r="N13" s="10" t="s">
        <v>68</v>
      </c>
      <c r="O13" s="10" t="s">
        <v>66</v>
      </c>
      <c r="P13" s="9" t="s">
        <v>1566</v>
      </c>
      <c r="Q13" s="10" t="s">
        <v>68</v>
      </c>
      <c r="R13" s="10" t="s">
        <v>68</v>
      </c>
      <c r="S13" s="10" t="s">
        <v>78</v>
      </c>
      <c r="T13" s="9" t="s">
        <v>68</v>
      </c>
    </row>
    <row r="14" spans="1:20" ht="15.95" thickBot="1">
      <c r="A14" s="13" t="s">
        <v>1567</v>
      </c>
      <c r="B14" s="8">
        <v>45020</v>
      </c>
      <c r="C14" s="9" t="s">
        <v>80</v>
      </c>
      <c r="D14" s="9" t="s">
        <v>64</v>
      </c>
      <c r="E14" s="10" t="s">
        <v>1568</v>
      </c>
      <c r="F14" s="10" t="s">
        <v>66</v>
      </c>
      <c r="G14" s="10" t="s">
        <v>387</v>
      </c>
      <c r="H14" s="10" t="s">
        <v>68</v>
      </c>
      <c r="I14" s="10"/>
      <c r="J14" s="10" t="s">
        <v>87</v>
      </c>
      <c r="K14" s="11">
        <v>94062</v>
      </c>
      <c r="L14" s="9" t="s">
        <v>83</v>
      </c>
      <c r="M14" s="10" t="s">
        <v>68</v>
      </c>
      <c r="N14" s="10" t="s">
        <v>68</v>
      </c>
      <c r="O14" s="10" t="s">
        <v>68</v>
      </c>
      <c r="P14" s="10"/>
      <c r="Q14" s="10" t="s">
        <v>68</v>
      </c>
      <c r="R14" s="10" t="s">
        <v>68</v>
      </c>
      <c r="S14" s="10" t="s">
        <v>78</v>
      </c>
      <c r="T14" s="9" t="s">
        <v>72</v>
      </c>
    </row>
    <row r="15" spans="1:20" ht="15.95" thickBot="1">
      <c r="A15" s="13" t="s">
        <v>1569</v>
      </c>
      <c r="B15" s="8">
        <v>45020</v>
      </c>
      <c r="C15" s="9" t="s">
        <v>80</v>
      </c>
      <c r="D15" s="9" t="s">
        <v>64</v>
      </c>
      <c r="E15" s="10" t="s">
        <v>1570</v>
      </c>
      <c r="F15" s="10" t="s">
        <v>66</v>
      </c>
      <c r="G15" s="10" t="s">
        <v>1571</v>
      </c>
      <c r="H15" s="10" t="s">
        <v>68</v>
      </c>
      <c r="I15" s="10"/>
      <c r="J15" s="10" t="s">
        <v>93</v>
      </c>
      <c r="K15" s="11">
        <v>94401</v>
      </c>
      <c r="L15" s="9" t="s">
        <v>83</v>
      </c>
      <c r="M15" s="10" t="s">
        <v>68</v>
      </c>
      <c r="N15" s="10" t="s">
        <v>68</v>
      </c>
      <c r="O15" s="10" t="s">
        <v>68</v>
      </c>
      <c r="P15" s="10"/>
      <c r="Q15" s="10" t="s">
        <v>68</v>
      </c>
      <c r="R15" s="10" t="s">
        <v>68</v>
      </c>
      <c r="S15" s="10" t="s">
        <v>71</v>
      </c>
      <c r="T15" s="9" t="s">
        <v>72</v>
      </c>
    </row>
    <row r="16" spans="1:20" ht="15.95" thickBot="1">
      <c r="A16" s="13" t="s">
        <v>1572</v>
      </c>
      <c r="B16" s="8">
        <v>45020</v>
      </c>
      <c r="C16" s="9" t="s">
        <v>80</v>
      </c>
      <c r="D16" s="9" t="s">
        <v>64</v>
      </c>
      <c r="E16" s="10" t="s">
        <v>1568</v>
      </c>
      <c r="F16" s="10" t="s">
        <v>66</v>
      </c>
      <c r="G16" s="10" t="s">
        <v>387</v>
      </c>
      <c r="H16" s="10" t="s">
        <v>68</v>
      </c>
      <c r="I16" s="10"/>
      <c r="J16" s="10" t="s">
        <v>87</v>
      </c>
      <c r="K16" s="11">
        <v>94062</v>
      </c>
      <c r="L16" s="9" t="s">
        <v>83</v>
      </c>
      <c r="M16" s="10" t="s">
        <v>68</v>
      </c>
      <c r="N16" s="10" t="s">
        <v>68</v>
      </c>
      <c r="O16" s="10" t="s">
        <v>66</v>
      </c>
      <c r="P16" s="10" t="s">
        <v>1573</v>
      </c>
      <c r="Q16" s="10" t="s">
        <v>68</v>
      </c>
      <c r="R16" s="10" t="s">
        <v>68</v>
      </c>
      <c r="S16" s="10" t="s">
        <v>78</v>
      </c>
      <c r="T16" s="9" t="s">
        <v>72</v>
      </c>
    </row>
    <row r="17" spans="1:20" ht="15.95" thickBot="1">
      <c r="A17" s="13" t="s">
        <v>1574</v>
      </c>
      <c r="B17" s="8">
        <v>45020</v>
      </c>
      <c r="C17" s="9" t="s">
        <v>63</v>
      </c>
      <c r="D17" s="9" t="s">
        <v>74</v>
      </c>
      <c r="E17" s="9" t="s">
        <v>1575</v>
      </c>
      <c r="F17" s="9" t="s">
        <v>66</v>
      </c>
      <c r="G17" s="9" t="s">
        <v>399</v>
      </c>
      <c r="H17" s="9" t="s">
        <v>68</v>
      </c>
      <c r="I17" s="9"/>
      <c r="J17" s="9" t="s">
        <v>87</v>
      </c>
      <c r="K17" s="12">
        <v>94063</v>
      </c>
      <c r="L17" s="9" t="s">
        <v>70</v>
      </c>
      <c r="M17" s="9" t="s">
        <v>68</v>
      </c>
      <c r="N17" s="9" t="s">
        <v>66</v>
      </c>
      <c r="O17" s="9" t="s">
        <v>68</v>
      </c>
      <c r="P17" s="9"/>
      <c r="Q17" s="9" t="s">
        <v>68</v>
      </c>
      <c r="R17" s="9" t="s">
        <v>66</v>
      </c>
      <c r="S17" s="9" t="s">
        <v>78</v>
      </c>
      <c r="T17" s="9" t="s">
        <v>72</v>
      </c>
    </row>
    <row r="18" spans="1:20" ht="15.95" thickBot="1">
      <c r="A18" s="13" t="s">
        <v>1576</v>
      </c>
      <c r="B18" s="8">
        <v>45020</v>
      </c>
      <c r="C18" s="9" t="s">
        <v>63</v>
      </c>
      <c r="D18" s="9" t="s">
        <v>64</v>
      </c>
      <c r="E18" s="9" t="s">
        <v>1577</v>
      </c>
      <c r="F18" s="9" t="s">
        <v>66</v>
      </c>
      <c r="G18" s="9" t="s">
        <v>76</v>
      </c>
      <c r="H18" s="9" t="s">
        <v>68</v>
      </c>
      <c r="I18" s="9"/>
      <c r="J18" s="9" t="s">
        <v>77</v>
      </c>
      <c r="K18" s="12">
        <v>94015</v>
      </c>
      <c r="L18" s="9" t="s">
        <v>70</v>
      </c>
      <c r="M18" s="9" t="s">
        <v>68</v>
      </c>
      <c r="N18" s="9" t="s">
        <v>66</v>
      </c>
      <c r="O18" s="9" t="s">
        <v>68</v>
      </c>
      <c r="P18" s="9"/>
      <c r="Q18" s="9" t="s">
        <v>68</v>
      </c>
      <c r="R18" s="9" t="s">
        <v>66</v>
      </c>
      <c r="S18" s="9" t="s">
        <v>78</v>
      </c>
      <c r="T18" s="9" t="s">
        <v>72</v>
      </c>
    </row>
    <row r="19" spans="1:20" ht="15.95" thickBot="1">
      <c r="A19" s="13" t="s">
        <v>1578</v>
      </c>
      <c r="B19" s="8">
        <v>45020</v>
      </c>
      <c r="C19" s="9" t="s">
        <v>63</v>
      </c>
      <c r="D19" s="9" t="s">
        <v>64</v>
      </c>
      <c r="E19" s="9" t="s">
        <v>1579</v>
      </c>
      <c r="F19" s="9" t="s">
        <v>66</v>
      </c>
      <c r="G19" s="9" t="s">
        <v>76</v>
      </c>
      <c r="H19" s="9" t="s">
        <v>68</v>
      </c>
      <c r="I19" s="9"/>
      <c r="J19" s="9" t="s">
        <v>182</v>
      </c>
      <c r="K19" s="12">
        <v>94002</v>
      </c>
      <c r="L19" s="9" t="s">
        <v>70</v>
      </c>
      <c r="M19" s="9" t="s">
        <v>68</v>
      </c>
      <c r="N19" s="9" t="s">
        <v>68</v>
      </c>
      <c r="O19" s="9" t="s">
        <v>66</v>
      </c>
      <c r="P19" s="9" t="s">
        <v>1573</v>
      </c>
      <c r="Q19" s="9" t="s">
        <v>68</v>
      </c>
      <c r="R19" s="9" t="s">
        <v>66</v>
      </c>
      <c r="S19" s="9" t="s">
        <v>78</v>
      </c>
      <c r="T19" s="9" t="s">
        <v>68</v>
      </c>
    </row>
    <row r="20" spans="1:20" ht="15.95" thickBot="1">
      <c r="A20" s="13" t="s">
        <v>1580</v>
      </c>
      <c r="B20" s="8">
        <v>45020</v>
      </c>
      <c r="C20" s="9" t="s">
        <v>80</v>
      </c>
      <c r="D20" s="9" t="s">
        <v>64</v>
      </c>
      <c r="E20" s="9" t="s">
        <v>109</v>
      </c>
      <c r="F20" s="9" t="s">
        <v>66</v>
      </c>
      <c r="G20" s="9" t="s">
        <v>76</v>
      </c>
      <c r="H20" s="9" t="s">
        <v>68</v>
      </c>
      <c r="I20" s="9"/>
      <c r="J20" s="9" t="s">
        <v>110</v>
      </c>
      <c r="K20" s="12">
        <v>94303</v>
      </c>
      <c r="L20" s="9" t="s">
        <v>83</v>
      </c>
      <c r="M20" s="9" t="s">
        <v>66</v>
      </c>
      <c r="N20" s="9" t="s">
        <v>68</v>
      </c>
      <c r="O20" s="9" t="s">
        <v>66</v>
      </c>
      <c r="P20" s="9" t="s">
        <v>1573</v>
      </c>
      <c r="Q20" s="9" t="s">
        <v>68</v>
      </c>
      <c r="R20" s="9" t="s">
        <v>68</v>
      </c>
      <c r="S20" s="9" t="s">
        <v>78</v>
      </c>
      <c r="T20" s="9" t="s">
        <v>68</v>
      </c>
    </row>
    <row r="21" spans="1:20" ht="15.95" thickBot="1">
      <c r="A21" s="13" t="s">
        <v>1581</v>
      </c>
      <c r="B21" s="8">
        <v>45020</v>
      </c>
      <c r="C21" s="9" t="s">
        <v>80</v>
      </c>
      <c r="D21" s="9" t="s">
        <v>64</v>
      </c>
      <c r="E21" s="9" t="s">
        <v>109</v>
      </c>
      <c r="F21" s="9" t="s">
        <v>66</v>
      </c>
      <c r="G21" s="9" t="s">
        <v>76</v>
      </c>
      <c r="H21" s="9" t="s">
        <v>68</v>
      </c>
      <c r="I21" s="9"/>
      <c r="J21" s="9" t="s">
        <v>110</v>
      </c>
      <c r="K21" s="12">
        <v>94303</v>
      </c>
      <c r="L21" s="9" t="s">
        <v>83</v>
      </c>
      <c r="M21" s="9" t="s">
        <v>66</v>
      </c>
      <c r="N21" s="9" t="s">
        <v>68</v>
      </c>
      <c r="O21" s="9" t="s">
        <v>68</v>
      </c>
      <c r="P21" s="9"/>
      <c r="Q21" s="9" t="s">
        <v>68</v>
      </c>
      <c r="R21" s="9" t="s">
        <v>68</v>
      </c>
      <c r="S21" s="9" t="s">
        <v>78</v>
      </c>
      <c r="T21" s="9" t="s">
        <v>66</v>
      </c>
    </row>
    <row r="22" spans="1:20" ht="15.95" thickBot="1">
      <c r="A22" s="13" t="s">
        <v>1582</v>
      </c>
      <c r="B22" s="8">
        <v>45020</v>
      </c>
      <c r="C22" s="9" t="s">
        <v>63</v>
      </c>
      <c r="D22" s="9" t="s">
        <v>64</v>
      </c>
      <c r="E22" s="9" t="s">
        <v>109</v>
      </c>
      <c r="F22" s="9" t="s">
        <v>66</v>
      </c>
      <c r="G22" s="9" t="s">
        <v>76</v>
      </c>
      <c r="H22" s="9" t="s">
        <v>68</v>
      </c>
      <c r="I22" s="9"/>
      <c r="J22" s="9" t="s">
        <v>110</v>
      </c>
      <c r="K22" s="12">
        <v>94303</v>
      </c>
      <c r="L22" s="9" t="s">
        <v>70</v>
      </c>
      <c r="M22" s="9" t="s">
        <v>68</v>
      </c>
      <c r="N22" s="9" t="s">
        <v>66</v>
      </c>
      <c r="O22" s="9" t="s">
        <v>68</v>
      </c>
      <c r="P22" s="9"/>
      <c r="Q22" s="9" t="s">
        <v>68</v>
      </c>
      <c r="R22" s="9" t="s">
        <v>66</v>
      </c>
      <c r="S22" s="9" t="s">
        <v>78</v>
      </c>
      <c r="T22" s="9" t="s">
        <v>72</v>
      </c>
    </row>
    <row r="23" spans="1:20" ht="15.95" thickBot="1">
      <c r="A23" s="13" t="s">
        <v>1583</v>
      </c>
      <c r="B23" s="8">
        <v>45020</v>
      </c>
      <c r="C23" s="9" t="s">
        <v>100</v>
      </c>
      <c r="D23" s="9" t="s">
        <v>64</v>
      </c>
      <c r="E23" s="9" t="s">
        <v>109</v>
      </c>
      <c r="F23" s="9" t="s">
        <v>66</v>
      </c>
      <c r="G23" s="9" t="s">
        <v>76</v>
      </c>
      <c r="H23" s="9" t="s">
        <v>68</v>
      </c>
      <c r="I23" s="9"/>
      <c r="J23" s="9" t="s">
        <v>110</v>
      </c>
      <c r="K23" s="12">
        <v>94303</v>
      </c>
      <c r="L23" s="9" t="s">
        <v>83</v>
      </c>
      <c r="M23" s="9" t="s">
        <v>68</v>
      </c>
      <c r="N23" s="9" t="s">
        <v>68</v>
      </c>
      <c r="O23" s="9" t="s">
        <v>68</v>
      </c>
      <c r="P23" s="9"/>
      <c r="Q23" s="9" t="s">
        <v>68</v>
      </c>
      <c r="R23" s="9" t="s">
        <v>68</v>
      </c>
      <c r="S23" s="9" t="s">
        <v>78</v>
      </c>
      <c r="T23" s="9" t="s">
        <v>72</v>
      </c>
    </row>
    <row r="24" spans="1:20" ht="15.95" thickBot="1">
      <c r="A24" s="13" t="s">
        <v>1584</v>
      </c>
      <c r="B24" s="8">
        <v>45020</v>
      </c>
      <c r="C24" s="9" t="s">
        <v>80</v>
      </c>
      <c r="D24" s="9" t="s">
        <v>64</v>
      </c>
      <c r="E24" s="9" t="s">
        <v>109</v>
      </c>
      <c r="F24" s="9" t="s">
        <v>66</v>
      </c>
      <c r="G24" s="9" t="s">
        <v>76</v>
      </c>
      <c r="H24" s="9" t="s">
        <v>68</v>
      </c>
      <c r="I24" s="9"/>
      <c r="J24" s="9" t="s">
        <v>110</v>
      </c>
      <c r="K24" s="12">
        <v>94303</v>
      </c>
      <c r="L24" s="9" t="s">
        <v>83</v>
      </c>
      <c r="M24" s="9" t="s">
        <v>66</v>
      </c>
      <c r="N24" s="9" t="s">
        <v>68</v>
      </c>
      <c r="O24" s="9" t="s">
        <v>68</v>
      </c>
      <c r="P24" s="9"/>
      <c r="Q24" s="9" t="s">
        <v>68</v>
      </c>
      <c r="R24" s="9" t="s">
        <v>68</v>
      </c>
      <c r="S24" s="9" t="s">
        <v>78</v>
      </c>
      <c r="T24" s="9" t="s">
        <v>66</v>
      </c>
    </row>
    <row r="25" spans="1:20" ht="15.95" thickBot="1">
      <c r="A25" s="13" t="s">
        <v>1585</v>
      </c>
      <c r="B25" s="8">
        <v>45020</v>
      </c>
      <c r="C25" s="9" t="s">
        <v>80</v>
      </c>
      <c r="D25" s="9" t="s">
        <v>64</v>
      </c>
      <c r="E25" s="9" t="s">
        <v>1586</v>
      </c>
      <c r="F25" s="9" t="s">
        <v>66</v>
      </c>
      <c r="G25" s="9" t="s">
        <v>76</v>
      </c>
      <c r="H25" s="9" t="s">
        <v>68</v>
      </c>
      <c r="I25" s="9"/>
      <c r="J25" s="9" t="s">
        <v>77</v>
      </c>
      <c r="K25" s="12">
        <v>94105</v>
      </c>
      <c r="L25" s="9" t="s">
        <v>83</v>
      </c>
      <c r="M25" s="9" t="s">
        <v>66</v>
      </c>
      <c r="N25" s="9" t="s">
        <v>68</v>
      </c>
      <c r="O25" s="9" t="s">
        <v>68</v>
      </c>
      <c r="P25" s="9"/>
      <c r="Q25" s="9" t="s">
        <v>68</v>
      </c>
      <c r="R25" s="9" t="s">
        <v>66</v>
      </c>
      <c r="S25" s="9" t="s">
        <v>78</v>
      </c>
      <c r="T25" s="9" t="s">
        <v>66</v>
      </c>
    </row>
    <row r="26" spans="1:20" ht="15.95" thickBot="1">
      <c r="A26" s="13" t="s">
        <v>1587</v>
      </c>
      <c r="B26" s="8">
        <v>45020</v>
      </c>
      <c r="C26" s="9" t="s">
        <v>100</v>
      </c>
      <c r="D26" s="42" t="s">
        <v>299</v>
      </c>
      <c r="E26" s="9" t="s">
        <v>1588</v>
      </c>
      <c r="F26" s="9" t="s">
        <v>66</v>
      </c>
      <c r="G26" s="9" t="s">
        <v>1589</v>
      </c>
      <c r="H26" s="9" t="s">
        <v>66</v>
      </c>
      <c r="I26" s="9" t="s">
        <v>875</v>
      </c>
      <c r="J26" s="9" t="s">
        <v>93</v>
      </c>
      <c r="K26" s="12">
        <v>94404</v>
      </c>
      <c r="L26" s="9" t="s">
        <v>83</v>
      </c>
      <c r="M26" s="9" t="s">
        <v>68</v>
      </c>
      <c r="N26" s="9" t="s">
        <v>68</v>
      </c>
      <c r="O26" s="9" t="s">
        <v>66</v>
      </c>
      <c r="P26" s="9" t="s">
        <v>1590</v>
      </c>
      <c r="Q26" s="9" t="s">
        <v>68</v>
      </c>
      <c r="R26" s="9" t="s">
        <v>68</v>
      </c>
      <c r="S26" s="9" t="s">
        <v>78</v>
      </c>
      <c r="T26" s="9" t="s">
        <v>68</v>
      </c>
    </row>
    <row r="27" spans="1:20" ht="15.95" thickBot="1">
      <c r="A27" s="13" t="s">
        <v>1591</v>
      </c>
      <c r="B27" s="8">
        <v>45021</v>
      </c>
      <c r="C27" s="9" t="s">
        <v>63</v>
      </c>
      <c r="D27" s="9" t="s">
        <v>64</v>
      </c>
      <c r="E27" s="9" t="s">
        <v>1568</v>
      </c>
      <c r="F27" s="9" t="s">
        <v>66</v>
      </c>
      <c r="G27" s="9" t="s">
        <v>387</v>
      </c>
      <c r="H27" s="9" t="s">
        <v>68</v>
      </c>
      <c r="I27" s="9"/>
      <c r="J27" s="9" t="s">
        <v>87</v>
      </c>
      <c r="K27" s="12">
        <v>94062</v>
      </c>
      <c r="L27" s="9" t="s">
        <v>70</v>
      </c>
      <c r="M27" s="9" t="s">
        <v>68</v>
      </c>
      <c r="N27" s="9" t="s">
        <v>66</v>
      </c>
      <c r="O27" s="9" t="s">
        <v>68</v>
      </c>
      <c r="P27" s="9"/>
      <c r="Q27" s="9" t="s">
        <v>68</v>
      </c>
      <c r="R27" s="9" t="s">
        <v>66</v>
      </c>
      <c r="S27" s="9" t="s">
        <v>78</v>
      </c>
      <c r="T27" s="9" t="s">
        <v>72</v>
      </c>
    </row>
    <row r="28" spans="1:20" ht="15.95" thickBot="1">
      <c r="A28" s="13" t="s">
        <v>1592</v>
      </c>
      <c r="B28" s="8">
        <v>45021</v>
      </c>
      <c r="C28" s="9" t="s">
        <v>63</v>
      </c>
      <c r="D28" s="9" t="s">
        <v>64</v>
      </c>
      <c r="E28" s="9" t="s">
        <v>1593</v>
      </c>
      <c r="F28" s="9" t="s">
        <v>66</v>
      </c>
      <c r="G28" s="9" t="s">
        <v>76</v>
      </c>
      <c r="H28" s="9" t="s">
        <v>68</v>
      </c>
      <c r="I28" s="9"/>
      <c r="J28" s="9" t="s">
        <v>182</v>
      </c>
      <c r="K28" s="12">
        <v>94002</v>
      </c>
      <c r="L28" s="9" t="s">
        <v>70</v>
      </c>
      <c r="M28" s="9" t="s">
        <v>66</v>
      </c>
      <c r="N28" s="9" t="s">
        <v>68</v>
      </c>
      <c r="O28" s="9" t="s">
        <v>68</v>
      </c>
      <c r="P28" s="9"/>
      <c r="Q28" s="9" t="s">
        <v>66</v>
      </c>
      <c r="R28" s="9" t="s">
        <v>66</v>
      </c>
      <c r="S28" s="9" t="s">
        <v>78</v>
      </c>
      <c r="T28" s="9" t="s">
        <v>68</v>
      </c>
    </row>
    <row r="29" spans="1:20" ht="15.95" thickBot="1">
      <c r="A29" s="13" t="s">
        <v>1594</v>
      </c>
      <c r="B29" s="8">
        <v>45021</v>
      </c>
      <c r="C29" s="9" t="s">
        <v>100</v>
      </c>
      <c r="D29" s="9" t="s">
        <v>64</v>
      </c>
      <c r="E29" s="9" t="s">
        <v>1595</v>
      </c>
      <c r="F29" s="9" t="s">
        <v>66</v>
      </c>
      <c r="G29" s="9" t="s">
        <v>76</v>
      </c>
      <c r="H29" s="9" t="s">
        <v>66</v>
      </c>
      <c r="I29" s="9" t="s">
        <v>370</v>
      </c>
      <c r="J29" s="9" t="s">
        <v>87</v>
      </c>
      <c r="K29" s="12">
        <v>94061</v>
      </c>
      <c r="L29" s="9" t="s">
        <v>83</v>
      </c>
      <c r="M29" s="9" t="s">
        <v>66</v>
      </c>
      <c r="N29" s="9" t="s">
        <v>68</v>
      </c>
      <c r="O29" s="9" t="s">
        <v>66</v>
      </c>
      <c r="P29" s="9" t="s">
        <v>1596</v>
      </c>
      <c r="Q29" s="9" t="s">
        <v>68</v>
      </c>
      <c r="R29" s="9" t="s">
        <v>68</v>
      </c>
      <c r="S29" s="9" t="s">
        <v>97</v>
      </c>
      <c r="T29" s="9" t="s">
        <v>98</v>
      </c>
    </row>
    <row r="30" spans="1:20" ht="15.95" thickBot="1">
      <c r="A30" s="13" t="s">
        <v>1597</v>
      </c>
      <c r="B30" s="8">
        <v>45021</v>
      </c>
      <c r="C30" s="9" t="s">
        <v>80</v>
      </c>
      <c r="D30" s="9" t="s">
        <v>64</v>
      </c>
      <c r="E30" s="9" t="s">
        <v>109</v>
      </c>
      <c r="F30" s="9" t="s">
        <v>66</v>
      </c>
      <c r="G30" s="9" t="s">
        <v>76</v>
      </c>
      <c r="H30" s="9" t="s">
        <v>68</v>
      </c>
      <c r="I30" s="9"/>
      <c r="J30" s="9" t="s">
        <v>110</v>
      </c>
      <c r="K30" s="12">
        <v>94303</v>
      </c>
      <c r="L30" s="9" t="s">
        <v>83</v>
      </c>
      <c r="M30" s="9" t="s">
        <v>66</v>
      </c>
      <c r="N30" s="9" t="s">
        <v>68</v>
      </c>
      <c r="O30" s="9" t="s">
        <v>66</v>
      </c>
      <c r="P30" s="9" t="s">
        <v>1598</v>
      </c>
      <c r="Q30" s="9" t="s">
        <v>68</v>
      </c>
      <c r="R30" s="9" t="s">
        <v>68</v>
      </c>
      <c r="S30" s="9" t="s">
        <v>78</v>
      </c>
      <c r="T30" s="9" t="s">
        <v>66</v>
      </c>
    </row>
    <row r="31" spans="1:20" ht="15.95" thickBot="1">
      <c r="A31" s="13" t="s">
        <v>1599</v>
      </c>
      <c r="B31" s="8">
        <v>45021</v>
      </c>
      <c r="C31" s="9" t="s">
        <v>63</v>
      </c>
      <c r="D31" s="9" t="s">
        <v>64</v>
      </c>
      <c r="E31" s="10" t="s">
        <v>109</v>
      </c>
      <c r="F31" s="10" t="s">
        <v>66</v>
      </c>
      <c r="G31" s="10" t="s">
        <v>76</v>
      </c>
      <c r="H31" s="10" t="s">
        <v>68</v>
      </c>
      <c r="I31" s="10"/>
      <c r="J31" s="10" t="s">
        <v>110</v>
      </c>
      <c r="K31" s="11">
        <v>94303</v>
      </c>
      <c r="L31" s="9" t="s">
        <v>70</v>
      </c>
      <c r="M31" s="10" t="s">
        <v>66</v>
      </c>
      <c r="N31" s="10" t="s">
        <v>68</v>
      </c>
      <c r="O31" s="10" t="s">
        <v>68</v>
      </c>
      <c r="P31" s="10"/>
      <c r="Q31" s="10" t="s">
        <v>66</v>
      </c>
      <c r="R31" s="10" t="s">
        <v>66</v>
      </c>
      <c r="S31" s="10" t="s">
        <v>78</v>
      </c>
      <c r="T31" s="9" t="s">
        <v>66</v>
      </c>
    </row>
    <row r="32" spans="1:20" ht="15.95" thickBot="1">
      <c r="A32" s="13" t="s">
        <v>1600</v>
      </c>
      <c r="B32" s="8">
        <v>45021</v>
      </c>
      <c r="C32" s="9" t="s">
        <v>63</v>
      </c>
      <c r="D32" s="9" t="s">
        <v>64</v>
      </c>
      <c r="E32" s="10" t="s">
        <v>109</v>
      </c>
      <c r="F32" s="10" t="s">
        <v>66</v>
      </c>
      <c r="G32" s="10" t="s">
        <v>76</v>
      </c>
      <c r="H32" s="10" t="s">
        <v>68</v>
      </c>
      <c r="I32" s="10"/>
      <c r="J32" s="10" t="s">
        <v>110</v>
      </c>
      <c r="K32" s="11">
        <v>94303</v>
      </c>
      <c r="L32" s="9" t="s">
        <v>70</v>
      </c>
      <c r="M32" s="10" t="s">
        <v>68</v>
      </c>
      <c r="N32" s="10" t="s">
        <v>66</v>
      </c>
      <c r="O32" s="10" t="s">
        <v>68</v>
      </c>
      <c r="P32" s="10"/>
      <c r="Q32" s="10" t="s">
        <v>68</v>
      </c>
      <c r="R32" s="10" t="s">
        <v>66</v>
      </c>
      <c r="S32" s="10" t="s">
        <v>78</v>
      </c>
      <c r="T32" s="9" t="s">
        <v>72</v>
      </c>
    </row>
    <row r="33" spans="1:20" ht="15.95" thickBot="1">
      <c r="A33" s="13" t="s">
        <v>1601</v>
      </c>
      <c r="B33" s="8">
        <v>45021</v>
      </c>
      <c r="C33" s="9" t="s">
        <v>80</v>
      </c>
      <c r="D33" s="9" t="s">
        <v>64</v>
      </c>
      <c r="E33" s="10" t="s">
        <v>109</v>
      </c>
      <c r="F33" s="10" t="s">
        <v>66</v>
      </c>
      <c r="G33" s="10" t="s">
        <v>76</v>
      </c>
      <c r="H33" s="10" t="s">
        <v>68</v>
      </c>
      <c r="I33" s="10"/>
      <c r="J33" s="10" t="s">
        <v>110</v>
      </c>
      <c r="K33" s="11">
        <v>94303</v>
      </c>
      <c r="L33" s="9" t="s">
        <v>83</v>
      </c>
      <c r="M33" s="10" t="s">
        <v>66</v>
      </c>
      <c r="N33" s="10" t="s">
        <v>68</v>
      </c>
      <c r="O33" s="10" t="s">
        <v>66</v>
      </c>
      <c r="P33" s="10" t="s">
        <v>1031</v>
      </c>
      <c r="Q33" s="10" t="s">
        <v>68</v>
      </c>
      <c r="R33" s="10" t="s">
        <v>66</v>
      </c>
      <c r="S33" s="10" t="s">
        <v>78</v>
      </c>
      <c r="T33" s="9" t="s">
        <v>66</v>
      </c>
    </row>
    <row r="34" spans="1:20" ht="15.95" thickBot="1">
      <c r="A34" s="13" t="s">
        <v>1602</v>
      </c>
      <c r="B34" s="8">
        <v>45021</v>
      </c>
      <c r="C34" s="9" t="s">
        <v>63</v>
      </c>
      <c r="D34" s="9" t="s">
        <v>64</v>
      </c>
      <c r="E34" s="10" t="s">
        <v>109</v>
      </c>
      <c r="F34" s="10" t="s">
        <v>66</v>
      </c>
      <c r="G34" s="10" t="s">
        <v>76</v>
      </c>
      <c r="H34" s="10" t="s">
        <v>68</v>
      </c>
      <c r="I34" s="10"/>
      <c r="J34" s="10" t="s">
        <v>110</v>
      </c>
      <c r="K34" s="11">
        <v>94303</v>
      </c>
      <c r="L34" s="9" t="s">
        <v>70</v>
      </c>
      <c r="M34" s="10" t="s">
        <v>68</v>
      </c>
      <c r="N34" s="10" t="s">
        <v>66</v>
      </c>
      <c r="O34" s="10" t="s">
        <v>68</v>
      </c>
      <c r="P34" s="10"/>
      <c r="Q34" s="10" t="s">
        <v>68</v>
      </c>
      <c r="R34" s="10" t="s">
        <v>66</v>
      </c>
      <c r="S34" s="10" t="s">
        <v>78</v>
      </c>
      <c r="T34" s="9" t="s">
        <v>72</v>
      </c>
    </row>
    <row r="35" spans="1:20" ht="15.95" thickBot="1">
      <c r="A35" s="13" t="s">
        <v>1603</v>
      </c>
      <c r="B35" s="8">
        <v>45021</v>
      </c>
      <c r="C35" s="9" t="s">
        <v>100</v>
      </c>
      <c r="D35" s="9" t="s">
        <v>64</v>
      </c>
      <c r="E35" s="10" t="s">
        <v>109</v>
      </c>
      <c r="F35" s="10" t="s">
        <v>66</v>
      </c>
      <c r="G35" s="10" t="s">
        <v>76</v>
      </c>
      <c r="H35" s="10" t="s">
        <v>68</v>
      </c>
      <c r="I35" s="10"/>
      <c r="J35" s="10" t="s">
        <v>110</v>
      </c>
      <c r="K35" s="11">
        <v>94303</v>
      </c>
      <c r="L35" s="9" t="s">
        <v>70</v>
      </c>
      <c r="M35" s="10" t="s">
        <v>66</v>
      </c>
      <c r="N35" s="10" t="s">
        <v>66</v>
      </c>
      <c r="O35" s="10" t="s">
        <v>66</v>
      </c>
      <c r="P35" s="10" t="s">
        <v>1604</v>
      </c>
      <c r="Q35" s="10" t="s">
        <v>68</v>
      </c>
      <c r="R35" s="10" t="s">
        <v>66</v>
      </c>
      <c r="S35" s="10" t="s">
        <v>78</v>
      </c>
      <c r="T35" s="9" t="s">
        <v>72</v>
      </c>
    </row>
    <row r="36" spans="1:20" ht="15.95" thickBot="1">
      <c r="A36" s="13" t="s">
        <v>1605</v>
      </c>
      <c r="B36" s="8">
        <v>45021</v>
      </c>
      <c r="C36" s="9" t="s">
        <v>80</v>
      </c>
      <c r="D36" s="9" t="s">
        <v>64</v>
      </c>
      <c r="E36" s="10" t="s">
        <v>109</v>
      </c>
      <c r="F36" s="10" t="s">
        <v>66</v>
      </c>
      <c r="G36" s="10" t="s">
        <v>76</v>
      </c>
      <c r="H36" s="10" t="s">
        <v>68</v>
      </c>
      <c r="I36" s="10"/>
      <c r="J36" s="10" t="s">
        <v>110</v>
      </c>
      <c r="K36" s="11">
        <v>94303</v>
      </c>
      <c r="L36" s="9" t="s">
        <v>83</v>
      </c>
      <c r="M36" s="10" t="s">
        <v>66</v>
      </c>
      <c r="N36" s="10" t="s">
        <v>68</v>
      </c>
      <c r="O36" s="10" t="s">
        <v>66</v>
      </c>
      <c r="P36" s="10" t="s">
        <v>1606</v>
      </c>
      <c r="Q36" s="10" t="s">
        <v>68</v>
      </c>
      <c r="R36" s="10" t="s">
        <v>68</v>
      </c>
      <c r="S36" s="10" t="s">
        <v>78</v>
      </c>
      <c r="T36" s="9" t="s">
        <v>66</v>
      </c>
    </row>
    <row r="37" spans="1:20" ht="15.95" thickBot="1">
      <c r="A37" s="13" t="s">
        <v>1607</v>
      </c>
      <c r="B37" s="8">
        <v>45021</v>
      </c>
      <c r="C37" s="9" t="s">
        <v>63</v>
      </c>
      <c r="D37" s="9" t="s">
        <v>64</v>
      </c>
      <c r="E37" s="10" t="s">
        <v>1608</v>
      </c>
      <c r="F37" s="10" t="s">
        <v>66</v>
      </c>
      <c r="G37" s="10" t="s">
        <v>105</v>
      </c>
      <c r="H37" s="10" t="s">
        <v>68</v>
      </c>
      <c r="I37" s="10"/>
      <c r="J37" s="10" t="s">
        <v>77</v>
      </c>
      <c r="K37" s="11">
        <v>94015</v>
      </c>
      <c r="L37" s="9" t="s">
        <v>70</v>
      </c>
      <c r="M37" s="10" t="s">
        <v>68</v>
      </c>
      <c r="N37" s="10" t="s">
        <v>66</v>
      </c>
      <c r="O37" s="10" t="s">
        <v>68</v>
      </c>
      <c r="P37" s="10"/>
      <c r="Q37" s="10" t="s">
        <v>68</v>
      </c>
      <c r="R37" s="10" t="s">
        <v>66</v>
      </c>
      <c r="S37" s="10" t="s">
        <v>78</v>
      </c>
      <c r="T37" s="9" t="s">
        <v>72</v>
      </c>
    </row>
    <row r="38" spans="1:20" ht="15.95" thickBot="1">
      <c r="A38" s="13" t="s">
        <v>1609</v>
      </c>
      <c r="B38" s="8">
        <v>45022</v>
      </c>
      <c r="C38" s="9" t="s">
        <v>63</v>
      </c>
      <c r="D38" s="9" t="s">
        <v>64</v>
      </c>
      <c r="E38" s="10" t="s">
        <v>519</v>
      </c>
      <c r="F38" s="10" t="s">
        <v>66</v>
      </c>
      <c r="G38" s="10" t="s">
        <v>356</v>
      </c>
      <c r="H38" s="10" t="s">
        <v>68</v>
      </c>
      <c r="I38" s="10"/>
      <c r="J38" s="10" t="s">
        <v>147</v>
      </c>
      <c r="K38" s="11">
        <v>94080</v>
      </c>
      <c r="L38" s="9" t="s">
        <v>70</v>
      </c>
      <c r="M38" s="10" t="s">
        <v>66</v>
      </c>
      <c r="N38" s="10" t="s">
        <v>66</v>
      </c>
      <c r="O38" s="10" t="s">
        <v>68</v>
      </c>
      <c r="P38" s="10"/>
      <c r="Q38" s="10" t="s">
        <v>68</v>
      </c>
      <c r="R38" s="10" t="s">
        <v>66</v>
      </c>
      <c r="S38" s="10" t="s">
        <v>78</v>
      </c>
      <c r="T38" s="9" t="s">
        <v>72</v>
      </c>
    </row>
    <row r="39" spans="1:20" ht="15.95" thickBot="1">
      <c r="A39" s="13" t="s">
        <v>1610</v>
      </c>
      <c r="B39" s="8">
        <v>45022</v>
      </c>
      <c r="C39" s="9" t="s">
        <v>80</v>
      </c>
      <c r="D39" s="9" t="s">
        <v>74</v>
      </c>
      <c r="E39" s="10" t="s">
        <v>1611</v>
      </c>
      <c r="F39" s="10" t="s">
        <v>66</v>
      </c>
      <c r="G39" s="10" t="s">
        <v>86</v>
      </c>
      <c r="H39" s="10" t="s">
        <v>66</v>
      </c>
      <c r="I39" s="10" t="s">
        <v>370</v>
      </c>
      <c r="J39" s="10" t="s">
        <v>189</v>
      </c>
      <c r="K39" s="11">
        <v>94010</v>
      </c>
      <c r="L39" s="9" t="s">
        <v>83</v>
      </c>
      <c r="M39" s="10" t="s">
        <v>66</v>
      </c>
      <c r="N39" s="10" t="s">
        <v>68</v>
      </c>
      <c r="O39" s="10" t="s">
        <v>68</v>
      </c>
      <c r="P39" s="10"/>
      <c r="Q39" s="10" t="s">
        <v>68</v>
      </c>
      <c r="R39" s="10" t="s">
        <v>68</v>
      </c>
      <c r="S39" s="10" t="s">
        <v>97</v>
      </c>
      <c r="T39" s="9" t="s">
        <v>98</v>
      </c>
    </row>
    <row r="40" spans="1:20" ht="15.95" thickBot="1">
      <c r="A40" s="13" t="s">
        <v>1612</v>
      </c>
      <c r="B40" s="8">
        <v>45022</v>
      </c>
      <c r="C40" s="9" t="s">
        <v>63</v>
      </c>
      <c r="D40" s="9" t="s">
        <v>64</v>
      </c>
      <c r="E40" s="10" t="s">
        <v>109</v>
      </c>
      <c r="F40" s="10" t="s">
        <v>66</v>
      </c>
      <c r="G40" s="10" t="s">
        <v>76</v>
      </c>
      <c r="H40" s="10" t="s">
        <v>68</v>
      </c>
      <c r="I40" s="10"/>
      <c r="J40" s="10" t="s">
        <v>110</v>
      </c>
      <c r="K40" s="11">
        <v>94303</v>
      </c>
      <c r="L40" s="9" t="s">
        <v>70</v>
      </c>
      <c r="M40" s="10" t="s">
        <v>68</v>
      </c>
      <c r="N40" s="10" t="s">
        <v>66</v>
      </c>
      <c r="O40" s="10" t="s">
        <v>68</v>
      </c>
      <c r="P40" s="10"/>
      <c r="Q40" s="10" t="s">
        <v>68</v>
      </c>
      <c r="R40" s="10" t="s">
        <v>66</v>
      </c>
      <c r="S40" s="10" t="s">
        <v>78</v>
      </c>
      <c r="T40" s="9" t="s">
        <v>72</v>
      </c>
    </row>
    <row r="41" spans="1:20" ht="15.95" thickBot="1">
      <c r="A41" s="13" t="s">
        <v>1613</v>
      </c>
      <c r="B41" s="8">
        <v>45023</v>
      </c>
      <c r="C41" s="9" t="s">
        <v>80</v>
      </c>
      <c r="D41" s="9" t="s">
        <v>64</v>
      </c>
      <c r="E41" s="10" t="s">
        <v>1614</v>
      </c>
      <c r="F41" s="10" t="s">
        <v>66</v>
      </c>
      <c r="G41" s="10" t="s">
        <v>76</v>
      </c>
      <c r="H41" s="10" t="s">
        <v>68</v>
      </c>
      <c r="I41" s="10"/>
      <c r="J41" s="10" t="s">
        <v>77</v>
      </c>
      <c r="K41" s="11">
        <v>94015</v>
      </c>
      <c r="L41" s="9" t="s">
        <v>83</v>
      </c>
      <c r="M41" s="10" t="s">
        <v>68</v>
      </c>
      <c r="N41" s="10" t="s">
        <v>68</v>
      </c>
      <c r="O41" s="10" t="s">
        <v>68</v>
      </c>
      <c r="P41" s="10"/>
      <c r="Q41" s="10" t="s">
        <v>68</v>
      </c>
      <c r="R41" s="10" t="s">
        <v>68</v>
      </c>
      <c r="S41" s="10" t="s">
        <v>78</v>
      </c>
      <c r="T41" s="9" t="s">
        <v>72</v>
      </c>
    </row>
    <row r="42" spans="1:20" ht="15.95" thickBot="1">
      <c r="A42" s="13" t="s">
        <v>1615</v>
      </c>
      <c r="B42" s="8">
        <v>45023</v>
      </c>
      <c r="C42" s="9" t="s">
        <v>63</v>
      </c>
      <c r="D42" s="9" t="s">
        <v>64</v>
      </c>
      <c r="E42" s="10" t="s">
        <v>109</v>
      </c>
      <c r="F42" s="10" t="s">
        <v>66</v>
      </c>
      <c r="G42" s="10" t="s">
        <v>76</v>
      </c>
      <c r="H42" s="10" t="s">
        <v>68</v>
      </c>
      <c r="I42" s="10"/>
      <c r="J42" s="10" t="s">
        <v>110</v>
      </c>
      <c r="K42" s="11">
        <v>94303</v>
      </c>
      <c r="L42" s="9" t="s">
        <v>70</v>
      </c>
      <c r="M42" s="10" t="s">
        <v>68</v>
      </c>
      <c r="N42" s="10" t="s">
        <v>66</v>
      </c>
      <c r="O42" s="10" t="s">
        <v>68</v>
      </c>
      <c r="P42" s="10"/>
      <c r="Q42" s="10" t="s">
        <v>68</v>
      </c>
      <c r="R42" s="10" t="s">
        <v>66</v>
      </c>
      <c r="S42" s="10" t="s">
        <v>78</v>
      </c>
      <c r="T42" s="9" t="s">
        <v>72</v>
      </c>
    </row>
    <row r="43" spans="1:20" ht="15.95" thickBot="1">
      <c r="A43" s="13" t="s">
        <v>1616</v>
      </c>
      <c r="B43" s="8">
        <v>45023</v>
      </c>
      <c r="C43" s="9" t="s">
        <v>63</v>
      </c>
      <c r="D43" s="9" t="s">
        <v>64</v>
      </c>
      <c r="E43" s="10" t="s">
        <v>109</v>
      </c>
      <c r="F43" s="10" t="s">
        <v>66</v>
      </c>
      <c r="G43" s="10" t="s">
        <v>76</v>
      </c>
      <c r="H43" s="10" t="s">
        <v>68</v>
      </c>
      <c r="I43" s="10"/>
      <c r="J43" s="10" t="s">
        <v>110</v>
      </c>
      <c r="K43" s="11">
        <v>94303</v>
      </c>
      <c r="L43" s="9" t="s">
        <v>70</v>
      </c>
      <c r="M43" s="10" t="s">
        <v>66</v>
      </c>
      <c r="N43" s="10" t="s">
        <v>68</v>
      </c>
      <c r="O43" s="10" t="s">
        <v>68</v>
      </c>
      <c r="P43" s="10"/>
      <c r="Q43" s="10" t="s">
        <v>66</v>
      </c>
      <c r="R43" s="10" t="s">
        <v>66</v>
      </c>
      <c r="S43" s="10" t="s">
        <v>78</v>
      </c>
      <c r="T43" s="9" t="s">
        <v>66</v>
      </c>
    </row>
    <row r="44" spans="1:20" ht="15.95" thickBot="1">
      <c r="A44" s="13" t="s">
        <v>1617</v>
      </c>
      <c r="B44" s="8">
        <v>45023</v>
      </c>
      <c r="C44" s="9" t="s">
        <v>80</v>
      </c>
      <c r="D44" s="9" t="s">
        <v>64</v>
      </c>
      <c r="E44" s="10" t="s">
        <v>263</v>
      </c>
      <c r="F44" s="10" t="s">
        <v>66</v>
      </c>
      <c r="G44" s="10" t="s">
        <v>334</v>
      </c>
      <c r="H44" s="10" t="s">
        <v>68</v>
      </c>
      <c r="I44" s="10"/>
      <c r="J44" s="10" t="s">
        <v>69</v>
      </c>
      <c r="K44" s="11">
        <v>94066</v>
      </c>
      <c r="L44" s="9" t="s">
        <v>83</v>
      </c>
      <c r="M44" s="10" t="s">
        <v>66</v>
      </c>
      <c r="N44" s="10" t="s">
        <v>68</v>
      </c>
      <c r="O44" s="10" t="s">
        <v>66</v>
      </c>
      <c r="P44" s="10" t="s">
        <v>1618</v>
      </c>
      <c r="Q44" s="10" t="s">
        <v>68</v>
      </c>
      <c r="R44" s="10" t="s">
        <v>68</v>
      </c>
      <c r="S44" s="10" t="s">
        <v>78</v>
      </c>
      <c r="T44" s="9" t="s">
        <v>66</v>
      </c>
    </row>
    <row r="45" spans="1:20" ht="15.95" thickBot="1">
      <c r="A45" s="13" t="s">
        <v>1619</v>
      </c>
      <c r="B45" s="8">
        <v>45023</v>
      </c>
      <c r="C45" s="9" t="s">
        <v>80</v>
      </c>
      <c r="D45" s="9" t="s">
        <v>74</v>
      </c>
      <c r="E45" s="10" t="s">
        <v>1620</v>
      </c>
      <c r="F45" s="10" t="s">
        <v>68</v>
      </c>
      <c r="G45" s="10"/>
      <c r="H45" s="10" t="s">
        <v>66</v>
      </c>
      <c r="I45" s="10" t="s">
        <v>370</v>
      </c>
      <c r="J45" s="10" t="s">
        <v>77</v>
      </c>
      <c r="K45" s="11">
        <v>94015</v>
      </c>
      <c r="L45" s="9" t="s">
        <v>83</v>
      </c>
      <c r="M45" s="10" t="s">
        <v>66</v>
      </c>
      <c r="N45" s="10" t="s">
        <v>68</v>
      </c>
      <c r="O45" s="10" t="s">
        <v>66</v>
      </c>
      <c r="P45" s="10" t="s">
        <v>1621</v>
      </c>
      <c r="Q45" s="10" t="s">
        <v>68</v>
      </c>
      <c r="R45" s="10" t="s">
        <v>68</v>
      </c>
      <c r="S45" s="10" t="s">
        <v>71</v>
      </c>
      <c r="T45" s="9" t="s">
        <v>98</v>
      </c>
    </row>
    <row r="46" spans="1:20" ht="15.95" thickBot="1">
      <c r="A46" s="13" t="s">
        <v>1622</v>
      </c>
      <c r="B46" s="8">
        <v>45023</v>
      </c>
      <c r="C46" s="9" t="s">
        <v>63</v>
      </c>
      <c r="D46" s="9" t="s">
        <v>64</v>
      </c>
      <c r="E46" s="10" t="s">
        <v>780</v>
      </c>
      <c r="F46" s="10" t="s">
        <v>66</v>
      </c>
      <c r="G46" s="10" t="s">
        <v>76</v>
      </c>
      <c r="H46" s="10" t="s">
        <v>68</v>
      </c>
      <c r="I46" s="10"/>
      <c r="J46" s="10" t="s">
        <v>87</v>
      </c>
      <c r="K46" s="11">
        <v>94063</v>
      </c>
      <c r="L46" s="9" t="s">
        <v>70</v>
      </c>
      <c r="M46" s="10" t="s">
        <v>68</v>
      </c>
      <c r="N46" s="10" t="s">
        <v>66</v>
      </c>
      <c r="O46" s="10" t="s">
        <v>68</v>
      </c>
      <c r="P46" s="10"/>
      <c r="Q46" s="10" t="s">
        <v>68</v>
      </c>
      <c r="R46" s="10" t="s">
        <v>66</v>
      </c>
      <c r="S46" s="10" t="s">
        <v>78</v>
      </c>
      <c r="T46" s="9" t="s">
        <v>72</v>
      </c>
    </row>
    <row r="47" spans="1:20" ht="15.95" thickBot="1">
      <c r="A47" s="13" t="s">
        <v>1623</v>
      </c>
      <c r="B47" s="8">
        <v>45023</v>
      </c>
      <c r="C47" s="9" t="s">
        <v>80</v>
      </c>
      <c r="D47" s="9" t="s">
        <v>64</v>
      </c>
      <c r="E47" s="10" t="s">
        <v>1624</v>
      </c>
      <c r="F47" s="10" t="s">
        <v>66</v>
      </c>
      <c r="G47" s="10" t="s">
        <v>76</v>
      </c>
      <c r="H47" s="10" t="s">
        <v>68</v>
      </c>
      <c r="I47" s="10"/>
      <c r="J47" s="10" t="s">
        <v>77</v>
      </c>
      <c r="K47" s="11">
        <v>94015</v>
      </c>
      <c r="L47" s="9" t="s">
        <v>83</v>
      </c>
      <c r="M47" s="10" t="s">
        <v>66</v>
      </c>
      <c r="N47" s="10" t="s">
        <v>68</v>
      </c>
      <c r="O47" s="10" t="s">
        <v>66</v>
      </c>
      <c r="P47" s="10" t="s">
        <v>1031</v>
      </c>
      <c r="Q47" s="10" t="s">
        <v>68</v>
      </c>
      <c r="R47" s="10" t="s">
        <v>66</v>
      </c>
      <c r="S47" s="10" t="s">
        <v>78</v>
      </c>
      <c r="T47" s="9" t="s">
        <v>66</v>
      </c>
    </row>
    <row r="48" spans="1:20" ht="15.95" thickBot="1">
      <c r="A48" s="13" t="s">
        <v>1625</v>
      </c>
      <c r="B48" s="8">
        <v>45023</v>
      </c>
      <c r="C48" s="9" t="s">
        <v>80</v>
      </c>
      <c r="D48" s="9" t="s">
        <v>64</v>
      </c>
      <c r="E48" s="10" t="s">
        <v>1626</v>
      </c>
      <c r="F48" s="10" t="s">
        <v>66</v>
      </c>
      <c r="G48" s="10" t="s">
        <v>76</v>
      </c>
      <c r="H48" s="10" t="s">
        <v>68</v>
      </c>
      <c r="I48" s="10"/>
      <c r="J48" s="10" t="s">
        <v>77</v>
      </c>
      <c r="K48" s="11">
        <v>94015</v>
      </c>
      <c r="L48" s="9" t="s">
        <v>83</v>
      </c>
      <c r="M48" s="10" t="s">
        <v>66</v>
      </c>
      <c r="N48" s="10" t="s">
        <v>68</v>
      </c>
      <c r="O48" s="10" t="s">
        <v>68</v>
      </c>
      <c r="P48" s="10"/>
      <c r="Q48" s="10" t="s">
        <v>68</v>
      </c>
      <c r="R48" s="10" t="s">
        <v>66</v>
      </c>
      <c r="S48" s="10" t="s">
        <v>78</v>
      </c>
      <c r="T48" s="9" t="s">
        <v>68</v>
      </c>
    </row>
    <row r="49" spans="1:20" ht="15.95" thickBot="1">
      <c r="A49" s="13" t="s">
        <v>1627</v>
      </c>
      <c r="B49" s="8">
        <v>45023</v>
      </c>
      <c r="C49" s="10" t="s">
        <v>63</v>
      </c>
      <c r="D49" s="9" t="s">
        <v>64</v>
      </c>
      <c r="E49" s="10" t="s">
        <v>1626</v>
      </c>
      <c r="F49" s="10" t="s">
        <v>66</v>
      </c>
      <c r="G49" s="10" t="s">
        <v>76</v>
      </c>
      <c r="H49" s="10" t="s">
        <v>68</v>
      </c>
      <c r="I49" s="10"/>
      <c r="J49" s="10" t="s">
        <v>77</v>
      </c>
      <c r="K49" s="11">
        <v>94015</v>
      </c>
      <c r="L49" s="10" t="s">
        <v>70</v>
      </c>
      <c r="M49" s="10" t="s">
        <v>66</v>
      </c>
      <c r="N49" s="10" t="s">
        <v>68</v>
      </c>
      <c r="O49" s="10" t="s">
        <v>68</v>
      </c>
      <c r="P49" s="10"/>
      <c r="Q49" s="10" t="s">
        <v>68</v>
      </c>
      <c r="R49" s="10" t="s">
        <v>68</v>
      </c>
      <c r="S49" s="10" t="s">
        <v>78</v>
      </c>
      <c r="T49" s="10" t="s">
        <v>66</v>
      </c>
    </row>
    <row r="50" spans="1:20" ht="15.95" thickBot="1">
      <c r="A50" s="13" t="s">
        <v>1628</v>
      </c>
      <c r="B50" s="8">
        <v>45026</v>
      </c>
      <c r="C50" s="10" t="s">
        <v>80</v>
      </c>
      <c r="D50" s="9" t="s">
        <v>64</v>
      </c>
      <c r="E50" s="10" t="s">
        <v>869</v>
      </c>
      <c r="F50" s="10" t="s">
        <v>66</v>
      </c>
      <c r="G50" s="10" t="s">
        <v>337</v>
      </c>
      <c r="H50" s="10" t="s">
        <v>68</v>
      </c>
      <c r="I50" s="10"/>
      <c r="J50" s="10" t="s">
        <v>69</v>
      </c>
      <c r="K50" s="11">
        <v>94066</v>
      </c>
      <c r="L50" s="10" t="s">
        <v>83</v>
      </c>
      <c r="M50" s="10" t="s">
        <v>68</v>
      </c>
      <c r="N50" s="10" t="s">
        <v>68</v>
      </c>
      <c r="O50" s="10" t="s">
        <v>68</v>
      </c>
      <c r="P50" s="10"/>
      <c r="Q50" s="10" t="s">
        <v>68</v>
      </c>
      <c r="R50" s="10" t="s">
        <v>68</v>
      </c>
      <c r="S50" s="10" t="s">
        <v>78</v>
      </c>
      <c r="T50" s="10" t="s">
        <v>72</v>
      </c>
    </row>
    <row r="51" spans="1:20" ht="15.95" thickBot="1">
      <c r="A51" s="13" t="s">
        <v>1629</v>
      </c>
      <c r="B51" s="8">
        <v>45026</v>
      </c>
      <c r="C51" s="10" t="s">
        <v>63</v>
      </c>
      <c r="D51" s="9" t="s">
        <v>64</v>
      </c>
      <c r="E51" s="10" t="s">
        <v>1630</v>
      </c>
      <c r="F51" s="10" t="s">
        <v>66</v>
      </c>
      <c r="G51" s="10" t="s">
        <v>893</v>
      </c>
      <c r="H51" s="10" t="s">
        <v>68</v>
      </c>
      <c r="I51" s="10"/>
      <c r="J51" s="10" t="s">
        <v>147</v>
      </c>
      <c r="K51" s="11">
        <v>94080</v>
      </c>
      <c r="L51" s="10" t="s">
        <v>70</v>
      </c>
      <c r="M51" s="10" t="s">
        <v>68</v>
      </c>
      <c r="N51" s="10" t="s">
        <v>66</v>
      </c>
      <c r="O51" s="10" t="s">
        <v>68</v>
      </c>
      <c r="P51" s="10"/>
      <c r="Q51" s="10" t="s">
        <v>68</v>
      </c>
      <c r="R51" s="10" t="s">
        <v>66</v>
      </c>
      <c r="S51" s="10" t="s">
        <v>78</v>
      </c>
      <c r="T51" s="10" t="s">
        <v>72</v>
      </c>
    </row>
    <row r="52" spans="1:20" ht="15.95" thickBot="1">
      <c r="A52" s="13" t="s">
        <v>1631</v>
      </c>
      <c r="B52" s="8">
        <v>45026</v>
      </c>
      <c r="C52" s="10" t="s">
        <v>63</v>
      </c>
      <c r="D52" s="9" t="s">
        <v>64</v>
      </c>
      <c r="E52" s="10" t="s">
        <v>434</v>
      </c>
      <c r="F52" s="10" t="s">
        <v>66</v>
      </c>
      <c r="G52" s="10" t="s">
        <v>1632</v>
      </c>
      <c r="H52" s="10" t="s">
        <v>68</v>
      </c>
      <c r="I52" s="10"/>
      <c r="J52" s="10" t="s">
        <v>93</v>
      </c>
      <c r="K52" s="11">
        <v>94402</v>
      </c>
      <c r="L52" s="10" t="s">
        <v>70</v>
      </c>
      <c r="M52" s="10" t="s">
        <v>66</v>
      </c>
      <c r="N52" s="10" t="s">
        <v>66</v>
      </c>
      <c r="O52" s="10" t="s">
        <v>68</v>
      </c>
      <c r="P52" s="10"/>
      <c r="Q52" s="10" t="s">
        <v>68</v>
      </c>
      <c r="R52" s="10" t="s">
        <v>66</v>
      </c>
      <c r="S52" s="10" t="s">
        <v>78</v>
      </c>
      <c r="T52" s="10" t="s">
        <v>72</v>
      </c>
    </row>
    <row r="53" spans="1:20" ht="15.95" thickBot="1">
      <c r="A53" s="13" t="s">
        <v>1633</v>
      </c>
      <c r="B53" s="8">
        <v>45026</v>
      </c>
      <c r="C53" s="10" t="s">
        <v>63</v>
      </c>
      <c r="D53" s="9" t="s">
        <v>74</v>
      </c>
      <c r="E53" s="10" t="s">
        <v>1634</v>
      </c>
      <c r="F53" s="10" t="s">
        <v>66</v>
      </c>
      <c r="G53" s="10" t="s">
        <v>399</v>
      </c>
      <c r="H53" s="10" t="s">
        <v>68</v>
      </c>
      <c r="I53" s="10"/>
      <c r="J53" s="10" t="s">
        <v>93</v>
      </c>
      <c r="K53" s="11">
        <v>94402</v>
      </c>
      <c r="L53" s="10" t="s">
        <v>70</v>
      </c>
      <c r="M53" s="10" t="s">
        <v>66</v>
      </c>
      <c r="N53" s="10" t="s">
        <v>68</v>
      </c>
      <c r="O53" s="10" t="s">
        <v>68</v>
      </c>
      <c r="P53" s="10" t="s">
        <v>426</v>
      </c>
      <c r="Q53" s="10" t="s">
        <v>68</v>
      </c>
      <c r="R53" s="10" t="s">
        <v>68</v>
      </c>
      <c r="S53" s="10" t="s">
        <v>78</v>
      </c>
      <c r="T53" s="10" t="s">
        <v>68</v>
      </c>
    </row>
    <row r="54" spans="1:20" ht="15.95" thickBot="1">
      <c r="A54" s="13" t="s">
        <v>1635</v>
      </c>
      <c r="B54" s="8">
        <v>45026</v>
      </c>
      <c r="C54" s="10" t="s">
        <v>63</v>
      </c>
      <c r="D54" s="9" t="s">
        <v>64</v>
      </c>
      <c r="E54" s="10" t="s">
        <v>1636</v>
      </c>
      <c r="F54" s="10" t="s">
        <v>66</v>
      </c>
      <c r="G54" s="10" t="s">
        <v>1637</v>
      </c>
      <c r="H54" s="10" t="s">
        <v>68</v>
      </c>
      <c r="I54" s="10"/>
      <c r="J54" s="10" t="s">
        <v>87</v>
      </c>
      <c r="K54" s="11">
        <v>94061</v>
      </c>
      <c r="L54" s="10" t="s">
        <v>70</v>
      </c>
      <c r="M54" s="10" t="s">
        <v>66</v>
      </c>
      <c r="N54" s="10" t="s">
        <v>68</v>
      </c>
      <c r="O54" s="10" t="s">
        <v>66</v>
      </c>
      <c r="P54" s="10" t="s">
        <v>1638</v>
      </c>
      <c r="Q54" s="10" t="s">
        <v>68</v>
      </c>
      <c r="R54" s="10" t="s">
        <v>66</v>
      </c>
      <c r="S54" s="10" t="s">
        <v>97</v>
      </c>
      <c r="T54" s="10" t="s">
        <v>98</v>
      </c>
    </row>
    <row r="55" spans="1:20" ht="15.95" thickBot="1">
      <c r="A55" s="13" t="s">
        <v>1639</v>
      </c>
      <c r="B55" s="8">
        <v>45027</v>
      </c>
      <c r="C55" s="10" t="s">
        <v>80</v>
      </c>
      <c r="D55" s="9" t="s">
        <v>74</v>
      </c>
      <c r="E55" s="10" t="s">
        <v>1640</v>
      </c>
      <c r="F55" s="10" t="s">
        <v>68</v>
      </c>
      <c r="G55" s="10"/>
      <c r="H55" s="10" t="s">
        <v>68</v>
      </c>
      <c r="I55" s="10"/>
      <c r="J55" s="10" t="s">
        <v>93</v>
      </c>
      <c r="K55" s="11">
        <v>94403</v>
      </c>
      <c r="L55" s="10" t="s">
        <v>83</v>
      </c>
      <c r="M55" s="10" t="s">
        <v>66</v>
      </c>
      <c r="N55" s="10" t="s">
        <v>68</v>
      </c>
      <c r="O55" s="10" t="s">
        <v>68</v>
      </c>
      <c r="P55" s="10"/>
      <c r="Q55" s="10" t="s">
        <v>68</v>
      </c>
      <c r="R55" s="10" t="s">
        <v>68</v>
      </c>
      <c r="S55" s="10" t="s">
        <v>78</v>
      </c>
      <c r="T55" s="10" t="s">
        <v>68</v>
      </c>
    </row>
    <row r="56" spans="1:20" ht="15.95" thickBot="1">
      <c r="A56" s="13" t="s">
        <v>1641</v>
      </c>
      <c r="B56" s="8">
        <v>45027</v>
      </c>
      <c r="C56" s="10" t="s">
        <v>100</v>
      </c>
      <c r="D56" s="9" t="s">
        <v>74</v>
      </c>
      <c r="E56" s="10" t="s">
        <v>1642</v>
      </c>
      <c r="F56" s="10" t="s">
        <v>68</v>
      </c>
      <c r="G56" s="10"/>
      <c r="H56" s="10" t="s">
        <v>68</v>
      </c>
      <c r="I56" s="10"/>
      <c r="J56" s="10" t="s">
        <v>77</v>
      </c>
      <c r="K56" s="11">
        <v>94015</v>
      </c>
      <c r="L56" s="10" t="s">
        <v>83</v>
      </c>
      <c r="M56" s="10" t="s">
        <v>68</v>
      </c>
      <c r="N56" s="10" t="s">
        <v>66</v>
      </c>
      <c r="O56" s="10" t="s">
        <v>68</v>
      </c>
      <c r="P56" s="10"/>
      <c r="Q56" s="10" t="s">
        <v>68</v>
      </c>
      <c r="R56" s="10" t="s">
        <v>66</v>
      </c>
      <c r="S56" s="10" t="s">
        <v>97</v>
      </c>
      <c r="T56" s="10" t="s">
        <v>72</v>
      </c>
    </row>
    <row r="57" spans="1:20" ht="15.95" thickBot="1">
      <c r="A57" s="13" t="s">
        <v>1643</v>
      </c>
      <c r="B57" s="8">
        <v>45028</v>
      </c>
      <c r="C57" s="10" t="s">
        <v>80</v>
      </c>
      <c r="D57" s="9" t="s">
        <v>64</v>
      </c>
      <c r="E57" s="10" t="s">
        <v>869</v>
      </c>
      <c r="F57" s="10" t="s">
        <v>66</v>
      </c>
      <c r="G57" s="10" t="s">
        <v>356</v>
      </c>
      <c r="H57" s="10" t="s">
        <v>68</v>
      </c>
      <c r="I57" s="10"/>
      <c r="J57" s="10" t="s">
        <v>69</v>
      </c>
      <c r="K57" s="11">
        <v>94066</v>
      </c>
      <c r="L57" s="10" t="s">
        <v>83</v>
      </c>
      <c r="M57" s="10" t="s">
        <v>68</v>
      </c>
      <c r="N57" s="10" t="s">
        <v>68</v>
      </c>
      <c r="O57" s="10" t="s">
        <v>68</v>
      </c>
      <c r="P57" s="10"/>
      <c r="Q57" s="10" t="s">
        <v>68</v>
      </c>
      <c r="R57" s="10" t="s">
        <v>68</v>
      </c>
      <c r="S57" s="10" t="s">
        <v>78</v>
      </c>
      <c r="T57" s="10" t="s">
        <v>72</v>
      </c>
    </row>
    <row r="58" spans="1:20" ht="15.95" thickBot="1">
      <c r="A58" s="13" t="s">
        <v>1644</v>
      </c>
      <c r="B58" s="8">
        <v>45028</v>
      </c>
      <c r="C58" s="9" t="s">
        <v>63</v>
      </c>
      <c r="D58" s="9" t="s">
        <v>64</v>
      </c>
      <c r="E58" s="10" t="s">
        <v>869</v>
      </c>
      <c r="F58" s="10" t="s">
        <v>66</v>
      </c>
      <c r="G58" s="10" t="s">
        <v>356</v>
      </c>
      <c r="H58" s="10" t="s">
        <v>66</v>
      </c>
      <c r="I58" s="10" t="s">
        <v>1645</v>
      </c>
      <c r="J58" s="10" t="s">
        <v>69</v>
      </c>
      <c r="K58" s="11">
        <v>94066</v>
      </c>
      <c r="L58" s="9" t="s">
        <v>70</v>
      </c>
      <c r="M58" s="10" t="s">
        <v>68</v>
      </c>
      <c r="N58" s="10" t="s">
        <v>66</v>
      </c>
      <c r="O58" s="10" t="s">
        <v>66</v>
      </c>
      <c r="P58" s="10" t="s">
        <v>1646</v>
      </c>
      <c r="Q58" s="10" t="s">
        <v>68</v>
      </c>
      <c r="R58" s="10" t="s">
        <v>66</v>
      </c>
      <c r="S58" s="10" t="s">
        <v>78</v>
      </c>
      <c r="T58" s="9" t="s">
        <v>72</v>
      </c>
    </row>
    <row r="59" spans="1:20" ht="15.95" thickBot="1">
      <c r="A59" s="13" t="s">
        <v>1647</v>
      </c>
      <c r="B59" s="8">
        <v>45028</v>
      </c>
      <c r="C59" s="9" t="s">
        <v>384</v>
      </c>
      <c r="D59" s="9" t="s">
        <v>64</v>
      </c>
      <c r="E59" s="10" t="s">
        <v>1648</v>
      </c>
      <c r="F59" s="10" t="s">
        <v>66</v>
      </c>
      <c r="G59" s="10" t="s">
        <v>337</v>
      </c>
      <c r="H59" s="10" t="s">
        <v>68</v>
      </c>
      <c r="I59" s="10"/>
      <c r="J59" s="10" t="s">
        <v>93</v>
      </c>
      <c r="K59" s="11">
        <v>94401</v>
      </c>
      <c r="L59" s="9" t="s">
        <v>83</v>
      </c>
      <c r="M59" s="10" t="s">
        <v>68</v>
      </c>
      <c r="N59" s="10" t="s">
        <v>68</v>
      </c>
      <c r="O59" s="10" t="s">
        <v>66</v>
      </c>
      <c r="P59" s="10" t="s">
        <v>887</v>
      </c>
      <c r="Q59" s="10" t="s">
        <v>68</v>
      </c>
      <c r="R59" s="10" t="s">
        <v>68</v>
      </c>
      <c r="S59" s="10" t="s">
        <v>78</v>
      </c>
      <c r="T59" s="9" t="s">
        <v>72</v>
      </c>
    </row>
    <row r="60" spans="1:20" ht="15.95" thickBot="1">
      <c r="A60" s="13" t="s">
        <v>1649</v>
      </c>
      <c r="B60" s="8">
        <v>45028</v>
      </c>
      <c r="C60" s="9" t="s">
        <v>63</v>
      </c>
      <c r="D60" s="9" t="s">
        <v>64</v>
      </c>
      <c r="E60" s="10" t="s">
        <v>285</v>
      </c>
      <c r="F60" s="10" t="s">
        <v>66</v>
      </c>
      <c r="G60" s="10" t="s">
        <v>209</v>
      </c>
      <c r="H60" s="10" t="s">
        <v>68</v>
      </c>
      <c r="I60" s="10"/>
      <c r="J60" s="10" t="s">
        <v>93</v>
      </c>
      <c r="K60" s="11">
        <v>94404</v>
      </c>
      <c r="L60" s="9" t="s">
        <v>70</v>
      </c>
      <c r="M60" s="10" t="s">
        <v>68</v>
      </c>
      <c r="N60" s="10" t="s">
        <v>66</v>
      </c>
      <c r="O60" s="10" t="s">
        <v>68</v>
      </c>
      <c r="P60" s="10"/>
      <c r="Q60" s="10" t="s">
        <v>68</v>
      </c>
      <c r="R60" s="10" t="s">
        <v>66</v>
      </c>
      <c r="S60" s="10" t="s">
        <v>78</v>
      </c>
      <c r="T60" s="9" t="s">
        <v>72</v>
      </c>
    </row>
    <row r="61" spans="1:20" ht="15.95" thickBot="1">
      <c r="A61" s="13" t="s">
        <v>1650</v>
      </c>
      <c r="B61" s="8">
        <v>45029</v>
      </c>
      <c r="C61" s="9" t="s">
        <v>80</v>
      </c>
      <c r="D61" s="9" t="s">
        <v>74</v>
      </c>
      <c r="E61" s="10" t="s">
        <v>1651</v>
      </c>
      <c r="F61" s="10" t="s">
        <v>68</v>
      </c>
      <c r="G61" s="10"/>
      <c r="H61" s="10" t="s">
        <v>68</v>
      </c>
      <c r="I61" s="10"/>
      <c r="J61" s="10" t="s">
        <v>110</v>
      </c>
      <c r="K61" s="11">
        <v>94303</v>
      </c>
      <c r="L61" s="9" t="s">
        <v>83</v>
      </c>
      <c r="M61" s="10" t="s">
        <v>66</v>
      </c>
      <c r="N61" s="10" t="s">
        <v>68</v>
      </c>
      <c r="O61" s="10" t="s">
        <v>68</v>
      </c>
      <c r="P61" s="10"/>
      <c r="Q61" s="10" t="s">
        <v>68</v>
      </c>
      <c r="R61" s="10" t="s">
        <v>68</v>
      </c>
      <c r="S61" s="10" t="s">
        <v>78</v>
      </c>
      <c r="T61" s="9" t="s">
        <v>72</v>
      </c>
    </row>
    <row r="62" spans="1:20" ht="15.95" thickBot="1">
      <c r="A62" s="13" t="s">
        <v>1652</v>
      </c>
      <c r="B62" s="8">
        <v>45029</v>
      </c>
      <c r="C62" s="9" t="s">
        <v>63</v>
      </c>
      <c r="D62" s="9" t="s">
        <v>64</v>
      </c>
      <c r="E62" s="10" t="s">
        <v>1653</v>
      </c>
      <c r="F62" s="10" t="s">
        <v>66</v>
      </c>
      <c r="G62" s="10" t="s">
        <v>76</v>
      </c>
      <c r="H62" s="10" t="s">
        <v>68</v>
      </c>
      <c r="I62" s="10"/>
      <c r="J62" s="10" t="s">
        <v>783</v>
      </c>
      <c r="K62" s="11">
        <v>94070</v>
      </c>
      <c r="L62" s="9" t="s">
        <v>70</v>
      </c>
      <c r="M62" s="10" t="s">
        <v>68</v>
      </c>
      <c r="N62" s="10" t="s">
        <v>66</v>
      </c>
      <c r="O62" s="10" t="s">
        <v>68</v>
      </c>
      <c r="P62" s="10"/>
      <c r="Q62" s="10" t="s">
        <v>68</v>
      </c>
      <c r="R62" s="10" t="s">
        <v>66</v>
      </c>
      <c r="S62" s="10" t="s">
        <v>78</v>
      </c>
      <c r="T62" s="9" t="s">
        <v>72</v>
      </c>
    </row>
    <row r="63" spans="1:20" ht="15.95" thickBot="1">
      <c r="A63" s="13" t="s">
        <v>1654</v>
      </c>
      <c r="B63" s="8">
        <v>45029</v>
      </c>
      <c r="C63" s="9" t="s">
        <v>80</v>
      </c>
      <c r="D63" s="9" t="s">
        <v>74</v>
      </c>
      <c r="E63" s="10" t="s">
        <v>1655</v>
      </c>
      <c r="F63" s="10" t="s">
        <v>66</v>
      </c>
      <c r="G63" s="10" t="s">
        <v>1656</v>
      </c>
      <c r="H63" s="10" t="s">
        <v>68</v>
      </c>
      <c r="I63" s="10"/>
      <c r="J63" s="10" t="s">
        <v>69</v>
      </c>
      <c r="K63" s="11">
        <v>94066</v>
      </c>
      <c r="L63" s="9" t="s">
        <v>83</v>
      </c>
      <c r="M63" s="10" t="s">
        <v>66</v>
      </c>
      <c r="N63" s="10" t="s">
        <v>68</v>
      </c>
      <c r="O63" s="10" t="s">
        <v>68</v>
      </c>
      <c r="P63" s="10"/>
      <c r="Q63" s="10" t="s">
        <v>68</v>
      </c>
      <c r="R63" s="10" t="s">
        <v>68</v>
      </c>
      <c r="S63" s="10" t="s">
        <v>78</v>
      </c>
      <c r="T63" s="9" t="s">
        <v>68</v>
      </c>
    </row>
    <row r="64" spans="1:20" ht="15.95" thickBot="1">
      <c r="A64" s="13" t="s">
        <v>1657</v>
      </c>
      <c r="B64" s="8">
        <v>45030</v>
      </c>
      <c r="C64" s="9" t="s">
        <v>63</v>
      </c>
      <c r="D64" s="9" t="s">
        <v>74</v>
      </c>
      <c r="E64" s="10" t="s">
        <v>1658</v>
      </c>
      <c r="F64" s="10" t="s">
        <v>66</v>
      </c>
      <c r="G64" s="10" t="s">
        <v>399</v>
      </c>
      <c r="H64" s="10" t="s">
        <v>68</v>
      </c>
      <c r="I64" s="10"/>
      <c r="J64" s="10" t="s">
        <v>77</v>
      </c>
      <c r="K64" s="11">
        <v>94015</v>
      </c>
      <c r="L64" s="9" t="s">
        <v>70</v>
      </c>
      <c r="M64" s="10" t="s">
        <v>68</v>
      </c>
      <c r="N64" s="10" t="s">
        <v>66</v>
      </c>
      <c r="O64" s="10" t="s">
        <v>68</v>
      </c>
      <c r="P64" s="10"/>
      <c r="Q64" s="10" t="s">
        <v>68</v>
      </c>
      <c r="R64" s="10" t="s">
        <v>66</v>
      </c>
      <c r="S64" s="10" t="s">
        <v>78</v>
      </c>
      <c r="T64" s="9" t="s">
        <v>72</v>
      </c>
    </row>
    <row r="65" spans="1:20" ht="15.95" thickBot="1">
      <c r="A65" s="13" t="s">
        <v>1659</v>
      </c>
      <c r="B65" s="8">
        <v>45030</v>
      </c>
      <c r="C65" s="10" t="s">
        <v>63</v>
      </c>
      <c r="D65" s="9" t="s">
        <v>64</v>
      </c>
      <c r="E65" s="10" t="s">
        <v>1660</v>
      </c>
      <c r="F65" s="10" t="s">
        <v>66</v>
      </c>
      <c r="G65" s="10" t="s">
        <v>76</v>
      </c>
      <c r="H65" s="10" t="s">
        <v>68</v>
      </c>
      <c r="I65" s="10"/>
      <c r="J65" s="10" t="s">
        <v>87</v>
      </c>
      <c r="K65" s="11">
        <v>94063</v>
      </c>
      <c r="L65" s="10" t="s">
        <v>70</v>
      </c>
      <c r="M65" s="10" t="s">
        <v>66</v>
      </c>
      <c r="N65" s="10" t="s">
        <v>68</v>
      </c>
      <c r="O65" s="10" t="s">
        <v>66</v>
      </c>
      <c r="P65" s="10" t="s">
        <v>1573</v>
      </c>
      <c r="Q65" s="10" t="s">
        <v>68</v>
      </c>
      <c r="R65" s="10" t="s">
        <v>66</v>
      </c>
      <c r="S65" s="10" t="s">
        <v>78</v>
      </c>
      <c r="T65" s="10" t="s">
        <v>66</v>
      </c>
    </row>
    <row r="66" spans="1:20" ht="15.95" thickBot="1">
      <c r="A66" s="13" t="s">
        <v>1661</v>
      </c>
      <c r="B66" s="8">
        <v>45033</v>
      </c>
      <c r="C66" s="10" t="s">
        <v>80</v>
      </c>
      <c r="D66" s="9" t="s">
        <v>64</v>
      </c>
      <c r="E66" s="10" t="s">
        <v>1662</v>
      </c>
      <c r="F66" s="10" t="s">
        <v>66</v>
      </c>
      <c r="G66" s="10" t="s">
        <v>76</v>
      </c>
      <c r="H66" s="10" t="s">
        <v>68</v>
      </c>
      <c r="I66" s="10"/>
      <c r="J66" s="10" t="s">
        <v>202</v>
      </c>
      <c r="K66" s="11">
        <v>94404</v>
      </c>
      <c r="L66" s="10" t="s">
        <v>83</v>
      </c>
      <c r="M66" s="10" t="s">
        <v>68</v>
      </c>
      <c r="N66" s="10" t="s">
        <v>68</v>
      </c>
      <c r="O66" s="10" t="s">
        <v>68</v>
      </c>
      <c r="P66" s="10"/>
      <c r="Q66" s="10" t="s">
        <v>68</v>
      </c>
      <c r="R66" s="10" t="s">
        <v>68</v>
      </c>
      <c r="S66" s="10" t="s">
        <v>78</v>
      </c>
      <c r="T66" s="10" t="s">
        <v>72</v>
      </c>
    </row>
    <row r="67" spans="1:20" ht="15.95" thickBot="1">
      <c r="A67" s="13" t="s">
        <v>1663</v>
      </c>
      <c r="B67" s="8">
        <v>45033</v>
      </c>
      <c r="C67" s="10" t="s">
        <v>80</v>
      </c>
      <c r="D67" s="9" t="s">
        <v>64</v>
      </c>
      <c r="E67" s="10" t="s">
        <v>1664</v>
      </c>
      <c r="F67" s="10" t="s">
        <v>66</v>
      </c>
      <c r="G67" s="10" t="s">
        <v>76</v>
      </c>
      <c r="H67" s="10" t="s">
        <v>68</v>
      </c>
      <c r="I67" s="10"/>
      <c r="J67" s="10" t="s">
        <v>77</v>
      </c>
      <c r="K67" s="11">
        <v>94015</v>
      </c>
      <c r="L67" s="10" t="s">
        <v>83</v>
      </c>
      <c r="M67" s="10" t="s">
        <v>66</v>
      </c>
      <c r="N67" s="10" t="s">
        <v>68</v>
      </c>
      <c r="O67" s="10" t="s">
        <v>68</v>
      </c>
      <c r="P67" s="10" t="s">
        <v>1031</v>
      </c>
      <c r="Q67" s="10" t="s">
        <v>68</v>
      </c>
      <c r="R67" s="10" t="s">
        <v>68</v>
      </c>
      <c r="S67" s="10" t="s">
        <v>78</v>
      </c>
      <c r="T67" s="10" t="s">
        <v>68</v>
      </c>
    </row>
    <row r="68" spans="1:20" ht="15.95" thickBot="1">
      <c r="A68" s="13" t="s">
        <v>1665</v>
      </c>
      <c r="B68" s="8">
        <v>45033</v>
      </c>
      <c r="C68" s="10" t="s">
        <v>63</v>
      </c>
      <c r="D68" s="9" t="s">
        <v>64</v>
      </c>
      <c r="E68" s="10" t="s">
        <v>1664</v>
      </c>
      <c r="F68" s="10" t="s">
        <v>66</v>
      </c>
      <c r="G68" s="10" t="s">
        <v>76</v>
      </c>
      <c r="H68" s="10" t="s">
        <v>68</v>
      </c>
      <c r="I68" s="10"/>
      <c r="J68" s="10" t="s">
        <v>77</v>
      </c>
      <c r="K68" s="11">
        <v>94015</v>
      </c>
      <c r="L68" s="10" t="s">
        <v>70</v>
      </c>
      <c r="M68" s="10" t="s">
        <v>68</v>
      </c>
      <c r="N68" s="10" t="s">
        <v>66</v>
      </c>
      <c r="O68" s="10" t="s">
        <v>68</v>
      </c>
      <c r="P68" s="10"/>
      <c r="Q68" s="10" t="s">
        <v>68</v>
      </c>
      <c r="R68" s="10" t="s">
        <v>66</v>
      </c>
      <c r="S68" s="10" t="s">
        <v>78</v>
      </c>
      <c r="T68" s="10" t="s">
        <v>72</v>
      </c>
    </row>
    <row r="69" spans="1:20" ht="15.95" thickBot="1">
      <c r="A69" s="13" t="s">
        <v>1666</v>
      </c>
      <c r="B69" s="8">
        <v>45034</v>
      </c>
      <c r="C69" s="10" t="s">
        <v>80</v>
      </c>
      <c r="D69" s="9" t="s">
        <v>64</v>
      </c>
      <c r="E69" s="10" t="s">
        <v>811</v>
      </c>
      <c r="F69" s="10" t="s">
        <v>66</v>
      </c>
      <c r="G69" s="10" t="s">
        <v>334</v>
      </c>
      <c r="H69" s="10" t="s">
        <v>68</v>
      </c>
      <c r="I69" s="10"/>
      <c r="J69" s="10" t="s">
        <v>93</v>
      </c>
      <c r="K69" s="11">
        <v>94401</v>
      </c>
      <c r="L69" s="10" t="s">
        <v>83</v>
      </c>
      <c r="M69" s="10" t="s">
        <v>68</v>
      </c>
      <c r="N69" s="10" t="s">
        <v>68</v>
      </c>
      <c r="O69" s="10" t="s">
        <v>68</v>
      </c>
      <c r="P69" s="10"/>
      <c r="Q69" s="10" t="s">
        <v>68</v>
      </c>
      <c r="R69" s="10" t="s">
        <v>68</v>
      </c>
      <c r="S69" s="10" t="s">
        <v>78</v>
      </c>
      <c r="T69" s="10" t="s">
        <v>72</v>
      </c>
    </row>
    <row r="70" spans="1:20" ht="15.95" thickBot="1">
      <c r="A70" s="13" t="s">
        <v>1667</v>
      </c>
      <c r="B70" s="8">
        <v>45034</v>
      </c>
      <c r="C70" s="10" t="s">
        <v>80</v>
      </c>
      <c r="D70" s="9" t="s">
        <v>64</v>
      </c>
      <c r="E70" s="10" t="s">
        <v>1653</v>
      </c>
      <c r="F70" s="10" t="s">
        <v>66</v>
      </c>
      <c r="G70" s="10" t="s">
        <v>76</v>
      </c>
      <c r="H70" s="10" t="s">
        <v>66</v>
      </c>
      <c r="I70" s="10" t="s">
        <v>370</v>
      </c>
      <c r="J70" s="10" t="s">
        <v>93</v>
      </c>
      <c r="K70" s="11">
        <v>94401</v>
      </c>
      <c r="L70" s="10" t="s">
        <v>83</v>
      </c>
      <c r="M70" s="10" t="s">
        <v>68</v>
      </c>
      <c r="N70" s="10" t="s">
        <v>68</v>
      </c>
      <c r="O70" s="10" t="s">
        <v>66</v>
      </c>
      <c r="P70" s="10" t="s">
        <v>1573</v>
      </c>
      <c r="Q70" s="10" t="s">
        <v>68</v>
      </c>
      <c r="R70" s="10" t="s">
        <v>68</v>
      </c>
      <c r="S70" s="10" t="s">
        <v>78</v>
      </c>
      <c r="T70" s="10" t="s">
        <v>72</v>
      </c>
    </row>
    <row r="71" spans="1:20" ht="15.95" thickBot="1">
      <c r="A71" s="13" t="s">
        <v>1668</v>
      </c>
      <c r="B71" s="8">
        <v>45034</v>
      </c>
      <c r="C71" s="10" t="s">
        <v>100</v>
      </c>
      <c r="D71" s="9" t="s">
        <v>64</v>
      </c>
      <c r="E71" s="10" t="s">
        <v>341</v>
      </c>
      <c r="F71" s="10" t="s">
        <v>66</v>
      </c>
      <c r="G71" s="10" t="s">
        <v>342</v>
      </c>
      <c r="H71" s="10" t="s">
        <v>68</v>
      </c>
      <c r="I71" s="10"/>
      <c r="J71" s="10" t="s">
        <v>77</v>
      </c>
      <c r="K71" s="11">
        <v>94015</v>
      </c>
      <c r="L71" s="10" t="s">
        <v>83</v>
      </c>
      <c r="M71" s="10" t="s">
        <v>66</v>
      </c>
      <c r="N71" s="10" t="s">
        <v>68</v>
      </c>
      <c r="O71" s="10" t="s">
        <v>66</v>
      </c>
      <c r="P71" s="10" t="s">
        <v>1573</v>
      </c>
      <c r="Q71" s="10" t="s">
        <v>68</v>
      </c>
      <c r="R71" s="10" t="s">
        <v>68</v>
      </c>
      <c r="S71" s="10" t="s">
        <v>78</v>
      </c>
      <c r="T71" s="10" t="s">
        <v>66</v>
      </c>
    </row>
    <row r="72" spans="1:20" ht="15.95" thickBot="1">
      <c r="A72" s="13" t="s">
        <v>1669</v>
      </c>
      <c r="B72" s="8">
        <v>45035</v>
      </c>
      <c r="C72" s="10" t="s">
        <v>63</v>
      </c>
      <c r="D72" s="9" t="s">
        <v>64</v>
      </c>
      <c r="E72" s="10" t="s">
        <v>1670</v>
      </c>
      <c r="F72" s="10" t="s">
        <v>66</v>
      </c>
      <c r="G72" s="10" t="s">
        <v>76</v>
      </c>
      <c r="H72" s="10" t="s">
        <v>68</v>
      </c>
      <c r="I72" s="10"/>
      <c r="J72" s="10" t="s">
        <v>69</v>
      </c>
      <c r="K72" s="11">
        <v>94066</v>
      </c>
      <c r="L72" s="10" t="s">
        <v>70</v>
      </c>
      <c r="M72" s="10" t="s">
        <v>68</v>
      </c>
      <c r="N72" s="10" t="s">
        <v>66</v>
      </c>
      <c r="O72" s="10" t="s">
        <v>68</v>
      </c>
      <c r="P72" s="10"/>
      <c r="Q72" s="10" t="s">
        <v>68</v>
      </c>
      <c r="R72" s="10" t="s">
        <v>66</v>
      </c>
      <c r="S72" s="10" t="s">
        <v>97</v>
      </c>
      <c r="T72" s="10" t="s">
        <v>98</v>
      </c>
    </row>
    <row r="73" spans="1:20" ht="15.95" thickBot="1">
      <c r="A73" s="13" t="s">
        <v>1671</v>
      </c>
      <c r="B73" s="8">
        <v>45035</v>
      </c>
      <c r="C73" s="9" t="s">
        <v>63</v>
      </c>
      <c r="D73" s="9" t="s">
        <v>64</v>
      </c>
      <c r="E73" s="10" t="s">
        <v>609</v>
      </c>
      <c r="F73" s="10" t="s">
        <v>66</v>
      </c>
      <c r="G73" s="10" t="s">
        <v>76</v>
      </c>
      <c r="H73" s="10" t="s">
        <v>68</v>
      </c>
      <c r="I73" s="10"/>
      <c r="J73" s="10" t="s">
        <v>87</v>
      </c>
      <c r="K73" s="11">
        <v>94063</v>
      </c>
      <c r="L73" s="9" t="s">
        <v>70</v>
      </c>
      <c r="M73" s="10" t="s">
        <v>68</v>
      </c>
      <c r="N73" s="10" t="s">
        <v>66</v>
      </c>
      <c r="O73" s="10" t="s">
        <v>68</v>
      </c>
      <c r="P73" s="10"/>
      <c r="Q73" s="10" t="s">
        <v>68</v>
      </c>
      <c r="R73" s="10" t="s">
        <v>66</v>
      </c>
      <c r="S73" s="10" t="s">
        <v>78</v>
      </c>
      <c r="T73" s="9" t="s">
        <v>72</v>
      </c>
    </row>
    <row r="74" spans="1:20" ht="15.95" thickBot="1">
      <c r="A74" s="13" t="s">
        <v>1672</v>
      </c>
      <c r="B74" s="8">
        <v>45035</v>
      </c>
      <c r="C74" s="9" t="s">
        <v>63</v>
      </c>
      <c r="D74" s="9" t="s">
        <v>64</v>
      </c>
      <c r="E74" s="10" t="s">
        <v>505</v>
      </c>
      <c r="F74" s="10" t="s">
        <v>66</v>
      </c>
      <c r="G74" s="10" t="s">
        <v>76</v>
      </c>
      <c r="H74" s="10" t="s">
        <v>68</v>
      </c>
      <c r="I74" s="10"/>
      <c r="J74" s="10" t="s">
        <v>182</v>
      </c>
      <c r="K74" s="11">
        <v>94002</v>
      </c>
      <c r="L74" s="9" t="s">
        <v>70</v>
      </c>
      <c r="M74" s="10" t="s">
        <v>68</v>
      </c>
      <c r="N74" s="10" t="s">
        <v>66</v>
      </c>
      <c r="O74" s="10" t="s">
        <v>68</v>
      </c>
      <c r="P74" s="10"/>
      <c r="Q74" s="10" t="s">
        <v>68</v>
      </c>
      <c r="R74" s="10" t="s">
        <v>68</v>
      </c>
      <c r="S74" s="10" t="s">
        <v>78</v>
      </c>
      <c r="T74" s="9" t="s">
        <v>72</v>
      </c>
    </row>
    <row r="75" spans="1:20" ht="15.95" thickBot="1">
      <c r="A75" s="13" t="s">
        <v>1673</v>
      </c>
      <c r="B75" s="8">
        <v>45035</v>
      </c>
      <c r="C75" s="9" t="s">
        <v>63</v>
      </c>
      <c r="D75" s="9" t="s">
        <v>64</v>
      </c>
      <c r="E75" s="10" t="s">
        <v>1674</v>
      </c>
      <c r="F75" s="10" t="s">
        <v>66</v>
      </c>
      <c r="G75" s="10" t="s">
        <v>1675</v>
      </c>
      <c r="H75" s="10" t="s">
        <v>68</v>
      </c>
      <c r="I75" s="10"/>
      <c r="J75" s="10" t="s">
        <v>147</v>
      </c>
      <c r="K75" s="11">
        <v>94080</v>
      </c>
      <c r="L75" s="9" t="s">
        <v>70</v>
      </c>
      <c r="M75" s="10" t="s">
        <v>66</v>
      </c>
      <c r="N75" s="10" t="s">
        <v>68</v>
      </c>
      <c r="O75" s="10" t="s">
        <v>68</v>
      </c>
      <c r="P75" s="10"/>
      <c r="Q75" s="10" t="s">
        <v>68</v>
      </c>
      <c r="R75" s="10" t="s">
        <v>66</v>
      </c>
      <c r="S75" s="10" t="s">
        <v>78</v>
      </c>
      <c r="T75" s="9" t="s">
        <v>66</v>
      </c>
    </row>
    <row r="76" spans="1:20" ht="15.95" thickBot="1">
      <c r="A76" s="13" t="s">
        <v>1676</v>
      </c>
      <c r="B76" s="8">
        <v>45035</v>
      </c>
      <c r="C76" s="9" t="s">
        <v>80</v>
      </c>
      <c r="D76" s="9" t="s">
        <v>64</v>
      </c>
      <c r="E76" s="10" t="s">
        <v>109</v>
      </c>
      <c r="F76" s="10" t="s">
        <v>66</v>
      </c>
      <c r="G76" s="10" t="s">
        <v>76</v>
      </c>
      <c r="H76" s="10" t="s">
        <v>66</v>
      </c>
      <c r="I76" s="10"/>
      <c r="J76" s="10" t="s">
        <v>110</v>
      </c>
      <c r="K76" s="11">
        <v>94303</v>
      </c>
      <c r="L76" s="9" t="s">
        <v>83</v>
      </c>
      <c r="M76" s="10" t="s">
        <v>66</v>
      </c>
      <c r="N76" s="10" t="s">
        <v>68</v>
      </c>
      <c r="O76" s="10" t="s">
        <v>68</v>
      </c>
      <c r="P76" s="10"/>
      <c r="Q76" s="10" t="s">
        <v>68</v>
      </c>
      <c r="R76" s="10" t="s">
        <v>68</v>
      </c>
      <c r="S76" s="10" t="s">
        <v>78</v>
      </c>
      <c r="T76" s="9" t="s">
        <v>66</v>
      </c>
    </row>
    <row r="77" spans="1:20" ht="15.95" thickBot="1">
      <c r="A77" s="13" t="s">
        <v>1677</v>
      </c>
      <c r="B77" s="8">
        <v>45035</v>
      </c>
      <c r="C77" s="9" t="s">
        <v>80</v>
      </c>
      <c r="D77" s="9" t="s">
        <v>74</v>
      </c>
      <c r="E77" s="10" t="s">
        <v>1678</v>
      </c>
      <c r="F77" s="10" t="s">
        <v>66</v>
      </c>
      <c r="G77" s="10" t="s">
        <v>1679</v>
      </c>
      <c r="H77" s="10" t="s">
        <v>68</v>
      </c>
      <c r="I77" s="10"/>
      <c r="J77" s="10" t="s">
        <v>87</v>
      </c>
      <c r="K77" s="11">
        <v>94063</v>
      </c>
      <c r="L77" s="9" t="s">
        <v>83</v>
      </c>
      <c r="M77" s="10" t="s">
        <v>68</v>
      </c>
      <c r="N77" s="10" t="s">
        <v>68</v>
      </c>
      <c r="O77" s="10" t="s">
        <v>68</v>
      </c>
      <c r="P77" s="10"/>
      <c r="Q77" s="10" t="s">
        <v>68</v>
      </c>
      <c r="R77" s="10" t="s">
        <v>68</v>
      </c>
      <c r="S77" s="10" t="s">
        <v>78</v>
      </c>
      <c r="T77" s="9" t="s">
        <v>72</v>
      </c>
    </row>
    <row r="78" spans="1:20" ht="15.95" thickBot="1">
      <c r="A78" s="13" t="s">
        <v>1680</v>
      </c>
      <c r="B78" s="8">
        <v>45036</v>
      </c>
      <c r="C78" s="9" t="s">
        <v>63</v>
      </c>
      <c r="D78" s="9" t="s">
        <v>74</v>
      </c>
      <c r="E78" s="10" t="s">
        <v>1681</v>
      </c>
      <c r="F78" s="10" t="s">
        <v>68</v>
      </c>
      <c r="G78" s="10"/>
      <c r="H78" s="10" t="s">
        <v>68</v>
      </c>
      <c r="I78" s="10"/>
      <c r="J78" s="10" t="s">
        <v>110</v>
      </c>
      <c r="K78" s="11">
        <v>94303</v>
      </c>
      <c r="L78" s="9" t="s">
        <v>70</v>
      </c>
      <c r="M78" s="10" t="s">
        <v>66</v>
      </c>
      <c r="N78" s="10" t="s">
        <v>66</v>
      </c>
      <c r="O78" s="10" t="s">
        <v>68</v>
      </c>
      <c r="P78" s="10"/>
      <c r="Q78" s="10" t="s">
        <v>68</v>
      </c>
      <c r="R78" s="10" t="s">
        <v>66</v>
      </c>
      <c r="S78" s="10" t="s">
        <v>78</v>
      </c>
      <c r="T78" s="9" t="s">
        <v>72</v>
      </c>
    </row>
    <row r="79" spans="1:20" ht="15.95" thickBot="1">
      <c r="A79" s="13" t="s">
        <v>1682</v>
      </c>
      <c r="B79" s="8">
        <v>45036</v>
      </c>
      <c r="C79" s="9" t="s">
        <v>80</v>
      </c>
      <c r="D79" s="9" t="s">
        <v>64</v>
      </c>
      <c r="E79" s="10" t="s">
        <v>368</v>
      </c>
      <c r="F79" s="10" t="s">
        <v>66</v>
      </c>
      <c r="G79" s="10" t="s">
        <v>1683</v>
      </c>
      <c r="H79" s="10" t="s">
        <v>68</v>
      </c>
      <c r="I79" s="10"/>
      <c r="J79" s="10" t="s">
        <v>93</v>
      </c>
      <c r="K79" s="11">
        <v>94403</v>
      </c>
      <c r="L79" s="9" t="s">
        <v>83</v>
      </c>
      <c r="M79" s="10" t="s">
        <v>68</v>
      </c>
      <c r="N79" s="10" t="s">
        <v>68</v>
      </c>
      <c r="O79" s="10" t="s">
        <v>68</v>
      </c>
      <c r="P79" s="10"/>
      <c r="Q79" s="10" t="s">
        <v>68</v>
      </c>
      <c r="R79" s="10" t="s">
        <v>68</v>
      </c>
      <c r="S79" s="10" t="s">
        <v>78</v>
      </c>
      <c r="T79" s="9" t="s">
        <v>72</v>
      </c>
    </row>
    <row r="80" spans="1:20" ht="15.95" thickBot="1">
      <c r="A80" s="13" t="s">
        <v>1684</v>
      </c>
      <c r="B80" s="8">
        <v>45036</v>
      </c>
      <c r="C80" s="9" t="s">
        <v>63</v>
      </c>
      <c r="D80" s="9" t="s">
        <v>64</v>
      </c>
      <c r="E80" s="10" t="s">
        <v>1685</v>
      </c>
      <c r="F80" s="10" t="s">
        <v>66</v>
      </c>
      <c r="G80" s="10" t="s">
        <v>450</v>
      </c>
      <c r="H80" s="10" t="s">
        <v>68</v>
      </c>
      <c r="I80" s="10"/>
      <c r="J80" s="10" t="s">
        <v>87</v>
      </c>
      <c r="K80" s="11">
        <v>94063</v>
      </c>
      <c r="L80" s="9" t="s">
        <v>70</v>
      </c>
      <c r="M80" s="10" t="s">
        <v>66</v>
      </c>
      <c r="N80" s="10" t="s">
        <v>68</v>
      </c>
      <c r="O80" s="10" t="s">
        <v>66</v>
      </c>
      <c r="P80" s="10" t="s">
        <v>559</v>
      </c>
      <c r="Q80" s="10" t="s">
        <v>68</v>
      </c>
      <c r="R80" s="10" t="s">
        <v>66</v>
      </c>
      <c r="S80" s="10" t="s">
        <v>78</v>
      </c>
      <c r="T80" s="9" t="s">
        <v>66</v>
      </c>
    </row>
    <row r="81" spans="1:20" ht="15.95" thickBot="1">
      <c r="A81" s="13" t="s">
        <v>1686</v>
      </c>
      <c r="B81" s="8">
        <v>45036</v>
      </c>
      <c r="C81" s="9" t="s">
        <v>63</v>
      </c>
      <c r="D81" s="42" t="s">
        <v>299</v>
      </c>
      <c r="E81" s="9" t="s">
        <v>1687</v>
      </c>
      <c r="F81" s="9" t="s">
        <v>66</v>
      </c>
      <c r="G81" s="9" t="s">
        <v>86</v>
      </c>
      <c r="H81" s="9" t="s">
        <v>68</v>
      </c>
      <c r="I81" s="9"/>
      <c r="J81" s="9" t="s">
        <v>93</v>
      </c>
      <c r="K81" s="12">
        <v>94403</v>
      </c>
      <c r="L81" s="9" t="s">
        <v>70</v>
      </c>
      <c r="M81" s="9" t="s">
        <v>66</v>
      </c>
      <c r="N81" s="9" t="s">
        <v>68</v>
      </c>
      <c r="O81" s="9" t="s">
        <v>68</v>
      </c>
      <c r="P81" s="9"/>
      <c r="Q81" s="9" t="s">
        <v>66</v>
      </c>
      <c r="R81" s="9" t="s">
        <v>68</v>
      </c>
      <c r="S81" s="9" t="s">
        <v>71</v>
      </c>
      <c r="T81" s="9" t="s">
        <v>66</v>
      </c>
    </row>
    <row r="82" spans="1:20" ht="15.95" thickBot="1">
      <c r="A82" s="13" t="s">
        <v>1688</v>
      </c>
      <c r="B82" s="8">
        <v>45036</v>
      </c>
      <c r="C82" s="9" t="s">
        <v>80</v>
      </c>
      <c r="D82" s="9" t="s">
        <v>64</v>
      </c>
      <c r="E82" s="9" t="s">
        <v>1689</v>
      </c>
      <c r="F82" s="9" t="s">
        <v>66</v>
      </c>
      <c r="G82" s="9" t="s">
        <v>76</v>
      </c>
      <c r="H82" s="9" t="s">
        <v>68</v>
      </c>
      <c r="I82" s="9"/>
      <c r="J82" s="9" t="s">
        <v>110</v>
      </c>
      <c r="K82" s="12">
        <v>94303</v>
      </c>
      <c r="L82" s="9" t="s">
        <v>83</v>
      </c>
      <c r="M82" s="9" t="s">
        <v>66</v>
      </c>
      <c r="N82" s="9" t="s">
        <v>68</v>
      </c>
      <c r="O82" s="9" t="s">
        <v>66</v>
      </c>
      <c r="P82" s="9" t="s">
        <v>1690</v>
      </c>
      <c r="Q82" s="9" t="s">
        <v>68</v>
      </c>
      <c r="R82" s="9" t="s">
        <v>68</v>
      </c>
      <c r="S82" s="9" t="s">
        <v>78</v>
      </c>
      <c r="T82" s="9" t="s">
        <v>66</v>
      </c>
    </row>
    <row r="83" spans="1:20" ht="15.95" thickBot="1">
      <c r="A83" s="13" t="s">
        <v>1691</v>
      </c>
      <c r="B83" s="8">
        <v>45036</v>
      </c>
      <c r="C83" s="9" t="s">
        <v>80</v>
      </c>
      <c r="D83" s="9" t="s">
        <v>74</v>
      </c>
      <c r="E83" s="9" t="s">
        <v>1692</v>
      </c>
      <c r="F83" s="9" t="s">
        <v>66</v>
      </c>
      <c r="G83" s="9" t="s">
        <v>1693</v>
      </c>
      <c r="H83" s="9" t="s">
        <v>68</v>
      </c>
      <c r="I83" s="9"/>
      <c r="J83" s="9" t="s">
        <v>102</v>
      </c>
      <c r="K83" s="12">
        <v>94027</v>
      </c>
      <c r="L83" s="9" t="s">
        <v>83</v>
      </c>
      <c r="M83" s="9" t="s">
        <v>68</v>
      </c>
      <c r="N83" s="9" t="s">
        <v>68</v>
      </c>
      <c r="O83" s="9" t="s">
        <v>68</v>
      </c>
      <c r="P83" s="9"/>
      <c r="Q83" s="9" t="s">
        <v>68</v>
      </c>
      <c r="R83" s="9" t="s">
        <v>68</v>
      </c>
      <c r="S83" s="9" t="s">
        <v>71</v>
      </c>
      <c r="T83" s="9" t="s">
        <v>98</v>
      </c>
    </row>
    <row r="84" spans="1:20" ht="15.95" thickBot="1">
      <c r="A84" s="13" t="s">
        <v>1694</v>
      </c>
      <c r="B84" s="8">
        <v>45036</v>
      </c>
      <c r="C84" s="9" t="s">
        <v>63</v>
      </c>
      <c r="D84" s="9" t="s">
        <v>64</v>
      </c>
      <c r="E84" s="9" t="s">
        <v>1695</v>
      </c>
      <c r="F84" s="9" t="s">
        <v>66</v>
      </c>
      <c r="G84" s="9" t="s">
        <v>1696</v>
      </c>
      <c r="H84" s="9" t="s">
        <v>68</v>
      </c>
      <c r="I84" s="9"/>
      <c r="J84" s="9" t="s">
        <v>93</v>
      </c>
      <c r="K84" s="12">
        <v>94403</v>
      </c>
      <c r="L84" s="9" t="s">
        <v>70</v>
      </c>
      <c r="M84" s="9" t="s">
        <v>68</v>
      </c>
      <c r="N84" s="9" t="s">
        <v>66</v>
      </c>
      <c r="O84" s="9" t="s">
        <v>68</v>
      </c>
      <c r="P84" s="9"/>
      <c r="Q84" s="9" t="s">
        <v>68</v>
      </c>
      <c r="R84" s="9" t="s">
        <v>66</v>
      </c>
      <c r="S84" s="9" t="s">
        <v>78</v>
      </c>
      <c r="T84" s="9" t="s">
        <v>72</v>
      </c>
    </row>
    <row r="85" spans="1:20" ht="15.95" thickBot="1">
      <c r="A85" s="13" t="s">
        <v>1697</v>
      </c>
      <c r="B85" s="8">
        <v>45037</v>
      </c>
      <c r="C85" s="9" t="s">
        <v>80</v>
      </c>
      <c r="D85" s="9" t="s">
        <v>64</v>
      </c>
      <c r="E85" s="9" t="s">
        <v>1698</v>
      </c>
      <c r="F85" s="9" t="s">
        <v>66</v>
      </c>
      <c r="G85" s="9" t="s">
        <v>209</v>
      </c>
      <c r="H85" s="9" t="s">
        <v>68</v>
      </c>
      <c r="I85" s="9"/>
      <c r="J85" s="9" t="s">
        <v>87</v>
      </c>
      <c r="K85" s="12">
        <v>94065</v>
      </c>
      <c r="L85" s="9" t="s">
        <v>83</v>
      </c>
      <c r="M85" s="9" t="s">
        <v>68</v>
      </c>
      <c r="N85" s="9" t="s">
        <v>68</v>
      </c>
      <c r="O85" s="9" t="s">
        <v>68</v>
      </c>
      <c r="P85" s="9"/>
      <c r="Q85" s="9" t="s">
        <v>68</v>
      </c>
      <c r="R85" s="9" t="s">
        <v>68</v>
      </c>
      <c r="S85" s="9" t="s">
        <v>97</v>
      </c>
      <c r="T85" s="9" t="s">
        <v>98</v>
      </c>
    </row>
    <row r="86" spans="1:20" ht="15.95" thickBot="1">
      <c r="A86" s="13" t="s">
        <v>1699</v>
      </c>
      <c r="B86" s="8">
        <v>45037</v>
      </c>
      <c r="C86" s="9" t="s">
        <v>80</v>
      </c>
      <c r="D86" s="9" t="s">
        <v>64</v>
      </c>
      <c r="E86" s="9" t="s">
        <v>156</v>
      </c>
      <c r="F86" s="9" t="s">
        <v>66</v>
      </c>
      <c r="G86" s="9" t="s">
        <v>337</v>
      </c>
      <c r="H86" s="9" t="s">
        <v>68</v>
      </c>
      <c r="I86" s="10"/>
      <c r="J86" s="9" t="s">
        <v>87</v>
      </c>
      <c r="K86" s="12">
        <v>94063</v>
      </c>
      <c r="L86" s="9" t="s">
        <v>83</v>
      </c>
      <c r="M86" s="9" t="s">
        <v>68</v>
      </c>
      <c r="N86" s="9" t="s">
        <v>68</v>
      </c>
      <c r="O86" s="9" t="s">
        <v>68</v>
      </c>
      <c r="P86" s="9"/>
      <c r="Q86" s="9" t="s">
        <v>68</v>
      </c>
      <c r="R86" s="9" t="s">
        <v>68</v>
      </c>
      <c r="S86" s="9" t="s">
        <v>78</v>
      </c>
      <c r="T86" s="9" t="s">
        <v>72</v>
      </c>
    </row>
    <row r="87" spans="1:20" ht="15.95" thickBot="1">
      <c r="A87" s="13" t="s">
        <v>1700</v>
      </c>
      <c r="B87" s="8">
        <v>45037</v>
      </c>
      <c r="C87" s="9" t="s">
        <v>80</v>
      </c>
      <c r="D87" s="9" t="s">
        <v>74</v>
      </c>
      <c r="E87" s="9" t="s">
        <v>1701</v>
      </c>
      <c r="F87" s="9" t="s">
        <v>66</v>
      </c>
      <c r="G87" s="9" t="s">
        <v>1702</v>
      </c>
      <c r="H87" s="9" t="s">
        <v>68</v>
      </c>
      <c r="I87" s="9"/>
      <c r="J87" s="9" t="s">
        <v>93</v>
      </c>
      <c r="K87" s="12">
        <v>94402</v>
      </c>
      <c r="L87" s="9" t="s">
        <v>83</v>
      </c>
      <c r="M87" s="9" t="s">
        <v>66</v>
      </c>
      <c r="N87" s="9" t="s">
        <v>68</v>
      </c>
      <c r="O87" s="9" t="s">
        <v>66</v>
      </c>
      <c r="P87" s="9" t="s">
        <v>1703</v>
      </c>
      <c r="Q87" s="9" t="s">
        <v>68</v>
      </c>
      <c r="R87" s="9" t="s">
        <v>68</v>
      </c>
      <c r="S87" s="9" t="s">
        <v>78</v>
      </c>
      <c r="T87" s="9" t="s">
        <v>66</v>
      </c>
    </row>
    <row r="88" spans="1:20" ht="15.95" thickBot="1">
      <c r="A88" s="13" t="s">
        <v>1704</v>
      </c>
      <c r="B88" s="8">
        <v>45040</v>
      </c>
      <c r="C88" s="9" t="s">
        <v>80</v>
      </c>
      <c r="D88" s="9" t="s">
        <v>74</v>
      </c>
      <c r="E88" s="9" t="s">
        <v>1705</v>
      </c>
      <c r="F88" s="9" t="s">
        <v>66</v>
      </c>
      <c r="G88" s="9" t="s">
        <v>748</v>
      </c>
      <c r="H88" s="9" t="s">
        <v>66</v>
      </c>
      <c r="I88" s="9"/>
      <c r="J88" s="9" t="s">
        <v>189</v>
      </c>
      <c r="K88" s="12">
        <v>94010</v>
      </c>
      <c r="L88" s="9" t="s">
        <v>83</v>
      </c>
      <c r="M88" s="9" t="s">
        <v>68</v>
      </c>
      <c r="N88" s="9" t="s">
        <v>68</v>
      </c>
      <c r="O88" s="9" t="s">
        <v>66</v>
      </c>
      <c r="P88" s="9" t="s">
        <v>1706</v>
      </c>
      <c r="Q88" s="9" t="s">
        <v>68</v>
      </c>
      <c r="R88" s="9" t="s">
        <v>68</v>
      </c>
      <c r="S88" s="9" t="s">
        <v>78</v>
      </c>
      <c r="T88" s="9" t="s">
        <v>72</v>
      </c>
    </row>
    <row r="89" spans="1:20" ht="15.95" thickBot="1">
      <c r="A89" s="13" t="s">
        <v>1707</v>
      </c>
      <c r="B89" s="8">
        <v>45040</v>
      </c>
      <c r="C89" s="9" t="s">
        <v>63</v>
      </c>
      <c r="D89" s="9" t="s">
        <v>74</v>
      </c>
      <c r="E89" s="9" t="s">
        <v>1708</v>
      </c>
      <c r="F89" s="9" t="s">
        <v>66</v>
      </c>
      <c r="G89" s="9" t="s">
        <v>399</v>
      </c>
      <c r="H89" s="9" t="s">
        <v>68</v>
      </c>
      <c r="I89" s="9"/>
      <c r="J89" s="9" t="s">
        <v>87</v>
      </c>
      <c r="K89" s="12">
        <v>94063</v>
      </c>
      <c r="L89" s="9" t="s">
        <v>70</v>
      </c>
      <c r="M89" s="9" t="s">
        <v>68</v>
      </c>
      <c r="N89" s="9" t="s">
        <v>66</v>
      </c>
      <c r="O89" s="9" t="s">
        <v>68</v>
      </c>
      <c r="P89" s="9"/>
      <c r="Q89" s="9" t="s">
        <v>68</v>
      </c>
      <c r="R89" s="9" t="s">
        <v>66</v>
      </c>
      <c r="S89" s="9" t="s">
        <v>78</v>
      </c>
      <c r="T89" s="9" t="s">
        <v>72</v>
      </c>
    </row>
    <row r="90" spans="1:20" ht="15.95" thickBot="1">
      <c r="A90" s="13" t="s">
        <v>1709</v>
      </c>
      <c r="B90" s="8">
        <v>45040</v>
      </c>
      <c r="C90" s="9" t="s">
        <v>80</v>
      </c>
      <c r="D90" s="9" t="s">
        <v>74</v>
      </c>
      <c r="E90" s="9" t="s">
        <v>1710</v>
      </c>
      <c r="F90" s="9" t="s">
        <v>68</v>
      </c>
      <c r="G90" s="9"/>
      <c r="H90" s="9" t="s">
        <v>68</v>
      </c>
      <c r="I90" s="9"/>
      <c r="J90" s="9" t="s">
        <v>93</v>
      </c>
      <c r="K90" s="12">
        <v>94403</v>
      </c>
      <c r="L90" s="9" t="s">
        <v>83</v>
      </c>
      <c r="M90" s="9" t="s">
        <v>66</v>
      </c>
      <c r="N90" s="9" t="s">
        <v>68</v>
      </c>
      <c r="O90" s="9" t="s">
        <v>68</v>
      </c>
      <c r="P90" s="9"/>
      <c r="Q90" s="9" t="s">
        <v>68</v>
      </c>
      <c r="R90" s="9" t="s">
        <v>68</v>
      </c>
      <c r="S90" s="9"/>
      <c r="T90" s="9" t="s">
        <v>72</v>
      </c>
    </row>
    <row r="91" spans="1:20" ht="15.95" thickBot="1">
      <c r="A91" s="13" t="s">
        <v>1711</v>
      </c>
      <c r="B91" s="8">
        <v>45040</v>
      </c>
      <c r="C91" s="9" t="s">
        <v>63</v>
      </c>
      <c r="D91" s="9" t="s">
        <v>64</v>
      </c>
      <c r="E91" s="9" t="s">
        <v>1712</v>
      </c>
      <c r="F91" s="9" t="s">
        <v>66</v>
      </c>
      <c r="G91" s="9" t="s">
        <v>76</v>
      </c>
      <c r="H91" s="9" t="s">
        <v>68</v>
      </c>
      <c r="I91" s="9"/>
      <c r="J91" s="9" t="s">
        <v>69</v>
      </c>
      <c r="K91" s="12">
        <v>94066</v>
      </c>
      <c r="L91" s="9" t="s">
        <v>70</v>
      </c>
      <c r="M91" s="9" t="s">
        <v>68</v>
      </c>
      <c r="N91" s="9" t="s">
        <v>66</v>
      </c>
      <c r="O91" s="9" t="s">
        <v>68</v>
      </c>
      <c r="P91" s="9"/>
      <c r="Q91" s="9" t="s">
        <v>68</v>
      </c>
      <c r="R91" s="9" t="s">
        <v>68</v>
      </c>
      <c r="S91" s="9" t="s">
        <v>78</v>
      </c>
      <c r="T91" s="9" t="s">
        <v>72</v>
      </c>
    </row>
    <row r="92" spans="1:20" ht="15.95" thickBot="1">
      <c r="A92" s="13" t="s">
        <v>1713</v>
      </c>
      <c r="B92" s="8">
        <v>45040</v>
      </c>
      <c r="C92" s="9" t="s">
        <v>63</v>
      </c>
      <c r="D92" s="9" t="s">
        <v>64</v>
      </c>
      <c r="E92" s="9" t="s">
        <v>1714</v>
      </c>
      <c r="F92" s="9" t="s">
        <v>66</v>
      </c>
      <c r="G92" s="9" t="s">
        <v>76</v>
      </c>
      <c r="H92" s="9" t="s">
        <v>68</v>
      </c>
      <c r="I92" s="9"/>
      <c r="J92" s="9" t="s">
        <v>87</v>
      </c>
      <c r="K92" s="12">
        <v>94063</v>
      </c>
      <c r="L92" s="9" t="s">
        <v>70</v>
      </c>
      <c r="M92" s="9" t="s">
        <v>66</v>
      </c>
      <c r="N92" s="9" t="s">
        <v>68</v>
      </c>
      <c r="O92" s="9" t="s">
        <v>68</v>
      </c>
      <c r="P92" s="9"/>
      <c r="Q92" s="9" t="s">
        <v>68</v>
      </c>
      <c r="R92" s="9" t="s">
        <v>66</v>
      </c>
      <c r="S92" s="9" t="s">
        <v>78</v>
      </c>
      <c r="T92" s="9" t="s">
        <v>66</v>
      </c>
    </row>
    <row r="93" spans="1:20" ht="15.95" thickBot="1">
      <c r="A93" s="13" t="s">
        <v>1715</v>
      </c>
      <c r="B93" s="8">
        <v>45040</v>
      </c>
      <c r="C93" s="9" t="s">
        <v>63</v>
      </c>
      <c r="D93" s="9" t="s">
        <v>64</v>
      </c>
      <c r="E93" s="9" t="s">
        <v>109</v>
      </c>
      <c r="F93" s="9" t="s">
        <v>66</v>
      </c>
      <c r="G93" s="9" t="s">
        <v>76</v>
      </c>
      <c r="H93" s="9" t="s">
        <v>68</v>
      </c>
      <c r="I93" s="9"/>
      <c r="J93" s="9" t="s">
        <v>110</v>
      </c>
      <c r="K93" s="12">
        <v>94303</v>
      </c>
      <c r="L93" s="9" t="s">
        <v>70</v>
      </c>
      <c r="M93" s="9" t="s">
        <v>68</v>
      </c>
      <c r="N93" s="9" t="s">
        <v>66</v>
      </c>
      <c r="O93" s="9" t="s">
        <v>68</v>
      </c>
      <c r="P93" s="9"/>
      <c r="Q93" s="9" t="s">
        <v>68</v>
      </c>
      <c r="R93" s="9" t="s">
        <v>66</v>
      </c>
      <c r="S93" s="9" t="s">
        <v>78</v>
      </c>
      <c r="T93" s="9" t="s">
        <v>72</v>
      </c>
    </row>
    <row r="94" spans="1:20" ht="15.95" thickBot="1">
      <c r="A94" s="13" t="s">
        <v>1716</v>
      </c>
      <c r="B94" s="8">
        <v>45041</v>
      </c>
      <c r="C94" s="9" t="s">
        <v>80</v>
      </c>
      <c r="D94" s="9" t="s">
        <v>74</v>
      </c>
      <c r="E94" s="9" t="s">
        <v>1717</v>
      </c>
      <c r="F94" s="9" t="s">
        <v>68</v>
      </c>
      <c r="G94" s="9"/>
      <c r="H94" s="9" t="s">
        <v>66</v>
      </c>
      <c r="I94" s="9" t="s">
        <v>370</v>
      </c>
      <c r="J94" s="9" t="s">
        <v>87</v>
      </c>
      <c r="K94" s="12">
        <v>94063</v>
      </c>
      <c r="L94" s="9" t="s">
        <v>83</v>
      </c>
      <c r="M94" s="9" t="s">
        <v>66</v>
      </c>
      <c r="N94" s="9" t="s">
        <v>68</v>
      </c>
      <c r="O94" s="9" t="s">
        <v>68</v>
      </c>
      <c r="P94" s="9"/>
      <c r="Q94" s="9" t="s">
        <v>68</v>
      </c>
      <c r="R94" s="9" t="s">
        <v>68</v>
      </c>
      <c r="S94" s="9" t="s">
        <v>78</v>
      </c>
      <c r="T94" s="9" t="s">
        <v>72</v>
      </c>
    </row>
    <row r="95" spans="1:20" ht="15.95" thickBot="1">
      <c r="A95" s="13" t="s">
        <v>1718</v>
      </c>
      <c r="B95" s="8">
        <v>45041</v>
      </c>
      <c r="C95" s="9" t="s">
        <v>80</v>
      </c>
      <c r="D95" s="9" t="s">
        <v>64</v>
      </c>
      <c r="E95" s="9" t="s">
        <v>1719</v>
      </c>
      <c r="F95" s="9" t="s">
        <v>66</v>
      </c>
      <c r="G95" s="9" t="s">
        <v>748</v>
      </c>
      <c r="H95" s="9" t="s">
        <v>68</v>
      </c>
      <c r="I95" s="9"/>
      <c r="J95" s="9" t="s">
        <v>77</v>
      </c>
      <c r="K95" s="12">
        <v>94017</v>
      </c>
      <c r="L95" s="9" t="s">
        <v>83</v>
      </c>
      <c r="M95" s="9" t="s">
        <v>66</v>
      </c>
      <c r="N95" s="9" t="s">
        <v>68</v>
      </c>
      <c r="O95" s="9" t="s">
        <v>66</v>
      </c>
      <c r="P95" s="9" t="s">
        <v>1720</v>
      </c>
      <c r="Q95" s="9" t="s">
        <v>68</v>
      </c>
      <c r="R95" s="9" t="s">
        <v>68</v>
      </c>
      <c r="S95" s="9" t="s">
        <v>71</v>
      </c>
      <c r="T95" s="9" t="s">
        <v>98</v>
      </c>
    </row>
    <row r="96" spans="1:20" ht="15.95" thickBot="1">
      <c r="A96" s="13" t="s">
        <v>1721</v>
      </c>
      <c r="B96" s="8">
        <v>45041</v>
      </c>
      <c r="C96" s="9" t="s">
        <v>63</v>
      </c>
      <c r="D96" s="9" t="s">
        <v>64</v>
      </c>
      <c r="E96" s="9" t="s">
        <v>156</v>
      </c>
      <c r="F96" s="9" t="s">
        <v>66</v>
      </c>
      <c r="G96" s="9" t="s">
        <v>356</v>
      </c>
      <c r="H96" s="9" t="s">
        <v>68</v>
      </c>
      <c r="I96" s="9"/>
      <c r="J96" s="9" t="s">
        <v>77</v>
      </c>
      <c r="K96" s="12">
        <v>94014</v>
      </c>
      <c r="L96" s="9" t="s">
        <v>70</v>
      </c>
      <c r="M96" s="9" t="s">
        <v>68</v>
      </c>
      <c r="N96" s="9" t="s">
        <v>66</v>
      </c>
      <c r="O96" s="9" t="s">
        <v>68</v>
      </c>
      <c r="P96" s="9"/>
      <c r="Q96" s="9" t="s">
        <v>68</v>
      </c>
      <c r="R96" s="9" t="s">
        <v>66</v>
      </c>
      <c r="S96" s="9" t="s">
        <v>78</v>
      </c>
      <c r="T96" s="9" t="s">
        <v>72</v>
      </c>
    </row>
    <row r="97" spans="1:20" ht="15.95" thickBot="1">
      <c r="A97" s="13" t="s">
        <v>1722</v>
      </c>
      <c r="B97" s="8">
        <v>45041</v>
      </c>
      <c r="C97" s="9" t="s">
        <v>384</v>
      </c>
      <c r="D97" s="9" t="s">
        <v>64</v>
      </c>
      <c r="E97" s="9" t="s">
        <v>339</v>
      </c>
      <c r="F97" s="9" t="s">
        <v>66</v>
      </c>
      <c r="G97" s="9" t="s">
        <v>337</v>
      </c>
      <c r="H97" s="9" t="s">
        <v>68</v>
      </c>
      <c r="I97" s="9"/>
      <c r="J97" s="9" t="s">
        <v>93</v>
      </c>
      <c r="K97" s="12">
        <v>94403</v>
      </c>
      <c r="L97" s="9" t="s">
        <v>83</v>
      </c>
      <c r="M97" s="9" t="s">
        <v>66</v>
      </c>
      <c r="N97" s="9" t="s">
        <v>68</v>
      </c>
      <c r="O97" s="9" t="s">
        <v>66</v>
      </c>
      <c r="P97" s="9" t="s">
        <v>1723</v>
      </c>
      <c r="Q97" s="9" t="s">
        <v>68</v>
      </c>
      <c r="R97" s="9" t="s">
        <v>68</v>
      </c>
      <c r="S97" s="9" t="s">
        <v>78</v>
      </c>
      <c r="T97" s="9" t="s">
        <v>68</v>
      </c>
    </row>
    <row r="98" spans="1:20" ht="15.95" thickBot="1">
      <c r="A98" s="13" t="s">
        <v>1724</v>
      </c>
      <c r="B98" s="8">
        <v>45041</v>
      </c>
      <c r="C98" s="9" t="s">
        <v>80</v>
      </c>
      <c r="D98" s="9" t="s">
        <v>64</v>
      </c>
      <c r="E98" s="9" t="s">
        <v>339</v>
      </c>
      <c r="F98" s="9" t="s">
        <v>66</v>
      </c>
      <c r="G98" s="9" t="s">
        <v>334</v>
      </c>
      <c r="H98" s="9" t="s">
        <v>68</v>
      </c>
      <c r="I98" s="9"/>
      <c r="J98" s="9" t="s">
        <v>93</v>
      </c>
      <c r="K98" s="12">
        <v>94403</v>
      </c>
      <c r="L98" s="9" t="s">
        <v>83</v>
      </c>
      <c r="M98" s="9" t="s">
        <v>68</v>
      </c>
      <c r="N98" s="9" t="s">
        <v>68</v>
      </c>
      <c r="O98" s="9" t="s">
        <v>68</v>
      </c>
      <c r="P98" s="9"/>
      <c r="Q98" s="9" t="s">
        <v>68</v>
      </c>
      <c r="R98" s="9" t="s">
        <v>68</v>
      </c>
      <c r="S98" s="9" t="s">
        <v>78</v>
      </c>
      <c r="T98" s="9" t="s">
        <v>72</v>
      </c>
    </row>
    <row r="99" spans="1:20" ht="15.95" thickBot="1">
      <c r="A99" s="13" t="s">
        <v>1725</v>
      </c>
      <c r="B99" s="8">
        <v>45041</v>
      </c>
      <c r="C99" s="9" t="s">
        <v>80</v>
      </c>
      <c r="D99" s="9" t="s">
        <v>64</v>
      </c>
      <c r="E99" s="9" t="s">
        <v>339</v>
      </c>
      <c r="F99" s="9" t="s">
        <v>66</v>
      </c>
      <c r="G99" s="9" t="s">
        <v>334</v>
      </c>
      <c r="H99" s="9" t="s">
        <v>68</v>
      </c>
      <c r="I99" s="9"/>
      <c r="J99" s="9" t="s">
        <v>93</v>
      </c>
      <c r="K99" s="12">
        <v>94403</v>
      </c>
      <c r="L99" s="9" t="s">
        <v>83</v>
      </c>
      <c r="M99" s="9" t="s">
        <v>68</v>
      </c>
      <c r="N99" s="9" t="s">
        <v>68</v>
      </c>
      <c r="O99" s="9" t="s">
        <v>68</v>
      </c>
      <c r="P99" s="9"/>
      <c r="Q99" s="9" t="s">
        <v>68</v>
      </c>
      <c r="R99" s="9" t="s">
        <v>68</v>
      </c>
      <c r="S99" s="9" t="s">
        <v>78</v>
      </c>
      <c r="T99" s="9" t="s">
        <v>72</v>
      </c>
    </row>
    <row r="100" spans="1:20" ht="15.95" thickBot="1">
      <c r="A100" s="13" t="s">
        <v>1726</v>
      </c>
      <c r="B100" s="8">
        <v>45042</v>
      </c>
      <c r="C100" s="9" t="s">
        <v>80</v>
      </c>
      <c r="D100" s="9" t="s">
        <v>64</v>
      </c>
      <c r="E100" s="9" t="s">
        <v>341</v>
      </c>
      <c r="F100" s="9" t="s">
        <v>66</v>
      </c>
      <c r="G100" s="9" t="s">
        <v>342</v>
      </c>
      <c r="H100" s="9" t="s">
        <v>68</v>
      </c>
      <c r="I100" s="9"/>
      <c r="J100" s="9" t="s">
        <v>77</v>
      </c>
      <c r="K100" s="12">
        <v>94015</v>
      </c>
      <c r="L100" s="9" t="s">
        <v>83</v>
      </c>
      <c r="M100" s="9" t="s">
        <v>68</v>
      </c>
      <c r="N100" s="9" t="s">
        <v>68</v>
      </c>
      <c r="O100" s="9" t="s">
        <v>68</v>
      </c>
      <c r="P100" s="9"/>
      <c r="Q100" s="9" t="s">
        <v>68</v>
      </c>
      <c r="R100" s="9" t="s">
        <v>68</v>
      </c>
      <c r="S100" s="9" t="s">
        <v>78</v>
      </c>
      <c r="T100" s="9" t="s">
        <v>72</v>
      </c>
    </row>
    <row r="101" spans="1:20" ht="15.95" thickBot="1">
      <c r="A101" s="13" t="s">
        <v>1727</v>
      </c>
      <c r="B101" s="8">
        <v>45042</v>
      </c>
      <c r="C101" s="9" t="s">
        <v>80</v>
      </c>
      <c r="D101" s="9" t="s">
        <v>74</v>
      </c>
      <c r="E101" s="9" t="s">
        <v>1728</v>
      </c>
      <c r="F101" s="9" t="s">
        <v>66</v>
      </c>
      <c r="G101" s="9" t="s">
        <v>748</v>
      </c>
      <c r="H101" s="9" t="s">
        <v>68</v>
      </c>
      <c r="I101" s="9"/>
      <c r="J101" s="9" t="s">
        <v>586</v>
      </c>
      <c r="K101" s="12">
        <v>94018</v>
      </c>
      <c r="L101" s="9" t="s">
        <v>83</v>
      </c>
      <c r="M101" s="9" t="s">
        <v>68</v>
      </c>
      <c r="N101" s="9" t="s">
        <v>68</v>
      </c>
      <c r="O101" s="9" t="s">
        <v>68</v>
      </c>
      <c r="P101" s="9"/>
      <c r="Q101" s="9" t="s">
        <v>68</v>
      </c>
      <c r="R101" s="9" t="s">
        <v>68</v>
      </c>
      <c r="S101" s="9" t="s">
        <v>71</v>
      </c>
      <c r="T101" s="9" t="s">
        <v>72</v>
      </c>
    </row>
    <row r="102" spans="1:20" ht="15.95" thickBot="1">
      <c r="A102" s="13" t="s">
        <v>1729</v>
      </c>
      <c r="B102" s="8">
        <v>45042</v>
      </c>
      <c r="C102" s="9" t="s">
        <v>63</v>
      </c>
      <c r="D102" s="9" t="s">
        <v>64</v>
      </c>
      <c r="E102" s="9" t="s">
        <v>780</v>
      </c>
      <c r="F102" s="9" t="s">
        <v>66</v>
      </c>
      <c r="G102" s="9" t="s">
        <v>76</v>
      </c>
      <c r="H102" s="9" t="s">
        <v>68</v>
      </c>
      <c r="I102" s="9"/>
      <c r="J102" s="9" t="s">
        <v>87</v>
      </c>
      <c r="K102" s="12">
        <v>94063</v>
      </c>
      <c r="L102" s="9" t="s">
        <v>70</v>
      </c>
      <c r="M102" s="9" t="s">
        <v>68</v>
      </c>
      <c r="N102" s="9" t="s">
        <v>66</v>
      </c>
      <c r="O102" s="9" t="s">
        <v>68</v>
      </c>
      <c r="P102" s="9"/>
      <c r="Q102" s="9" t="s">
        <v>68</v>
      </c>
      <c r="R102" s="9" t="s">
        <v>66</v>
      </c>
      <c r="S102" s="9" t="s">
        <v>78</v>
      </c>
      <c r="T102" s="9" t="s">
        <v>72</v>
      </c>
    </row>
    <row r="103" spans="1:20" ht="15.95" thickBot="1">
      <c r="A103" s="13" t="s">
        <v>1730</v>
      </c>
      <c r="B103" s="8">
        <v>45042</v>
      </c>
      <c r="C103" s="9" t="s">
        <v>80</v>
      </c>
      <c r="D103" s="9" t="s">
        <v>64</v>
      </c>
      <c r="E103" s="9" t="s">
        <v>1731</v>
      </c>
      <c r="F103" s="9" t="s">
        <v>66</v>
      </c>
      <c r="G103" s="9" t="s">
        <v>76</v>
      </c>
      <c r="H103" s="9" t="s">
        <v>68</v>
      </c>
      <c r="I103" s="9"/>
      <c r="J103" s="9" t="s">
        <v>1732</v>
      </c>
      <c r="K103" s="12">
        <v>94086</v>
      </c>
      <c r="L103" s="9" t="s">
        <v>83</v>
      </c>
      <c r="M103" s="9" t="s">
        <v>66</v>
      </c>
      <c r="N103" s="9" t="s">
        <v>68</v>
      </c>
      <c r="O103" s="9" t="s">
        <v>68</v>
      </c>
      <c r="P103" s="9"/>
      <c r="Q103" s="9" t="s">
        <v>68</v>
      </c>
      <c r="R103" s="9" t="s">
        <v>68</v>
      </c>
      <c r="S103" s="9" t="s">
        <v>78</v>
      </c>
      <c r="T103" s="9" t="s">
        <v>66</v>
      </c>
    </row>
    <row r="104" spans="1:20" ht="15.95" thickBot="1">
      <c r="A104" s="13" t="s">
        <v>1733</v>
      </c>
      <c r="B104" s="8">
        <v>45042</v>
      </c>
      <c r="C104" s="9" t="s">
        <v>63</v>
      </c>
      <c r="D104" s="9" t="s">
        <v>64</v>
      </c>
      <c r="E104" s="9" t="s">
        <v>1734</v>
      </c>
      <c r="F104" s="9" t="s">
        <v>66</v>
      </c>
      <c r="G104" s="9" t="s">
        <v>76</v>
      </c>
      <c r="H104" s="9" t="s">
        <v>68</v>
      </c>
      <c r="I104" s="9"/>
      <c r="J104" s="9" t="s">
        <v>202</v>
      </c>
      <c r="K104" s="12">
        <v>94404</v>
      </c>
      <c r="L104" s="9" t="s">
        <v>70</v>
      </c>
      <c r="M104" s="9" t="s">
        <v>68</v>
      </c>
      <c r="N104" s="9" t="s">
        <v>66</v>
      </c>
      <c r="O104" s="9" t="s">
        <v>68</v>
      </c>
      <c r="P104" s="9"/>
      <c r="Q104" s="9" t="s">
        <v>68</v>
      </c>
      <c r="R104" s="9" t="s">
        <v>66</v>
      </c>
      <c r="S104" s="9" t="s">
        <v>78</v>
      </c>
      <c r="T104" s="9" t="s">
        <v>72</v>
      </c>
    </row>
    <row r="105" spans="1:20" ht="15.95" thickBot="1">
      <c r="A105" s="13" t="s">
        <v>1735</v>
      </c>
      <c r="B105" s="8">
        <v>45042</v>
      </c>
      <c r="C105" s="9" t="s">
        <v>80</v>
      </c>
      <c r="D105" s="9" t="s">
        <v>74</v>
      </c>
      <c r="E105" s="9" t="s">
        <v>1736</v>
      </c>
      <c r="F105" s="9" t="s">
        <v>66</v>
      </c>
      <c r="G105" s="9" t="s">
        <v>67</v>
      </c>
      <c r="H105" s="9" t="s">
        <v>66</v>
      </c>
      <c r="I105" s="9" t="s">
        <v>1251</v>
      </c>
      <c r="J105" s="9" t="s">
        <v>93</v>
      </c>
      <c r="K105" s="12">
        <v>94401</v>
      </c>
      <c r="L105" s="9" t="s">
        <v>83</v>
      </c>
      <c r="M105" s="9" t="s">
        <v>66</v>
      </c>
      <c r="N105" s="9" t="s">
        <v>68</v>
      </c>
      <c r="O105" s="9" t="s">
        <v>66</v>
      </c>
      <c r="P105" s="9"/>
      <c r="Q105" s="9" t="s">
        <v>68</v>
      </c>
      <c r="R105" s="9" t="s">
        <v>68</v>
      </c>
      <c r="S105" s="9" t="s">
        <v>71</v>
      </c>
      <c r="T105" s="9" t="s">
        <v>98</v>
      </c>
    </row>
    <row r="106" spans="1:20" ht="15.95" thickBot="1">
      <c r="A106" s="13" t="s">
        <v>1737</v>
      </c>
      <c r="B106" s="8">
        <v>45042</v>
      </c>
      <c r="C106" s="9" t="s">
        <v>80</v>
      </c>
      <c r="D106" s="9" t="s">
        <v>64</v>
      </c>
      <c r="E106" s="9" t="s">
        <v>1738</v>
      </c>
      <c r="F106" s="9" t="s">
        <v>66</v>
      </c>
      <c r="G106" s="9" t="s">
        <v>1739</v>
      </c>
      <c r="H106" s="9" t="s">
        <v>68</v>
      </c>
      <c r="I106" s="9"/>
      <c r="J106" s="9" t="s">
        <v>69</v>
      </c>
      <c r="K106" s="12">
        <v>94066</v>
      </c>
      <c r="L106" s="9" t="s">
        <v>83</v>
      </c>
      <c r="M106" s="9" t="s">
        <v>68</v>
      </c>
      <c r="N106" s="9" t="s">
        <v>68</v>
      </c>
      <c r="O106" s="9" t="s">
        <v>68</v>
      </c>
      <c r="P106" s="9"/>
      <c r="Q106" s="9" t="s">
        <v>68</v>
      </c>
      <c r="R106" s="9" t="s">
        <v>68</v>
      </c>
      <c r="S106" s="9" t="s">
        <v>78</v>
      </c>
      <c r="T106" s="9" t="s">
        <v>72</v>
      </c>
    </row>
    <row r="107" spans="1:20" ht="15.95" thickBot="1">
      <c r="A107" s="13" t="s">
        <v>1740</v>
      </c>
      <c r="B107" s="8">
        <v>45043</v>
      </c>
      <c r="C107" s="9" t="s">
        <v>100</v>
      </c>
      <c r="D107" s="9" t="s">
        <v>64</v>
      </c>
      <c r="E107" s="9" t="s">
        <v>156</v>
      </c>
      <c r="F107" s="9" t="s">
        <v>66</v>
      </c>
      <c r="G107" s="9" t="s">
        <v>337</v>
      </c>
      <c r="H107" s="9" t="s">
        <v>68</v>
      </c>
      <c r="I107" s="9"/>
      <c r="J107" s="9" t="s">
        <v>189</v>
      </c>
      <c r="K107" s="12">
        <v>94010</v>
      </c>
      <c r="L107" s="9" t="s">
        <v>83</v>
      </c>
      <c r="M107" s="9" t="s">
        <v>66</v>
      </c>
      <c r="N107" s="9" t="s">
        <v>68</v>
      </c>
      <c r="O107" s="9" t="s">
        <v>68</v>
      </c>
      <c r="P107" s="9"/>
      <c r="Q107" s="9" t="s">
        <v>68</v>
      </c>
      <c r="R107" s="9" t="s">
        <v>68</v>
      </c>
      <c r="S107" s="9" t="s">
        <v>78</v>
      </c>
      <c r="T107" s="9" t="s">
        <v>68</v>
      </c>
    </row>
    <row r="108" spans="1:20" ht="15.95" thickBot="1">
      <c r="A108" s="13" t="s">
        <v>1741</v>
      </c>
      <c r="B108" s="8">
        <v>45043</v>
      </c>
      <c r="C108" s="9" t="s">
        <v>80</v>
      </c>
      <c r="D108" s="9" t="s">
        <v>64</v>
      </c>
      <c r="E108" s="9" t="s">
        <v>1742</v>
      </c>
      <c r="F108" s="9" t="s">
        <v>66</v>
      </c>
      <c r="G108" s="9" t="s">
        <v>1743</v>
      </c>
      <c r="H108" s="9" t="s">
        <v>68</v>
      </c>
      <c r="I108" s="9"/>
      <c r="J108" s="9" t="s">
        <v>147</v>
      </c>
      <c r="K108" s="12">
        <v>94080</v>
      </c>
      <c r="L108" s="9" t="s">
        <v>83</v>
      </c>
      <c r="M108" s="9" t="s">
        <v>66</v>
      </c>
      <c r="N108" s="9" t="s">
        <v>68</v>
      </c>
      <c r="O108" s="9" t="s">
        <v>68</v>
      </c>
      <c r="P108" s="9"/>
      <c r="Q108" s="9" t="s">
        <v>68</v>
      </c>
      <c r="R108" s="9" t="s">
        <v>68</v>
      </c>
      <c r="S108" s="9" t="s">
        <v>71</v>
      </c>
      <c r="T108" s="9" t="s">
        <v>68</v>
      </c>
    </row>
    <row r="109" spans="1:20" ht="15.95" thickBot="1">
      <c r="A109" s="13" t="s">
        <v>1744</v>
      </c>
      <c r="B109" s="8">
        <v>45043</v>
      </c>
      <c r="C109" s="9" t="s">
        <v>80</v>
      </c>
      <c r="D109" s="9" t="s">
        <v>74</v>
      </c>
      <c r="E109" s="9" t="s">
        <v>1745</v>
      </c>
      <c r="F109" s="9" t="s">
        <v>66</v>
      </c>
      <c r="G109" s="9" t="s">
        <v>450</v>
      </c>
      <c r="H109" s="9" t="s">
        <v>66</v>
      </c>
      <c r="I109" s="9" t="s">
        <v>1352</v>
      </c>
      <c r="J109" s="9" t="s">
        <v>202</v>
      </c>
      <c r="K109" s="12">
        <v>94404</v>
      </c>
      <c r="L109" s="9" t="s">
        <v>83</v>
      </c>
      <c r="M109" s="9" t="s">
        <v>66</v>
      </c>
      <c r="N109" s="9" t="s">
        <v>68</v>
      </c>
      <c r="O109" s="9" t="s">
        <v>66</v>
      </c>
      <c r="P109" s="9" t="s">
        <v>426</v>
      </c>
      <c r="Q109" s="9" t="s">
        <v>68</v>
      </c>
      <c r="R109" s="9" t="s">
        <v>66</v>
      </c>
      <c r="S109" s="9" t="s">
        <v>71</v>
      </c>
      <c r="T109" s="9" t="s">
        <v>68</v>
      </c>
    </row>
    <row r="110" spans="1:20" ht="15.95" thickBot="1">
      <c r="A110" s="13" t="s">
        <v>1746</v>
      </c>
      <c r="B110" s="8">
        <v>45043</v>
      </c>
      <c r="C110" s="9" t="s">
        <v>384</v>
      </c>
      <c r="D110" s="9" t="s">
        <v>64</v>
      </c>
      <c r="E110" s="9" t="s">
        <v>1747</v>
      </c>
      <c r="F110" s="9" t="s">
        <v>66</v>
      </c>
      <c r="G110" s="9" t="s">
        <v>209</v>
      </c>
      <c r="H110" s="9" t="s">
        <v>68</v>
      </c>
      <c r="I110" s="9"/>
      <c r="J110" s="9" t="s">
        <v>199</v>
      </c>
      <c r="K110" s="12">
        <v>94044</v>
      </c>
      <c r="L110" s="9" t="s">
        <v>83</v>
      </c>
      <c r="M110" s="9" t="s">
        <v>66</v>
      </c>
      <c r="N110" s="9" t="s">
        <v>68</v>
      </c>
      <c r="O110" s="9" t="s">
        <v>66</v>
      </c>
      <c r="P110" s="9" t="s">
        <v>1748</v>
      </c>
      <c r="Q110" s="9" t="s">
        <v>68</v>
      </c>
      <c r="R110" s="9" t="s">
        <v>68</v>
      </c>
      <c r="S110" s="9" t="s">
        <v>78</v>
      </c>
      <c r="T110" s="9" t="s">
        <v>68</v>
      </c>
    </row>
    <row r="111" spans="1:20" ht="15.95" thickBot="1">
      <c r="A111" s="13" t="s">
        <v>1749</v>
      </c>
      <c r="B111" s="8">
        <v>45043</v>
      </c>
      <c r="C111" s="9" t="s">
        <v>63</v>
      </c>
      <c r="D111" s="9" t="s">
        <v>64</v>
      </c>
      <c r="E111" s="9" t="s">
        <v>156</v>
      </c>
      <c r="F111" s="9" t="s">
        <v>66</v>
      </c>
      <c r="G111" s="9" t="s">
        <v>334</v>
      </c>
      <c r="H111" s="9" t="s">
        <v>68</v>
      </c>
      <c r="I111" s="9"/>
      <c r="J111" s="9" t="s">
        <v>87</v>
      </c>
      <c r="K111" s="12">
        <v>94065</v>
      </c>
      <c r="L111" s="9" t="s">
        <v>70</v>
      </c>
      <c r="M111" s="9" t="s">
        <v>68</v>
      </c>
      <c r="N111" s="9" t="s">
        <v>66</v>
      </c>
      <c r="O111" s="9" t="s">
        <v>68</v>
      </c>
      <c r="P111" s="9"/>
      <c r="Q111" s="9" t="s">
        <v>68</v>
      </c>
      <c r="R111" s="9" t="s">
        <v>66</v>
      </c>
      <c r="S111" s="9" t="s">
        <v>78</v>
      </c>
      <c r="T111" s="9" t="s">
        <v>72</v>
      </c>
    </row>
    <row r="112" spans="1:20" ht="15.95" thickBot="1">
      <c r="A112" s="13" t="s">
        <v>1750</v>
      </c>
      <c r="B112" s="8">
        <v>45043</v>
      </c>
      <c r="C112" s="9" t="s">
        <v>80</v>
      </c>
      <c r="D112" s="9" t="s">
        <v>64</v>
      </c>
      <c r="E112" s="9" t="s">
        <v>339</v>
      </c>
      <c r="F112" s="9" t="s">
        <v>66</v>
      </c>
      <c r="G112" s="9" t="s">
        <v>356</v>
      </c>
      <c r="H112" s="9" t="s">
        <v>68</v>
      </c>
      <c r="I112" s="9"/>
      <c r="J112" s="9" t="s">
        <v>93</v>
      </c>
      <c r="K112" s="12">
        <v>94403</v>
      </c>
      <c r="L112" s="9" t="s">
        <v>83</v>
      </c>
      <c r="M112" s="9" t="s">
        <v>68</v>
      </c>
      <c r="N112" s="9" t="s">
        <v>68</v>
      </c>
      <c r="O112" s="9" t="s">
        <v>68</v>
      </c>
      <c r="P112" s="9"/>
      <c r="Q112" s="9" t="s">
        <v>68</v>
      </c>
      <c r="R112" s="9" t="s">
        <v>68</v>
      </c>
      <c r="S112" s="9" t="s">
        <v>97</v>
      </c>
      <c r="T112" s="9" t="s">
        <v>72</v>
      </c>
    </row>
    <row r="113" spans="1:20" ht="15.95" thickBot="1">
      <c r="A113" s="13" t="s">
        <v>1751</v>
      </c>
      <c r="B113" s="8">
        <v>45044</v>
      </c>
      <c r="C113" s="9" t="s">
        <v>63</v>
      </c>
      <c r="D113" s="9" t="s">
        <v>64</v>
      </c>
      <c r="E113" s="9" t="s">
        <v>1577</v>
      </c>
      <c r="F113" s="9" t="s">
        <v>66</v>
      </c>
      <c r="G113" s="9" t="s">
        <v>76</v>
      </c>
      <c r="H113" s="9" t="s">
        <v>68</v>
      </c>
      <c r="I113" s="9"/>
      <c r="J113" s="9" t="s">
        <v>77</v>
      </c>
      <c r="K113" s="12">
        <v>94015</v>
      </c>
      <c r="L113" s="9" t="s">
        <v>70</v>
      </c>
      <c r="M113" s="9" t="s">
        <v>68</v>
      </c>
      <c r="N113" s="9" t="s">
        <v>66</v>
      </c>
      <c r="O113" s="9" t="s">
        <v>68</v>
      </c>
      <c r="P113" s="9"/>
      <c r="Q113" s="9" t="s">
        <v>68</v>
      </c>
      <c r="R113" s="9" t="s">
        <v>66</v>
      </c>
      <c r="S113" s="9" t="s">
        <v>78</v>
      </c>
      <c r="T113" s="9" t="s">
        <v>72</v>
      </c>
    </row>
    <row r="114" spans="1:20" ht="15.95" thickBot="1">
      <c r="A114" s="13" t="s">
        <v>1752</v>
      </c>
      <c r="B114" s="8">
        <v>45044</v>
      </c>
      <c r="C114" s="9" t="s">
        <v>63</v>
      </c>
      <c r="D114" s="9" t="s">
        <v>64</v>
      </c>
      <c r="E114" s="9" t="s">
        <v>1747</v>
      </c>
      <c r="F114" s="9" t="s">
        <v>66</v>
      </c>
      <c r="G114" s="9" t="s">
        <v>209</v>
      </c>
      <c r="H114" s="9" t="s">
        <v>68</v>
      </c>
      <c r="I114" s="9"/>
      <c r="J114" s="9" t="s">
        <v>199</v>
      </c>
      <c r="K114" s="12">
        <v>94044</v>
      </c>
      <c r="L114" s="9" t="s">
        <v>70</v>
      </c>
      <c r="M114" s="9" t="s">
        <v>68</v>
      </c>
      <c r="N114" s="9" t="s">
        <v>66</v>
      </c>
      <c r="O114" s="9" t="s">
        <v>68</v>
      </c>
      <c r="P114" s="9"/>
      <c r="Q114" s="9" t="s">
        <v>68</v>
      </c>
      <c r="R114" s="9" t="s">
        <v>66</v>
      </c>
      <c r="S114" s="9" t="s">
        <v>78</v>
      </c>
      <c r="T114" s="9" t="s">
        <v>72</v>
      </c>
    </row>
    <row r="115" spans="1:20" ht="15.95" thickBot="1">
      <c r="A115" s="13" t="s">
        <v>1753</v>
      </c>
      <c r="B115" s="8">
        <v>45044</v>
      </c>
      <c r="C115" s="9" t="s">
        <v>63</v>
      </c>
      <c r="D115" s="9" t="s">
        <v>64</v>
      </c>
      <c r="E115" s="9" t="s">
        <v>1747</v>
      </c>
      <c r="F115" s="9" t="s">
        <v>66</v>
      </c>
      <c r="G115" s="9" t="s">
        <v>209</v>
      </c>
      <c r="H115" s="9" t="s">
        <v>68</v>
      </c>
      <c r="I115" s="9"/>
      <c r="J115" s="9" t="s">
        <v>199</v>
      </c>
      <c r="K115" s="12">
        <v>94044</v>
      </c>
      <c r="L115" s="9" t="s">
        <v>70</v>
      </c>
      <c r="M115" s="9" t="s">
        <v>68</v>
      </c>
      <c r="N115" s="9" t="s">
        <v>66</v>
      </c>
      <c r="O115" s="9" t="s">
        <v>68</v>
      </c>
      <c r="P115" s="9"/>
      <c r="Q115" s="9" t="s">
        <v>68</v>
      </c>
      <c r="R115" s="9" t="s">
        <v>66</v>
      </c>
      <c r="S115" s="9" t="s">
        <v>78</v>
      </c>
      <c r="T115" s="9" t="s">
        <v>72</v>
      </c>
    </row>
    <row r="116" spans="1:20" ht="15.95" thickBot="1">
      <c r="A116" s="13" t="s">
        <v>1754</v>
      </c>
      <c r="B116" s="8">
        <v>45044</v>
      </c>
      <c r="C116" s="9" t="s">
        <v>80</v>
      </c>
      <c r="D116" s="9" t="s">
        <v>64</v>
      </c>
      <c r="E116" s="9" t="s">
        <v>1747</v>
      </c>
      <c r="F116" s="9" t="s">
        <v>66</v>
      </c>
      <c r="G116" s="9" t="s">
        <v>209</v>
      </c>
      <c r="H116" s="9" t="s">
        <v>68</v>
      </c>
      <c r="I116" s="9"/>
      <c r="J116" s="9" t="s">
        <v>77</v>
      </c>
      <c r="K116" s="12">
        <v>94015</v>
      </c>
      <c r="L116" s="9" t="s">
        <v>83</v>
      </c>
      <c r="M116" s="9" t="s">
        <v>68</v>
      </c>
      <c r="N116" s="9" t="s">
        <v>68</v>
      </c>
      <c r="O116" s="9" t="s">
        <v>68</v>
      </c>
      <c r="P116" s="9"/>
      <c r="Q116" s="9" t="s">
        <v>68</v>
      </c>
      <c r="R116" s="9" t="s">
        <v>68</v>
      </c>
      <c r="S116" s="9" t="s">
        <v>78</v>
      </c>
      <c r="T116" s="9" t="s">
        <v>72</v>
      </c>
    </row>
    <row r="117" spans="1:20" ht="15.95" thickBot="1">
      <c r="A117" s="13" t="s">
        <v>1755</v>
      </c>
      <c r="B117" s="8">
        <v>45044</v>
      </c>
      <c r="C117" s="9" t="s">
        <v>80</v>
      </c>
      <c r="D117" s="9" t="s">
        <v>64</v>
      </c>
      <c r="E117" s="9" t="s">
        <v>1747</v>
      </c>
      <c r="F117" s="9" t="s">
        <v>66</v>
      </c>
      <c r="G117" s="9" t="s">
        <v>209</v>
      </c>
      <c r="H117" s="9" t="s">
        <v>68</v>
      </c>
      <c r="I117" s="9"/>
      <c r="J117" s="9" t="s">
        <v>77</v>
      </c>
      <c r="K117" s="12">
        <v>94015</v>
      </c>
      <c r="L117" s="9" t="s">
        <v>83</v>
      </c>
      <c r="M117" s="9" t="s">
        <v>66</v>
      </c>
      <c r="N117" s="9" t="s">
        <v>68</v>
      </c>
      <c r="O117" s="9" t="s">
        <v>66</v>
      </c>
      <c r="P117" s="9" t="s">
        <v>1756</v>
      </c>
      <c r="Q117" s="9" t="s">
        <v>68</v>
      </c>
      <c r="R117" s="9" t="s">
        <v>68</v>
      </c>
      <c r="S117" s="9" t="s">
        <v>78</v>
      </c>
      <c r="T117" s="9" t="s">
        <v>68</v>
      </c>
    </row>
    <row r="118" spans="1:20" ht="15.95" thickBot="1">
      <c r="A118" s="13" t="s">
        <v>1757</v>
      </c>
      <c r="B118" s="8">
        <v>45044</v>
      </c>
      <c r="C118" s="9" t="s">
        <v>384</v>
      </c>
      <c r="D118" s="9" t="s">
        <v>64</v>
      </c>
      <c r="E118" s="9" t="s">
        <v>156</v>
      </c>
      <c r="F118" s="9" t="s">
        <v>66</v>
      </c>
      <c r="G118" s="9" t="s">
        <v>337</v>
      </c>
      <c r="H118" s="9" t="s">
        <v>68</v>
      </c>
      <c r="I118" s="9"/>
      <c r="J118" s="9" t="s">
        <v>93</v>
      </c>
      <c r="K118" s="12">
        <v>94401</v>
      </c>
      <c r="L118" s="9" t="s">
        <v>83</v>
      </c>
      <c r="M118" s="9" t="s">
        <v>66</v>
      </c>
      <c r="N118" s="9" t="s">
        <v>68</v>
      </c>
      <c r="O118" s="9" t="s">
        <v>66</v>
      </c>
      <c r="P118" s="9" t="s">
        <v>1758</v>
      </c>
      <c r="Q118" s="9" t="s">
        <v>68</v>
      </c>
      <c r="R118" s="9" t="s">
        <v>68</v>
      </c>
      <c r="S118" s="9" t="s">
        <v>78</v>
      </c>
      <c r="T118" s="9" t="s">
        <v>68</v>
      </c>
    </row>
    <row r="119" spans="1:20" ht="15.95" thickBot="1">
      <c r="A119" s="13" t="s">
        <v>1759</v>
      </c>
      <c r="B119" s="8">
        <v>45044</v>
      </c>
      <c r="C119" s="9" t="s">
        <v>63</v>
      </c>
      <c r="D119" s="9" t="s">
        <v>64</v>
      </c>
      <c r="E119" s="9" t="s">
        <v>396</v>
      </c>
      <c r="F119" s="9" t="s">
        <v>66</v>
      </c>
      <c r="G119" s="9" t="s">
        <v>1760</v>
      </c>
      <c r="H119" s="9" t="s">
        <v>68</v>
      </c>
      <c r="I119" s="9"/>
      <c r="J119" s="9" t="s">
        <v>93</v>
      </c>
      <c r="K119" s="12">
        <v>94403</v>
      </c>
      <c r="L119" s="9" t="s">
        <v>70</v>
      </c>
      <c r="M119" s="9" t="s">
        <v>68</v>
      </c>
      <c r="N119" s="9" t="s">
        <v>66</v>
      </c>
      <c r="O119" s="9" t="s">
        <v>68</v>
      </c>
      <c r="P119" s="9"/>
      <c r="Q119" s="9" t="s">
        <v>68</v>
      </c>
      <c r="R119" s="9" t="s">
        <v>66</v>
      </c>
      <c r="S119" s="9" t="s">
        <v>97</v>
      </c>
      <c r="T119" s="9" t="s">
        <v>72</v>
      </c>
    </row>
    <row r="120" spans="1:20" ht="15.95" thickBot="1">
      <c r="A120" s="13" t="s">
        <v>1761</v>
      </c>
      <c r="B120" s="8">
        <v>45044</v>
      </c>
      <c r="C120" s="9" t="s">
        <v>63</v>
      </c>
      <c r="D120" s="9" t="s">
        <v>64</v>
      </c>
      <c r="E120" s="9" t="s">
        <v>109</v>
      </c>
      <c r="F120" s="9" t="s">
        <v>66</v>
      </c>
      <c r="G120" s="9" t="s">
        <v>76</v>
      </c>
      <c r="H120" s="9" t="s">
        <v>68</v>
      </c>
      <c r="I120" s="9"/>
      <c r="J120" s="9" t="s">
        <v>110</v>
      </c>
      <c r="K120" s="12">
        <v>94303</v>
      </c>
      <c r="L120" s="9" t="s">
        <v>70</v>
      </c>
      <c r="M120" s="9" t="s">
        <v>66</v>
      </c>
      <c r="N120" s="9" t="s">
        <v>68</v>
      </c>
      <c r="O120" s="9" t="s">
        <v>66</v>
      </c>
      <c r="P120" s="9" t="s">
        <v>1031</v>
      </c>
      <c r="Q120" s="9" t="s">
        <v>68</v>
      </c>
      <c r="R120" s="9" t="s">
        <v>66</v>
      </c>
      <c r="S120" s="9" t="s">
        <v>78</v>
      </c>
      <c r="T120" s="9" t="s">
        <v>66</v>
      </c>
    </row>
    <row r="121" spans="1:20" ht="15.95" thickBot="1">
      <c r="A121" s="13" t="s">
        <v>1762</v>
      </c>
      <c r="B121" s="8">
        <v>45044</v>
      </c>
      <c r="C121" s="9" t="s">
        <v>80</v>
      </c>
      <c r="D121" s="9" t="s">
        <v>64</v>
      </c>
      <c r="E121" s="9" t="s">
        <v>109</v>
      </c>
      <c r="F121" s="9" t="s">
        <v>66</v>
      </c>
      <c r="G121" s="9" t="s">
        <v>76</v>
      </c>
      <c r="H121" s="9" t="s">
        <v>68</v>
      </c>
      <c r="I121" s="9"/>
      <c r="J121" s="9" t="s">
        <v>110</v>
      </c>
      <c r="K121" s="12">
        <v>94303</v>
      </c>
      <c r="L121" s="9" t="s">
        <v>83</v>
      </c>
      <c r="M121" s="9" t="s">
        <v>66</v>
      </c>
      <c r="N121" s="9" t="s">
        <v>68</v>
      </c>
      <c r="O121" s="9" t="s">
        <v>68</v>
      </c>
      <c r="P121" s="9"/>
      <c r="Q121" s="9" t="s">
        <v>68</v>
      </c>
      <c r="R121" s="9" t="s">
        <v>68</v>
      </c>
      <c r="S121" s="9" t="s">
        <v>78</v>
      </c>
      <c r="T121" s="9" t="s">
        <v>68</v>
      </c>
    </row>
    <row r="122" spans="1:20" ht="15.95" thickBot="1">
      <c r="A122" s="13" t="s">
        <v>1763</v>
      </c>
      <c r="B122" s="8">
        <v>45044</v>
      </c>
      <c r="C122" s="9" t="s">
        <v>80</v>
      </c>
      <c r="D122" s="9" t="s">
        <v>64</v>
      </c>
      <c r="E122" s="9" t="s">
        <v>109</v>
      </c>
      <c r="F122" s="9" t="s">
        <v>66</v>
      </c>
      <c r="G122" s="9" t="s">
        <v>76</v>
      </c>
      <c r="H122" s="9" t="s">
        <v>68</v>
      </c>
      <c r="I122" s="9"/>
      <c r="J122" s="9" t="s">
        <v>110</v>
      </c>
      <c r="K122" s="12">
        <v>94303</v>
      </c>
      <c r="L122" s="9" t="s">
        <v>83</v>
      </c>
      <c r="M122" s="9" t="s">
        <v>68</v>
      </c>
      <c r="N122" s="9" t="s">
        <v>68</v>
      </c>
      <c r="O122" s="9" t="s">
        <v>68</v>
      </c>
      <c r="P122" s="9"/>
      <c r="Q122" s="9" t="s">
        <v>68</v>
      </c>
      <c r="R122" s="9" t="s">
        <v>68</v>
      </c>
      <c r="S122" s="9" t="s">
        <v>78</v>
      </c>
      <c r="T122" s="9" t="s">
        <v>72</v>
      </c>
    </row>
    <row r="123" spans="1:20" ht="15.95" thickBot="1">
      <c r="A123" s="13" t="s">
        <v>1764</v>
      </c>
      <c r="B123" s="8">
        <v>45044</v>
      </c>
      <c r="C123" s="9" t="s">
        <v>63</v>
      </c>
      <c r="D123" s="9" t="s">
        <v>64</v>
      </c>
      <c r="E123" s="9" t="s">
        <v>109</v>
      </c>
      <c r="F123" s="9" t="s">
        <v>66</v>
      </c>
      <c r="G123" s="9" t="s">
        <v>76</v>
      </c>
      <c r="H123" s="9" t="s">
        <v>68</v>
      </c>
      <c r="I123" s="9"/>
      <c r="J123" s="9" t="s">
        <v>110</v>
      </c>
      <c r="K123" s="12">
        <v>94303</v>
      </c>
      <c r="L123" s="9" t="s">
        <v>70</v>
      </c>
      <c r="M123" s="9" t="s">
        <v>68</v>
      </c>
      <c r="N123" s="9" t="s">
        <v>66</v>
      </c>
      <c r="O123" s="9" t="s">
        <v>68</v>
      </c>
      <c r="P123" s="9"/>
      <c r="Q123" s="9" t="s">
        <v>68</v>
      </c>
      <c r="R123" s="9" t="s">
        <v>66</v>
      </c>
      <c r="S123" s="9" t="s">
        <v>78</v>
      </c>
      <c r="T123" s="9" t="s">
        <v>72</v>
      </c>
    </row>
    <row r="124" spans="1:20" ht="15.95" thickBot="1">
      <c r="A124" s="13" t="s">
        <v>1765</v>
      </c>
      <c r="B124" s="8">
        <v>45044</v>
      </c>
      <c r="C124" s="9" t="s">
        <v>63</v>
      </c>
      <c r="D124" s="9" t="s">
        <v>64</v>
      </c>
      <c r="E124" s="9" t="s">
        <v>109</v>
      </c>
      <c r="F124" s="9" t="s">
        <v>66</v>
      </c>
      <c r="G124" s="9" t="s">
        <v>76</v>
      </c>
      <c r="H124" s="9" t="s">
        <v>68</v>
      </c>
      <c r="I124" s="9"/>
      <c r="J124" s="9" t="s">
        <v>110</v>
      </c>
      <c r="K124" s="12">
        <v>94303</v>
      </c>
      <c r="L124" s="9" t="s">
        <v>70</v>
      </c>
      <c r="M124" s="9" t="s">
        <v>68</v>
      </c>
      <c r="N124" s="9" t="s">
        <v>66</v>
      </c>
      <c r="O124" s="9" t="s">
        <v>68</v>
      </c>
      <c r="P124" s="9"/>
      <c r="Q124" s="9" t="s">
        <v>68</v>
      </c>
      <c r="R124" s="9" t="s">
        <v>66</v>
      </c>
      <c r="S124" s="9" t="s">
        <v>78</v>
      </c>
      <c r="T124" s="9" t="s">
        <v>72</v>
      </c>
    </row>
    <row r="125" spans="1:20" ht="15.95" thickBot="1">
      <c r="A125" s="13" t="s">
        <v>1766</v>
      </c>
      <c r="B125" s="8">
        <v>45044</v>
      </c>
      <c r="C125" s="9" t="s">
        <v>63</v>
      </c>
      <c r="D125" s="9" t="s">
        <v>64</v>
      </c>
      <c r="E125" s="9" t="s">
        <v>109</v>
      </c>
      <c r="F125" s="9" t="s">
        <v>66</v>
      </c>
      <c r="G125" s="9" t="s">
        <v>76</v>
      </c>
      <c r="H125" s="9" t="s">
        <v>68</v>
      </c>
      <c r="I125" s="9"/>
      <c r="J125" s="9" t="s">
        <v>110</v>
      </c>
      <c r="K125" s="12">
        <v>94303</v>
      </c>
      <c r="L125" s="9" t="s">
        <v>70</v>
      </c>
      <c r="M125" s="9" t="s">
        <v>68</v>
      </c>
      <c r="N125" s="9" t="s">
        <v>66</v>
      </c>
      <c r="O125" s="9" t="s">
        <v>68</v>
      </c>
      <c r="P125" s="9"/>
      <c r="Q125" s="9" t="s">
        <v>68</v>
      </c>
      <c r="R125" s="9" t="s">
        <v>66</v>
      </c>
      <c r="S125" s="9" t="s">
        <v>78</v>
      </c>
      <c r="T125" s="9" t="s">
        <v>72</v>
      </c>
    </row>
    <row r="126" spans="1:20" ht="15.95" thickBot="1">
      <c r="A126" s="13" t="s">
        <v>1767</v>
      </c>
      <c r="B126" s="8">
        <v>45044</v>
      </c>
      <c r="C126" s="9" t="s">
        <v>80</v>
      </c>
      <c r="D126" s="9" t="s">
        <v>64</v>
      </c>
      <c r="E126" s="9" t="s">
        <v>109</v>
      </c>
      <c r="F126" s="9" t="s">
        <v>66</v>
      </c>
      <c r="G126" s="9" t="s">
        <v>76</v>
      </c>
      <c r="H126" s="9" t="s">
        <v>68</v>
      </c>
      <c r="I126" s="9"/>
      <c r="J126" s="9" t="s">
        <v>110</v>
      </c>
      <c r="K126" s="12">
        <v>94303</v>
      </c>
      <c r="L126" s="9" t="s">
        <v>83</v>
      </c>
      <c r="M126" s="9" t="s">
        <v>68</v>
      </c>
      <c r="N126" s="9" t="s">
        <v>68</v>
      </c>
      <c r="O126" s="9" t="s">
        <v>68</v>
      </c>
      <c r="P126" s="9"/>
      <c r="Q126" s="9" t="s">
        <v>68</v>
      </c>
      <c r="R126" s="9" t="s">
        <v>68</v>
      </c>
      <c r="S126" s="9" t="s">
        <v>78</v>
      </c>
      <c r="T126" s="9" t="s">
        <v>72</v>
      </c>
    </row>
    <row r="127" spans="1:20" ht="15.95" thickBot="1">
      <c r="A127" s="13" t="s">
        <v>1768</v>
      </c>
      <c r="B127" s="8">
        <v>45044</v>
      </c>
      <c r="C127" s="9" t="s">
        <v>63</v>
      </c>
      <c r="D127" s="9" t="s">
        <v>64</v>
      </c>
      <c r="E127" s="9" t="s">
        <v>109</v>
      </c>
      <c r="F127" s="9" t="s">
        <v>66</v>
      </c>
      <c r="G127" s="9" t="s">
        <v>76</v>
      </c>
      <c r="H127" s="9" t="s">
        <v>68</v>
      </c>
      <c r="I127" s="9"/>
      <c r="J127" s="9" t="s">
        <v>110</v>
      </c>
      <c r="K127" s="12">
        <v>94303</v>
      </c>
      <c r="L127" s="9" t="s">
        <v>70</v>
      </c>
      <c r="M127" s="9" t="s">
        <v>66</v>
      </c>
      <c r="N127" s="9" t="s">
        <v>68</v>
      </c>
      <c r="O127" s="9" t="s">
        <v>66</v>
      </c>
      <c r="P127" s="9" t="s">
        <v>1769</v>
      </c>
      <c r="Q127" s="9" t="s">
        <v>68</v>
      </c>
      <c r="R127" s="9" t="s">
        <v>66</v>
      </c>
      <c r="S127" s="9" t="s">
        <v>78</v>
      </c>
      <c r="T127" s="9" t="s">
        <v>66</v>
      </c>
    </row>
    <row r="128" spans="1:20" ht="15.95" thickBot="1">
      <c r="A128" s="13" t="s">
        <v>1770</v>
      </c>
      <c r="B128" s="8">
        <v>45044</v>
      </c>
      <c r="C128" s="9" t="s">
        <v>63</v>
      </c>
      <c r="D128" s="9" t="s">
        <v>64</v>
      </c>
      <c r="E128" s="9" t="s">
        <v>109</v>
      </c>
      <c r="F128" s="9" t="s">
        <v>66</v>
      </c>
      <c r="G128" s="9" t="s">
        <v>76</v>
      </c>
      <c r="H128" s="9" t="s">
        <v>68</v>
      </c>
      <c r="I128" s="9"/>
      <c r="J128" s="9" t="s">
        <v>110</v>
      </c>
      <c r="K128" s="12">
        <v>94303</v>
      </c>
      <c r="L128" s="9" t="s">
        <v>70</v>
      </c>
      <c r="M128" s="9" t="s">
        <v>66</v>
      </c>
      <c r="N128" s="9" t="s">
        <v>68</v>
      </c>
      <c r="O128" s="9" t="s">
        <v>68</v>
      </c>
      <c r="P128" s="9"/>
      <c r="Q128" s="9" t="s">
        <v>66</v>
      </c>
      <c r="R128" s="9" t="s">
        <v>66</v>
      </c>
      <c r="S128" s="9" t="s">
        <v>78</v>
      </c>
      <c r="T128" s="9" t="s">
        <v>68</v>
      </c>
    </row>
    <row r="129" spans="1:20" ht="15.95" thickBot="1">
      <c r="A129" s="13" t="s">
        <v>1771</v>
      </c>
      <c r="B129" s="8">
        <v>45044</v>
      </c>
      <c r="C129" s="9" t="s">
        <v>63</v>
      </c>
      <c r="D129" s="9" t="s">
        <v>64</v>
      </c>
      <c r="E129" s="9" t="s">
        <v>109</v>
      </c>
      <c r="F129" s="9" t="s">
        <v>66</v>
      </c>
      <c r="G129" s="9" t="s">
        <v>76</v>
      </c>
      <c r="H129" s="9" t="s">
        <v>68</v>
      </c>
      <c r="I129" s="9"/>
      <c r="J129" s="9" t="s">
        <v>110</v>
      </c>
      <c r="K129" s="12">
        <v>94303</v>
      </c>
      <c r="L129" s="9" t="s">
        <v>70</v>
      </c>
      <c r="M129" s="9" t="s">
        <v>68</v>
      </c>
      <c r="N129" s="9" t="s">
        <v>66</v>
      </c>
      <c r="O129" s="9" t="s">
        <v>68</v>
      </c>
      <c r="P129" s="9"/>
      <c r="Q129" s="9" t="s">
        <v>68</v>
      </c>
      <c r="R129" s="9" t="s">
        <v>66</v>
      </c>
      <c r="S129" s="9" t="s">
        <v>78</v>
      </c>
      <c r="T129" s="9" t="s">
        <v>72</v>
      </c>
    </row>
    <row r="130" spans="1:20" ht="15.95" thickBot="1">
      <c r="A130" s="13" t="s">
        <v>1772</v>
      </c>
      <c r="B130" s="8">
        <v>45044</v>
      </c>
      <c r="C130" s="9" t="s">
        <v>80</v>
      </c>
      <c r="D130" s="9" t="s">
        <v>64</v>
      </c>
      <c r="E130" s="9" t="s">
        <v>109</v>
      </c>
      <c r="F130" s="9" t="s">
        <v>66</v>
      </c>
      <c r="G130" s="9" t="s">
        <v>76</v>
      </c>
      <c r="H130" s="9" t="s">
        <v>68</v>
      </c>
      <c r="I130" s="9"/>
      <c r="J130" s="9" t="s">
        <v>110</v>
      </c>
      <c r="K130" s="12">
        <v>94303</v>
      </c>
      <c r="L130" s="9" t="s">
        <v>83</v>
      </c>
      <c r="M130" s="9" t="s">
        <v>66</v>
      </c>
      <c r="N130" s="9" t="s">
        <v>68</v>
      </c>
      <c r="O130" s="9" t="s">
        <v>68</v>
      </c>
      <c r="P130" s="9"/>
      <c r="Q130" s="9" t="s">
        <v>68</v>
      </c>
      <c r="R130" s="9" t="s">
        <v>68</v>
      </c>
      <c r="S130" s="9" t="s">
        <v>78</v>
      </c>
      <c r="T130" s="9" t="s">
        <v>68</v>
      </c>
    </row>
    <row r="131" spans="1:20" ht="15.95" thickBot="1">
      <c r="A131" s="13" t="s">
        <v>1773</v>
      </c>
      <c r="B131" s="8">
        <v>45044</v>
      </c>
      <c r="C131" s="9" t="s">
        <v>63</v>
      </c>
      <c r="D131" s="9" t="s">
        <v>64</v>
      </c>
      <c r="E131" s="9" t="s">
        <v>109</v>
      </c>
      <c r="F131" s="9" t="s">
        <v>66</v>
      </c>
      <c r="G131" s="9" t="s">
        <v>76</v>
      </c>
      <c r="H131" s="9" t="s">
        <v>68</v>
      </c>
      <c r="I131" s="9"/>
      <c r="J131" s="9" t="s">
        <v>110</v>
      </c>
      <c r="K131" s="12">
        <v>94303</v>
      </c>
      <c r="L131" s="9" t="s">
        <v>70</v>
      </c>
      <c r="M131" s="9" t="s">
        <v>68</v>
      </c>
      <c r="N131" s="9" t="s">
        <v>66</v>
      </c>
      <c r="O131" s="9" t="s">
        <v>68</v>
      </c>
      <c r="P131" s="9"/>
      <c r="Q131" s="9" t="s">
        <v>68</v>
      </c>
      <c r="R131" s="9" t="s">
        <v>66</v>
      </c>
      <c r="S131" s="9" t="s">
        <v>78</v>
      </c>
      <c r="T131" s="9" t="s">
        <v>72</v>
      </c>
    </row>
    <row r="132" spans="1:20" ht="15.95" thickBot="1">
      <c r="A132" s="13" t="s">
        <v>1774</v>
      </c>
      <c r="B132" s="8">
        <v>45044</v>
      </c>
      <c r="C132" s="9" t="s">
        <v>63</v>
      </c>
      <c r="D132" s="9" t="s">
        <v>64</v>
      </c>
      <c r="E132" s="9" t="s">
        <v>1775</v>
      </c>
      <c r="F132" s="9" t="s">
        <v>66</v>
      </c>
      <c r="G132" s="9" t="s">
        <v>1776</v>
      </c>
      <c r="H132" s="9" t="s">
        <v>68</v>
      </c>
      <c r="I132" s="9"/>
      <c r="J132" s="9" t="s">
        <v>147</v>
      </c>
      <c r="K132" s="12">
        <v>94080</v>
      </c>
      <c r="L132" s="9" t="s">
        <v>70</v>
      </c>
      <c r="M132" s="9" t="s">
        <v>68</v>
      </c>
      <c r="N132" s="9" t="s">
        <v>66</v>
      </c>
      <c r="O132" s="9" t="s">
        <v>68</v>
      </c>
      <c r="P132" s="9"/>
      <c r="Q132" s="9" t="s">
        <v>68</v>
      </c>
      <c r="R132" s="9" t="s">
        <v>66</v>
      </c>
      <c r="S132" s="9" t="s">
        <v>78</v>
      </c>
      <c r="T132" s="9" t="s">
        <v>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046C-FAF0-4756-84A2-E1635EA1BCCF}">
  <dimension ref="A1:T81"/>
  <sheetViews>
    <sheetView workbookViewId="0">
      <selection activeCell="B11" sqref="B11"/>
    </sheetView>
  </sheetViews>
  <sheetFormatPr defaultColWidth="8.7109375" defaultRowHeight="15"/>
  <cols>
    <col min="1" max="1" width="12.42578125" bestFit="1" customWidth="1"/>
    <col min="2" max="2" width="9.42578125" bestFit="1" customWidth="1"/>
    <col min="3" max="3" width="9" bestFit="1" customWidth="1"/>
    <col min="4" max="4" width="10.28515625" bestFit="1" customWidth="1"/>
    <col min="5" max="5" width="36.140625" bestFit="1" customWidth="1"/>
    <col min="6" max="6" width="4" bestFit="1" customWidth="1"/>
    <col min="7" max="7" width="17.140625" bestFit="1" customWidth="1"/>
    <col min="8" max="8" width="4" bestFit="1" customWidth="1"/>
    <col min="9" max="9" width="16.7109375" bestFit="1" customWidth="1"/>
    <col min="10" max="10" width="12.42578125" bestFit="1" customWidth="1"/>
    <col min="11" max="11" width="5.85546875" bestFit="1" customWidth="1"/>
    <col min="12" max="12" width="15.28515625" bestFit="1" customWidth="1"/>
    <col min="13" max="15" width="4" bestFit="1" customWidth="1"/>
    <col min="16" max="16" width="56.140625" bestFit="1" customWidth="1"/>
    <col min="17" max="17" width="3" bestFit="1" customWidth="1"/>
    <col min="18" max="18" width="4" bestFit="1" customWidth="1"/>
    <col min="19" max="19" width="7.7109375" bestFit="1" customWidth="1"/>
    <col min="20" max="20" width="13.85546875" bestFit="1" customWidth="1"/>
  </cols>
  <sheetData>
    <row r="1" spans="1:20" ht="15.95" thickBot="1">
      <c r="A1" s="13" t="s">
        <v>1777</v>
      </c>
      <c r="B1" s="8">
        <v>43586</v>
      </c>
      <c r="C1" s="9" t="s">
        <v>63</v>
      </c>
      <c r="D1" s="9" t="s">
        <v>74</v>
      </c>
      <c r="E1" s="10" t="s">
        <v>1778</v>
      </c>
      <c r="F1" s="10" t="s">
        <v>66</v>
      </c>
      <c r="G1" s="10" t="s">
        <v>86</v>
      </c>
      <c r="H1" s="10" t="s">
        <v>68</v>
      </c>
      <c r="I1" s="10"/>
      <c r="J1" s="10" t="s">
        <v>93</v>
      </c>
      <c r="K1" s="11">
        <v>94403</v>
      </c>
      <c r="L1" s="9" t="s">
        <v>70</v>
      </c>
      <c r="M1" s="10" t="s">
        <v>66</v>
      </c>
      <c r="N1" s="10" t="s">
        <v>68</v>
      </c>
      <c r="O1" s="10" t="s">
        <v>66</v>
      </c>
      <c r="P1" s="10" t="s">
        <v>786</v>
      </c>
      <c r="Q1" s="10" t="s">
        <v>68</v>
      </c>
      <c r="R1" s="10" t="s">
        <v>68</v>
      </c>
      <c r="S1" s="10" t="s">
        <v>78</v>
      </c>
      <c r="T1" s="9" t="s">
        <v>68</v>
      </c>
    </row>
    <row r="2" spans="1:20" ht="15.95" thickBot="1">
      <c r="A2" s="13" t="s">
        <v>1779</v>
      </c>
      <c r="B2" s="8">
        <v>43586</v>
      </c>
      <c r="C2" s="9" t="s">
        <v>63</v>
      </c>
      <c r="D2" s="9" t="s">
        <v>64</v>
      </c>
      <c r="E2" s="10" t="s">
        <v>1780</v>
      </c>
      <c r="F2" s="10" t="s">
        <v>66</v>
      </c>
      <c r="G2" s="10" t="s">
        <v>1050</v>
      </c>
      <c r="H2" s="10" t="s">
        <v>68</v>
      </c>
      <c r="I2" s="10"/>
      <c r="J2" s="10" t="s">
        <v>69</v>
      </c>
      <c r="K2" s="11">
        <v>94066</v>
      </c>
      <c r="L2" s="9" t="s">
        <v>70</v>
      </c>
      <c r="M2" s="10" t="s">
        <v>68</v>
      </c>
      <c r="N2" s="10" t="s">
        <v>66</v>
      </c>
      <c r="O2" s="10" t="s">
        <v>68</v>
      </c>
      <c r="P2" s="10"/>
      <c r="Q2" s="10" t="s">
        <v>68</v>
      </c>
      <c r="R2" s="10" t="s">
        <v>68</v>
      </c>
      <c r="S2" s="10" t="s">
        <v>71</v>
      </c>
      <c r="T2" s="9" t="s">
        <v>72</v>
      </c>
    </row>
    <row r="3" spans="1:20" ht="15.95" thickBot="1">
      <c r="A3" s="13" t="s">
        <v>1781</v>
      </c>
      <c r="B3" s="8">
        <v>43586</v>
      </c>
      <c r="C3" s="9" t="s">
        <v>80</v>
      </c>
      <c r="D3" s="9" t="s">
        <v>74</v>
      </c>
      <c r="E3" s="10" t="s">
        <v>1782</v>
      </c>
      <c r="F3" s="10" t="s">
        <v>66</v>
      </c>
      <c r="G3" s="9" t="s">
        <v>1783</v>
      </c>
      <c r="H3" s="10" t="s">
        <v>68</v>
      </c>
      <c r="I3" s="10"/>
      <c r="J3" s="10" t="s">
        <v>1784</v>
      </c>
      <c r="K3" s="11">
        <v>94028</v>
      </c>
      <c r="L3" s="9" t="s">
        <v>83</v>
      </c>
      <c r="M3" s="10" t="s">
        <v>68</v>
      </c>
      <c r="N3" s="10" t="s">
        <v>68</v>
      </c>
      <c r="O3" s="10" t="s">
        <v>68</v>
      </c>
      <c r="P3" s="10"/>
      <c r="Q3" s="10" t="s">
        <v>68</v>
      </c>
      <c r="R3" s="10" t="s">
        <v>68</v>
      </c>
      <c r="S3" s="10" t="s">
        <v>71</v>
      </c>
      <c r="T3" s="9" t="s">
        <v>98</v>
      </c>
    </row>
    <row r="4" spans="1:20" ht="15.95" thickBot="1">
      <c r="A4" s="13" t="s">
        <v>1785</v>
      </c>
      <c r="B4" s="8">
        <v>43586</v>
      </c>
      <c r="C4" s="10" t="s">
        <v>63</v>
      </c>
      <c r="D4" s="9" t="s">
        <v>64</v>
      </c>
      <c r="E4" s="10" t="s">
        <v>128</v>
      </c>
      <c r="F4" s="10" t="s">
        <v>66</v>
      </c>
      <c r="G4" s="10" t="s">
        <v>76</v>
      </c>
      <c r="H4" s="10" t="s">
        <v>68</v>
      </c>
      <c r="I4" s="10"/>
      <c r="J4" s="10" t="s">
        <v>77</v>
      </c>
      <c r="K4" s="11">
        <v>94015</v>
      </c>
      <c r="L4" s="10" t="s">
        <v>70</v>
      </c>
      <c r="M4" s="10" t="s">
        <v>68</v>
      </c>
      <c r="N4" s="10" t="s">
        <v>66</v>
      </c>
      <c r="O4" s="10" t="s">
        <v>68</v>
      </c>
      <c r="P4" s="10"/>
      <c r="Q4" s="10" t="s">
        <v>68</v>
      </c>
      <c r="R4" s="10" t="s">
        <v>66</v>
      </c>
      <c r="S4" s="10" t="s">
        <v>78</v>
      </c>
      <c r="T4" s="10" t="s">
        <v>72</v>
      </c>
    </row>
    <row r="5" spans="1:20" ht="15.95" thickBot="1">
      <c r="A5" s="13" t="s">
        <v>1786</v>
      </c>
      <c r="B5" s="8">
        <v>43586</v>
      </c>
      <c r="C5" s="9" t="s">
        <v>80</v>
      </c>
      <c r="D5" s="9" t="s">
        <v>64</v>
      </c>
      <c r="E5" s="10" t="s">
        <v>128</v>
      </c>
      <c r="F5" s="10" t="s">
        <v>66</v>
      </c>
      <c r="G5" s="10" t="s">
        <v>76</v>
      </c>
      <c r="H5" s="10" t="s">
        <v>68</v>
      </c>
      <c r="I5" s="10"/>
      <c r="J5" s="10" t="s">
        <v>77</v>
      </c>
      <c r="K5" s="11">
        <v>94015</v>
      </c>
      <c r="L5" s="9" t="s">
        <v>83</v>
      </c>
      <c r="M5" s="10" t="s">
        <v>68</v>
      </c>
      <c r="N5" s="10" t="s">
        <v>66</v>
      </c>
      <c r="O5" s="10" t="s">
        <v>68</v>
      </c>
      <c r="P5" s="10"/>
      <c r="Q5" s="10" t="s">
        <v>68</v>
      </c>
      <c r="R5" s="10" t="s">
        <v>66</v>
      </c>
      <c r="S5" s="10" t="s">
        <v>78</v>
      </c>
      <c r="T5" s="9" t="s">
        <v>72</v>
      </c>
    </row>
    <row r="6" spans="1:20" ht="15.95" thickBot="1">
      <c r="A6" s="13" t="s">
        <v>1787</v>
      </c>
      <c r="B6" s="8">
        <v>43586</v>
      </c>
      <c r="C6" s="9" t="s">
        <v>63</v>
      </c>
      <c r="D6" s="9" t="s">
        <v>64</v>
      </c>
      <c r="E6" s="10" t="s">
        <v>128</v>
      </c>
      <c r="F6" s="10" t="s">
        <v>66</v>
      </c>
      <c r="G6" s="10" t="s">
        <v>76</v>
      </c>
      <c r="H6" s="10" t="s">
        <v>68</v>
      </c>
      <c r="I6" s="10"/>
      <c r="J6" s="10" t="s">
        <v>77</v>
      </c>
      <c r="K6" s="11">
        <v>94015</v>
      </c>
      <c r="L6" s="9" t="s">
        <v>70</v>
      </c>
      <c r="M6" s="10" t="s">
        <v>68</v>
      </c>
      <c r="N6" s="10" t="s">
        <v>66</v>
      </c>
      <c r="O6" s="10" t="s">
        <v>68</v>
      </c>
      <c r="P6" s="10"/>
      <c r="Q6" s="10" t="s">
        <v>68</v>
      </c>
      <c r="R6" s="10" t="s">
        <v>66</v>
      </c>
      <c r="S6" s="10" t="s">
        <v>78</v>
      </c>
      <c r="T6" s="9" t="s">
        <v>72</v>
      </c>
    </row>
    <row r="7" spans="1:20" ht="15.95" thickBot="1">
      <c r="A7" s="13" t="s">
        <v>1788</v>
      </c>
      <c r="B7" s="8">
        <v>43586</v>
      </c>
      <c r="C7" s="9" t="s">
        <v>63</v>
      </c>
      <c r="D7" s="9" t="s">
        <v>64</v>
      </c>
      <c r="E7" s="10" t="s">
        <v>128</v>
      </c>
      <c r="F7" s="10" t="s">
        <v>66</v>
      </c>
      <c r="G7" s="10" t="s">
        <v>76</v>
      </c>
      <c r="H7" s="10" t="s">
        <v>68</v>
      </c>
      <c r="I7" s="10"/>
      <c r="J7" s="10" t="s">
        <v>77</v>
      </c>
      <c r="K7" s="11">
        <v>94015</v>
      </c>
      <c r="L7" s="9" t="s">
        <v>70</v>
      </c>
      <c r="M7" s="10" t="s">
        <v>68</v>
      </c>
      <c r="N7" s="10" t="s">
        <v>66</v>
      </c>
      <c r="O7" s="10" t="s">
        <v>68</v>
      </c>
      <c r="P7" s="10"/>
      <c r="Q7" s="10" t="s">
        <v>68</v>
      </c>
      <c r="R7" s="10" t="s">
        <v>66</v>
      </c>
      <c r="S7" s="10" t="s">
        <v>78</v>
      </c>
      <c r="T7" s="9" t="s">
        <v>72</v>
      </c>
    </row>
    <row r="8" spans="1:20" ht="15.95" thickBot="1">
      <c r="A8" s="13" t="s">
        <v>1789</v>
      </c>
      <c r="B8" s="8">
        <v>43586</v>
      </c>
      <c r="C8" s="10" t="s">
        <v>63</v>
      </c>
      <c r="D8" s="9" t="s">
        <v>64</v>
      </c>
      <c r="E8" s="10" t="s">
        <v>128</v>
      </c>
      <c r="F8" s="10" t="s">
        <v>66</v>
      </c>
      <c r="G8" s="10" t="s">
        <v>76</v>
      </c>
      <c r="H8" s="10" t="s">
        <v>68</v>
      </c>
      <c r="I8" s="10"/>
      <c r="J8" s="10" t="s">
        <v>77</v>
      </c>
      <c r="K8" s="11">
        <v>94015</v>
      </c>
      <c r="L8" s="10" t="s">
        <v>70</v>
      </c>
      <c r="M8" s="10" t="s">
        <v>68</v>
      </c>
      <c r="N8" s="10" t="s">
        <v>66</v>
      </c>
      <c r="O8" s="10" t="s">
        <v>68</v>
      </c>
      <c r="P8" s="10"/>
      <c r="Q8" s="10" t="s">
        <v>68</v>
      </c>
      <c r="R8" s="10" t="s">
        <v>66</v>
      </c>
      <c r="S8" s="10" t="s">
        <v>78</v>
      </c>
      <c r="T8" s="10" t="s">
        <v>72</v>
      </c>
    </row>
    <row r="9" spans="1:20" ht="15.95" thickBot="1">
      <c r="A9" s="13" t="s">
        <v>1790</v>
      </c>
      <c r="B9" s="8">
        <v>43586</v>
      </c>
      <c r="C9" s="10" t="s">
        <v>63</v>
      </c>
      <c r="D9" s="9" t="s">
        <v>64</v>
      </c>
      <c r="E9" s="10" t="s">
        <v>1791</v>
      </c>
      <c r="F9" s="10" t="s">
        <v>66</v>
      </c>
      <c r="G9" s="10" t="s">
        <v>76</v>
      </c>
      <c r="H9" s="10" t="s">
        <v>68</v>
      </c>
      <c r="I9" s="10"/>
      <c r="J9" s="10" t="s">
        <v>82</v>
      </c>
      <c r="K9" s="11">
        <v>94025</v>
      </c>
      <c r="L9" s="10" t="s">
        <v>70</v>
      </c>
      <c r="M9" s="10" t="s">
        <v>68</v>
      </c>
      <c r="N9" s="10" t="s">
        <v>66</v>
      </c>
      <c r="O9" s="10" t="s">
        <v>68</v>
      </c>
      <c r="P9" s="10"/>
      <c r="Q9" s="10" t="s">
        <v>68</v>
      </c>
      <c r="R9" s="10" t="s">
        <v>66</v>
      </c>
      <c r="S9" s="10" t="s">
        <v>78</v>
      </c>
      <c r="T9" s="10" t="s">
        <v>72</v>
      </c>
    </row>
    <row r="10" spans="1:20" ht="15.95" thickBot="1">
      <c r="A10" s="13" t="s">
        <v>1792</v>
      </c>
      <c r="B10" s="8">
        <v>43587</v>
      </c>
      <c r="C10" s="9" t="s">
        <v>100</v>
      </c>
      <c r="D10" s="9" t="s">
        <v>64</v>
      </c>
      <c r="E10" s="10" t="s">
        <v>1793</v>
      </c>
      <c r="F10" s="10" t="s">
        <v>66</v>
      </c>
      <c r="G10" s="10" t="s">
        <v>1794</v>
      </c>
      <c r="H10" s="10" t="s">
        <v>68</v>
      </c>
      <c r="I10" s="10"/>
      <c r="J10" s="10" t="s">
        <v>110</v>
      </c>
      <c r="K10" s="11">
        <v>94303</v>
      </c>
      <c r="L10" s="9" t="s">
        <v>83</v>
      </c>
      <c r="M10" s="10" t="s">
        <v>68</v>
      </c>
      <c r="N10" s="10" t="s">
        <v>68</v>
      </c>
      <c r="O10" s="10" t="s">
        <v>66</v>
      </c>
      <c r="P10" s="10" t="s">
        <v>1795</v>
      </c>
      <c r="Q10" s="10" t="s">
        <v>68</v>
      </c>
      <c r="R10" s="10" t="s">
        <v>68</v>
      </c>
      <c r="S10" s="10" t="s">
        <v>97</v>
      </c>
      <c r="T10" s="9" t="s">
        <v>98</v>
      </c>
    </row>
    <row r="11" spans="1:20" ht="15.95" thickBot="1">
      <c r="A11" s="13" t="s">
        <v>1796</v>
      </c>
      <c r="B11" s="8">
        <v>43587</v>
      </c>
      <c r="C11" s="9" t="s">
        <v>100</v>
      </c>
      <c r="D11" s="9" t="s">
        <v>64</v>
      </c>
      <c r="E11" s="10" t="s">
        <v>1797</v>
      </c>
      <c r="F11" s="10" t="s">
        <v>66</v>
      </c>
      <c r="G11" s="10" t="s">
        <v>1050</v>
      </c>
      <c r="H11" s="10" t="s">
        <v>68</v>
      </c>
      <c r="I11" s="10"/>
      <c r="J11" s="10" t="s">
        <v>93</v>
      </c>
      <c r="K11" s="11">
        <v>94403</v>
      </c>
      <c r="L11" s="9" t="s">
        <v>83</v>
      </c>
      <c r="M11" s="10" t="s">
        <v>68</v>
      </c>
      <c r="N11" s="10" t="s">
        <v>68</v>
      </c>
      <c r="O11" s="10" t="s">
        <v>68</v>
      </c>
      <c r="P11" s="10"/>
      <c r="Q11" s="10" t="s">
        <v>68</v>
      </c>
      <c r="R11" s="10" t="s">
        <v>68</v>
      </c>
      <c r="S11" s="10" t="s">
        <v>78</v>
      </c>
      <c r="T11" s="9" t="s">
        <v>72</v>
      </c>
    </row>
    <row r="12" spans="1:20" ht="15.95" thickBot="1">
      <c r="A12" s="13" t="s">
        <v>1798</v>
      </c>
      <c r="B12" s="8">
        <v>43587</v>
      </c>
      <c r="C12" s="9" t="s">
        <v>63</v>
      </c>
      <c r="D12" s="9" t="s">
        <v>64</v>
      </c>
      <c r="E12" s="10" t="s">
        <v>128</v>
      </c>
      <c r="F12" s="10" t="s">
        <v>66</v>
      </c>
      <c r="G12" s="10" t="s">
        <v>76</v>
      </c>
      <c r="H12" s="10" t="s">
        <v>68</v>
      </c>
      <c r="I12" s="10"/>
      <c r="J12" s="10" t="s">
        <v>77</v>
      </c>
      <c r="K12" s="11">
        <v>94015</v>
      </c>
      <c r="L12" s="10" t="s">
        <v>70</v>
      </c>
      <c r="M12" s="10" t="s">
        <v>68</v>
      </c>
      <c r="N12" s="10" t="s">
        <v>66</v>
      </c>
      <c r="O12" s="10" t="s">
        <v>68</v>
      </c>
      <c r="P12" s="10"/>
      <c r="Q12" s="10" t="s">
        <v>68</v>
      </c>
      <c r="R12" s="10" t="s">
        <v>66</v>
      </c>
      <c r="S12" s="10" t="s">
        <v>78</v>
      </c>
      <c r="T12" s="9" t="s">
        <v>72</v>
      </c>
    </row>
    <row r="13" spans="1:20" ht="15.95" thickBot="1">
      <c r="A13" s="13" t="s">
        <v>1799</v>
      </c>
      <c r="B13" s="8">
        <v>43588</v>
      </c>
      <c r="C13" s="9" t="s">
        <v>63</v>
      </c>
      <c r="D13" s="9" t="s">
        <v>74</v>
      </c>
      <c r="E13" s="10" t="s">
        <v>1800</v>
      </c>
      <c r="F13" s="10" t="s">
        <v>66</v>
      </c>
      <c r="G13" s="10" t="s">
        <v>76</v>
      </c>
      <c r="H13" s="10" t="s">
        <v>66</v>
      </c>
      <c r="I13" s="10" t="s">
        <v>1801</v>
      </c>
      <c r="J13" s="10" t="s">
        <v>1802</v>
      </c>
      <c r="K13" s="11">
        <v>94062</v>
      </c>
      <c r="L13" s="9" t="s">
        <v>70</v>
      </c>
      <c r="M13" s="10" t="s">
        <v>68</v>
      </c>
      <c r="N13" s="10" t="s">
        <v>68</v>
      </c>
      <c r="O13" s="10" t="s">
        <v>66</v>
      </c>
      <c r="P13" s="10" t="s">
        <v>1106</v>
      </c>
      <c r="Q13" s="10" t="s">
        <v>68</v>
      </c>
      <c r="R13" s="10" t="s">
        <v>66</v>
      </c>
      <c r="S13" s="10" t="s">
        <v>97</v>
      </c>
      <c r="T13" s="9" t="s">
        <v>98</v>
      </c>
    </row>
    <row r="14" spans="1:20" ht="15.95" thickBot="1">
      <c r="A14" s="13" t="s">
        <v>1803</v>
      </c>
      <c r="B14" s="8">
        <v>43588</v>
      </c>
      <c r="C14" s="9" t="s">
        <v>63</v>
      </c>
      <c r="D14" s="9" t="s">
        <v>64</v>
      </c>
      <c r="E14" s="10" t="s">
        <v>1804</v>
      </c>
      <c r="F14" s="10" t="s">
        <v>66</v>
      </c>
      <c r="G14" s="10" t="s">
        <v>76</v>
      </c>
      <c r="H14" s="10" t="s">
        <v>68</v>
      </c>
      <c r="I14" s="10"/>
      <c r="J14" s="10" t="s">
        <v>182</v>
      </c>
      <c r="K14" s="11">
        <v>94002</v>
      </c>
      <c r="L14" s="9" t="s">
        <v>70</v>
      </c>
      <c r="M14" s="10" t="s">
        <v>68</v>
      </c>
      <c r="N14" s="10" t="s">
        <v>66</v>
      </c>
      <c r="O14" s="10" t="s">
        <v>68</v>
      </c>
      <c r="P14" s="10"/>
      <c r="Q14" s="10" t="s">
        <v>68</v>
      </c>
      <c r="R14" s="10" t="s">
        <v>66</v>
      </c>
      <c r="S14" s="10" t="s">
        <v>78</v>
      </c>
      <c r="T14" s="9" t="s">
        <v>72</v>
      </c>
    </row>
    <row r="15" spans="1:20" ht="15.95" thickBot="1">
      <c r="A15" s="13" t="s">
        <v>1805</v>
      </c>
      <c r="B15" s="8">
        <v>43588</v>
      </c>
      <c r="C15" s="9" t="s">
        <v>63</v>
      </c>
      <c r="D15" s="9" t="s">
        <v>64</v>
      </c>
      <c r="E15" s="10" t="s">
        <v>128</v>
      </c>
      <c r="F15" s="10" t="s">
        <v>66</v>
      </c>
      <c r="G15" s="10" t="s">
        <v>76</v>
      </c>
      <c r="H15" s="10" t="s">
        <v>68</v>
      </c>
      <c r="I15" s="10"/>
      <c r="J15" s="10" t="s">
        <v>77</v>
      </c>
      <c r="K15" s="11">
        <v>94015</v>
      </c>
      <c r="L15" s="9" t="s">
        <v>70</v>
      </c>
      <c r="M15" s="10" t="s">
        <v>68</v>
      </c>
      <c r="N15" s="10" t="s">
        <v>66</v>
      </c>
      <c r="O15" s="10" t="s">
        <v>68</v>
      </c>
      <c r="P15" s="10"/>
      <c r="Q15" s="10" t="s">
        <v>68</v>
      </c>
      <c r="R15" s="10" t="s">
        <v>66</v>
      </c>
      <c r="S15" s="10" t="s">
        <v>78</v>
      </c>
      <c r="T15" s="9" t="s">
        <v>72</v>
      </c>
    </row>
    <row r="16" spans="1:20" ht="15.95" thickBot="1">
      <c r="A16" s="13" t="s">
        <v>1806</v>
      </c>
      <c r="B16" s="8">
        <v>43591</v>
      </c>
      <c r="C16" s="9" t="s">
        <v>100</v>
      </c>
      <c r="D16" s="9" t="s">
        <v>74</v>
      </c>
      <c r="E16" s="10" t="s">
        <v>1807</v>
      </c>
      <c r="F16" s="10" t="s">
        <v>68</v>
      </c>
      <c r="G16" s="10"/>
      <c r="H16" s="10" t="s">
        <v>68</v>
      </c>
      <c r="I16" s="10"/>
      <c r="J16" s="10" t="s">
        <v>87</v>
      </c>
      <c r="K16" s="11">
        <v>94061</v>
      </c>
      <c r="L16" s="9" t="s">
        <v>83</v>
      </c>
      <c r="M16" s="10" t="s">
        <v>66</v>
      </c>
      <c r="N16" s="10" t="s">
        <v>68</v>
      </c>
      <c r="O16" s="10" t="s">
        <v>68</v>
      </c>
      <c r="P16" s="10"/>
      <c r="Q16" s="10" t="s">
        <v>68</v>
      </c>
      <c r="R16" s="10" t="s">
        <v>68</v>
      </c>
      <c r="S16" s="10" t="s">
        <v>97</v>
      </c>
      <c r="T16" s="9" t="s">
        <v>72</v>
      </c>
    </row>
    <row r="17" spans="1:20" ht="15.95" thickBot="1">
      <c r="A17" s="13" t="s">
        <v>1808</v>
      </c>
      <c r="B17" s="8">
        <v>43592</v>
      </c>
      <c r="C17" s="9" t="s">
        <v>63</v>
      </c>
      <c r="D17" s="9" t="s">
        <v>74</v>
      </c>
      <c r="E17" s="9" t="s">
        <v>1809</v>
      </c>
      <c r="F17" s="9" t="s">
        <v>66</v>
      </c>
      <c r="G17" s="9" t="s">
        <v>1810</v>
      </c>
      <c r="H17" s="9" t="s">
        <v>68</v>
      </c>
      <c r="I17" s="9"/>
      <c r="J17" s="9" t="s">
        <v>1811</v>
      </c>
      <c r="K17" s="12">
        <v>94080</v>
      </c>
      <c r="L17" s="9" t="s">
        <v>70</v>
      </c>
      <c r="M17" s="9" t="s">
        <v>66</v>
      </c>
      <c r="N17" s="9" t="s">
        <v>68</v>
      </c>
      <c r="O17" s="9" t="s">
        <v>66</v>
      </c>
      <c r="P17" s="9" t="s">
        <v>786</v>
      </c>
      <c r="Q17" s="9" t="s">
        <v>68</v>
      </c>
      <c r="R17" s="9" t="s">
        <v>68</v>
      </c>
      <c r="S17" s="9" t="s">
        <v>78</v>
      </c>
      <c r="T17" s="9" t="s">
        <v>68</v>
      </c>
    </row>
    <row r="18" spans="1:20" ht="15.95" thickBot="1">
      <c r="A18" s="13" t="s">
        <v>1812</v>
      </c>
      <c r="B18" s="8">
        <v>43593</v>
      </c>
      <c r="C18" s="9" t="s">
        <v>100</v>
      </c>
      <c r="D18" s="9" t="s">
        <v>74</v>
      </c>
      <c r="E18" s="9" t="s">
        <v>1813</v>
      </c>
      <c r="F18" s="9" t="s">
        <v>66</v>
      </c>
      <c r="G18" s="9" t="s">
        <v>387</v>
      </c>
      <c r="H18" s="9" t="s">
        <v>68</v>
      </c>
      <c r="I18" s="9"/>
      <c r="J18" s="9" t="s">
        <v>87</v>
      </c>
      <c r="K18" s="12">
        <v>94063</v>
      </c>
      <c r="L18" s="9" t="s">
        <v>83</v>
      </c>
      <c r="M18" s="9" t="s">
        <v>66</v>
      </c>
      <c r="N18" s="9" t="s">
        <v>68</v>
      </c>
      <c r="O18" s="9" t="s">
        <v>66</v>
      </c>
      <c r="P18" s="9" t="s">
        <v>1106</v>
      </c>
      <c r="Q18" s="9" t="s">
        <v>68</v>
      </c>
      <c r="R18" s="9" t="s">
        <v>68</v>
      </c>
      <c r="S18" s="9" t="s">
        <v>78</v>
      </c>
      <c r="T18" s="9" t="s">
        <v>66</v>
      </c>
    </row>
    <row r="19" spans="1:20" ht="15.95" thickBot="1">
      <c r="A19" s="13" t="s">
        <v>1814</v>
      </c>
      <c r="B19" s="8">
        <v>43593</v>
      </c>
      <c r="C19" s="9" t="s">
        <v>80</v>
      </c>
      <c r="D19" s="9" t="s">
        <v>64</v>
      </c>
      <c r="E19" s="9" t="s">
        <v>1815</v>
      </c>
      <c r="F19" s="9" t="s">
        <v>66</v>
      </c>
      <c r="G19" s="9" t="s">
        <v>1816</v>
      </c>
      <c r="H19" s="9" t="s">
        <v>68</v>
      </c>
      <c r="I19" s="9"/>
      <c r="J19" s="9" t="s">
        <v>87</v>
      </c>
      <c r="K19" s="12">
        <v>94061</v>
      </c>
      <c r="L19" s="9" t="s">
        <v>83</v>
      </c>
      <c r="M19" s="9" t="s">
        <v>66</v>
      </c>
      <c r="N19" s="9" t="s">
        <v>68</v>
      </c>
      <c r="O19" s="9" t="s">
        <v>68</v>
      </c>
      <c r="P19" s="9"/>
      <c r="Q19" s="9" t="s">
        <v>68</v>
      </c>
      <c r="R19" s="9" t="s">
        <v>68</v>
      </c>
      <c r="S19" s="9" t="s">
        <v>78</v>
      </c>
      <c r="T19" s="9" t="s">
        <v>66</v>
      </c>
    </row>
    <row r="20" spans="1:20" ht="15.95" thickBot="1">
      <c r="A20" s="13" t="s">
        <v>1817</v>
      </c>
      <c r="B20" s="8">
        <v>43593</v>
      </c>
      <c r="C20" s="9" t="s">
        <v>80</v>
      </c>
      <c r="D20" s="9" t="s">
        <v>64</v>
      </c>
      <c r="E20" s="9" t="s">
        <v>1818</v>
      </c>
      <c r="F20" s="9" t="s">
        <v>66</v>
      </c>
      <c r="G20" s="9" t="s">
        <v>1816</v>
      </c>
      <c r="H20" s="9" t="s">
        <v>68</v>
      </c>
      <c r="I20" s="9"/>
      <c r="J20" s="9" t="s">
        <v>77</v>
      </c>
      <c r="K20" s="12">
        <v>94014</v>
      </c>
      <c r="L20" s="9" t="s">
        <v>83</v>
      </c>
      <c r="M20" s="9" t="s">
        <v>66</v>
      </c>
      <c r="N20" s="9" t="s">
        <v>68</v>
      </c>
      <c r="O20" s="9" t="s">
        <v>66</v>
      </c>
      <c r="P20" s="9" t="s">
        <v>1106</v>
      </c>
      <c r="Q20" s="9" t="s">
        <v>68</v>
      </c>
      <c r="R20" s="9" t="s">
        <v>68</v>
      </c>
      <c r="S20" s="9" t="s">
        <v>78</v>
      </c>
      <c r="T20" s="9" t="s">
        <v>66</v>
      </c>
    </row>
    <row r="21" spans="1:20" ht="15.95" thickBot="1">
      <c r="A21" s="13" t="s">
        <v>1819</v>
      </c>
      <c r="B21" s="8">
        <v>43593</v>
      </c>
      <c r="C21" s="9" t="s">
        <v>80</v>
      </c>
      <c r="D21" s="9" t="s">
        <v>74</v>
      </c>
      <c r="E21" s="9" t="s">
        <v>1820</v>
      </c>
      <c r="F21" s="9" t="s">
        <v>66</v>
      </c>
      <c r="G21" s="9" t="s">
        <v>1821</v>
      </c>
      <c r="H21" s="9" t="s">
        <v>68</v>
      </c>
      <c r="I21" s="9"/>
      <c r="J21" s="9" t="s">
        <v>110</v>
      </c>
      <c r="K21" s="12">
        <v>94303</v>
      </c>
      <c r="L21" s="9" t="s">
        <v>83</v>
      </c>
      <c r="M21" s="9" t="s">
        <v>66</v>
      </c>
      <c r="N21" s="9" t="s">
        <v>68</v>
      </c>
      <c r="O21" s="9" t="s">
        <v>66</v>
      </c>
      <c r="P21" s="9" t="s">
        <v>1106</v>
      </c>
      <c r="Q21" s="9" t="s">
        <v>68</v>
      </c>
      <c r="R21" s="9" t="s">
        <v>68</v>
      </c>
      <c r="S21" s="9" t="s">
        <v>78</v>
      </c>
      <c r="T21" s="9" t="s">
        <v>66</v>
      </c>
    </row>
    <row r="22" spans="1:20" ht="15.95" thickBot="1">
      <c r="A22" s="13" t="s">
        <v>1822</v>
      </c>
      <c r="B22" s="8">
        <v>43594</v>
      </c>
      <c r="C22" s="9" t="s">
        <v>80</v>
      </c>
      <c r="D22" s="9" t="s">
        <v>74</v>
      </c>
      <c r="E22" s="9" t="s">
        <v>1823</v>
      </c>
      <c r="F22" s="9" t="s">
        <v>66</v>
      </c>
      <c r="G22" s="9" t="s">
        <v>734</v>
      </c>
      <c r="H22" s="9" t="s">
        <v>66</v>
      </c>
      <c r="I22" s="9" t="s">
        <v>1824</v>
      </c>
      <c r="J22" s="9" t="s">
        <v>1811</v>
      </c>
      <c r="K22" s="12">
        <v>94080</v>
      </c>
      <c r="L22" s="9" t="s">
        <v>83</v>
      </c>
      <c r="M22" s="9" t="s">
        <v>66</v>
      </c>
      <c r="N22" s="9" t="s">
        <v>68</v>
      </c>
      <c r="O22" s="9" t="s">
        <v>68</v>
      </c>
      <c r="P22" s="9"/>
      <c r="Q22" s="9" t="s">
        <v>68</v>
      </c>
      <c r="R22" s="9" t="s">
        <v>68</v>
      </c>
      <c r="S22" s="9" t="s">
        <v>71</v>
      </c>
      <c r="T22" s="9" t="s">
        <v>98</v>
      </c>
    </row>
    <row r="23" spans="1:20" ht="15.95" thickBot="1">
      <c r="A23" s="13" t="s">
        <v>1825</v>
      </c>
      <c r="B23" s="8">
        <v>43594</v>
      </c>
      <c r="C23" s="9" t="s">
        <v>80</v>
      </c>
      <c r="D23" s="9" t="s">
        <v>64</v>
      </c>
      <c r="E23" s="9" t="s">
        <v>1815</v>
      </c>
      <c r="F23" s="9" t="s">
        <v>66</v>
      </c>
      <c r="G23" s="9" t="s">
        <v>96</v>
      </c>
      <c r="H23" s="9" t="s">
        <v>68</v>
      </c>
      <c r="I23" s="9"/>
      <c r="J23" s="9" t="s">
        <v>87</v>
      </c>
      <c r="K23" s="12">
        <v>94061</v>
      </c>
      <c r="L23" s="9" t="s">
        <v>83</v>
      </c>
      <c r="M23" s="9" t="s">
        <v>68</v>
      </c>
      <c r="N23" s="9" t="s">
        <v>68</v>
      </c>
      <c r="O23" s="9" t="s">
        <v>68</v>
      </c>
      <c r="P23" s="9"/>
      <c r="Q23" s="9" t="s">
        <v>68</v>
      </c>
      <c r="R23" s="9" t="s">
        <v>68</v>
      </c>
      <c r="S23" s="9" t="s">
        <v>78</v>
      </c>
      <c r="T23" s="9" t="s">
        <v>72</v>
      </c>
    </row>
    <row r="24" spans="1:20" ht="15.95" thickBot="1">
      <c r="A24" s="13" t="s">
        <v>1826</v>
      </c>
      <c r="B24" s="8">
        <v>43595</v>
      </c>
      <c r="C24" s="9" t="s">
        <v>80</v>
      </c>
      <c r="D24" s="9" t="s">
        <v>64</v>
      </c>
      <c r="E24" s="9" t="s">
        <v>1827</v>
      </c>
      <c r="F24" s="9" t="s">
        <v>66</v>
      </c>
      <c r="G24" s="9" t="s">
        <v>86</v>
      </c>
      <c r="H24" s="9" t="s">
        <v>68</v>
      </c>
      <c r="I24" s="9"/>
      <c r="J24" s="9" t="s">
        <v>87</v>
      </c>
      <c r="K24" s="12">
        <v>94063</v>
      </c>
      <c r="L24" s="9" t="s">
        <v>83</v>
      </c>
      <c r="M24" s="9" t="s">
        <v>68</v>
      </c>
      <c r="N24" s="9" t="s">
        <v>66</v>
      </c>
      <c r="O24" s="9" t="s">
        <v>68</v>
      </c>
      <c r="P24" s="9"/>
      <c r="Q24" s="9" t="s">
        <v>68</v>
      </c>
      <c r="R24" s="9" t="s">
        <v>66</v>
      </c>
      <c r="S24" s="9" t="s">
        <v>78</v>
      </c>
      <c r="T24" s="9" t="s">
        <v>72</v>
      </c>
    </row>
    <row r="25" spans="1:20" ht="15.95" thickBot="1">
      <c r="A25" s="13" t="s">
        <v>1828</v>
      </c>
      <c r="B25" s="8">
        <v>43595</v>
      </c>
      <c r="C25" s="9" t="s">
        <v>63</v>
      </c>
      <c r="D25" s="9" t="s">
        <v>74</v>
      </c>
      <c r="E25" s="9" t="s">
        <v>1829</v>
      </c>
      <c r="F25" s="9" t="s">
        <v>66</v>
      </c>
      <c r="G25" s="9" t="s">
        <v>937</v>
      </c>
      <c r="H25" s="9" t="s">
        <v>68</v>
      </c>
      <c r="I25" s="9"/>
      <c r="J25" s="9" t="s">
        <v>69</v>
      </c>
      <c r="K25" s="12">
        <v>94066</v>
      </c>
      <c r="L25" s="9" t="s">
        <v>70</v>
      </c>
      <c r="M25" s="9" t="s">
        <v>68</v>
      </c>
      <c r="N25" s="9" t="s">
        <v>66</v>
      </c>
      <c r="O25" s="9" t="s">
        <v>68</v>
      </c>
      <c r="P25" s="9"/>
      <c r="Q25" s="9" t="s">
        <v>68</v>
      </c>
      <c r="R25" s="9" t="s">
        <v>66</v>
      </c>
      <c r="S25" s="9" t="s">
        <v>71</v>
      </c>
      <c r="T25" s="9" t="s">
        <v>72</v>
      </c>
    </row>
    <row r="26" spans="1:20" ht="15.95" thickBot="1">
      <c r="A26" s="13" t="s">
        <v>1830</v>
      </c>
      <c r="B26" s="8">
        <v>43598</v>
      </c>
      <c r="C26" s="9" t="s">
        <v>63</v>
      </c>
      <c r="D26" s="9" t="s">
        <v>64</v>
      </c>
      <c r="E26" s="9" t="s">
        <v>1831</v>
      </c>
      <c r="F26" s="9" t="s">
        <v>66</v>
      </c>
      <c r="G26" s="9" t="s">
        <v>76</v>
      </c>
      <c r="H26" s="9" t="s">
        <v>68</v>
      </c>
      <c r="I26" s="9"/>
      <c r="J26" s="9" t="s">
        <v>87</v>
      </c>
      <c r="K26" s="12">
        <v>94063</v>
      </c>
      <c r="L26" s="9" t="s">
        <v>70</v>
      </c>
      <c r="M26" s="9" t="s">
        <v>68</v>
      </c>
      <c r="N26" s="9" t="s">
        <v>66</v>
      </c>
      <c r="O26" s="9" t="s">
        <v>68</v>
      </c>
      <c r="P26" s="9"/>
      <c r="Q26" s="9" t="s">
        <v>68</v>
      </c>
      <c r="R26" s="9" t="s">
        <v>66</v>
      </c>
      <c r="S26" s="9" t="s">
        <v>78</v>
      </c>
      <c r="T26" s="9" t="s">
        <v>72</v>
      </c>
    </row>
    <row r="27" spans="1:20" ht="15.95" thickBot="1">
      <c r="A27" s="13" t="s">
        <v>1832</v>
      </c>
      <c r="B27" s="8">
        <v>43598</v>
      </c>
      <c r="C27" s="9" t="s">
        <v>63</v>
      </c>
      <c r="D27" s="9" t="s">
        <v>74</v>
      </c>
      <c r="E27" s="9" t="s">
        <v>1833</v>
      </c>
      <c r="F27" s="9" t="s">
        <v>66</v>
      </c>
      <c r="G27" s="9" t="s">
        <v>76</v>
      </c>
      <c r="H27" s="9" t="s">
        <v>68</v>
      </c>
      <c r="I27" s="9"/>
      <c r="J27" s="9" t="s">
        <v>1811</v>
      </c>
      <c r="K27" s="12">
        <v>94080</v>
      </c>
      <c r="L27" s="9" t="s">
        <v>70</v>
      </c>
      <c r="M27" s="9" t="s">
        <v>66</v>
      </c>
      <c r="N27" s="9" t="s">
        <v>68</v>
      </c>
      <c r="O27" s="9" t="s">
        <v>68</v>
      </c>
      <c r="P27" s="9"/>
      <c r="Q27" s="9" t="s">
        <v>68</v>
      </c>
      <c r="R27" s="9" t="s">
        <v>66</v>
      </c>
      <c r="S27" s="9" t="s">
        <v>71</v>
      </c>
      <c r="T27" s="9" t="s">
        <v>98</v>
      </c>
    </row>
    <row r="28" spans="1:20" ht="15.95" thickBot="1">
      <c r="A28" s="13" t="s">
        <v>1834</v>
      </c>
      <c r="B28" s="8">
        <v>43598</v>
      </c>
      <c r="C28" s="9" t="s">
        <v>80</v>
      </c>
      <c r="D28" s="9" t="s">
        <v>64</v>
      </c>
      <c r="E28" s="9" t="s">
        <v>1272</v>
      </c>
      <c r="F28" s="9" t="s">
        <v>66</v>
      </c>
      <c r="G28" s="9" t="s">
        <v>1816</v>
      </c>
      <c r="H28" s="9" t="s">
        <v>68</v>
      </c>
      <c r="I28" s="9"/>
      <c r="J28" s="9" t="s">
        <v>87</v>
      </c>
      <c r="K28" s="12">
        <v>94063</v>
      </c>
      <c r="L28" s="9" t="s">
        <v>83</v>
      </c>
      <c r="M28" s="9" t="s">
        <v>68</v>
      </c>
      <c r="N28" s="9" t="s">
        <v>68</v>
      </c>
      <c r="O28" s="9" t="s">
        <v>68</v>
      </c>
      <c r="P28" s="9"/>
      <c r="Q28" s="9" t="s">
        <v>68</v>
      </c>
      <c r="R28" s="9" t="s">
        <v>68</v>
      </c>
      <c r="S28" s="9" t="s">
        <v>97</v>
      </c>
      <c r="T28" s="9" t="s">
        <v>72</v>
      </c>
    </row>
    <row r="29" spans="1:20" ht="15.95" thickBot="1">
      <c r="A29" s="13" t="s">
        <v>1835</v>
      </c>
      <c r="B29" s="8">
        <v>43598</v>
      </c>
      <c r="C29" s="9" t="s">
        <v>63</v>
      </c>
      <c r="D29" s="9" t="s">
        <v>74</v>
      </c>
      <c r="E29" s="9" t="s">
        <v>1836</v>
      </c>
      <c r="F29" s="9" t="s">
        <v>66</v>
      </c>
      <c r="G29" s="9" t="s">
        <v>179</v>
      </c>
      <c r="H29" s="9" t="s">
        <v>68</v>
      </c>
      <c r="I29" s="9"/>
      <c r="J29" s="9" t="s">
        <v>82</v>
      </c>
      <c r="K29" s="12">
        <v>94025</v>
      </c>
      <c r="L29" s="9" t="s">
        <v>70</v>
      </c>
      <c r="M29" s="9" t="s">
        <v>68</v>
      </c>
      <c r="N29" s="9" t="s">
        <v>66</v>
      </c>
      <c r="O29" s="9" t="s">
        <v>68</v>
      </c>
      <c r="P29" s="9"/>
      <c r="Q29" s="9" t="s">
        <v>68</v>
      </c>
      <c r="R29" s="9" t="s">
        <v>66</v>
      </c>
      <c r="S29" s="9" t="s">
        <v>78</v>
      </c>
      <c r="T29" s="9" t="s">
        <v>72</v>
      </c>
    </row>
    <row r="30" spans="1:20" ht="15.95" thickBot="1">
      <c r="A30" s="13" t="s">
        <v>1837</v>
      </c>
      <c r="B30" s="8">
        <v>43599</v>
      </c>
      <c r="C30" s="9" t="s">
        <v>63</v>
      </c>
      <c r="D30" s="9" t="s">
        <v>74</v>
      </c>
      <c r="E30" s="9" t="s">
        <v>1838</v>
      </c>
      <c r="F30" s="9" t="s">
        <v>66</v>
      </c>
      <c r="G30" s="9" t="s">
        <v>76</v>
      </c>
      <c r="H30" s="9" t="s">
        <v>68</v>
      </c>
      <c r="I30" s="9"/>
      <c r="J30" s="9" t="s">
        <v>93</v>
      </c>
      <c r="K30" s="12">
        <v>94403</v>
      </c>
      <c r="L30" s="9" t="s">
        <v>70</v>
      </c>
      <c r="M30" s="9" t="s">
        <v>66</v>
      </c>
      <c r="N30" s="9" t="s">
        <v>68</v>
      </c>
      <c r="O30" s="9" t="s">
        <v>66</v>
      </c>
      <c r="P30" s="9" t="s">
        <v>1106</v>
      </c>
      <c r="Q30" s="9" t="s">
        <v>68</v>
      </c>
      <c r="R30" s="9" t="s">
        <v>68</v>
      </c>
      <c r="S30" s="9" t="s">
        <v>78</v>
      </c>
      <c r="T30" s="9" t="s">
        <v>68</v>
      </c>
    </row>
    <row r="31" spans="1:20" ht="15.95" thickBot="1">
      <c r="A31" s="13" t="s">
        <v>1839</v>
      </c>
      <c r="B31" s="8">
        <v>43599</v>
      </c>
      <c r="C31" s="9" t="s">
        <v>63</v>
      </c>
      <c r="D31" s="9" t="s">
        <v>64</v>
      </c>
      <c r="E31" s="10" t="s">
        <v>1441</v>
      </c>
      <c r="F31" s="10" t="s">
        <v>66</v>
      </c>
      <c r="G31" s="10" t="s">
        <v>76</v>
      </c>
      <c r="H31" s="10" t="s">
        <v>68</v>
      </c>
      <c r="I31" s="10"/>
      <c r="J31" s="10" t="s">
        <v>93</v>
      </c>
      <c r="K31" s="11">
        <v>94401</v>
      </c>
      <c r="L31" s="9" t="s">
        <v>70</v>
      </c>
      <c r="M31" s="10" t="s">
        <v>68</v>
      </c>
      <c r="N31" s="10" t="s">
        <v>66</v>
      </c>
      <c r="O31" s="10" t="s">
        <v>68</v>
      </c>
      <c r="P31" s="10"/>
      <c r="Q31" s="10" t="s">
        <v>68</v>
      </c>
      <c r="R31" s="10" t="s">
        <v>68</v>
      </c>
      <c r="S31" s="10" t="s">
        <v>78</v>
      </c>
      <c r="T31" s="9" t="s">
        <v>72</v>
      </c>
    </row>
    <row r="32" spans="1:20" ht="15.95" thickBot="1">
      <c r="A32" s="13" t="s">
        <v>1840</v>
      </c>
      <c r="B32" s="8">
        <v>43599</v>
      </c>
      <c r="C32" s="9" t="s">
        <v>63</v>
      </c>
      <c r="D32" s="9" t="s">
        <v>64</v>
      </c>
      <c r="E32" s="10" t="s">
        <v>1841</v>
      </c>
      <c r="F32" s="10" t="s">
        <v>66</v>
      </c>
      <c r="G32" s="10" t="s">
        <v>76</v>
      </c>
      <c r="H32" s="10" t="s">
        <v>68</v>
      </c>
      <c r="I32" s="10"/>
      <c r="J32" s="10" t="s">
        <v>93</v>
      </c>
      <c r="K32" s="11">
        <v>94401</v>
      </c>
      <c r="L32" s="9" t="s">
        <v>70</v>
      </c>
      <c r="M32" s="10" t="s">
        <v>68</v>
      </c>
      <c r="N32" s="10" t="s">
        <v>66</v>
      </c>
      <c r="O32" s="10" t="s">
        <v>68</v>
      </c>
      <c r="P32" s="10"/>
      <c r="Q32" s="10" t="s">
        <v>68</v>
      </c>
      <c r="R32" s="10" t="s">
        <v>66</v>
      </c>
      <c r="S32" s="10" t="s">
        <v>78</v>
      </c>
      <c r="T32" s="9" t="s">
        <v>72</v>
      </c>
    </row>
    <row r="33" spans="1:20" ht="15.95" thickBot="1">
      <c r="A33" s="13" t="s">
        <v>1842</v>
      </c>
      <c r="B33" s="8">
        <v>43599</v>
      </c>
      <c r="C33" s="9" t="s">
        <v>80</v>
      </c>
      <c r="D33" s="9" t="s">
        <v>74</v>
      </c>
      <c r="E33" s="10" t="s">
        <v>1843</v>
      </c>
      <c r="F33" s="10" t="s">
        <v>66</v>
      </c>
      <c r="G33" s="10" t="s">
        <v>1446</v>
      </c>
      <c r="H33" s="10" t="s">
        <v>68</v>
      </c>
      <c r="I33" s="10"/>
      <c r="J33" s="10" t="s">
        <v>749</v>
      </c>
      <c r="K33" s="11">
        <v>94030</v>
      </c>
      <c r="L33" s="9" t="s">
        <v>83</v>
      </c>
      <c r="M33" s="10" t="s">
        <v>68</v>
      </c>
      <c r="N33" s="10" t="s">
        <v>68</v>
      </c>
      <c r="O33" s="10" t="s">
        <v>68</v>
      </c>
      <c r="P33" s="10"/>
      <c r="Q33" s="10" t="s">
        <v>68</v>
      </c>
      <c r="R33" s="10" t="s">
        <v>68</v>
      </c>
      <c r="S33" s="10" t="s">
        <v>78</v>
      </c>
      <c r="T33" s="9" t="s">
        <v>72</v>
      </c>
    </row>
    <row r="34" spans="1:20" ht="15.95" thickBot="1">
      <c r="A34" s="13" t="s">
        <v>1844</v>
      </c>
      <c r="B34" s="8">
        <v>43600</v>
      </c>
      <c r="C34" s="9" t="s">
        <v>63</v>
      </c>
      <c r="D34" s="9" t="s">
        <v>64</v>
      </c>
      <c r="E34" s="10" t="s">
        <v>1845</v>
      </c>
      <c r="F34" s="10" t="s">
        <v>66</v>
      </c>
      <c r="G34" s="10" t="s">
        <v>76</v>
      </c>
      <c r="H34" s="10" t="s">
        <v>68</v>
      </c>
      <c r="I34" s="10"/>
      <c r="J34" s="10" t="s">
        <v>783</v>
      </c>
      <c r="K34" s="11">
        <v>94070</v>
      </c>
      <c r="L34" s="9" t="s">
        <v>70</v>
      </c>
      <c r="M34" s="10" t="s">
        <v>68</v>
      </c>
      <c r="N34" s="10" t="s">
        <v>66</v>
      </c>
      <c r="O34" s="10" t="s">
        <v>68</v>
      </c>
      <c r="P34" s="10"/>
      <c r="Q34" s="10" t="s">
        <v>68</v>
      </c>
      <c r="R34" s="10" t="s">
        <v>66</v>
      </c>
      <c r="S34" s="10" t="s">
        <v>71</v>
      </c>
      <c r="T34" s="9" t="s">
        <v>72</v>
      </c>
    </row>
    <row r="35" spans="1:20" ht="15.95" thickBot="1">
      <c r="A35" s="13" t="s">
        <v>1846</v>
      </c>
      <c r="B35" s="8">
        <v>43600</v>
      </c>
      <c r="C35" s="9" t="s">
        <v>63</v>
      </c>
      <c r="D35" s="9" t="s">
        <v>64</v>
      </c>
      <c r="E35" s="10" t="s">
        <v>1441</v>
      </c>
      <c r="F35" s="10" t="s">
        <v>66</v>
      </c>
      <c r="G35" s="10" t="s">
        <v>76</v>
      </c>
      <c r="H35" s="10" t="s">
        <v>68</v>
      </c>
      <c r="I35" s="10"/>
      <c r="J35" s="10" t="s">
        <v>93</v>
      </c>
      <c r="K35" s="11">
        <v>94401</v>
      </c>
      <c r="L35" s="9" t="s">
        <v>70</v>
      </c>
      <c r="M35" s="10" t="s">
        <v>68</v>
      </c>
      <c r="N35" s="10" t="s">
        <v>66</v>
      </c>
      <c r="O35" s="10" t="s">
        <v>68</v>
      </c>
      <c r="P35" s="10"/>
      <c r="Q35" s="10" t="s">
        <v>68</v>
      </c>
      <c r="R35" s="10" t="s">
        <v>66</v>
      </c>
      <c r="S35" s="10" t="s">
        <v>78</v>
      </c>
      <c r="T35" s="9" t="s">
        <v>72</v>
      </c>
    </row>
    <row r="36" spans="1:20" ht="15.95" thickBot="1">
      <c r="A36" s="13" t="s">
        <v>1847</v>
      </c>
      <c r="B36" s="8">
        <v>43600</v>
      </c>
      <c r="C36" s="9" t="s">
        <v>80</v>
      </c>
      <c r="D36" s="9" t="s">
        <v>74</v>
      </c>
      <c r="E36" s="10" t="s">
        <v>1848</v>
      </c>
      <c r="F36" s="10" t="s">
        <v>66</v>
      </c>
      <c r="G36" s="10" t="s">
        <v>86</v>
      </c>
      <c r="H36" s="10" t="s">
        <v>68</v>
      </c>
      <c r="I36" s="10"/>
      <c r="J36" s="10" t="s">
        <v>87</v>
      </c>
      <c r="K36" s="11">
        <v>94061</v>
      </c>
      <c r="L36" s="9" t="s">
        <v>83</v>
      </c>
      <c r="M36" s="10" t="s">
        <v>66</v>
      </c>
      <c r="N36" s="10" t="s">
        <v>68</v>
      </c>
      <c r="O36" s="10" t="s">
        <v>68</v>
      </c>
      <c r="P36" s="10"/>
      <c r="Q36" s="10" t="s">
        <v>68</v>
      </c>
      <c r="R36" s="10" t="s">
        <v>68</v>
      </c>
      <c r="S36" s="10" t="s">
        <v>78</v>
      </c>
      <c r="T36" s="9" t="s">
        <v>68</v>
      </c>
    </row>
    <row r="37" spans="1:20" ht="15.95" thickBot="1">
      <c r="A37" s="13" t="s">
        <v>1849</v>
      </c>
      <c r="B37" s="8">
        <v>43601</v>
      </c>
      <c r="C37" s="9" t="s">
        <v>80</v>
      </c>
      <c r="D37" s="9" t="s">
        <v>64</v>
      </c>
      <c r="E37" s="10" t="s">
        <v>1850</v>
      </c>
      <c r="F37" s="10" t="s">
        <v>66</v>
      </c>
      <c r="G37" s="10" t="s">
        <v>450</v>
      </c>
      <c r="H37" s="10" t="s">
        <v>68</v>
      </c>
      <c r="I37" s="10"/>
      <c r="J37" s="10" t="s">
        <v>749</v>
      </c>
      <c r="K37" s="11">
        <v>94030</v>
      </c>
      <c r="L37" s="9" t="s">
        <v>70</v>
      </c>
      <c r="M37" s="10" t="s">
        <v>68</v>
      </c>
      <c r="N37" s="10" t="s">
        <v>66</v>
      </c>
      <c r="O37" s="10" t="s">
        <v>68</v>
      </c>
      <c r="P37" s="10"/>
      <c r="Q37" s="10" t="s">
        <v>68</v>
      </c>
      <c r="R37" s="10" t="s">
        <v>66</v>
      </c>
      <c r="S37" s="10" t="s">
        <v>78</v>
      </c>
      <c r="T37" s="9" t="s">
        <v>72</v>
      </c>
    </row>
    <row r="38" spans="1:20" ht="15.95" thickBot="1">
      <c r="A38" s="13" t="s">
        <v>1851</v>
      </c>
      <c r="B38" s="8">
        <v>43601</v>
      </c>
      <c r="C38" s="10" t="s">
        <v>80</v>
      </c>
      <c r="D38" s="9" t="s">
        <v>64</v>
      </c>
      <c r="E38" s="10" t="s">
        <v>1852</v>
      </c>
      <c r="F38" s="10" t="s">
        <v>66</v>
      </c>
      <c r="G38" s="10" t="s">
        <v>1816</v>
      </c>
      <c r="H38" s="10" t="s">
        <v>66</v>
      </c>
      <c r="I38" s="10" t="s">
        <v>1853</v>
      </c>
      <c r="J38" s="10" t="s">
        <v>218</v>
      </c>
      <c r="K38" s="11">
        <v>94019</v>
      </c>
      <c r="L38" s="9" t="s">
        <v>83</v>
      </c>
      <c r="M38" s="10" t="s">
        <v>66</v>
      </c>
      <c r="N38" s="10" t="s">
        <v>68</v>
      </c>
      <c r="O38" s="10" t="s">
        <v>66</v>
      </c>
      <c r="P38" s="9" t="s">
        <v>1106</v>
      </c>
      <c r="Q38" s="10" t="s">
        <v>68</v>
      </c>
      <c r="R38" s="10" t="s">
        <v>68</v>
      </c>
      <c r="S38" s="10" t="s">
        <v>71</v>
      </c>
      <c r="T38" s="9" t="s">
        <v>72</v>
      </c>
    </row>
    <row r="39" spans="1:20" ht="15.95" thickBot="1">
      <c r="A39" s="13" t="s">
        <v>1854</v>
      </c>
      <c r="B39" s="8">
        <v>43601</v>
      </c>
      <c r="C39" s="10" t="s">
        <v>100</v>
      </c>
      <c r="D39" s="9" t="s">
        <v>74</v>
      </c>
      <c r="E39" s="10" t="s">
        <v>1855</v>
      </c>
      <c r="F39" s="10" t="s">
        <v>68</v>
      </c>
      <c r="G39" s="10"/>
      <c r="H39" s="10" t="s">
        <v>68</v>
      </c>
      <c r="I39" s="10"/>
      <c r="J39" s="10" t="s">
        <v>110</v>
      </c>
      <c r="K39" s="11">
        <v>94303</v>
      </c>
      <c r="L39" s="9" t="s">
        <v>83</v>
      </c>
      <c r="M39" s="10" t="s">
        <v>68</v>
      </c>
      <c r="N39" s="10" t="s">
        <v>68</v>
      </c>
      <c r="O39" s="10" t="s">
        <v>68</v>
      </c>
      <c r="P39" s="10"/>
      <c r="Q39" s="10" t="s">
        <v>68</v>
      </c>
      <c r="R39" s="10" t="s">
        <v>68</v>
      </c>
      <c r="S39" s="10" t="s">
        <v>97</v>
      </c>
      <c r="T39" s="9" t="s">
        <v>72</v>
      </c>
    </row>
    <row r="40" spans="1:20" ht="15.95" thickBot="1">
      <c r="A40" s="13" t="s">
        <v>1856</v>
      </c>
      <c r="B40" s="8">
        <v>43601</v>
      </c>
      <c r="C40" s="10" t="s">
        <v>80</v>
      </c>
      <c r="D40" s="9" t="s">
        <v>64</v>
      </c>
      <c r="E40" s="10" t="s">
        <v>454</v>
      </c>
      <c r="F40" s="10" t="s">
        <v>66</v>
      </c>
      <c r="G40" s="10" t="s">
        <v>76</v>
      </c>
      <c r="H40" s="10" t="s">
        <v>68</v>
      </c>
      <c r="I40" s="10"/>
      <c r="J40" s="10" t="s">
        <v>202</v>
      </c>
      <c r="K40" s="11">
        <v>94404</v>
      </c>
      <c r="L40" s="9" t="s">
        <v>70</v>
      </c>
      <c r="M40" s="10" t="s">
        <v>68</v>
      </c>
      <c r="N40" s="10" t="s">
        <v>66</v>
      </c>
      <c r="O40" s="10" t="s">
        <v>68</v>
      </c>
      <c r="P40" s="10"/>
      <c r="Q40" s="10" t="s">
        <v>68</v>
      </c>
      <c r="R40" s="10" t="s">
        <v>66</v>
      </c>
      <c r="S40" s="10" t="s">
        <v>78</v>
      </c>
      <c r="T40" s="9" t="s">
        <v>72</v>
      </c>
    </row>
    <row r="41" spans="1:20" ht="15.95" thickBot="1">
      <c r="A41" s="13" t="s">
        <v>1857</v>
      </c>
      <c r="B41" s="8">
        <v>43601</v>
      </c>
      <c r="C41" s="10" t="s">
        <v>100</v>
      </c>
      <c r="D41" s="9" t="s">
        <v>64</v>
      </c>
      <c r="E41" s="10" t="s">
        <v>1858</v>
      </c>
      <c r="F41" s="10" t="s">
        <v>66</v>
      </c>
      <c r="G41" s="10" t="s">
        <v>76</v>
      </c>
      <c r="H41" s="10" t="s">
        <v>68</v>
      </c>
      <c r="I41" s="10"/>
      <c r="J41" s="10" t="s">
        <v>199</v>
      </c>
      <c r="K41" s="11">
        <v>94404</v>
      </c>
      <c r="L41" s="9" t="s">
        <v>83</v>
      </c>
      <c r="M41" s="10" t="s">
        <v>66</v>
      </c>
      <c r="N41" s="10" t="s">
        <v>68</v>
      </c>
      <c r="O41" s="10" t="s">
        <v>66</v>
      </c>
      <c r="P41" s="32" t="s">
        <v>1106</v>
      </c>
      <c r="Q41" s="10" t="s">
        <v>68</v>
      </c>
      <c r="R41" s="10" t="s">
        <v>68</v>
      </c>
      <c r="S41" s="10" t="s">
        <v>78</v>
      </c>
      <c r="T41" s="9" t="s">
        <v>66</v>
      </c>
    </row>
    <row r="42" spans="1:20" ht="15.95" thickBot="1">
      <c r="A42" s="13" t="s">
        <v>1859</v>
      </c>
      <c r="B42" s="8">
        <v>43601</v>
      </c>
      <c r="C42" s="10" t="s">
        <v>63</v>
      </c>
      <c r="D42" s="9" t="s">
        <v>64</v>
      </c>
      <c r="E42" s="10" t="s">
        <v>121</v>
      </c>
      <c r="F42" s="10" t="s">
        <v>66</v>
      </c>
      <c r="G42" s="10" t="s">
        <v>76</v>
      </c>
      <c r="H42" s="10" t="s">
        <v>68</v>
      </c>
      <c r="I42" s="10"/>
      <c r="J42" s="10" t="s">
        <v>87</v>
      </c>
      <c r="K42" s="11">
        <v>94061</v>
      </c>
      <c r="L42" s="9" t="s">
        <v>70</v>
      </c>
      <c r="M42" s="10" t="s">
        <v>66</v>
      </c>
      <c r="N42" s="10" t="s">
        <v>68</v>
      </c>
      <c r="O42" s="10" t="s">
        <v>68</v>
      </c>
      <c r="P42" s="10"/>
      <c r="Q42" s="10" t="s">
        <v>68</v>
      </c>
      <c r="R42" s="10" t="s">
        <v>66</v>
      </c>
      <c r="S42" s="10" t="s">
        <v>78</v>
      </c>
      <c r="T42" s="9" t="s">
        <v>66</v>
      </c>
    </row>
    <row r="43" spans="1:20" ht="15.95" thickBot="1">
      <c r="A43" s="13" t="s">
        <v>1860</v>
      </c>
      <c r="B43" s="8">
        <v>43601</v>
      </c>
      <c r="C43" s="10" t="s">
        <v>80</v>
      </c>
      <c r="D43" s="9" t="s">
        <v>64</v>
      </c>
      <c r="E43" s="10" t="s">
        <v>1861</v>
      </c>
      <c r="F43" s="10" t="s">
        <v>66</v>
      </c>
      <c r="G43" s="10" t="s">
        <v>76</v>
      </c>
      <c r="H43" s="10" t="s">
        <v>68</v>
      </c>
      <c r="I43" s="10"/>
      <c r="J43" s="10" t="s">
        <v>93</v>
      </c>
      <c r="K43" s="11">
        <v>94403</v>
      </c>
      <c r="L43" s="9" t="s">
        <v>83</v>
      </c>
      <c r="M43" s="10" t="s">
        <v>68</v>
      </c>
      <c r="N43" s="10" t="s">
        <v>68</v>
      </c>
      <c r="O43" s="10" t="s">
        <v>68</v>
      </c>
      <c r="P43" s="10"/>
      <c r="Q43" s="10" t="s">
        <v>68</v>
      </c>
      <c r="R43" s="10" t="s">
        <v>68</v>
      </c>
      <c r="S43" s="10" t="s">
        <v>78</v>
      </c>
      <c r="T43" s="9" t="s">
        <v>72</v>
      </c>
    </row>
    <row r="44" spans="1:20" ht="15.95" thickBot="1">
      <c r="A44" s="13" t="s">
        <v>1862</v>
      </c>
      <c r="B44" s="8">
        <v>43602</v>
      </c>
      <c r="C44" s="10" t="s">
        <v>63</v>
      </c>
      <c r="D44" s="9" t="s">
        <v>64</v>
      </c>
      <c r="E44" s="10" t="s">
        <v>1863</v>
      </c>
      <c r="F44" s="10" t="s">
        <v>66</v>
      </c>
      <c r="G44" s="10" t="s">
        <v>76</v>
      </c>
      <c r="H44" s="10" t="s">
        <v>68</v>
      </c>
      <c r="I44" s="10"/>
      <c r="J44" s="10" t="s">
        <v>77</v>
      </c>
      <c r="K44" s="11">
        <v>94015</v>
      </c>
      <c r="L44" s="9" t="s">
        <v>70</v>
      </c>
      <c r="M44" s="10" t="s">
        <v>66</v>
      </c>
      <c r="N44" s="10" t="s">
        <v>68</v>
      </c>
      <c r="O44" s="10" t="s">
        <v>66</v>
      </c>
      <c r="P44" s="33" t="s">
        <v>1864</v>
      </c>
      <c r="Q44" s="10" t="s">
        <v>68</v>
      </c>
      <c r="R44" s="10" t="s">
        <v>66</v>
      </c>
      <c r="S44" s="10" t="s">
        <v>78</v>
      </c>
      <c r="T44" s="9" t="s">
        <v>68</v>
      </c>
    </row>
    <row r="45" spans="1:20" ht="15.95" thickBot="1">
      <c r="A45" s="13" t="s">
        <v>1865</v>
      </c>
      <c r="B45" s="8">
        <v>43602</v>
      </c>
      <c r="C45" s="10" t="s">
        <v>63</v>
      </c>
      <c r="D45" s="9" t="s">
        <v>74</v>
      </c>
      <c r="E45" s="10" t="s">
        <v>1866</v>
      </c>
      <c r="F45" s="10" t="s">
        <v>66</v>
      </c>
      <c r="G45" s="10" t="s">
        <v>146</v>
      </c>
      <c r="H45" s="10" t="s">
        <v>68</v>
      </c>
      <c r="I45" s="10"/>
      <c r="J45" s="10" t="s">
        <v>87</v>
      </c>
      <c r="K45" s="11">
        <v>94063</v>
      </c>
      <c r="L45" s="9" t="s">
        <v>70</v>
      </c>
      <c r="M45" s="10" t="s">
        <v>66</v>
      </c>
      <c r="N45" s="10" t="s">
        <v>68</v>
      </c>
      <c r="O45" s="10" t="s">
        <v>68</v>
      </c>
      <c r="P45" s="10"/>
      <c r="Q45" s="10" t="s">
        <v>68</v>
      </c>
      <c r="R45" s="10" t="s">
        <v>66</v>
      </c>
      <c r="S45" s="10" t="s">
        <v>71</v>
      </c>
      <c r="T45" s="9" t="s">
        <v>72</v>
      </c>
    </row>
    <row r="46" spans="1:20" ht="15.95" thickBot="1">
      <c r="A46" s="13" t="s">
        <v>1867</v>
      </c>
      <c r="B46" s="8">
        <v>43602</v>
      </c>
      <c r="C46" s="10" t="s">
        <v>63</v>
      </c>
      <c r="D46" s="9" t="s">
        <v>74</v>
      </c>
      <c r="E46" s="10" t="s">
        <v>1868</v>
      </c>
      <c r="F46" s="10" t="s">
        <v>68</v>
      </c>
      <c r="G46" s="10"/>
      <c r="H46" s="10" t="s">
        <v>68</v>
      </c>
      <c r="I46" s="10"/>
      <c r="J46" s="10" t="s">
        <v>189</v>
      </c>
      <c r="K46" s="11">
        <v>94010</v>
      </c>
      <c r="L46" s="9" t="s">
        <v>70</v>
      </c>
      <c r="M46" s="10" t="s">
        <v>68</v>
      </c>
      <c r="N46" s="10" t="s">
        <v>66</v>
      </c>
      <c r="O46" s="10" t="s">
        <v>68</v>
      </c>
      <c r="P46" s="10"/>
      <c r="Q46" s="10" t="s">
        <v>68</v>
      </c>
      <c r="R46" s="10" t="s">
        <v>66</v>
      </c>
      <c r="S46" s="10" t="s">
        <v>78</v>
      </c>
      <c r="T46" s="9" t="s">
        <v>72</v>
      </c>
    </row>
    <row r="47" spans="1:20" ht="15.95" thickBot="1">
      <c r="A47" s="13" t="s">
        <v>1869</v>
      </c>
      <c r="B47" s="8">
        <v>43602</v>
      </c>
      <c r="C47" s="9" t="s">
        <v>63</v>
      </c>
      <c r="D47" s="9" t="s">
        <v>64</v>
      </c>
      <c r="E47" s="10" t="s">
        <v>1870</v>
      </c>
      <c r="F47" s="10" t="s">
        <v>66</v>
      </c>
      <c r="G47" s="10" t="s">
        <v>734</v>
      </c>
      <c r="H47" s="10" t="s">
        <v>68</v>
      </c>
      <c r="I47" s="10"/>
      <c r="J47" s="10" t="s">
        <v>93</v>
      </c>
      <c r="K47" s="11">
        <v>94401</v>
      </c>
      <c r="L47" s="9" t="s">
        <v>70</v>
      </c>
      <c r="M47" s="10" t="s">
        <v>68</v>
      </c>
      <c r="N47" s="10" t="s">
        <v>66</v>
      </c>
      <c r="O47" s="10" t="s">
        <v>66</v>
      </c>
      <c r="P47" s="10" t="s">
        <v>1871</v>
      </c>
      <c r="Q47" s="10" t="s">
        <v>68</v>
      </c>
      <c r="R47" s="10" t="s">
        <v>66</v>
      </c>
      <c r="S47" s="10" t="s">
        <v>78</v>
      </c>
      <c r="T47" s="9" t="s">
        <v>72</v>
      </c>
    </row>
    <row r="48" spans="1:20" ht="15.95" thickBot="1">
      <c r="A48" s="13" t="s">
        <v>1872</v>
      </c>
      <c r="B48" s="8">
        <v>43606</v>
      </c>
      <c r="C48" s="9" t="s">
        <v>100</v>
      </c>
      <c r="D48" s="9" t="s">
        <v>64</v>
      </c>
      <c r="E48" s="10" t="s">
        <v>1268</v>
      </c>
      <c r="F48" s="10" t="s">
        <v>66</v>
      </c>
      <c r="G48" s="10" t="s">
        <v>209</v>
      </c>
      <c r="H48" s="10" t="s">
        <v>66</v>
      </c>
      <c r="I48" s="10" t="s">
        <v>1873</v>
      </c>
      <c r="J48" s="10" t="s">
        <v>87</v>
      </c>
      <c r="K48" s="11">
        <v>94065</v>
      </c>
      <c r="L48" s="9" t="s">
        <v>83</v>
      </c>
      <c r="M48" s="10" t="s">
        <v>68</v>
      </c>
      <c r="N48" s="10" t="s">
        <v>68</v>
      </c>
      <c r="O48" s="10" t="s">
        <v>68</v>
      </c>
      <c r="P48" s="10"/>
      <c r="Q48" s="10" t="s">
        <v>68</v>
      </c>
      <c r="R48" s="10" t="s">
        <v>68</v>
      </c>
      <c r="S48" s="10" t="s">
        <v>78</v>
      </c>
      <c r="T48" s="9" t="s">
        <v>66</v>
      </c>
    </row>
    <row r="49" spans="1:20" ht="15.95" thickBot="1">
      <c r="A49" s="13" t="s">
        <v>1874</v>
      </c>
      <c r="B49" s="8">
        <v>43606</v>
      </c>
      <c r="C49" s="10" t="s">
        <v>100</v>
      </c>
      <c r="D49" s="9" t="s">
        <v>74</v>
      </c>
      <c r="E49" s="10" t="s">
        <v>1875</v>
      </c>
      <c r="F49" s="10" t="s">
        <v>66</v>
      </c>
      <c r="G49" s="10" t="s">
        <v>1876</v>
      </c>
      <c r="H49" s="10" t="s">
        <v>68</v>
      </c>
      <c r="I49" s="10"/>
      <c r="J49" s="10" t="s">
        <v>110</v>
      </c>
      <c r="K49" s="11">
        <v>94303</v>
      </c>
      <c r="L49" s="10" t="s">
        <v>83</v>
      </c>
      <c r="M49" s="10" t="s">
        <v>66</v>
      </c>
      <c r="N49" s="10" t="s">
        <v>68</v>
      </c>
      <c r="O49" s="10" t="s">
        <v>66</v>
      </c>
      <c r="P49" s="10" t="s">
        <v>1877</v>
      </c>
      <c r="Q49" s="10" t="s">
        <v>68</v>
      </c>
      <c r="R49" s="10" t="s">
        <v>68</v>
      </c>
      <c r="S49" s="10" t="s">
        <v>97</v>
      </c>
      <c r="T49" s="10" t="s">
        <v>98</v>
      </c>
    </row>
    <row r="50" spans="1:20" ht="15.95" thickBot="1">
      <c r="A50" s="13" t="s">
        <v>1878</v>
      </c>
      <c r="B50" s="8">
        <v>43607</v>
      </c>
      <c r="C50" s="10" t="s">
        <v>100</v>
      </c>
      <c r="D50" s="9" t="s">
        <v>74</v>
      </c>
      <c r="E50" s="10" t="s">
        <v>1879</v>
      </c>
      <c r="F50" s="10" t="s">
        <v>68</v>
      </c>
      <c r="G50" s="10"/>
      <c r="H50" s="10" t="s">
        <v>68</v>
      </c>
      <c r="I50" s="10"/>
      <c r="J50" s="10" t="s">
        <v>189</v>
      </c>
      <c r="K50" s="11">
        <v>94010</v>
      </c>
      <c r="L50" s="10" t="s">
        <v>83</v>
      </c>
      <c r="M50" s="10" t="s">
        <v>68</v>
      </c>
      <c r="N50" s="10" t="s">
        <v>68</v>
      </c>
      <c r="O50" s="10" t="s">
        <v>68</v>
      </c>
      <c r="P50" s="10"/>
      <c r="Q50" s="10" t="s">
        <v>68</v>
      </c>
      <c r="R50" s="10" t="s">
        <v>68</v>
      </c>
      <c r="S50" s="10" t="s">
        <v>78</v>
      </c>
      <c r="T50" s="10" t="s">
        <v>72</v>
      </c>
    </row>
    <row r="51" spans="1:20" ht="15.95" thickBot="1">
      <c r="A51" s="13" t="s">
        <v>1880</v>
      </c>
      <c r="B51" s="8">
        <v>43607</v>
      </c>
      <c r="C51" s="10" t="s">
        <v>63</v>
      </c>
      <c r="D51" s="9" t="s">
        <v>64</v>
      </c>
      <c r="E51" s="10" t="s">
        <v>128</v>
      </c>
      <c r="F51" s="10" t="s">
        <v>66</v>
      </c>
      <c r="G51" s="10" t="s">
        <v>76</v>
      </c>
      <c r="H51" s="10" t="s">
        <v>68</v>
      </c>
      <c r="I51" s="10"/>
      <c r="J51" s="10" t="s">
        <v>77</v>
      </c>
      <c r="K51" s="11">
        <v>94015</v>
      </c>
      <c r="L51" s="10" t="s">
        <v>70</v>
      </c>
      <c r="M51" s="10" t="s">
        <v>68</v>
      </c>
      <c r="N51" s="10" t="s">
        <v>66</v>
      </c>
      <c r="O51" s="10" t="s">
        <v>68</v>
      </c>
      <c r="P51" s="10"/>
      <c r="Q51" s="10" t="s">
        <v>68</v>
      </c>
      <c r="R51" s="10" t="s">
        <v>66</v>
      </c>
      <c r="S51" s="10" t="s">
        <v>78</v>
      </c>
      <c r="T51" s="10" t="s">
        <v>72</v>
      </c>
    </row>
    <row r="52" spans="1:20" ht="15.95" thickBot="1">
      <c r="A52" s="13" t="s">
        <v>1881</v>
      </c>
      <c r="B52" s="8">
        <v>43607</v>
      </c>
      <c r="C52" s="10" t="s">
        <v>63</v>
      </c>
      <c r="D52" s="9" t="s">
        <v>64</v>
      </c>
      <c r="E52" s="10" t="s">
        <v>128</v>
      </c>
      <c r="F52" s="10" t="s">
        <v>66</v>
      </c>
      <c r="G52" s="10" t="s">
        <v>76</v>
      </c>
      <c r="H52" s="10" t="s">
        <v>68</v>
      </c>
      <c r="I52" s="10"/>
      <c r="J52" s="10" t="s">
        <v>77</v>
      </c>
      <c r="K52" s="11">
        <v>94015</v>
      </c>
      <c r="L52" s="10" t="s">
        <v>70</v>
      </c>
      <c r="M52" s="10" t="s">
        <v>68</v>
      </c>
      <c r="N52" s="10" t="s">
        <v>66</v>
      </c>
      <c r="O52" s="10" t="s">
        <v>68</v>
      </c>
      <c r="P52" s="10"/>
      <c r="Q52" s="10" t="s">
        <v>68</v>
      </c>
      <c r="R52" s="10" t="s">
        <v>68</v>
      </c>
      <c r="S52" s="10" t="s">
        <v>78</v>
      </c>
      <c r="T52" s="10" t="s">
        <v>72</v>
      </c>
    </row>
    <row r="53" spans="1:20" ht="15.95" thickBot="1">
      <c r="A53" s="13" t="s">
        <v>1882</v>
      </c>
      <c r="B53" s="8">
        <v>43607</v>
      </c>
      <c r="C53" s="10" t="s">
        <v>63</v>
      </c>
      <c r="D53" s="9" t="s">
        <v>64</v>
      </c>
      <c r="E53" s="10" t="s">
        <v>224</v>
      </c>
      <c r="F53" s="10" t="s">
        <v>66</v>
      </c>
      <c r="G53" s="10" t="s">
        <v>76</v>
      </c>
      <c r="H53" s="10" t="s">
        <v>68</v>
      </c>
      <c r="I53" s="10"/>
      <c r="J53" s="10" t="s">
        <v>87</v>
      </c>
      <c r="K53" s="11">
        <v>94061</v>
      </c>
      <c r="L53" s="10" t="s">
        <v>70</v>
      </c>
      <c r="M53" s="10" t="s">
        <v>68</v>
      </c>
      <c r="N53" s="10" t="s">
        <v>66</v>
      </c>
      <c r="O53" s="10" t="s">
        <v>68</v>
      </c>
      <c r="P53" s="10"/>
      <c r="Q53" s="10" t="s">
        <v>68</v>
      </c>
      <c r="R53" s="10" t="s">
        <v>66</v>
      </c>
      <c r="S53" s="10" t="s">
        <v>78</v>
      </c>
      <c r="T53" s="10" t="s">
        <v>72</v>
      </c>
    </row>
    <row r="54" spans="1:20" ht="15.95" thickBot="1">
      <c r="A54" s="13" t="s">
        <v>1883</v>
      </c>
      <c r="B54" s="8">
        <v>43607</v>
      </c>
      <c r="C54" s="10" t="s">
        <v>63</v>
      </c>
      <c r="D54" s="9" t="s">
        <v>74</v>
      </c>
      <c r="E54" s="10" t="s">
        <v>1884</v>
      </c>
      <c r="F54" s="10" t="s">
        <v>68</v>
      </c>
      <c r="G54" s="10"/>
      <c r="H54" s="10" t="s">
        <v>68</v>
      </c>
      <c r="I54" s="10"/>
      <c r="J54" s="10" t="s">
        <v>1811</v>
      </c>
      <c r="K54" s="11">
        <v>94080</v>
      </c>
      <c r="L54" s="10" t="s">
        <v>70</v>
      </c>
      <c r="M54" s="10" t="s">
        <v>68</v>
      </c>
      <c r="N54" s="10" t="s">
        <v>66</v>
      </c>
      <c r="O54" s="10" t="s">
        <v>68</v>
      </c>
      <c r="P54" s="10"/>
      <c r="Q54" s="10" t="s">
        <v>68</v>
      </c>
      <c r="R54" s="10" t="s">
        <v>66</v>
      </c>
      <c r="S54" s="10" t="s">
        <v>78</v>
      </c>
      <c r="T54" s="10" t="s">
        <v>72</v>
      </c>
    </row>
    <row r="55" spans="1:20" ht="15.95" thickBot="1">
      <c r="A55" s="13" t="s">
        <v>1885</v>
      </c>
      <c r="B55" s="8">
        <v>43607</v>
      </c>
      <c r="C55" s="10" t="s">
        <v>63</v>
      </c>
      <c r="D55" s="9" t="s">
        <v>64</v>
      </c>
      <c r="E55" s="10" t="s">
        <v>1886</v>
      </c>
      <c r="F55" s="10" t="s">
        <v>66</v>
      </c>
      <c r="G55" s="10" t="s">
        <v>1887</v>
      </c>
      <c r="H55" s="10" t="s">
        <v>68</v>
      </c>
      <c r="I55" s="10"/>
      <c r="J55" s="10" t="s">
        <v>189</v>
      </c>
      <c r="K55" s="11">
        <v>94010</v>
      </c>
      <c r="L55" s="10" t="s">
        <v>70</v>
      </c>
      <c r="M55" s="10" t="s">
        <v>68</v>
      </c>
      <c r="N55" s="10" t="s">
        <v>66</v>
      </c>
      <c r="O55" s="10" t="s">
        <v>68</v>
      </c>
      <c r="P55" s="10"/>
      <c r="Q55" s="10" t="s">
        <v>68</v>
      </c>
      <c r="R55" s="10" t="s">
        <v>66</v>
      </c>
      <c r="S55" s="10" t="s">
        <v>71</v>
      </c>
      <c r="T55" s="10" t="s">
        <v>72</v>
      </c>
    </row>
    <row r="56" spans="1:20" ht="15.95" thickBot="1">
      <c r="A56" s="13" t="s">
        <v>1888</v>
      </c>
      <c r="B56" s="8">
        <v>43608</v>
      </c>
      <c r="C56" s="10" t="s">
        <v>80</v>
      </c>
      <c r="D56" s="9" t="s">
        <v>64</v>
      </c>
      <c r="E56" s="10" t="s">
        <v>128</v>
      </c>
      <c r="F56" s="10" t="s">
        <v>66</v>
      </c>
      <c r="G56" s="10" t="s">
        <v>76</v>
      </c>
      <c r="H56" s="10" t="s">
        <v>68</v>
      </c>
      <c r="I56" s="10"/>
      <c r="J56" s="10" t="s">
        <v>77</v>
      </c>
      <c r="K56" s="11">
        <v>94015</v>
      </c>
      <c r="L56" s="10" t="s">
        <v>83</v>
      </c>
      <c r="M56" s="10" t="s">
        <v>66</v>
      </c>
      <c r="N56" s="10" t="s">
        <v>68</v>
      </c>
      <c r="O56" s="10" t="s">
        <v>66</v>
      </c>
      <c r="P56" s="10" t="s">
        <v>1889</v>
      </c>
      <c r="Q56" s="10" t="s">
        <v>68</v>
      </c>
      <c r="R56" s="10" t="s">
        <v>68</v>
      </c>
      <c r="S56" s="10" t="s">
        <v>78</v>
      </c>
      <c r="T56" s="10" t="s">
        <v>66</v>
      </c>
    </row>
    <row r="57" spans="1:20" ht="15.95" thickBot="1">
      <c r="A57" s="13" t="s">
        <v>1890</v>
      </c>
      <c r="B57" s="8">
        <v>43608</v>
      </c>
      <c r="C57" s="10" t="s">
        <v>63</v>
      </c>
      <c r="D57" s="9" t="s">
        <v>64</v>
      </c>
      <c r="E57" s="10" t="s">
        <v>997</v>
      </c>
      <c r="F57" s="10" t="s">
        <v>66</v>
      </c>
      <c r="G57" s="10" t="s">
        <v>76</v>
      </c>
      <c r="H57" s="10" t="s">
        <v>68</v>
      </c>
      <c r="I57" s="10"/>
      <c r="J57" s="10" t="s">
        <v>93</v>
      </c>
      <c r="K57" s="11">
        <v>94403</v>
      </c>
      <c r="L57" s="10" t="s">
        <v>70</v>
      </c>
      <c r="M57" s="10" t="s">
        <v>68</v>
      </c>
      <c r="N57" s="10" t="s">
        <v>66</v>
      </c>
      <c r="O57" s="10" t="s">
        <v>68</v>
      </c>
      <c r="P57" s="10"/>
      <c r="Q57" s="10" t="s">
        <v>68</v>
      </c>
      <c r="R57" s="10" t="s">
        <v>66</v>
      </c>
      <c r="S57" s="10" t="s">
        <v>78</v>
      </c>
      <c r="T57" s="10" t="s">
        <v>72</v>
      </c>
    </row>
    <row r="58" spans="1:20" ht="15.95" thickBot="1">
      <c r="A58" s="13" t="s">
        <v>1891</v>
      </c>
      <c r="B58" s="8">
        <v>43608</v>
      </c>
      <c r="C58" s="9" t="s">
        <v>80</v>
      </c>
      <c r="D58" s="9" t="s">
        <v>74</v>
      </c>
      <c r="E58" s="10" t="s">
        <v>1892</v>
      </c>
      <c r="F58" s="10" t="s">
        <v>68</v>
      </c>
      <c r="G58" s="10"/>
      <c r="H58" s="10" t="s">
        <v>68</v>
      </c>
      <c r="I58" s="10"/>
      <c r="J58" s="10" t="s">
        <v>1893</v>
      </c>
      <c r="K58" s="11">
        <v>94546</v>
      </c>
      <c r="L58" s="9" t="s">
        <v>83</v>
      </c>
      <c r="M58" s="10" t="s">
        <v>66</v>
      </c>
      <c r="N58" s="10" t="s">
        <v>68</v>
      </c>
      <c r="O58" s="10" t="s">
        <v>66</v>
      </c>
      <c r="P58" s="10" t="s">
        <v>1894</v>
      </c>
      <c r="Q58" s="10" t="s">
        <v>68</v>
      </c>
      <c r="R58" s="10" t="s">
        <v>68</v>
      </c>
      <c r="S58" s="10" t="s">
        <v>97</v>
      </c>
      <c r="T58" s="9" t="s">
        <v>98</v>
      </c>
    </row>
    <row r="59" spans="1:20" ht="15.95" thickBot="1">
      <c r="A59" s="13" t="s">
        <v>1895</v>
      </c>
      <c r="B59" s="8">
        <v>43608</v>
      </c>
      <c r="C59" s="9" t="s">
        <v>63</v>
      </c>
      <c r="D59" s="9" t="s">
        <v>74</v>
      </c>
      <c r="E59" s="10" t="s">
        <v>1896</v>
      </c>
      <c r="F59" s="10" t="s">
        <v>66</v>
      </c>
      <c r="G59" s="10" t="s">
        <v>399</v>
      </c>
      <c r="H59" s="10" t="s">
        <v>68</v>
      </c>
      <c r="I59" s="10"/>
      <c r="J59" s="10" t="s">
        <v>69</v>
      </c>
      <c r="K59" s="11">
        <v>94066</v>
      </c>
      <c r="L59" s="9" t="s">
        <v>70</v>
      </c>
      <c r="M59" s="10" t="s">
        <v>68</v>
      </c>
      <c r="N59" s="10" t="s">
        <v>66</v>
      </c>
      <c r="O59" s="10" t="s">
        <v>68</v>
      </c>
      <c r="P59" s="10"/>
      <c r="Q59" s="10" t="s">
        <v>68</v>
      </c>
      <c r="R59" s="10" t="s">
        <v>66</v>
      </c>
      <c r="S59" s="10" t="s">
        <v>78</v>
      </c>
      <c r="T59" s="9" t="s">
        <v>72</v>
      </c>
    </row>
    <row r="60" spans="1:20" ht="15.95" thickBot="1">
      <c r="A60" s="13" t="s">
        <v>1897</v>
      </c>
      <c r="B60" s="8">
        <v>43608</v>
      </c>
      <c r="C60" s="9" t="s">
        <v>100</v>
      </c>
      <c r="D60" s="9" t="s">
        <v>74</v>
      </c>
      <c r="E60" s="10" t="s">
        <v>1898</v>
      </c>
      <c r="F60" s="10" t="s">
        <v>68</v>
      </c>
      <c r="G60" s="10"/>
      <c r="H60" s="10" t="s">
        <v>68</v>
      </c>
      <c r="I60" s="10"/>
      <c r="J60" s="10" t="s">
        <v>182</v>
      </c>
      <c r="K60" s="11">
        <v>94002</v>
      </c>
      <c r="L60" s="9" t="s">
        <v>83</v>
      </c>
      <c r="M60" s="10" t="s">
        <v>66</v>
      </c>
      <c r="N60" s="10" t="s">
        <v>68</v>
      </c>
      <c r="O60" s="10" t="s">
        <v>68</v>
      </c>
      <c r="P60" s="10"/>
      <c r="Q60" s="10" t="s">
        <v>68</v>
      </c>
      <c r="R60" s="10" t="s">
        <v>68</v>
      </c>
      <c r="S60" s="10" t="s">
        <v>78</v>
      </c>
      <c r="T60" s="9" t="s">
        <v>68</v>
      </c>
    </row>
    <row r="61" spans="1:20" ht="15.95" thickBot="1">
      <c r="A61" s="13" t="s">
        <v>1899</v>
      </c>
      <c r="B61" s="8">
        <v>43609</v>
      </c>
      <c r="C61" s="9" t="s">
        <v>63</v>
      </c>
      <c r="D61" s="9" t="s">
        <v>64</v>
      </c>
      <c r="E61" s="10" t="s">
        <v>109</v>
      </c>
      <c r="F61" s="10" t="s">
        <v>66</v>
      </c>
      <c r="G61" s="10" t="s">
        <v>76</v>
      </c>
      <c r="H61" s="10" t="s">
        <v>68</v>
      </c>
      <c r="I61" s="10"/>
      <c r="J61" s="10" t="s">
        <v>110</v>
      </c>
      <c r="K61" s="11">
        <v>94303</v>
      </c>
      <c r="L61" s="9" t="s">
        <v>70</v>
      </c>
      <c r="M61" s="10" t="s">
        <v>68</v>
      </c>
      <c r="N61" s="10" t="s">
        <v>66</v>
      </c>
      <c r="O61" s="10" t="s">
        <v>68</v>
      </c>
      <c r="P61" s="10"/>
      <c r="Q61" s="10" t="s">
        <v>68</v>
      </c>
      <c r="R61" s="10" t="s">
        <v>66</v>
      </c>
      <c r="S61" s="10" t="s">
        <v>78</v>
      </c>
      <c r="T61" s="9" t="s">
        <v>72</v>
      </c>
    </row>
    <row r="62" spans="1:20" ht="15.95" thickBot="1">
      <c r="A62" s="13" t="s">
        <v>1900</v>
      </c>
      <c r="B62" s="8">
        <v>43609</v>
      </c>
      <c r="C62" s="9" t="s">
        <v>100</v>
      </c>
      <c r="D62" s="9" t="s">
        <v>64</v>
      </c>
      <c r="E62" s="10" t="s">
        <v>109</v>
      </c>
      <c r="F62" s="10" t="s">
        <v>66</v>
      </c>
      <c r="G62" s="10" t="s">
        <v>76</v>
      </c>
      <c r="H62" s="10" t="s">
        <v>68</v>
      </c>
      <c r="I62" s="10"/>
      <c r="J62" s="10" t="s">
        <v>110</v>
      </c>
      <c r="K62" s="11">
        <v>94303</v>
      </c>
      <c r="L62" s="9" t="s">
        <v>83</v>
      </c>
      <c r="M62" s="10" t="s">
        <v>66</v>
      </c>
      <c r="N62" s="10" t="s">
        <v>68</v>
      </c>
      <c r="O62" s="10" t="s">
        <v>66</v>
      </c>
      <c r="P62" s="10" t="s">
        <v>1901</v>
      </c>
      <c r="Q62" s="10" t="s">
        <v>68</v>
      </c>
      <c r="R62" s="10" t="s">
        <v>68</v>
      </c>
      <c r="S62" s="10" t="s">
        <v>78</v>
      </c>
      <c r="T62" s="9" t="s">
        <v>66</v>
      </c>
    </row>
    <row r="63" spans="1:20" ht="15.95" thickBot="1">
      <c r="A63" s="13" t="s">
        <v>1902</v>
      </c>
      <c r="B63" s="8">
        <v>43609</v>
      </c>
      <c r="C63" s="9" t="s">
        <v>100</v>
      </c>
      <c r="D63" s="9" t="s">
        <v>64</v>
      </c>
      <c r="E63" s="10" t="s">
        <v>109</v>
      </c>
      <c r="F63" s="10" t="s">
        <v>66</v>
      </c>
      <c r="G63" s="10" t="s">
        <v>76</v>
      </c>
      <c r="H63" s="10" t="s">
        <v>68</v>
      </c>
      <c r="I63" s="10"/>
      <c r="J63" s="10" t="s">
        <v>110</v>
      </c>
      <c r="K63" s="11">
        <v>94303</v>
      </c>
      <c r="L63" s="9" t="s">
        <v>83</v>
      </c>
      <c r="M63" s="10" t="s">
        <v>66</v>
      </c>
      <c r="N63" s="10" t="s">
        <v>68</v>
      </c>
      <c r="O63" s="10" t="s">
        <v>66</v>
      </c>
      <c r="P63" s="10" t="s">
        <v>1903</v>
      </c>
      <c r="Q63" s="10" t="s">
        <v>68</v>
      </c>
      <c r="R63" s="10" t="s">
        <v>68</v>
      </c>
      <c r="S63" s="10" t="s">
        <v>78</v>
      </c>
      <c r="T63" s="9" t="s">
        <v>68</v>
      </c>
    </row>
    <row r="64" spans="1:20" ht="15.95" thickBot="1">
      <c r="A64" s="13" t="s">
        <v>1904</v>
      </c>
      <c r="B64" s="8">
        <v>43609</v>
      </c>
      <c r="C64" s="9" t="s">
        <v>63</v>
      </c>
      <c r="D64" s="9" t="s">
        <v>64</v>
      </c>
      <c r="E64" s="10" t="s">
        <v>109</v>
      </c>
      <c r="F64" s="10" t="s">
        <v>66</v>
      </c>
      <c r="G64" s="10" t="s">
        <v>76</v>
      </c>
      <c r="H64" s="10" t="s">
        <v>68</v>
      </c>
      <c r="I64" s="10"/>
      <c r="J64" s="10" t="s">
        <v>110</v>
      </c>
      <c r="K64" s="11">
        <v>94303</v>
      </c>
      <c r="L64" s="9" t="s">
        <v>70</v>
      </c>
      <c r="M64" s="10" t="s">
        <v>68</v>
      </c>
      <c r="N64" s="10" t="s">
        <v>66</v>
      </c>
      <c r="O64" s="10" t="s">
        <v>68</v>
      </c>
      <c r="P64" s="10"/>
      <c r="Q64" s="10" t="s">
        <v>68</v>
      </c>
      <c r="R64" s="10" t="s">
        <v>66</v>
      </c>
      <c r="S64" s="10" t="s">
        <v>78</v>
      </c>
      <c r="T64" s="9" t="s">
        <v>72</v>
      </c>
    </row>
    <row r="65" spans="1:20" ht="15.95" thickBot="1">
      <c r="A65" s="13" t="s">
        <v>1905</v>
      </c>
      <c r="B65" s="8">
        <v>43609</v>
      </c>
      <c r="C65" s="10" t="s">
        <v>63</v>
      </c>
      <c r="D65" s="9" t="s">
        <v>64</v>
      </c>
      <c r="E65" s="10" t="s">
        <v>1804</v>
      </c>
      <c r="F65" s="10" t="s">
        <v>66</v>
      </c>
      <c r="G65" s="10" t="s">
        <v>76</v>
      </c>
      <c r="H65" s="10" t="s">
        <v>68</v>
      </c>
      <c r="I65" s="10"/>
      <c r="J65" s="10" t="s">
        <v>182</v>
      </c>
      <c r="K65" s="11">
        <v>94002</v>
      </c>
      <c r="L65" s="10" t="s">
        <v>70</v>
      </c>
      <c r="M65" s="10" t="s">
        <v>68</v>
      </c>
      <c r="N65" s="10" t="s">
        <v>66</v>
      </c>
      <c r="O65" s="10" t="s">
        <v>68</v>
      </c>
      <c r="P65" s="10"/>
      <c r="Q65" s="10" t="s">
        <v>68</v>
      </c>
      <c r="R65" s="10" t="s">
        <v>66</v>
      </c>
      <c r="S65" s="10" t="s">
        <v>78</v>
      </c>
      <c r="T65" s="10" t="s">
        <v>72</v>
      </c>
    </row>
    <row r="66" spans="1:20" ht="15.95" thickBot="1">
      <c r="A66" s="13" t="s">
        <v>1906</v>
      </c>
      <c r="B66" s="8">
        <v>43609</v>
      </c>
      <c r="C66" s="10" t="s">
        <v>63</v>
      </c>
      <c r="D66" s="9" t="s">
        <v>64</v>
      </c>
      <c r="E66" s="10" t="s">
        <v>109</v>
      </c>
      <c r="F66" s="10" t="s">
        <v>66</v>
      </c>
      <c r="G66" s="10" t="s">
        <v>76</v>
      </c>
      <c r="H66" s="10" t="s">
        <v>68</v>
      </c>
      <c r="I66" s="10"/>
      <c r="J66" s="10" t="s">
        <v>110</v>
      </c>
      <c r="K66" s="11">
        <v>94303</v>
      </c>
      <c r="L66" s="10" t="s">
        <v>70</v>
      </c>
      <c r="M66" s="10" t="s">
        <v>68</v>
      </c>
      <c r="N66" s="10" t="s">
        <v>66</v>
      </c>
      <c r="O66" s="10" t="s">
        <v>68</v>
      </c>
      <c r="P66" s="10"/>
      <c r="Q66" s="10" t="s">
        <v>68</v>
      </c>
      <c r="R66" s="10" t="s">
        <v>66</v>
      </c>
      <c r="S66" s="10" t="s">
        <v>78</v>
      </c>
      <c r="T66" s="10" t="s">
        <v>72</v>
      </c>
    </row>
    <row r="67" spans="1:20" ht="15.95" thickBot="1">
      <c r="A67" s="13" t="s">
        <v>1907</v>
      </c>
      <c r="B67" s="8">
        <v>43609</v>
      </c>
      <c r="C67" s="10" t="s">
        <v>63</v>
      </c>
      <c r="D67" s="9" t="s">
        <v>64</v>
      </c>
      <c r="E67" s="10" t="s">
        <v>1908</v>
      </c>
      <c r="F67" s="10" t="s">
        <v>66</v>
      </c>
      <c r="G67" s="10" t="s">
        <v>76</v>
      </c>
      <c r="H67" s="10" t="s">
        <v>68</v>
      </c>
      <c r="I67" s="10"/>
      <c r="J67" s="10" t="s">
        <v>182</v>
      </c>
      <c r="K67" s="11">
        <v>94002</v>
      </c>
      <c r="L67" s="10" t="s">
        <v>70</v>
      </c>
      <c r="M67" s="10" t="s">
        <v>66</v>
      </c>
      <c r="N67" s="10" t="s">
        <v>68</v>
      </c>
      <c r="O67" s="10" t="s">
        <v>68</v>
      </c>
      <c r="P67" s="10"/>
      <c r="Q67" s="10" t="s">
        <v>68</v>
      </c>
      <c r="R67" s="10" t="s">
        <v>66</v>
      </c>
      <c r="S67" s="10" t="s">
        <v>71</v>
      </c>
      <c r="T67" s="10" t="s">
        <v>98</v>
      </c>
    </row>
    <row r="68" spans="1:20" ht="15.95" thickBot="1">
      <c r="A68" s="13" t="s">
        <v>1909</v>
      </c>
      <c r="B68" s="8">
        <v>43609</v>
      </c>
      <c r="C68" s="10" t="s">
        <v>80</v>
      </c>
      <c r="D68" s="9" t="s">
        <v>64</v>
      </c>
      <c r="E68" s="10" t="s">
        <v>1910</v>
      </c>
      <c r="F68" s="10" t="s">
        <v>66</v>
      </c>
      <c r="G68" s="10" t="s">
        <v>176</v>
      </c>
      <c r="H68" s="10" t="s">
        <v>66</v>
      </c>
      <c r="I68" s="10" t="s">
        <v>195</v>
      </c>
      <c r="J68" s="10" t="s">
        <v>93</v>
      </c>
      <c r="K68" s="11">
        <v>94401</v>
      </c>
      <c r="L68" s="10" t="s">
        <v>83</v>
      </c>
      <c r="M68" s="10" t="s">
        <v>66</v>
      </c>
      <c r="N68" s="10" t="s">
        <v>68</v>
      </c>
      <c r="O68" s="10" t="s">
        <v>66</v>
      </c>
      <c r="P68" s="10" t="s">
        <v>1911</v>
      </c>
      <c r="Q68" s="10" t="s">
        <v>68</v>
      </c>
      <c r="R68" s="10" t="s">
        <v>68</v>
      </c>
      <c r="S68" s="10" t="s">
        <v>97</v>
      </c>
      <c r="T68" s="10" t="s">
        <v>98</v>
      </c>
    </row>
    <row r="69" spans="1:20" ht="15.95" thickBot="1">
      <c r="A69" s="13" t="s">
        <v>1912</v>
      </c>
      <c r="B69" s="8">
        <v>43609</v>
      </c>
      <c r="C69" s="10" t="s">
        <v>63</v>
      </c>
      <c r="D69" s="9" t="s">
        <v>64</v>
      </c>
      <c r="E69" s="10" t="s">
        <v>1780</v>
      </c>
      <c r="F69" s="10" t="s">
        <v>66</v>
      </c>
      <c r="G69" s="10" t="s">
        <v>450</v>
      </c>
      <c r="H69" s="10" t="s">
        <v>68</v>
      </c>
      <c r="I69" s="10"/>
      <c r="J69" s="10" t="s">
        <v>189</v>
      </c>
      <c r="K69" s="11">
        <v>94010</v>
      </c>
      <c r="L69" s="10" t="s">
        <v>70</v>
      </c>
      <c r="M69" s="10" t="s">
        <v>66</v>
      </c>
      <c r="N69" s="10" t="s">
        <v>68</v>
      </c>
      <c r="O69" s="10" t="s">
        <v>66</v>
      </c>
      <c r="P69" s="10" t="s">
        <v>1913</v>
      </c>
      <c r="Q69" s="10" t="s">
        <v>68</v>
      </c>
      <c r="R69" s="10" t="s">
        <v>66</v>
      </c>
      <c r="S69" s="10" t="s">
        <v>78</v>
      </c>
      <c r="T69" s="10" t="s">
        <v>68</v>
      </c>
    </row>
    <row r="70" spans="1:20" ht="15.95" thickBot="1">
      <c r="A70" s="13" t="s">
        <v>1914</v>
      </c>
      <c r="B70" s="8">
        <v>43613</v>
      </c>
      <c r="C70" s="10" t="s">
        <v>63</v>
      </c>
      <c r="D70" s="9" t="s">
        <v>64</v>
      </c>
      <c r="E70" s="10" t="s">
        <v>1268</v>
      </c>
      <c r="F70" s="10" t="s">
        <v>66</v>
      </c>
      <c r="G70" s="10" t="s">
        <v>96</v>
      </c>
      <c r="H70" s="10" t="s">
        <v>68</v>
      </c>
      <c r="I70" s="10"/>
      <c r="J70" s="10" t="s">
        <v>93</v>
      </c>
      <c r="K70" s="11">
        <v>94402</v>
      </c>
      <c r="L70" s="10" t="s">
        <v>70</v>
      </c>
      <c r="M70" s="10" t="s">
        <v>68</v>
      </c>
      <c r="N70" s="10" t="s">
        <v>66</v>
      </c>
      <c r="O70" s="10" t="s">
        <v>68</v>
      </c>
      <c r="P70" s="10"/>
      <c r="Q70" s="10" t="s">
        <v>68</v>
      </c>
      <c r="R70" s="10" t="s">
        <v>66</v>
      </c>
      <c r="S70" s="10" t="s">
        <v>78</v>
      </c>
      <c r="T70" s="10" t="s">
        <v>72</v>
      </c>
    </row>
    <row r="71" spans="1:20" ht="15.95" thickBot="1">
      <c r="A71" s="13" t="s">
        <v>1915</v>
      </c>
      <c r="B71" s="8">
        <v>43613</v>
      </c>
      <c r="C71" s="10" t="s">
        <v>63</v>
      </c>
      <c r="D71" s="9" t="s">
        <v>64</v>
      </c>
      <c r="E71" s="10" t="s">
        <v>260</v>
      </c>
      <c r="F71" s="10" t="s">
        <v>66</v>
      </c>
      <c r="G71" s="10" t="s">
        <v>209</v>
      </c>
      <c r="H71" s="10" t="s">
        <v>68</v>
      </c>
      <c r="I71" s="10"/>
      <c r="J71" s="10" t="s">
        <v>199</v>
      </c>
      <c r="K71" s="11">
        <v>94404</v>
      </c>
      <c r="L71" s="10" t="s">
        <v>70</v>
      </c>
      <c r="M71" s="10" t="s">
        <v>68</v>
      </c>
      <c r="N71" s="10" t="s">
        <v>66</v>
      </c>
      <c r="O71" s="10" t="s">
        <v>68</v>
      </c>
      <c r="P71" s="10"/>
      <c r="Q71" s="10" t="s">
        <v>68</v>
      </c>
      <c r="R71" s="10" t="s">
        <v>66</v>
      </c>
      <c r="S71" s="10" t="s">
        <v>78</v>
      </c>
      <c r="T71" s="10" t="s">
        <v>72</v>
      </c>
    </row>
    <row r="72" spans="1:20" ht="15.95" thickBot="1">
      <c r="A72" s="13" t="s">
        <v>1916</v>
      </c>
      <c r="B72" s="8">
        <v>43613</v>
      </c>
      <c r="C72" s="10" t="s">
        <v>63</v>
      </c>
      <c r="D72" s="9" t="s">
        <v>64</v>
      </c>
      <c r="E72" s="10" t="s">
        <v>1804</v>
      </c>
      <c r="F72" s="10" t="s">
        <v>66</v>
      </c>
      <c r="G72" s="10" t="s">
        <v>76</v>
      </c>
      <c r="H72" s="10" t="s">
        <v>68</v>
      </c>
      <c r="I72" s="10"/>
      <c r="J72" s="10" t="s">
        <v>182</v>
      </c>
      <c r="K72" s="11">
        <v>94002</v>
      </c>
      <c r="L72" s="10" t="s">
        <v>70</v>
      </c>
      <c r="M72" s="10" t="s">
        <v>68</v>
      </c>
      <c r="N72" s="10" t="s">
        <v>66</v>
      </c>
      <c r="O72" s="10" t="s">
        <v>68</v>
      </c>
      <c r="P72" s="10"/>
      <c r="Q72" s="10" t="s">
        <v>68</v>
      </c>
      <c r="R72" s="10" t="s">
        <v>66</v>
      </c>
      <c r="S72" s="10" t="s">
        <v>78</v>
      </c>
      <c r="T72" s="10" t="s">
        <v>72</v>
      </c>
    </row>
    <row r="73" spans="1:20" ht="15.95" thickBot="1">
      <c r="A73" s="13" t="s">
        <v>1917</v>
      </c>
      <c r="B73" s="8">
        <v>43613</v>
      </c>
      <c r="C73" s="9" t="s">
        <v>100</v>
      </c>
      <c r="D73" s="9" t="s">
        <v>64</v>
      </c>
      <c r="E73" s="10" t="s">
        <v>249</v>
      </c>
      <c r="F73" s="10" t="s">
        <v>66</v>
      </c>
      <c r="G73" s="10" t="s">
        <v>76</v>
      </c>
      <c r="H73" s="10" t="s">
        <v>68</v>
      </c>
      <c r="I73" s="10"/>
      <c r="J73" s="10" t="s">
        <v>69</v>
      </c>
      <c r="K73" s="11">
        <v>94066</v>
      </c>
      <c r="L73" s="9" t="s">
        <v>83</v>
      </c>
      <c r="M73" s="10" t="s">
        <v>68</v>
      </c>
      <c r="N73" s="10" t="s">
        <v>68</v>
      </c>
      <c r="O73" s="10" t="s">
        <v>68</v>
      </c>
      <c r="P73" s="10"/>
      <c r="Q73" s="10" t="s">
        <v>68</v>
      </c>
      <c r="R73" s="10" t="s">
        <v>68</v>
      </c>
      <c r="S73" s="10" t="s">
        <v>78</v>
      </c>
      <c r="T73" s="9" t="s">
        <v>68</v>
      </c>
    </row>
    <row r="74" spans="1:20" ht="15.95" thickBot="1">
      <c r="A74" s="13" t="s">
        <v>1918</v>
      </c>
      <c r="B74" s="8">
        <v>43614</v>
      </c>
      <c r="C74" s="9" t="s">
        <v>63</v>
      </c>
      <c r="D74" s="9" t="s">
        <v>74</v>
      </c>
      <c r="E74" s="10" t="s">
        <v>1919</v>
      </c>
      <c r="F74" s="10" t="s">
        <v>66</v>
      </c>
      <c r="G74" s="10" t="s">
        <v>1920</v>
      </c>
      <c r="H74" s="10" t="s">
        <v>68</v>
      </c>
      <c r="I74" s="10"/>
      <c r="J74" s="10" t="s">
        <v>199</v>
      </c>
      <c r="K74" s="11">
        <v>94404</v>
      </c>
      <c r="L74" s="9" t="s">
        <v>70</v>
      </c>
      <c r="M74" s="10" t="s">
        <v>68</v>
      </c>
      <c r="N74" s="10" t="s">
        <v>66</v>
      </c>
      <c r="O74" s="10" t="s">
        <v>68</v>
      </c>
      <c r="P74" s="10"/>
      <c r="Q74" s="10" t="s">
        <v>68</v>
      </c>
      <c r="R74" s="10" t="s">
        <v>66</v>
      </c>
      <c r="S74" s="10" t="s">
        <v>78</v>
      </c>
      <c r="T74" s="9" t="s">
        <v>72</v>
      </c>
    </row>
    <row r="75" spans="1:20" ht="15.95" thickBot="1">
      <c r="A75" s="13" t="s">
        <v>1921</v>
      </c>
      <c r="B75" s="8">
        <v>43614</v>
      </c>
      <c r="C75" s="9" t="s">
        <v>63</v>
      </c>
      <c r="D75" s="9" t="s">
        <v>74</v>
      </c>
      <c r="E75" s="10" t="s">
        <v>1922</v>
      </c>
      <c r="F75" s="10" t="s">
        <v>66</v>
      </c>
      <c r="G75" s="10" t="s">
        <v>399</v>
      </c>
      <c r="H75" s="10" t="s">
        <v>68</v>
      </c>
      <c r="I75" s="10"/>
      <c r="J75" s="10" t="s">
        <v>69</v>
      </c>
      <c r="K75" s="11">
        <v>94066</v>
      </c>
      <c r="L75" s="9" t="s">
        <v>70</v>
      </c>
      <c r="M75" s="10" t="s">
        <v>66</v>
      </c>
      <c r="N75" s="10" t="s">
        <v>68</v>
      </c>
      <c r="O75" s="10" t="s">
        <v>68</v>
      </c>
      <c r="P75" s="10"/>
      <c r="Q75" s="10" t="s">
        <v>68</v>
      </c>
      <c r="R75" s="10" t="s">
        <v>66</v>
      </c>
      <c r="S75" s="10" t="s">
        <v>78</v>
      </c>
      <c r="T75" s="9" t="s">
        <v>66</v>
      </c>
    </row>
    <row r="76" spans="1:20" ht="15.95" thickBot="1">
      <c r="A76" s="13" t="s">
        <v>1923</v>
      </c>
      <c r="B76" s="8">
        <v>43614</v>
      </c>
      <c r="C76" s="9" t="s">
        <v>100</v>
      </c>
      <c r="D76" s="9" t="s">
        <v>74</v>
      </c>
      <c r="E76" s="10" t="s">
        <v>1924</v>
      </c>
      <c r="F76" s="10" t="s">
        <v>66</v>
      </c>
      <c r="G76" s="10" t="s">
        <v>86</v>
      </c>
      <c r="H76" s="10" t="s">
        <v>68</v>
      </c>
      <c r="I76" s="10"/>
      <c r="J76" s="10" t="s">
        <v>93</v>
      </c>
      <c r="K76" s="11">
        <v>94403</v>
      </c>
      <c r="L76" s="9" t="s">
        <v>83</v>
      </c>
      <c r="M76" s="10" t="s">
        <v>68</v>
      </c>
      <c r="N76" s="10" t="s">
        <v>68</v>
      </c>
      <c r="O76" s="10" t="s">
        <v>68</v>
      </c>
      <c r="P76" s="10"/>
      <c r="Q76" s="10" t="s">
        <v>68</v>
      </c>
      <c r="R76" s="10" t="s">
        <v>68</v>
      </c>
      <c r="S76" s="10" t="s">
        <v>97</v>
      </c>
      <c r="T76" s="9" t="s">
        <v>72</v>
      </c>
    </row>
    <row r="77" spans="1:20" ht="15.95" thickBot="1">
      <c r="A77" s="13" t="s">
        <v>1925</v>
      </c>
      <c r="B77" s="8">
        <v>43614</v>
      </c>
      <c r="C77" s="9" t="s">
        <v>80</v>
      </c>
      <c r="D77" s="9" t="s">
        <v>64</v>
      </c>
      <c r="E77" s="10" t="s">
        <v>260</v>
      </c>
      <c r="F77" s="10" t="s">
        <v>66</v>
      </c>
      <c r="G77" s="10" t="s">
        <v>209</v>
      </c>
      <c r="H77" s="10" t="s">
        <v>68</v>
      </c>
      <c r="I77" s="10"/>
      <c r="J77" s="10" t="s">
        <v>77</v>
      </c>
      <c r="K77" s="11">
        <v>94015</v>
      </c>
      <c r="L77" s="9" t="s">
        <v>83</v>
      </c>
      <c r="M77" s="10" t="s">
        <v>68</v>
      </c>
      <c r="N77" s="10" t="s">
        <v>68</v>
      </c>
      <c r="O77" s="10" t="s">
        <v>68</v>
      </c>
      <c r="P77" s="10"/>
      <c r="Q77" s="10" t="s">
        <v>68</v>
      </c>
      <c r="R77" s="10" t="s">
        <v>68</v>
      </c>
      <c r="S77" s="10" t="s">
        <v>78</v>
      </c>
      <c r="T77" s="9" t="s">
        <v>72</v>
      </c>
    </row>
    <row r="78" spans="1:20" ht="15.95" thickBot="1">
      <c r="A78" s="13" t="s">
        <v>1926</v>
      </c>
      <c r="B78" s="8">
        <v>43614</v>
      </c>
      <c r="C78" s="9" t="s">
        <v>63</v>
      </c>
      <c r="D78" s="9" t="s">
        <v>74</v>
      </c>
      <c r="E78" s="10" t="s">
        <v>1927</v>
      </c>
      <c r="F78" s="10" t="s">
        <v>66</v>
      </c>
      <c r="G78" s="10" t="s">
        <v>1928</v>
      </c>
      <c r="H78" s="10" t="s">
        <v>68</v>
      </c>
      <c r="I78" s="10"/>
      <c r="J78" s="10" t="s">
        <v>77</v>
      </c>
      <c r="K78" s="11">
        <v>94014</v>
      </c>
      <c r="L78" s="9" t="s">
        <v>70</v>
      </c>
      <c r="M78" s="10" t="s">
        <v>66</v>
      </c>
      <c r="N78" s="10" t="s">
        <v>68</v>
      </c>
      <c r="O78" s="10" t="s">
        <v>68</v>
      </c>
      <c r="P78" s="10"/>
      <c r="Q78" s="10" t="s">
        <v>68</v>
      </c>
      <c r="R78" s="10" t="s">
        <v>66</v>
      </c>
      <c r="S78" s="10" t="s">
        <v>71</v>
      </c>
      <c r="T78" s="9" t="s">
        <v>98</v>
      </c>
    </row>
    <row r="79" spans="1:20" ht="15.95" thickBot="1">
      <c r="A79" s="13" t="s">
        <v>1929</v>
      </c>
      <c r="B79" s="8">
        <v>43615</v>
      </c>
      <c r="C79" s="9" t="s">
        <v>63</v>
      </c>
      <c r="D79" s="9" t="s">
        <v>64</v>
      </c>
      <c r="E79" s="10" t="s">
        <v>1930</v>
      </c>
      <c r="F79" s="10" t="s">
        <v>66</v>
      </c>
      <c r="G79" s="10" t="s">
        <v>76</v>
      </c>
      <c r="H79" s="10" t="s">
        <v>68</v>
      </c>
      <c r="I79" s="10"/>
      <c r="J79" s="10" t="s">
        <v>182</v>
      </c>
      <c r="K79" s="11">
        <v>94402</v>
      </c>
      <c r="L79" s="9" t="s">
        <v>70</v>
      </c>
      <c r="M79" s="10" t="s">
        <v>68</v>
      </c>
      <c r="N79" s="10" t="s">
        <v>66</v>
      </c>
      <c r="O79" s="10" t="s">
        <v>68</v>
      </c>
      <c r="P79" s="10"/>
      <c r="Q79" s="10" t="s">
        <v>68</v>
      </c>
      <c r="R79" s="10" t="s">
        <v>66</v>
      </c>
      <c r="S79" s="10" t="s">
        <v>78</v>
      </c>
      <c r="T79" s="9" t="s">
        <v>72</v>
      </c>
    </row>
    <row r="80" spans="1:20" ht="15.95" thickBot="1">
      <c r="A80" s="13" t="s">
        <v>1931</v>
      </c>
      <c r="B80" s="8">
        <v>43616</v>
      </c>
      <c r="C80" s="9" t="s">
        <v>63</v>
      </c>
      <c r="D80" s="9" t="s">
        <v>64</v>
      </c>
      <c r="E80" s="10" t="s">
        <v>1268</v>
      </c>
      <c r="F80" s="10" t="s">
        <v>66</v>
      </c>
      <c r="G80" s="10" t="s">
        <v>96</v>
      </c>
      <c r="H80" s="10" t="s">
        <v>68</v>
      </c>
      <c r="I80" s="10"/>
      <c r="J80" s="10" t="s">
        <v>87</v>
      </c>
      <c r="K80" s="11">
        <v>94065</v>
      </c>
      <c r="L80" s="9" t="s">
        <v>70</v>
      </c>
      <c r="M80" s="10" t="s">
        <v>68</v>
      </c>
      <c r="N80" s="10" t="s">
        <v>66</v>
      </c>
      <c r="O80" s="10" t="s">
        <v>68</v>
      </c>
      <c r="P80" s="10"/>
      <c r="Q80" s="10" t="s">
        <v>68</v>
      </c>
      <c r="R80" s="10" t="s">
        <v>66</v>
      </c>
      <c r="S80" s="10" t="s">
        <v>78</v>
      </c>
      <c r="T80" s="9" t="s">
        <v>72</v>
      </c>
    </row>
    <row r="81" spans="1:20" ht="15.95" thickBot="1">
      <c r="A81" s="13" t="s">
        <v>1932</v>
      </c>
      <c r="B81" s="8">
        <v>43616</v>
      </c>
      <c r="C81" s="9" t="s">
        <v>100</v>
      </c>
      <c r="D81" s="9" t="s">
        <v>74</v>
      </c>
      <c r="E81" s="10" t="s">
        <v>1933</v>
      </c>
      <c r="F81" s="10" t="s">
        <v>68</v>
      </c>
      <c r="G81" s="10"/>
      <c r="H81" s="10" t="s">
        <v>68</v>
      </c>
      <c r="I81" s="10"/>
      <c r="J81" s="10" t="s">
        <v>77</v>
      </c>
      <c r="K81" s="11">
        <v>94014</v>
      </c>
      <c r="L81" s="9" t="s">
        <v>83</v>
      </c>
      <c r="M81" s="10" t="s">
        <v>66</v>
      </c>
      <c r="N81" s="10" t="s">
        <v>68</v>
      </c>
      <c r="O81" s="10" t="s">
        <v>68</v>
      </c>
      <c r="P81" s="10"/>
      <c r="Q81" s="10" t="s">
        <v>68</v>
      </c>
      <c r="R81" s="10" t="s">
        <v>68</v>
      </c>
      <c r="S81" s="10" t="s">
        <v>71</v>
      </c>
      <c r="T81" s="9" t="s">
        <v>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634F6-3DEF-4D56-B26D-15CC7D0C3657}">
  <dimension ref="A1:AG124"/>
  <sheetViews>
    <sheetView topLeftCell="A99" workbookViewId="0">
      <selection activeCell="C9" sqref="C9"/>
    </sheetView>
  </sheetViews>
  <sheetFormatPr defaultColWidth="8.7109375" defaultRowHeight="15"/>
  <cols>
    <col min="1" max="1" width="13" bestFit="1" customWidth="1"/>
    <col min="2" max="2" width="9.42578125" bestFit="1" customWidth="1"/>
    <col min="3" max="3" width="11.140625" bestFit="1" customWidth="1"/>
    <col min="4" max="4" width="11.140625" customWidth="1"/>
    <col min="5" max="5" width="88.7109375" bestFit="1" customWidth="1"/>
    <col min="6" max="6" width="4" bestFit="1" customWidth="1"/>
    <col min="7" max="7" width="48.7109375" bestFit="1" customWidth="1"/>
    <col min="8" max="8" width="4" bestFit="1" customWidth="1"/>
    <col min="9" max="9" width="44.42578125" bestFit="1" customWidth="1"/>
    <col min="10" max="10" width="17.42578125" bestFit="1" customWidth="1"/>
    <col min="11" max="11" width="5.85546875" bestFit="1" customWidth="1"/>
    <col min="12" max="12" width="15.28515625" bestFit="1" customWidth="1"/>
    <col min="13" max="15" width="4" bestFit="1" customWidth="1"/>
    <col min="16" max="16" width="153.85546875" bestFit="1" customWidth="1"/>
    <col min="17" max="18" width="4" bestFit="1" customWidth="1"/>
    <col min="19" max="19" width="7.7109375" bestFit="1" customWidth="1"/>
    <col min="20" max="20" width="13.85546875" bestFit="1" customWidth="1"/>
  </cols>
  <sheetData>
    <row r="1" spans="1:20" ht="15.95" thickBot="1">
      <c r="A1" s="13" t="s">
        <v>1934</v>
      </c>
      <c r="B1" s="8">
        <v>45047</v>
      </c>
      <c r="C1" s="9" t="s">
        <v>80</v>
      </c>
      <c r="D1" s="9" t="s">
        <v>74</v>
      </c>
      <c r="E1" s="10" t="s">
        <v>1935</v>
      </c>
      <c r="F1" s="10" t="s">
        <v>68</v>
      </c>
      <c r="G1" s="10"/>
      <c r="H1" s="10" t="s">
        <v>68</v>
      </c>
      <c r="I1" s="10"/>
      <c r="J1" s="10" t="s">
        <v>77</v>
      </c>
      <c r="K1" s="11">
        <v>94010</v>
      </c>
      <c r="L1" s="9" t="s">
        <v>83</v>
      </c>
      <c r="M1" s="10" t="s">
        <v>66</v>
      </c>
      <c r="N1" s="10" t="s">
        <v>68</v>
      </c>
      <c r="O1" s="10" t="s">
        <v>66</v>
      </c>
      <c r="P1" s="10" t="s">
        <v>899</v>
      </c>
      <c r="Q1" s="10" t="s">
        <v>68</v>
      </c>
      <c r="R1" s="10" t="s">
        <v>68</v>
      </c>
      <c r="S1" s="10" t="s">
        <v>78</v>
      </c>
      <c r="T1" s="9" t="s">
        <v>66</v>
      </c>
    </row>
    <row r="2" spans="1:20" ht="15.95" thickBot="1">
      <c r="A2" s="13" t="s">
        <v>1936</v>
      </c>
      <c r="B2" s="8">
        <v>45047</v>
      </c>
      <c r="C2" s="9" t="s">
        <v>80</v>
      </c>
      <c r="D2" s="9" t="s">
        <v>74</v>
      </c>
      <c r="E2" s="10" t="s">
        <v>1937</v>
      </c>
      <c r="F2" s="10" t="s">
        <v>66</v>
      </c>
      <c r="G2" s="10" t="s">
        <v>1938</v>
      </c>
      <c r="H2" s="10" t="s">
        <v>68</v>
      </c>
      <c r="I2" s="10"/>
      <c r="J2" s="10" t="s">
        <v>189</v>
      </c>
      <c r="K2" s="11">
        <v>94010</v>
      </c>
      <c r="L2" s="9" t="s">
        <v>83</v>
      </c>
      <c r="M2" s="10" t="s">
        <v>68</v>
      </c>
      <c r="N2" s="10" t="s">
        <v>68</v>
      </c>
      <c r="O2" s="10" t="s">
        <v>68</v>
      </c>
      <c r="P2" s="10"/>
      <c r="Q2" s="10" t="s">
        <v>68</v>
      </c>
      <c r="R2" s="10" t="s">
        <v>68</v>
      </c>
      <c r="S2" s="10" t="s">
        <v>78</v>
      </c>
      <c r="T2" s="9" t="s">
        <v>72</v>
      </c>
    </row>
    <row r="3" spans="1:20" ht="15.95" thickBot="1">
      <c r="A3" s="13" t="s">
        <v>1939</v>
      </c>
      <c r="B3" s="8">
        <v>45047</v>
      </c>
      <c r="C3" s="9" t="s">
        <v>80</v>
      </c>
      <c r="D3" s="9" t="s">
        <v>64</v>
      </c>
      <c r="E3" s="10" t="s">
        <v>1940</v>
      </c>
      <c r="F3" s="10" t="s">
        <v>66</v>
      </c>
      <c r="G3" s="9" t="s">
        <v>1938</v>
      </c>
      <c r="H3" s="10" t="s">
        <v>68</v>
      </c>
      <c r="I3" s="10"/>
      <c r="J3" s="10" t="s">
        <v>110</v>
      </c>
      <c r="K3" s="11">
        <v>94303</v>
      </c>
      <c r="L3" s="9" t="s">
        <v>70</v>
      </c>
      <c r="M3" s="10" t="s">
        <v>68</v>
      </c>
      <c r="N3" s="10" t="s">
        <v>66</v>
      </c>
      <c r="O3" s="10" t="s">
        <v>66</v>
      </c>
      <c r="P3" s="10" t="s">
        <v>1941</v>
      </c>
      <c r="Q3" s="10" t="s">
        <v>68</v>
      </c>
      <c r="R3" s="10" t="s">
        <v>66</v>
      </c>
      <c r="S3" s="10" t="s">
        <v>78</v>
      </c>
      <c r="T3" s="9" t="s">
        <v>72</v>
      </c>
    </row>
    <row r="4" spans="1:20" ht="15.95" thickBot="1">
      <c r="A4" s="13" t="s">
        <v>1942</v>
      </c>
      <c r="B4" s="8">
        <v>45047</v>
      </c>
      <c r="C4" s="10" t="s">
        <v>63</v>
      </c>
      <c r="D4" s="9" t="s">
        <v>64</v>
      </c>
      <c r="E4" s="10" t="s">
        <v>1940</v>
      </c>
      <c r="F4" s="10" t="s">
        <v>66</v>
      </c>
      <c r="G4" s="9" t="s">
        <v>1938</v>
      </c>
      <c r="H4" s="10" t="s">
        <v>68</v>
      </c>
      <c r="I4" s="10"/>
      <c r="J4" s="10" t="s">
        <v>110</v>
      </c>
      <c r="K4" s="11">
        <v>94303</v>
      </c>
      <c r="L4" s="10" t="s">
        <v>70</v>
      </c>
      <c r="M4" s="10" t="s">
        <v>66</v>
      </c>
      <c r="N4" s="10" t="s">
        <v>68</v>
      </c>
      <c r="O4" s="10" t="s">
        <v>66</v>
      </c>
      <c r="P4" s="10" t="s">
        <v>1943</v>
      </c>
      <c r="Q4" s="10" t="s">
        <v>68</v>
      </c>
      <c r="R4" s="10" t="s">
        <v>66</v>
      </c>
      <c r="S4" s="10" t="s">
        <v>78</v>
      </c>
      <c r="T4" s="10" t="s">
        <v>68</v>
      </c>
    </row>
    <row r="5" spans="1:20" ht="15.95" thickBot="1">
      <c r="A5" s="13" t="s">
        <v>1944</v>
      </c>
      <c r="B5" s="8">
        <v>45047</v>
      </c>
      <c r="C5" s="9" t="s">
        <v>80</v>
      </c>
      <c r="D5" s="9" t="s">
        <v>64</v>
      </c>
      <c r="E5" s="10" t="s">
        <v>1940</v>
      </c>
      <c r="F5" s="10" t="s">
        <v>66</v>
      </c>
      <c r="G5" s="9" t="s">
        <v>1938</v>
      </c>
      <c r="H5" s="10" t="s">
        <v>68</v>
      </c>
      <c r="I5" s="10"/>
      <c r="J5" s="10" t="s">
        <v>110</v>
      </c>
      <c r="K5" s="11">
        <v>94303</v>
      </c>
      <c r="L5" s="9" t="s">
        <v>83</v>
      </c>
      <c r="M5" s="10" t="s">
        <v>66</v>
      </c>
      <c r="N5" s="10" t="s">
        <v>68</v>
      </c>
      <c r="O5" s="10" t="s">
        <v>66</v>
      </c>
      <c r="P5" s="10" t="s">
        <v>1945</v>
      </c>
      <c r="Q5" s="10" t="s">
        <v>68</v>
      </c>
      <c r="R5" s="10" t="s">
        <v>68</v>
      </c>
      <c r="S5" s="10" t="s">
        <v>78</v>
      </c>
      <c r="T5" s="9" t="s">
        <v>66</v>
      </c>
    </row>
    <row r="6" spans="1:20" ht="15.95" thickBot="1">
      <c r="A6" s="13" t="s">
        <v>1946</v>
      </c>
      <c r="B6" s="8">
        <v>45047</v>
      </c>
      <c r="C6" s="9" t="s">
        <v>80</v>
      </c>
      <c r="D6" s="9" t="s">
        <v>64</v>
      </c>
      <c r="E6" s="10" t="s">
        <v>1940</v>
      </c>
      <c r="F6" s="10" t="s">
        <v>66</v>
      </c>
      <c r="G6" s="9" t="s">
        <v>1938</v>
      </c>
      <c r="H6" s="10" t="s">
        <v>68</v>
      </c>
      <c r="I6" s="10"/>
      <c r="J6" s="10" t="s">
        <v>110</v>
      </c>
      <c r="K6" s="11">
        <v>94303</v>
      </c>
      <c r="L6" s="9" t="s">
        <v>83</v>
      </c>
      <c r="M6" s="10" t="s">
        <v>68</v>
      </c>
      <c r="N6" s="10" t="s">
        <v>68</v>
      </c>
      <c r="O6" s="10" t="s">
        <v>68</v>
      </c>
      <c r="P6" s="10"/>
      <c r="Q6" s="10" t="s">
        <v>68</v>
      </c>
      <c r="R6" s="10" t="s">
        <v>68</v>
      </c>
      <c r="S6" s="10" t="s">
        <v>78</v>
      </c>
      <c r="T6" s="9" t="s">
        <v>72</v>
      </c>
    </row>
    <row r="7" spans="1:20" ht="15.95" thickBot="1">
      <c r="A7" s="13" t="s">
        <v>1947</v>
      </c>
      <c r="B7" s="8">
        <v>45047</v>
      </c>
      <c r="C7" s="9" t="s">
        <v>80</v>
      </c>
      <c r="D7" s="9" t="s">
        <v>64</v>
      </c>
      <c r="E7" s="10" t="s">
        <v>1940</v>
      </c>
      <c r="F7" s="10" t="s">
        <v>66</v>
      </c>
      <c r="G7" s="9" t="s">
        <v>1938</v>
      </c>
      <c r="H7" s="10" t="s">
        <v>68</v>
      </c>
      <c r="I7" s="10"/>
      <c r="J7" s="10" t="s">
        <v>110</v>
      </c>
      <c r="K7" s="11">
        <v>94303</v>
      </c>
      <c r="L7" s="9" t="s">
        <v>83</v>
      </c>
      <c r="M7" s="10" t="s">
        <v>66</v>
      </c>
      <c r="N7" s="10" t="s">
        <v>68</v>
      </c>
      <c r="O7" s="10" t="s">
        <v>66</v>
      </c>
      <c r="P7" s="10" t="s">
        <v>1948</v>
      </c>
      <c r="Q7" s="10" t="s">
        <v>68</v>
      </c>
      <c r="R7" s="10" t="s">
        <v>68</v>
      </c>
      <c r="S7" s="10" t="s">
        <v>78</v>
      </c>
      <c r="T7" s="9" t="s">
        <v>66</v>
      </c>
    </row>
    <row r="8" spans="1:20" ht="15.95" thickBot="1">
      <c r="A8" s="13" t="s">
        <v>1949</v>
      </c>
      <c r="B8" s="8">
        <v>45047</v>
      </c>
      <c r="C8" s="10" t="s">
        <v>63</v>
      </c>
      <c r="D8" s="9" t="s">
        <v>64</v>
      </c>
      <c r="E8" s="10" t="s">
        <v>1940</v>
      </c>
      <c r="F8" s="10" t="s">
        <v>66</v>
      </c>
      <c r="G8" s="9" t="s">
        <v>1938</v>
      </c>
      <c r="H8" s="10" t="s">
        <v>68</v>
      </c>
      <c r="I8" s="10"/>
      <c r="J8" s="10" t="s">
        <v>110</v>
      </c>
      <c r="K8" s="11">
        <v>94303</v>
      </c>
      <c r="L8" s="10" t="s">
        <v>70</v>
      </c>
      <c r="M8" s="10" t="s">
        <v>68</v>
      </c>
      <c r="N8" s="10" t="s">
        <v>66</v>
      </c>
      <c r="O8" s="10" t="s">
        <v>68</v>
      </c>
      <c r="P8" s="10"/>
      <c r="Q8" s="10" t="s">
        <v>68</v>
      </c>
      <c r="R8" s="10" t="s">
        <v>66</v>
      </c>
      <c r="S8" s="10" t="s">
        <v>78</v>
      </c>
      <c r="T8" s="10" t="s">
        <v>72</v>
      </c>
    </row>
    <row r="9" spans="1:20" ht="15.95" thickBot="1">
      <c r="A9" s="13" t="s">
        <v>1950</v>
      </c>
      <c r="B9" s="8">
        <v>45047</v>
      </c>
      <c r="C9" s="10" t="s">
        <v>63</v>
      </c>
      <c r="D9" s="9" t="s">
        <v>64</v>
      </c>
      <c r="E9" s="10" t="s">
        <v>1940</v>
      </c>
      <c r="F9" s="10" t="s">
        <v>66</v>
      </c>
      <c r="G9" s="9" t="s">
        <v>1938</v>
      </c>
      <c r="H9" s="10" t="s">
        <v>68</v>
      </c>
      <c r="I9" s="10"/>
      <c r="J9" s="10" t="s">
        <v>110</v>
      </c>
      <c r="K9" s="11">
        <v>94303</v>
      </c>
      <c r="L9" s="10" t="s">
        <v>70</v>
      </c>
      <c r="M9" s="10" t="s">
        <v>68</v>
      </c>
      <c r="N9" s="10" t="s">
        <v>66</v>
      </c>
      <c r="O9" s="10" t="s">
        <v>68</v>
      </c>
      <c r="P9" s="10"/>
      <c r="Q9" s="10" t="s">
        <v>68</v>
      </c>
      <c r="R9" s="10" t="s">
        <v>68</v>
      </c>
      <c r="S9" s="10" t="s">
        <v>78</v>
      </c>
      <c r="T9" s="10" t="s">
        <v>72</v>
      </c>
    </row>
    <row r="10" spans="1:20" ht="15.95" thickBot="1">
      <c r="A10" s="13" t="s">
        <v>1951</v>
      </c>
      <c r="B10" s="8">
        <v>45047</v>
      </c>
      <c r="C10" s="9" t="s">
        <v>80</v>
      </c>
      <c r="D10" s="9" t="s">
        <v>64</v>
      </c>
      <c r="E10" s="10" t="s">
        <v>1940</v>
      </c>
      <c r="F10" s="10" t="s">
        <v>66</v>
      </c>
      <c r="G10" s="9" t="s">
        <v>1938</v>
      </c>
      <c r="H10" s="10" t="s">
        <v>68</v>
      </c>
      <c r="I10" s="10"/>
      <c r="J10" s="10" t="s">
        <v>110</v>
      </c>
      <c r="K10" s="11">
        <v>94303</v>
      </c>
      <c r="L10" s="9" t="s">
        <v>83</v>
      </c>
      <c r="M10" s="10" t="s">
        <v>66</v>
      </c>
      <c r="N10" s="10" t="s">
        <v>66</v>
      </c>
      <c r="O10" s="10" t="s">
        <v>66</v>
      </c>
      <c r="P10" s="10" t="s">
        <v>1952</v>
      </c>
      <c r="Q10" s="10" t="s">
        <v>68</v>
      </c>
      <c r="R10" s="10" t="s">
        <v>66</v>
      </c>
      <c r="S10" s="10" t="s">
        <v>78</v>
      </c>
      <c r="T10" s="9" t="s">
        <v>72</v>
      </c>
    </row>
    <row r="11" spans="1:20" ht="15.95" thickBot="1">
      <c r="A11" s="13" t="s">
        <v>1953</v>
      </c>
      <c r="B11" s="8">
        <v>45048</v>
      </c>
      <c r="C11" s="9" t="s">
        <v>63</v>
      </c>
      <c r="D11" s="9" t="s">
        <v>74</v>
      </c>
      <c r="E11" s="10" t="s">
        <v>1954</v>
      </c>
      <c r="F11" s="10" t="s">
        <v>66</v>
      </c>
      <c r="G11" s="10" t="s">
        <v>1955</v>
      </c>
      <c r="H11" s="10" t="s">
        <v>68</v>
      </c>
      <c r="I11" s="10"/>
      <c r="J11" s="10" t="s">
        <v>147</v>
      </c>
      <c r="K11" s="11">
        <v>94080</v>
      </c>
      <c r="L11" s="9" t="s">
        <v>70</v>
      </c>
      <c r="M11" s="10" t="s">
        <v>68</v>
      </c>
      <c r="N11" s="10" t="s">
        <v>66</v>
      </c>
      <c r="O11" s="10" t="s">
        <v>68</v>
      </c>
      <c r="P11" s="10"/>
      <c r="Q11" s="10" t="s">
        <v>68</v>
      </c>
      <c r="R11" s="10" t="s">
        <v>66</v>
      </c>
      <c r="S11" s="10" t="s">
        <v>71</v>
      </c>
      <c r="T11" s="9" t="s">
        <v>72</v>
      </c>
    </row>
    <row r="12" spans="1:20" ht="15.95" thickBot="1">
      <c r="A12" s="13" t="s">
        <v>1956</v>
      </c>
      <c r="B12" s="8">
        <v>45048</v>
      </c>
      <c r="C12" s="9" t="s">
        <v>384</v>
      </c>
      <c r="D12" s="9" t="s">
        <v>64</v>
      </c>
      <c r="E12" s="10" t="s">
        <v>1957</v>
      </c>
      <c r="F12" s="10" t="s">
        <v>66</v>
      </c>
      <c r="G12" s="10" t="s">
        <v>1958</v>
      </c>
      <c r="H12" s="10" t="s">
        <v>68</v>
      </c>
      <c r="I12" s="10"/>
      <c r="J12" s="10" t="s">
        <v>93</v>
      </c>
      <c r="K12" s="11">
        <v>94403</v>
      </c>
      <c r="L12" s="9" t="s">
        <v>83</v>
      </c>
      <c r="M12" s="10" t="s">
        <v>66</v>
      </c>
      <c r="N12" s="10" t="s">
        <v>68</v>
      </c>
      <c r="O12" s="10" t="s">
        <v>66</v>
      </c>
      <c r="P12" s="10" t="s">
        <v>887</v>
      </c>
      <c r="Q12" s="10" t="s">
        <v>68</v>
      </c>
      <c r="R12" s="10" t="s">
        <v>68</v>
      </c>
      <c r="S12" s="10" t="s">
        <v>78</v>
      </c>
      <c r="T12" s="9" t="s">
        <v>66</v>
      </c>
    </row>
    <row r="13" spans="1:20" ht="15.95" thickBot="1">
      <c r="A13" s="13" t="s">
        <v>1959</v>
      </c>
      <c r="B13" s="8">
        <v>45049</v>
      </c>
      <c r="C13" s="9" t="s">
        <v>63</v>
      </c>
      <c r="D13" s="9" t="s">
        <v>64</v>
      </c>
      <c r="E13" s="10" t="s">
        <v>1960</v>
      </c>
      <c r="F13" s="10" t="s">
        <v>66</v>
      </c>
      <c r="G13" s="10" t="s">
        <v>1961</v>
      </c>
      <c r="H13" s="10" t="s">
        <v>68</v>
      </c>
      <c r="I13" s="10"/>
      <c r="J13" s="10" t="s">
        <v>783</v>
      </c>
      <c r="K13" s="11">
        <v>94070</v>
      </c>
      <c r="L13" s="9" t="s">
        <v>70</v>
      </c>
      <c r="M13" s="10" t="s">
        <v>68</v>
      </c>
      <c r="N13" s="10" t="s">
        <v>66</v>
      </c>
      <c r="O13" s="10" t="s">
        <v>68</v>
      </c>
      <c r="P13" s="10"/>
      <c r="Q13" s="10" t="s">
        <v>68</v>
      </c>
      <c r="R13" s="10" t="s">
        <v>66</v>
      </c>
      <c r="S13" s="10" t="s">
        <v>78</v>
      </c>
      <c r="T13" s="9" t="s">
        <v>72</v>
      </c>
    </row>
    <row r="14" spans="1:20" ht="15.95" thickBot="1">
      <c r="A14" s="13" t="s">
        <v>1962</v>
      </c>
      <c r="B14" s="8">
        <v>45049</v>
      </c>
      <c r="C14" s="9" t="s">
        <v>63</v>
      </c>
      <c r="D14" s="9" t="s">
        <v>64</v>
      </c>
      <c r="E14" s="10" t="s">
        <v>1963</v>
      </c>
      <c r="F14" s="10" t="s">
        <v>66</v>
      </c>
      <c r="G14" s="10" t="s">
        <v>1958</v>
      </c>
      <c r="H14" s="10" t="s">
        <v>68</v>
      </c>
      <c r="I14" s="10"/>
      <c r="J14" s="10" t="s">
        <v>93</v>
      </c>
      <c r="K14" s="11">
        <v>94402</v>
      </c>
      <c r="L14" s="9" t="s">
        <v>70</v>
      </c>
      <c r="M14" s="10" t="s">
        <v>66</v>
      </c>
      <c r="N14" s="10" t="s">
        <v>68</v>
      </c>
      <c r="O14" s="10" t="s">
        <v>68</v>
      </c>
      <c r="P14" s="10"/>
      <c r="Q14" s="10" t="s">
        <v>66</v>
      </c>
      <c r="R14" s="10" t="s">
        <v>68</v>
      </c>
      <c r="S14" s="10" t="s">
        <v>78</v>
      </c>
      <c r="T14" s="9" t="s">
        <v>68</v>
      </c>
    </row>
    <row r="15" spans="1:20" ht="15.95" thickBot="1">
      <c r="A15" s="13" t="s">
        <v>1964</v>
      </c>
      <c r="B15" s="8">
        <v>45050</v>
      </c>
      <c r="C15" s="9" t="s">
        <v>80</v>
      </c>
      <c r="D15" s="9" t="s">
        <v>74</v>
      </c>
      <c r="E15" s="10" t="s">
        <v>1965</v>
      </c>
      <c r="F15" s="10" t="s">
        <v>66</v>
      </c>
      <c r="G15" s="10" t="s">
        <v>1966</v>
      </c>
      <c r="H15" s="10" t="s">
        <v>68</v>
      </c>
      <c r="I15" s="10"/>
      <c r="J15" s="10" t="s">
        <v>69</v>
      </c>
      <c r="K15" s="11">
        <v>94066</v>
      </c>
      <c r="L15" s="9" t="s">
        <v>83</v>
      </c>
      <c r="M15" s="10" t="s">
        <v>66</v>
      </c>
      <c r="N15" s="10" t="s">
        <v>68</v>
      </c>
      <c r="O15" s="10" t="s">
        <v>66</v>
      </c>
      <c r="P15" s="10" t="s">
        <v>559</v>
      </c>
      <c r="Q15" s="10" t="s">
        <v>68</v>
      </c>
      <c r="R15" s="10" t="s">
        <v>66</v>
      </c>
      <c r="S15" s="10" t="s">
        <v>71</v>
      </c>
      <c r="T15" s="9" t="s">
        <v>98</v>
      </c>
    </row>
    <row r="16" spans="1:20" ht="15.95" thickBot="1">
      <c r="A16" s="13" t="s">
        <v>1967</v>
      </c>
      <c r="B16" s="8">
        <v>45050</v>
      </c>
      <c r="C16" s="9" t="s">
        <v>80</v>
      </c>
      <c r="D16" s="9" t="s">
        <v>64</v>
      </c>
      <c r="E16" s="10" t="s">
        <v>1940</v>
      </c>
      <c r="F16" s="10" t="s">
        <v>66</v>
      </c>
      <c r="G16" s="9" t="s">
        <v>1938</v>
      </c>
      <c r="H16" s="10" t="s">
        <v>68</v>
      </c>
      <c r="I16" s="10"/>
      <c r="J16" s="10" t="s">
        <v>110</v>
      </c>
      <c r="K16" s="11">
        <v>94303</v>
      </c>
      <c r="L16" s="9" t="s">
        <v>83</v>
      </c>
      <c r="M16" s="10" t="s">
        <v>66</v>
      </c>
      <c r="N16" s="10" t="s">
        <v>68</v>
      </c>
      <c r="O16" s="10" t="s">
        <v>66</v>
      </c>
      <c r="P16" s="10" t="s">
        <v>1968</v>
      </c>
      <c r="Q16" s="10" t="s">
        <v>68</v>
      </c>
      <c r="R16" s="10" t="s">
        <v>68</v>
      </c>
      <c r="S16" s="10" t="s">
        <v>78</v>
      </c>
      <c r="T16" s="9" t="s">
        <v>66</v>
      </c>
    </row>
    <row r="17" spans="1:20" ht="15.95" thickBot="1">
      <c r="A17" s="13" t="s">
        <v>1969</v>
      </c>
      <c r="B17" s="8">
        <v>45050</v>
      </c>
      <c r="C17" s="9" t="s">
        <v>63</v>
      </c>
      <c r="D17" s="9" t="s">
        <v>64</v>
      </c>
      <c r="E17" s="10" t="s">
        <v>1940</v>
      </c>
      <c r="F17" s="10" t="s">
        <v>66</v>
      </c>
      <c r="G17" s="9" t="s">
        <v>1938</v>
      </c>
      <c r="H17" s="10" t="s">
        <v>68</v>
      </c>
      <c r="I17" s="9"/>
      <c r="J17" s="10" t="s">
        <v>110</v>
      </c>
      <c r="K17" s="11">
        <v>94303</v>
      </c>
      <c r="L17" s="9" t="s">
        <v>70</v>
      </c>
      <c r="M17" s="9" t="s">
        <v>66</v>
      </c>
      <c r="N17" s="9" t="s">
        <v>68</v>
      </c>
      <c r="O17" s="9" t="s">
        <v>68</v>
      </c>
      <c r="P17" s="9"/>
      <c r="Q17" s="9" t="s">
        <v>66</v>
      </c>
      <c r="R17" s="9" t="s">
        <v>66</v>
      </c>
      <c r="S17" s="9" t="s">
        <v>78</v>
      </c>
      <c r="T17" s="9" t="s">
        <v>68</v>
      </c>
    </row>
    <row r="18" spans="1:20" ht="15.95" thickBot="1">
      <c r="A18" s="13" t="s">
        <v>1970</v>
      </c>
      <c r="B18" s="8">
        <v>45050</v>
      </c>
      <c r="C18" s="9" t="s">
        <v>384</v>
      </c>
      <c r="D18" s="9" t="s">
        <v>64</v>
      </c>
      <c r="E18" s="10" t="s">
        <v>1940</v>
      </c>
      <c r="F18" s="10" t="s">
        <v>66</v>
      </c>
      <c r="G18" s="9" t="s">
        <v>1938</v>
      </c>
      <c r="H18" s="9" t="s">
        <v>68</v>
      </c>
      <c r="I18" s="9"/>
      <c r="J18" s="10" t="s">
        <v>110</v>
      </c>
      <c r="K18" s="11">
        <v>94303</v>
      </c>
      <c r="L18" s="9" t="s">
        <v>83</v>
      </c>
      <c r="M18" s="9" t="s">
        <v>68</v>
      </c>
      <c r="N18" s="9" t="s">
        <v>68</v>
      </c>
      <c r="O18" s="9" t="s">
        <v>66</v>
      </c>
      <c r="P18" s="9" t="s">
        <v>1971</v>
      </c>
      <c r="Q18" s="9" t="s">
        <v>68</v>
      </c>
      <c r="R18" s="9" t="s">
        <v>68</v>
      </c>
      <c r="S18" s="9" t="s">
        <v>78</v>
      </c>
      <c r="T18" s="9" t="s">
        <v>66</v>
      </c>
    </row>
    <row r="19" spans="1:20" ht="15.95" thickBot="1">
      <c r="A19" s="13" t="s">
        <v>1972</v>
      </c>
      <c r="B19" s="8">
        <v>45050</v>
      </c>
      <c r="C19" s="9" t="s">
        <v>63</v>
      </c>
      <c r="D19" s="9" t="s">
        <v>64</v>
      </c>
      <c r="E19" s="10" t="s">
        <v>1940</v>
      </c>
      <c r="F19" s="10" t="s">
        <v>66</v>
      </c>
      <c r="G19" s="9" t="s">
        <v>1938</v>
      </c>
      <c r="H19" s="9" t="s">
        <v>68</v>
      </c>
      <c r="I19" s="9"/>
      <c r="J19" s="10" t="s">
        <v>110</v>
      </c>
      <c r="K19" s="11">
        <v>94303</v>
      </c>
      <c r="L19" s="9" t="s">
        <v>70</v>
      </c>
      <c r="M19" s="9" t="s">
        <v>66</v>
      </c>
      <c r="N19" s="9" t="s">
        <v>68</v>
      </c>
      <c r="O19" s="9" t="s">
        <v>66</v>
      </c>
      <c r="P19" s="9" t="s">
        <v>1973</v>
      </c>
      <c r="Q19" s="9" t="s">
        <v>68</v>
      </c>
      <c r="R19" s="9" t="s">
        <v>66</v>
      </c>
      <c r="S19" s="9" t="s">
        <v>78</v>
      </c>
      <c r="T19" s="9" t="s">
        <v>66</v>
      </c>
    </row>
    <row r="20" spans="1:20" ht="15.95" thickBot="1">
      <c r="A20" s="13" t="s">
        <v>1974</v>
      </c>
      <c r="B20" s="8">
        <v>45050</v>
      </c>
      <c r="C20" s="9" t="s">
        <v>80</v>
      </c>
      <c r="D20" s="9" t="s">
        <v>64</v>
      </c>
      <c r="E20" s="10" t="s">
        <v>1940</v>
      </c>
      <c r="F20" s="10" t="s">
        <v>66</v>
      </c>
      <c r="G20" s="9" t="s">
        <v>1938</v>
      </c>
      <c r="H20" s="9" t="s">
        <v>68</v>
      </c>
      <c r="I20" s="9"/>
      <c r="J20" s="10" t="s">
        <v>110</v>
      </c>
      <c r="K20" s="11">
        <v>94303</v>
      </c>
      <c r="L20" s="9" t="s">
        <v>83</v>
      </c>
      <c r="M20" s="9" t="s">
        <v>66</v>
      </c>
      <c r="N20" s="9" t="s">
        <v>68</v>
      </c>
      <c r="O20" s="9" t="s">
        <v>66</v>
      </c>
      <c r="P20" s="9" t="s">
        <v>1975</v>
      </c>
      <c r="Q20" s="9" t="s">
        <v>68</v>
      </c>
      <c r="R20" s="9" t="s">
        <v>66</v>
      </c>
      <c r="S20" s="9" t="s">
        <v>78</v>
      </c>
      <c r="T20" s="9" t="s">
        <v>66</v>
      </c>
    </row>
    <row r="21" spans="1:20" ht="15.95" thickBot="1">
      <c r="A21" s="13" t="s">
        <v>1976</v>
      </c>
      <c r="B21" s="8">
        <v>45050</v>
      </c>
      <c r="C21" s="9" t="s">
        <v>80</v>
      </c>
      <c r="D21" s="9" t="s">
        <v>64</v>
      </c>
      <c r="E21" s="10" t="s">
        <v>1940</v>
      </c>
      <c r="F21" s="10" t="s">
        <v>66</v>
      </c>
      <c r="G21" s="9" t="s">
        <v>1938</v>
      </c>
      <c r="H21" s="9" t="s">
        <v>68</v>
      </c>
      <c r="I21" s="9"/>
      <c r="J21" s="10" t="s">
        <v>110</v>
      </c>
      <c r="K21" s="11">
        <v>94303</v>
      </c>
      <c r="L21" s="9" t="s">
        <v>83</v>
      </c>
      <c r="M21" s="9" t="s">
        <v>66</v>
      </c>
      <c r="N21" s="9" t="s">
        <v>68</v>
      </c>
      <c r="O21" s="9" t="s">
        <v>66</v>
      </c>
      <c r="P21" s="9" t="s">
        <v>1977</v>
      </c>
      <c r="Q21" s="9" t="s">
        <v>68</v>
      </c>
      <c r="R21" s="9" t="s">
        <v>68</v>
      </c>
      <c r="S21" s="9" t="s">
        <v>78</v>
      </c>
      <c r="T21" s="9" t="s">
        <v>68</v>
      </c>
    </row>
    <row r="22" spans="1:20" ht="15.95" thickBot="1">
      <c r="A22" s="13" t="s">
        <v>1978</v>
      </c>
      <c r="B22" s="8">
        <v>45050</v>
      </c>
      <c r="C22" s="9" t="s">
        <v>80</v>
      </c>
      <c r="D22" s="9" t="s">
        <v>64</v>
      </c>
      <c r="E22" s="10" t="s">
        <v>1940</v>
      </c>
      <c r="F22" s="10" t="s">
        <v>66</v>
      </c>
      <c r="G22" s="9" t="s">
        <v>1938</v>
      </c>
      <c r="H22" s="9" t="s">
        <v>68</v>
      </c>
      <c r="I22" s="9"/>
      <c r="J22" s="10" t="s">
        <v>110</v>
      </c>
      <c r="K22" s="11">
        <v>94303</v>
      </c>
      <c r="L22" s="9" t="s">
        <v>83</v>
      </c>
      <c r="M22" s="9" t="s">
        <v>68</v>
      </c>
      <c r="N22" s="9" t="s">
        <v>68</v>
      </c>
      <c r="O22" s="9" t="s">
        <v>68</v>
      </c>
      <c r="P22" s="9"/>
      <c r="Q22" s="9" t="s">
        <v>68</v>
      </c>
      <c r="R22" s="9" t="s">
        <v>68</v>
      </c>
      <c r="S22" s="9" t="s">
        <v>78</v>
      </c>
      <c r="T22" s="9" t="s">
        <v>72</v>
      </c>
    </row>
    <row r="23" spans="1:20" ht="15.95" thickBot="1">
      <c r="A23" s="13" t="s">
        <v>1979</v>
      </c>
      <c r="B23" s="8">
        <v>45050</v>
      </c>
      <c r="C23" s="9" t="s">
        <v>80</v>
      </c>
      <c r="D23" s="9" t="s">
        <v>64</v>
      </c>
      <c r="E23" s="10" t="s">
        <v>1940</v>
      </c>
      <c r="F23" s="10" t="s">
        <v>66</v>
      </c>
      <c r="G23" s="9" t="s">
        <v>1938</v>
      </c>
      <c r="H23" s="9" t="s">
        <v>68</v>
      </c>
      <c r="I23" s="9"/>
      <c r="J23" s="10" t="s">
        <v>110</v>
      </c>
      <c r="K23" s="11">
        <v>94303</v>
      </c>
      <c r="L23" s="9" t="s">
        <v>83</v>
      </c>
      <c r="M23" s="9" t="s">
        <v>66</v>
      </c>
      <c r="N23" s="9" t="s">
        <v>68</v>
      </c>
      <c r="O23" s="9" t="s">
        <v>66</v>
      </c>
      <c r="P23" s="9" t="s">
        <v>1980</v>
      </c>
      <c r="Q23" s="9" t="s">
        <v>68</v>
      </c>
      <c r="R23" s="9" t="s">
        <v>68</v>
      </c>
      <c r="S23" s="9" t="s">
        <v>78</v>
      </c>
      <c r="T23" s="9" t="s">
        <v>68</v>
      </c>
    </row>
    <row r="24" spans="1:20" ht="15.95" thickBot="1">
      <c r="A24" s="13" t="s">
        <v>1981</v>
      </c>
      <c r="B24" s="8">
        <v>45050</v>
      </c>
      <c r="C24" s="9" t="s">
        <v>80</v>
      </c>
      <c r="D24" s="9" t="s">
        <v>64</v>
      </c>
      <c r="E24" s="10" t="s">
        <v>1940</v>
      </c>
      <c r="F24" s="10" t="s">
        <v>66</v>
      </c>
      <c r="G24" s="9" t="s">
        <v>1938</v>
      </c>
      <c r="H24" s="9" t="s">
        <v>68</v>
      </c>
      <c r="I24" s="9"/>
      <c r="J24" s="10" t="s">
        <v>110</v>
      </c>
      <c r="K24" s="11">
        <v>94303</v>
      </c>
      <c r="L24" s="9" t="s">
        <v>83</v>
      </c>
      <c r="M24" s="9" t="s">
        <v>66</v>
      </c>
      <c r="N24" s="9" t="s">
        <v>68</v>
      </c>
      <c r="O24" s="9" t="s">
        <v>66</v>
      </c>
      <c r="P24" s="9" t="s">
        <v>1982</v>
      </c>
      <c r="Q24" s="9" t="s">
        <v>68</v>
      </c>
      <c r="R24" s="9" t="s">
        <v>68</v>
      </c>
      <c r="S24" s="9" t="s">
        <v>78</v>
      </c>
      <c r="T24" s="9" t="s">
        <v>66</v>
      </c>
    </row>
    <row r="25" spans="1:20" ht="15.95" thickBot="1">
      <c r="A25" s="13" t="s">
        <v>1983</v>
      </c>
      <c r="B25" s="8">
        <v>45050</v>
      </c>
      <c r="C25" s="9" t="s">
        <v>80</v>
      </c>
      <c r="D25" s="9" t="s">
        <v>64</v>
      </c>
      <c r="E25" s="10" t="s">
        <v>1940</v>
      </c>
      <c r="F25" s="10" t="s">
        <v>66</v>
      </c>
      <c r="G25" s="9" t="s">
        <v>1938</v>
      </c>
      <c r="H25" s="9" t="s">
        <v>68</v>
      </c>
      <c r="I25" s="9"/>
      <c r="J25" s="10" t="s">
        <v>110</v>
      </c>
      <c r="K25" s="11">
        <v>94303</v>
      </c>
      <c r="L25" s="9" t="s">
        <v>83</v>
      </c>
      <c r="M25" s="9" t="s">
        <v>66</v>
      </c>
      <c r="N25" s="9" t="s">
        <v>68</v>
      </c>
      <c r="O25" s="9" t="s">
        <v>68</v>
      </c>
      <c r="P25" s="9"/>
      <c r="Q25" s="9" t="s">
        <v>68</v>
      </c>
      <c r="R25" s="9" t="s">
        <v>68</v>
      </c>
      <c r="S25" s="9" t="s">
        <v>78</v>
      </c>
      <c r="T25" s="9" t="s">
        <v>66</v>
      </c>
    </row>
    <row r="26" spans="1:20" ht="15.95" thickBot="1">
      <c r="A26" s="13" t="s">
        <v>1984</v>
      </c>
      <c r="B26" s="8">
        <v>45050</v>
      </c>
      <c r="C26" s="9" t="s">
        <v>63</v>
      </c>
      <c r="D26" s="9" t="s">
        <v>64</v>
      </c>
      <c r="E26" s="10" t="s">
        <v>1940</v>
      </c>
      <c r="F26" s="10" t="s">
        <v>66</v>
      </c>
      <c r="G26" s="9" t="s">
        <v>1938</v>
      </c>
      <c r="H26" s="9" t="s">
        <v>68</v>
      </c>
      <c r="I26" s="9"/>
      <c r="J26" s="10" t="s">
        <v>110</v>
      </c>
      <c r="K26" s="11">
        <v>94303</v>
      </c>
      <c r="L26" s="9" t="s">
        <v>70</v>
      </c>
      <c r="M26" s="9" t="s">
        <v>68</v>
      </c>
      <c r="N26" s="9" t="s">
        <v>66</v>
      </c>
      <c r="O26" s="9" t="s">
        <v>68</v>
      </c>
      <c r="P26" s="9"/>
      <c r="Q26" s="9" t="s">
        <v>68</v>
      </c>
      <c r="R26" s="9" t="s">
        <v>66</v>
      </c>
      <c r="S26" s="9" t="s">
        <v>78</v>
      </c>
      <c r="T26" s="9" t="s">
        <v>72</v>
      </c>
    </row>
    <row r="27" spans="1:20" ht="15.95" thickBot="1">
      <c r="A27" s="13" t="s">
        <v>1985</v>
      </c>
      <c r="B27" s="8">
        <v>45051</v>
      </c>
      <c r="C27" s="9" t="s">
        <v>80</v>
      </c>
      <c r="D27" s="9" t="s">
        <v>64</v>
      </c>
      <c r="E27" s="9" t="s">
        <v>1986</v>
      </c>
      <c r="F27" s="9" t="s">
        <v>66</v>
      </c>
      <c r="G27" s="9" t="s">
        <v>1987</v>
      </c>
      <c r="H27" s="9" t="s">
        <v>68</v>
      </c>
      <c r="I27" s="9"/>
      <c r="J27" s="9" t="s">
        <v>218</v>
      </c>
      <c r="K27" s="12">
        <v>94019</v>
      </c>
      <c r="L27" s="9" t="s">
        <v>83</v>
      </c>
      <c r="M27" s="9" t="s">
        <v>66</v>
      </c>
      <c r="N27" s="9" t="s">
        <v>68</v>
      </c>
      <c r="O27" s="9" t="s">
        <v>66</v>
      </c>
      <c r="P27" s="9" t="s">
        <v>1988</v>
      </c>
      <c r="Q27" s="9" t="s">
        <v>68</v>
      </c>
      <c r="R27" s="9" t="s">
        <v>68</v>
      </c>
      <c r="S27" s="9" t="s">
        <v>97</v>
      </c>
      <c r="T27" s="9" t="s">
        <v>98</v>
      </c>
    </row>
    <row r="28" spans="1:20" ht="15.95" thickBot="1">
      <c r="A28" s="13" t="s">
        <v>1989</v>
      </c>
      <c r="B28" s="8">
        <v>45051</v>
      </c>
      <c r="C28" s="9" t="s">
        <v>63</v>
      </c>
      <c r="D28" s="9" t="s">
        <v>64</v>
      </c>
      <c r="E28" s="9" t="s">
        <v>1990</v>
      </c>
      <c r="F28" s="9" t="s">
        <v>66</v>
      </c>
      <c r="G28" s="9" t="s">
        <v>1987</v>
      </c>
      <c r="H28" s="9" t="s">
        <v>68</v>
      </c>
      <c r="I28" s="9"/>
      <c r="J28" s="9" t="s">
        <v>93</v>
      </c>
      <c r="K28" s="12">
        <v>94403</v>
      </c>
      <c r="L28" s="9" t="s">
        <v>70</v>
      </c>
      <c r="M28" s="9" t="s">
        <v>68</v>
      </c>
      <c r="N28" s="9" t="s">
        <v>66</v>
      </c>
      <c r="O28" s="9" t="s">
        <v>68</v>
      </c>
      <c r="P28" s="9"/>
      <c r="Q28" s="9" t="s">
        <v>68</v>
      </c>
      <c r="R28" s="9" t="s">
        <v>68</v>
      </c>
      <c r="S28" s="9" t="s">
        <v>78</v>
      </c>
      <c r="T28" s="9" t="s">
        <v>72</v>
      </c>
    </row>
    <row r="29" spans="1:20" ht="15.95" thickBot="1">
      <c r="A29" s="13" t="s">
        <v>1991</v>
      </c>
      <c r="B29" s="8">
        <v>45051</v>
      </c>
      <c r="C29" s="9" t="s">
        <v>63</v>
      </c>
      <c r="D29" s="9" t="s">
        <v>64</v>
      </c>
      <c r="E29" s="9" t="s">
        <v>1992</v>
      </c>
      <c r="F29" s="9" t="s">
        <v>66</v>
      </c>
      <c r="G29" s="9" t="s">
        <v>1987</v>
      </c>
      <c r="H29" s="9" t="s">
        <v>68</v>
      </c>
      <c r="I29" s="9"/>
      <c r="J29" s="9" t="s">
        <v>93</v>
      </c>
      <c r="K29" s="12">
        <v>94404</v>
      </c>
      <c r="L29" s="9" t="s">
        <v>70</v>
      </c>
      <c r="M29" s="9" t="s">
        <v>68</v>
      </c>
      <c r="N29" s="9" t="s">
        <v>66</v>
      </c>
      <c r="O29" s="9" t="s">
        <v>68</v>
      </c>
      <c r="P29" s="9"/>
      <c r="Q29" s="9" t="s">
        <v>68</v>
      </c>
      <c r="R29" s="9" t="s">
        <v>66</v>
      </c>
      <c r="S29" s="9" t="s">
        <v>78</v>
      </c>
      <c r="T29" s="9" t="s">
        <v>72</v>
      </c>
    </row>
    <row r="30" spans="1:20" ht="15.95" thickBot="1">
      <c r="A30" s="13" t="s">
        <v>1993</v>
      </c>
      <c r="B30" s="8">
        <v>45051</v>
      </c>
      <c r="C30" s="9" t="s">
        <v>63</v>
      </c>
      <c r="D30" s="9" t="s">
        <v>74</v>
      </c>
      <c r="E30" s="9" t="s">
        <v>1994</v>
      </c>
      <c r="F30" s="9" t="s">
        <v>66</v>
      </c>
      <c r="G30" s="9" t="s">
        <v>1938</v>
      </c>
      <c r="H30" s="9" t="s">
        <v>68</v>
      </c>
      <c r="I30" s="9"/>
      <c r="J30" s="9" t="s">
        <v>87</v>
      </c>
      <c r="K30" s="12">
        <v>94063</v>
      </c>
      <c r="L30" s="9" t="s">
        <v>70</v>
      </c>
      <c r="M30" s="9" t="s">
        <v>66</v>
      </c>
      <c r="N30" s="9" t="s">
        <v>68</v>
      </c>
      <c r="O30" s="9" t="s">
        <v>66</v>
      </c>
      <c r="P30" s="9" t="s">
        <v>1995</v>
      </c>
      <c r="Q30" s="9" t="s">
        <v>68</v>
      </c>
      <c r="R30" s="9" t="s">
        <v>66</v>
      </c>
      <c r="S30" s="9" t="s">
        <v>78</v>
      </c>
      <c r="T30" s="9" t="s">
        <v>68</v>
      </c>
    </row>
    <row r="31" spans="1:20" ht="15.95" thickBot="1">
      <c r="A31" s="13" t="s">
        <v>1996</v>
      </c>
      <c r="B31" s="8">
        <v>45054</v>
      </c>
      <c r="C31" s="9" t="s">
        <v>80</v>
      </c>
      <c r="D31" s="9" t="s">
        <v>64</v>
      </c>
      <c r="E31" s="10" t="s">
        <v>1997</v>
      </c>
      <c r="F31" s="10" t="s">
        <v>66</v>
      </c>
      <c r="G31" s="10" t="s">
        <v>1998</v>
      </c>
      <c r="H31" s="10" t="s">
        <v>68</v>
      </c>
      <c r="I31" s="10"/>
      <c r="J31" s="10" t="s">
        <v>93</v>
      </c>
      <c r="K31" s="11">
        <v>94402</v>
      </c>
      <c r="L31" s="9" t="s">
        <v>83</v>
      </c>
      <c r="M31" s="10" t="s">
        <v>68</v>
      </c>
      <c r="N31" s="10" t="s">
        <v>68</v>
      </c>
      <c r="O31" s="10" t="s">
        <v>68</v>
      </c>
      <c r="P31" s="10"/>
      <c r="Q31" s="10" t="s">
        <v>68</v>
      </c>
      <c r="R31" s="10" t="s">
        <v>68</v>
      </c>
      <c r="S31" s="10" t="s">
        <v>78</v>
      </c>
      <c r="T31" s="9" t="s">
        <v>72</v>
      </c>
    </row>
    <row r="32" spans="1:20" ht="15.95" thickBot="1">
      <c r="A32" s="13" t="s">
        <v>1999</v>
      </c>
      <c r="B32" s="8">
        <v>45054</v>
      </c>
      <c r="C32" s="9" t="s">
        <v>63</v>
      </c>
      <c r="D32" s="9" t="s">
        <v>64</v>
      </c>
      <c r="E32" s="10" t="s">
        <v>2000</v>
      </c>
      <c r="F32" s="10" t="s">
        <v>66</v>
      </c>
      <c r="G32" s="10" t="s">
        <v>1987</v>
      </c>
      <c r="H32" s="10" t="s">
        <v>68</v>
      </c>
      <c r="I32" s="10"/>
      <c r="J32" s="10" t="s">
        <v>199</v>
      </c>
      <c r="K32" s="11">
        <v>94044</v>
      </c>
      <c r="L32" s="9" t="s">
        <v>70</v>
      </c>
      <c r="M32" s="10" t="s">
        <v>66</v>
      </c>
      <c r="N32" s="10" t="s">
        <v>68</v>
      </c>
      <c r="O32" s="10" t="s">
        <v>68</v>
      </c>
      <c r="P32" s="10"/>
      <c r="Q32" s="10" t="s">
        <v>66</v>
      </c>
      <c r="R32" s="10" t="s">
        <v>66</v>
      </c>
      <c r="S32" s="10" t="s">
        <v>78</v>
      </c>
      <c r="T32" s="9" t="s">
        <v>66</v>
      </c>
    </row>
    <row r="33" spans="1:20" ht="15.95" thickBot="1">
      <c r="A33" s="13" t="s">
        <v>2001</v>
      </c>
      <c r="B33" s="8">
        <v>45054</v>
      </c>
      <c r="C33" s="9" t="s">
        <v>80</v>
      </c>
      <c r="D33" s="9" t="s">
        <v>64</v>
      </c>
      <c r="E33" s="10" t="s">
        <v>2002</v>
      </c>
      <c r="F33" s="10" t="s">
        <v>66</v>
      </c>
      <c r="G33" s="9" t="s">
        <v>1938</v>
      </c>
      <c r="H33" s="10" t="s">
        <v>68</v>
      </c>
      <c r="I33" s="10"/>
      <c r="J33" s="10" t="s">
        <v>199</v>
      </c>
      <c r="K33" s="11">
        <v>94044</v>
      </c>
      <c r="L33" s="9" t="s">
        <v>83</v>
      </c>
      <c r="M33" s="10" t="s">
        <v>68</v>
      </c>
      <c r="N33" s="10" t="s">
        <v>68</v>
      </c>
      <c r="O33" s="10" t="s">
        <v>68</v>
      </c>
      <c r="P33" s="10"/>
      <c r="Q33" s="10" t="s">
        <v>68</v>
      </c>
      <c r="R33" s="10" t="s">
        <v>68</v>
      </c>
      <c r="S33" s="10" t="s">
        <v>78</v>
      </c>
      <c r="T33" s="9" t="s">
        <v>72</v>
      </c>
    </row>
    <row r="34" spans="1:20" ht="15.95" thickBot="1">
      <c r="A34" s="13" t="s">
        <v>2003</v>
      </c>
      <c r="B34" s="8">
        <v>45054</v>
      </c>
      <c r="C34" s="9" t="s">
        <v>80</v>
      </c>
      <c r="D34" s="9" t="s">
        <v>74</v>
      </c>
      <c r="E34" s="10" t="s">
        <v>2004</v>
      </c>
      <c r="F34" s="10" t="s">
        <v>66</v>
      </c>
      <c r="G34" s="10" t="s">
        <v>2005</v>
      </c>
      <c r="H34" s="10" t="s">
        <v>68</v>
      </c>
      <c r="I34" s="10"/>
      <c r="J34" s="10" t="s">
        <v>182</v>
      </c>
      <c r="K34" s="11">
        <v>94002</v>
      </c>
      <c r="L34" s="9" t="s">
        <v>83</v>
      </c>
      <c r="M34" s="10" t="s">
        <v>66</v>
      </c>
      <c r="N34" s="10" t="s">
        <v>68</v>
      </c>
      <c r="O34" s="10" t="s">
        <v>66</v>
      </c>
      <c r="P34" s="10" t="s">
        <v>2006</v>
      </c>
      <c r="Q34" s="10" t="s">
        <v>68</v>
      </c>
      <c r="R34" s="10" t="s">
        <v>68</v>
      </c>
      <c r="S34" s="10" t="s">
        <v>78</v>
      </c>
      <c r="T34" s="9" t="s">
        <v>68</v>
      </c>
    </row>
    <row r="35" spans="1:20" ht="15.95" thickBot="1">
      <c r="A35" s="13" t="s">
        <v>2007</v>
      </c>
      <c r="B35" s="8">
        <v>45054</v>
      </c>
      <c r="C35" s="9" t="s">
        <v>80</v>
      </c>
      <c r="D35" s="9" t="s">
        <v>64</v>
      </c>
      <c r="E35" s="10" t="s">
        <v>2008</v>
      </c>
      <c r="F35" s="10" t="s">
        <v>66</v>
      </c>
      <c r="G35" s="9" t="s">
        <v>1938</v>
      </c>
      <c r="H35" s="10" t="s">
        <v>68</v>
      </c>
      <c r="I35" s="10"/>
      <c r="J35" s="10" t="s">
        <v>77</v>
      </c>
      <c r="K35" s="11">
        <v>94015</v>
      </c>
      <c r="L35" s="9" t="s">
        <v>83</v>
      </c>
      <c r="M35" s="10" t="s">
        <v>66</v>
      </c>
      <c r="N35" s="10" t="s">
        <v>68</v>
      </c>
      <c r="O35" s="10" t="s">
        <v>66</v>
      </c>
      <c r="P35" s="10" t="s">
        <v>63</v>
      </c>
      <c r="Q35" s="10" t="s">
        <v>68</v>
      </c>
      <c r="R35" s="10" t="s">
        <v>66</v>
      </c>
      <c r="S35" s="10" t="s">
        <v>78</v>
      </c>
      <c r="T35" s="9" t="s">
        <v>66</v>
      </c>
    </row>
    <row r="36" spans="1:20" ht="15.95" thickBot="1">
      <c r="A36" s="13" t="s">
        <v>2009</v>
      </c>
      <c r="B36" s="8">
        <v>45055</v>
      </c>
      <c r="C36" s="9" t="s">
        <v>63</v>
      </c>
      <c r="D36" s="9" t="s">
        <v>74</v>
      </c>
      <c r="E36" s="10" t="s">
        <v>2010</v>
      </c>
      <c r="F36" s="10" t="s">
        <v>66</v>
      </c>
      <c r="G36" s="10" t="s">
        <v>1966</v>
      </c>
      <c r="H36" s="10" t="s">
        <v>68</v>
      </c>
      <c r="I36" s="10"/>
      <c r="J36" s="10" t="s">
        <v>783</v>
      </c>
      <c r="K36" s="11">
        <v>94070</v>
      </c>
      <c r="L36" s="9" t="s">
        <v>70</v>
      </c>
      <c r="M36" s="10" t="s">
        <v>68</v>
      </c>
      <c r="N36" s="10" t="s">
        <v>66</v>
      </c>
      <c r="O36" s="10" t="s">
        <v>68</v>
      </c>
      <c r="P36" s="10"/>
      <c r="Q36" s="10" t="s">
        <v>68</v>
      </c>
      <c r="R36" s="10" t="s">
        <v>66</v>
      </c>
      <c r="S36" s="10" t="s">
        <v>78</v>
      </c>
      <c r="T36" s="9" t="s">
        <v>72</v>
      </c>
    </row>
    <row r="37" spans="1:20" ht="15.95" thickBot="1">
      <c r="A37" s="13" t="s">
        <v>2011</v>
      </c>
      <c r="B37" s="8">
        <v>45055</v>
      </c>
      <c r="C37" s="9" t="s">
        <v>80</v>
      </c>
      <c r="D37" s="9" t="s">
        <v>74</v>
      </c>
      <c r="E37" s="10" t="s">
        <v>2012</v>
      </c>
      <c r="F37" s="10" t="s">
        <v>66</v>
      </c>
      <c r="G37" s="10" t="s">
        <v>2013</v>
      </c>
      <c r="H37" s="10" t="s">
        <v>68</v>
      </c>
      <c r="I37" s="10"/>
      <c r="J37" s="10" t="s">
        <v>93</v>
      </c>
      <c r="K37" s="11">
        <v>94402</v>
      </c>
      <c r="L37" s="9" t="s">
        <v>70</v>
      </c>
      <c r="M37" s="10" t="s">
        <v>66</v>
      </c>
      <c r="N37" s="10" t="s">
        <v>68</v>
      </c>
      <c r="O37" s="10" t="s">
        <v>66</v>
      </c>
      <c r="P37" s="10" t="s">
        <v>2014</v>
      </c>
      <c r="Q37" s="10" t="s">
        <v>68</v>
      </c>
      <c r="R37" s="10" t="s">
        <v>66</v>
      </c>
      <c r="S37" s="10" t="s">
        <v>78</v>
      </c>
      <c r="T37" s="9" t="s">
        <v>66</v>
      </c>
    </row>
    <row r="38" spans="1:20" ht="15.95" thickBot="1">
      <c r="A38" s="13" t="s">
        <v>2015</v>
      </c>
      <c r="B38" s="8">
        <v>45055</v>
      </c>
      <c r="C38" s="9" t="s">
        <v>80</v>
      </c>
      <c r="D38" s="9" t="s">
        <v>64</v>
      </c>
      <c r="E38" s="10" t="s">
        <v>2016</v>
      </c>
      <c r="F38" s="10" t="s">
        <v>66</v>
      </c>
      <c r="G38" s="10" t="s">
        <v>1958</v>
      </c>
      <c r="H38" s="10" t="s">
        <v>66</v>
      </c>
      <c r="I38" s="10" t="s">
        <v>2017</v>
      </c>
      <c r="J38" s="10" t="s">
        <v>93</v>
      </c>
      <c r="K38" s="11">
        <v>94403</v>
      </c>
      <c r="L38" s="9" t="s">
        <v>83</v>
      </c>
      <c r="M38" s="10" t="s">
        <v>66</v>
      </c>
      <c r="N38" s="10" t="s">
        <v>66</v>
      </c>
      <c r="O38" s="10" t="s">
        <v>68</v>
      </c>
      <c r="P38" s="10"/>
      <c r="Q38" s="10" t="s">
        <v>68</v>
      </c>
      <c r="R38" s="10" t="s">
        <v>68</v>
      </c>
      <c r="S38" s="10" t="s">
        <v>78</v>
      </c>
      <c r="T38" s="9" t="s">
        <v>66</v>
      </c>
    </row>
    <row r="39" spans="1:20" ht="15.95" thickBot="1">
      <c r="A39" s="13" t="s">
        <v>2018</v>
      </c>
      <c r="B39" s="8">
        <v>45055</v>
      </c>
      <c r="C39" s="9" t="s">
        <v>80</v>
      </c>
      <c r="D39" s="9" t="s">
        <v>64</v>
      </c>
      <c r="E39" s="10" t="s">
        <v>2019</v>
      </c>
      <c r="F39" s="10" t="s">
        <v>66</v>
      </c>
      <c r="G39" s="10" t="s">
        <v>1987</v>
      </c>
      <c r="H39" s="10" t="s">
        <v>68</v>
      </c>
      <c r="I39" s="10"/>
      <c r="J39" s="10" t="s">
        <v>147</v>
      </c>
      <c r="K39" s="11">
        <v>94080</v>
      </c>
      <c r="L39" s="9" t="s">
        <v>83</v>
      </c>
      <c r="M39" s="10" t="s">
        <v>68</v>
      </c>
      <c r="N39" s="10" t="s">
        <v>68</v>
      </c>
      <c r="O39" s="10" t="s">
        <v>68</v>
      </c>
      <c r="P39" s="10"/>
      <c r="Q39" s="10" t="s">
        <v>68</v>
      </c>
      <c r="R39" s="10" t="s">
        <v>68</v>
      </c>
      <c r="S39" s="10" t="s">
        <v>78</v>
      </c>
      <c r="T39" s="9" t="s">
        <v>72</v>
      </c>
    </row>
    <row r="40" spans="1:20" ht="15.95" thickBot="1">
      <c r="A40" s="13" t="s">
        <v>2020</v>
      </c>
      <c r="B40" s="8">
        <v>45055</v>
      </c>
      <c r="C40" s="9" t="s">
        <v>63</v>
      </c>
      <c r="D40" s="9" t="s">
        <v>64</v>
      </c>
      <c r="E40" s="10" t="s">
        <v>1940</v>
      </c>
      <c r="F40" s="10" t="s">
        <v>66</v>
      </c>
      <c r="G40" s="9" t="s">
        <v>1938</v>
      </c>
      <c r="H40" s="9" t="s">
        <v>68</v>
      </c>
      <c r="I40" s="9"/>
      <c r="J40" s="10" t="s">
        <v>110</v>
      </c>
      <c r="K40" s="11">
        <v>94303</v>
      </c>
      <c r="L40" s="9" t="s">
        <v>70</v>
      </c>
      <c r="M40" s="10" t="s">
        <v>66</v>
      </c>
      <c r="N40" s="10" t="s">
        <v>68</v>
      </c>
      <c r="O40" s="10" t="s">
        <v>66</v>
      </c>
      <c r="P40" s="10" t="s">
        <v>2021</v>
      </c>
      <c r="Q40" s="10" t="s">
        <v>68</v>
      </c>
      <c r="R40" s="10" t="s">
        <v>66</v>
      </c>
      <c r="S40" s="10" t="s">
        <v>78</v>
      </c>
      <c r="T40" s="9" t="s">
        <v>66</v>
      </c>
    </row>
    <row r="41" spans="1:20" ht="15.95" thickBot="1">
      <c r="A41" s="13" t="s">
        <v>2022</v>
      </c>
      <c r="B41" s="8">
        <v>45055</v>
      </c>
      <c r="C41" s="9" t="s">
        <v>384</v>
      </c>
      <c r="D41" s="9" t="s">
        <v>64</v>
      </c>
      <c r="E41" s="10" t="s">
        <v>2016</v>
      </c>
      <c r="F41" s="10" t="s">
        <v>66</v>
      </c>
      <c r="G41" s="10" t="s">
        <v>1958</v>
      </c>
      <c r="H41" s="10" t="s">
        <v>68</v>
      </c>
      <c r="I41" s="10"/>
      <c r="J41" s="10" t="s">
        <v>93</v>
      </c>
      <c r="K41" s="11">
        <v>94403</v>
      </c>
      <c r="L41" s="9" t="s">
        <v>83</v>
      </c>
      <c r="M41" s="10" t="s">
        <v>66</v>
      </c>
      <c r="N41" s="10" t="s">
        <v>68</v>
      </c>
      <c r="O41" s="10" t="s">
        <v>66</v>
      </c>
      <c r="P41" s="10" t="s">
        <v>2023</v>
      </c>
      <c r="Q41" s="10" t="s">
        <v>68</v>
      </c>
      <c r="R41" s="10" t="s">
        <v>68</v>
      </c>
      <c r="S41" s="10" t="s">
        <v>78</v>
      </c>
      <c r="T41" s="9" t="s">
        <v>68</v>
      </c>
    </row>
    <row r="42" spans="1:20" ht="15.95" thickBot="1">
      <c r="A42" s="13" t="s">
        <v>2024</v>
      </c>
      <c r="B42" s="8">
        <v>45056</v>
      </c>
      <c r="C42" s="9" t="s">
        <v>80</v>
      </c>
      <c r="D42" s="9" t="s">
        <v>74</v>
      </c>
      <c r="E42" s="10" t="s">
        <v>2025</v>
      </c>
      <c r="F42" s="10" t="s">
        <v>66</v>
      </c>
      <c r="G42" s="10" t="s">
        <v>2026</v>
      </c>
      <c r="H42" s="10" t="s">
        <v>68</v>
      </c>
      <c r="I42" s="10"/>
      <c r="J42" s="10" t="s">
        <v>77</v>
      </c>
      <c r="K42" s="11">
        <v>94014</v>
      </c>
      <c r="L42" s="9" t="s">
        <v>83</v>
      </c>
      <c r="M42" s="10" t="s">
        <v>66</v>
      </c>
      <c r="N42" s="10" t="s">
        <v>68</v>
      </c>
      <c r="O42" s="10" t="s">
        <v>66</v>
      </c>
      <c r="P42" s="10" t="s">
        <v>2027</v>
      </c>
      <c r="Q42" s="10" t="s">
        <v>68</v>
      </c>
      <c r="R42" s="10" t="s">
        <v>68</v>
      </c>
      <c r="S42" s="10" t="s">
        <v>78</v>
      </c>
      <c r="T42" s="9" t="s">
        <v>68</v>
      </c>
    </row>
    <row r="43" spans="1:20" ht="15.95" thickBot="1">
      <c r="A43" s="13" t="s">
        <v>2028</v>
      </c>
      <c r="B43" s="8">
        <v>45056</v>
      </c>
      <c r="C43" s="9" t="s">
        <v>80</v>
      </c>
      <c r="D43" s="9" t="s">
        <v>64</v>
      </c>
      <c r="E43" s="10" t="s">
        <v>2029</v>
      </c>
      <c r="F43" s="10" t="s">
        <v>66</v>
      </c>
      <c r="G43" s="10" t="s">
        <v>2030</v>
      </c>
      <c r="H43" s="10" t="s">
        <v>68</v>
      </c>
      <c r="I43" s="10"/>
      <c r="J43" s="10" t="s">
        <v>218</v>
      </c>
      <c r="K43" s="11">
        <v>94019</v>
      </c>
      <c r="L43" s="9" t="s">
        <v>83</v>
      </c>
      <c r="M43" s="10" t="s">
        <v>66</v>
      </c>
      <c r="N43" s="10" t="s">
        <v>68</v>
      </c>
      <c r="O43" s="10" t="s">
        <v>66</v>
      </c>
      <c r="P43" s="10" t="s">
        <v>2006</v>
      </c>
      <c r="Q43" s="10" t="s">
        <v>68</v>
      </c>
      <c r="R43" s="10" t="s">
        <v>68</v>
      </c>
      <c r="S43" s="10" t="s">
        <v>97</v>
      </c>
      <c r="T43" s="9" t="s">
        <v>68</v>
      </c>
    </row>
    <row r="44" spans="1:20" ht="15.95" thickBot="1">
      <c r="A44" s="13" t="s">
        <v>2031</v>
      </c>
      <c r="B44" s="8">
        <v>45056</v>
      </c>
      <c r="C44" s="9" t="s">
        <v>80</v>
      </c>
      <c r="D44" s="9" t="s">
        <v>64</v>
      </c>
      <c r="E44" s="10" t="s">
        <v>1963</v>
      </c>
      <c r="F44" s="10" t="s">
        <v>66</v>
      </c>
      <c r="G44" s="10" t="s">
        <v>1958</v>
      </c>
      <c r="H44" s="10" t="s">
        <v>68</v>
      </c>
      <c r="I44" s="10"/>
      <c r="J44" s="10" t="s">
        <v>87</v>
      </c>
      <c r="K44" s="11">
        <v>94065</v>
      </c>
      <c r="L44" s="9" t="s">
        <v>83</v>
      </c>
      <c r="M44" s="10" t="s">
        <v>66</v>
      </c>
      <c r="N44" s="10" t="s">
        <v>68</v>
      </c>
      <c r="O44" s="10" t="s">
        <v>66</v>
      </c>
      <c r="P44" s="10" t="s">
        <v>2006</v>
      </c>
      <c r="Q44" s="10" t="s">
        <v>68</v>
      </c>
      <c r="R44" s="10" t="s">
        <v>68</v>
      </c>
      <c r="S44" s="10" t="s">
        <v>78</v>
      </c>
      <c r="T44" s="9" t="s">
        <v>66</v>
      </c>
    </row>
    <row r="45" spans="1:20" ht="15.95" thickBot="1">
      <c r="A45" s="13" t="s">
        <v>2032</v>
      </c>
      <c r="B45" s="8">
        <v>45056</v>
      </c>
      <c r="C45" s="9" t="s">
        <v>63</v>
      </c>
      <c r="D45" s="9" t="s">
        <v>64</v>
      </c>
      <c r="E45" s="10" t="s">
        <v>2033</v>
      </c>
      <c r="F45" s="10" t="s">
        <v>66</v>
      </c>
      <c r="G45" s="10" t="s">
        <v>2034</v>
      </c>
      <c r="H45" s="10" t="s">
        <v>68</v>
      </c>
      <c r="I45" s="10"/>
      <c r="J45" s="10" t="s">
        <v>93</v>
      </c>
      <c r="K45" s="11">
        <v>94404</v>
      </c>
      <c r="L45" s="9" t="s">
        <v>70</v>
      </c>
      <c r="M45" s="10" t="s">
        <v>68</v>
      </c>
      <c r="N45" s="10" t="s">
        <v>66</v>
      </c>
      <c r="O45" s="10" t="s">
        <v>68</v>
      </c>
      <c r="P45" s="10"/>
      <c r="Q45" s="10" t="s">
        <v>68</v>
      </c>
      <c r="R45" s="10" t="s">
        <v>66</v>
      </c>
      <c r="S45" s="10" t="s">
        <v>78</v>
      </c>
      <c r="T45" s="9" t="s">
        <v>72</v>
      </c>
    </row>
    <row r="46" spans="1:20" ht="15.95" thickBot="1">
      <c r="A46" s="13" t="s">
        <v>2035</v>
      </c>
      <c r="B46" s="8">
        <v>45057</v>
      </c>
      <c r="C46" s="9" t="s">
        <v>384</v>
      </c>
      <c r="D46" s="9" t="s">
        <v>64</v>
      </c>
      <c r="E46" s="10" t="s">
        <v>2036</v>
      </c>
      <c r="F46" s="10" t="s">
        <v>66</v>
      </c>
      <c r="G46" s="10" t="s">
        <v>2037</v>
      </c>
      <c r="H46" s="10" t="s">
        <v>68</v>
      </c>
      <c r="I46" s="10"/>
      <c r="J46" s="10" t="s">
        <v>218</v>
      </c>
      <c r="K46" s="11">
        <v>94019</v>
      </c>
      <c r="L46" s="9" t="s">
        <v>83</v>
      </c>
      <c r="M46" s="10" t="s">
        <v>66</v>
      </c>
      <c r="N46" s="10" t="s">
        <v>68</v>
      </c>
      <c r="O46" s="10" t="s">
        <v>66</v>
      </c>
      <c r="P46" s="10"/>
      <c r="Q46" s="10" t="s">
        <v>68</v>
      </c>
      <c r="R46" s="10" t="s">
        <v>68</v>
      </c>
      <c r="S46" s="10" t="s">
        <v>97</v>
      </c>
      <c r="T46" s="9" t="s">
        <v>98</v>
      </c>
    </row>
    <row r="47" spans="1:20" ht="15.95" thickBot="1">
      <c r="A47" s="13" t="s">
        <v>2038</v>
      </c>
      <c r="B47" s="8">
        <v>45057</v>
      </c>
      <c r="C47" s="9" t="s">
        <v>80</v>
      </c>
      <c r="D47" s="9" t="s">
        <v>74</v>
      </c>
      <c r="E47" s="10" t="s">
        <v>2039</v>
      </c>
      <c r="F47" s="10" t="s">
        <v>68</v>
      </c>
      <c r="G47" s="10"/>
      <c r="H47" s="10" t="s">
        <v>68</v>
      </c>
      <c r="I47" s="10"/>
      <c r="J47" s="10" t="s">
        <v>147</v>
      </c>
      <c r="K47" s="11">
        <v>94080</v>
      </c>
      <c r="L47" s="9" t="s">
        <v>83</v>
      </c>
      <c r="M47" s="10" t="s">
        <v>68</v>
      </c>
      <c r="N47" s="10" t="s">
        <v>68</v>
      </c>
      <c r="O47" s="10" t="s">
        <v>68</v>
      </c>
      <c r="P47" s="10"/>
      <c r="Q47" s="10" t="s">
        <v>68</v>
      </c>
      <c r="R47" s="10" t="s">
        <v>68</v>
      </c>
      <c r="S47" s="10" t="s">
        <v>78</v>
      </c>
      <c r="T47" s="9" t="s">
        <v>72</v>
      </c>
    </row>
    <row r="48" spans="1:20" ht="15.95" thickBot="1">
      <c r="A48" s="13" t="s">
        <v>2040</v>
      </c>
      <c r="B48" s="8">
        <v>45057</v>
      </c>
      <c r="C48" s="9" t="s">
        <v>80</v>
      </c>
      <c r="D48" s="9" t="s">
        <v>64</v>
      </c>
      <c r="E48" s="10" t="s">
        <v>2041</v>
      </c>
      <c r="F48" s="10" t="s">
        <v>66</v>
      </c>
      <c r="G48" s="10" t="s">
        <v>1938</v>
      </c>
      <c r="H48" s="10" t="s">
        <v>68</v>
      </c>
      <c r="I48" s="10"/>
      <c r="J48" s="10" t="s">
        <v>87</v>
      </c>
      <c r="K48" s="11">
        <v>94061</v>
      </c>
      <c r="L48" s="9" t="s">
        <v>83</v>
      </c>
      <c r="M48" s="10" t="s">
        <v>66</v>
      </c>
      <c r="N48" s="10" t="s">
        <v>68</v>
      </c>
      <c r="O48" s="10" t="s">
        <v>66</v>
      </c>
      <c r="P48" s="10" t="s">
        <v>2042</v>
      </c>
      <c r="Q48" s="10" t="s">
        <v>68</v>
      </c>
      <c r="R48" s="10" t="s">
        <v>68</v>
      </c>
      <c r="S48" s="10" t="s">
        <v>78</v>
      </c>
      <c r="T48" s="9" t="s">
        <v>68</v>
      </c>
    </row>
    <row r="49" spans="1:20" ht="15.95" thickBot="1">
      <c r="A49" s="13" t="s">
        <v>2043</v>
      </c>
      <c r="B49" s="8">
        <v>45057</v>
      </c>
      <c r="C49" s="10" t="s">
        <v>63</v>
      </c>
      <c r="D49" s="9" t="s">
        <v>64</v>
      </c>
      <c r="E49" s="10" t="s">
        <v>2044</v>
      </c>
      <c r="F49" s="10" t="s">
        <v>66</v>
      </c>
      <c r="G49" s="10" t="s">
        <v>1938</v>
      </c>
      <c r="H49" s="10" t="s">
        <v>68</v>
      </c>
      <c r="I49" s="10"/>
      <c r="J49" s="10" t="s">
        <v>77</v>
      </c>
      <c r="K49" s="11">
        <v>94015</v>
      </c>
      <c r="L49" s="10" t="s">
        <v>70</v>
      </c>
      <c r="M49" s="10" t="s">
        <v>68</v>
      </c>
      <c r="N49" s="10" t="s">
        <v>66</v>
      </c>
      <c r="O49" s="10" t="s">
        <v>68</v>
      </c>
      <c r="P49" s="10"/>
      <c r="Q49" s="10" t="s">
        <v>68</v>
      </c>
      <c r="R49" s="10" t="s">
        <v>66</v>
      </c>
      <c r="S49" s="10" t="s">
        <v>78</v>
      </c>
      <c r="T49" s="10" t="s">
        <v>72</v>
      </c>
    </row>
    <row r="50" spans="1:20" ht="15.95" thickBot="1">
      <c r="A50" s="13" t="s">
        <v>2045</v>
      </c>
      <c r="B50" s="8">
        <v>45057</v>
      </c>
      <c r="C50" s="10" t="s">
        <v>63</v>
      </c>
      <c r="D50" s="9" t="s">
        <v>64</v>
      </c>
      <c r="E50" s="10" t="s">
        <v>2046</v>
      </c>
      <c r="F50" s="10" t="s">
        <v>66</v>
      </c>
      <c r="G50" s="10" t="s">
        <v>1938</v>
      </c>
      <c r="H50" s="10" t="s">
        <v>68</v>
      </c>
      <c r="I50" s="10"/>
      <c r="J50" s="10" t="s">
        <v>77</v>
      </c>
      <c r="K50" s="11">
        <v>94015</v>
      </c>
      <c r="L50" s="10" t="s">
        <v>70</v>
      </c>
      <c r="M50" s="10" t="s">
        <v>68</v>
      </c>
      <c r="N50" s="10" t="s">
        <v>66</v>
      </c>
      <c r="O50" s="10" t="s">
        <v>68</v>
      </c>
      <c r="P50" s="10"/>
      <c r="Q50" s="10" t="s">
        <v>68</v>
      </c>
      <c r="R50" s="10" t="s">
        <v>66</v>
      </c>
      <c r="S50" s="10" t="s">
        <v>78</v>
      </c>
      <c r="T50" s="10" t="s">
        <v>72</v>
      </c>
    </row>
    <row r="51" spans="1:20" ht="15.95" thickBot="1">
      <c r="A51" s="13" t="s">
        <v>2047</v>
      </c>
      <c r="B51" s="8">
        <v>45057</v>
      </c>
      <c r="C51" s="10" t="s">
        <v>63</v>
      </c>
      <c r="D51" s="9" t="s">
        <v>64</v>
      </c>
      <c r="E51" s="10" t="s">
        <v>2046</v>
      </c>
      <c r="F51" s="10" t="s">
        <v>66</v>
      </c>
      <c r="G51" s="10" t="s">
        <v>1938</v>
      </c>
      <c r="H51" s="10" t="s">
        <v>68</v>
      </c>
      <c r="I51" s="10"/>
      <c r="J51" s="10" t="s">
        <v>77</v>
      </c>
      <c r="K51" s="11">
        <v>94015</v>
      </c>
      <c r="L51" s="10" t="s">
        <v>70</v>
      </c>
      <c r="M51" s="10" t="s">
        <v>66</v>
      </c>
      <c r="N51" s="10" t="s">
        <v>68</v>
      </c>
      <c r="O51" s="10" t="s">
        <v>68</v>
      </c>
      <c r="P51" s="10"/>
      <c r="Q51" s="10" t="s">
        <v>66</v>
      </c>
      <c r="R51" s="10" t="s">
        <v>66</v>
      </c>
      <c r="S51" s="10" t="s">
        <v>78</v>
      </c>
      <c r="T51" s="10" t="s">
        <v>68</v>
      </c>
    </row>
    <row r="52" spans="1:20" ht="15.95" thickBot="1">
      <c r="A52" s="13" t="s">
        <v>2048</v>
      </c>
      <c r="B52" s="8">
        <v>45061</v>
      </c>
      <c r="C52" s="10" t="s">
        <v>63</v>
      </c>
      <c r="D52" s="9" t="s">
        <v>64</v>
      </c>
      <c r="E52" s="10" t="s">
        <v>2036</v>
      </c>
      <c r="F52" s="10" t="s">
        <v>66</v>
      </c>
      <c r="G52" s="10" t="s">
        <v>2037</v>
      </c>
      <c r="H52" s="10" t="s">
        <v>68</v>
      </c>
      <c r="I52" s="10"/>
      <c r="J52" s="10" t="s">
        <v>689</v>
      </c>
      <c r="K52" s="11">
        <v>94014</v>
      </c>
      <c r="L52" s="10" t="s">
        <v>70</v>
      </c>
      <c r="M52" s="10" t="s">
        <v>68</v>
      </c>
      <c r="N52" s="10" t="s">
        <v>66</v>
      </c>
      <c r="O52" s="10" t="s">
        <v>68</v>
      </c>
      <c r="P52" s="10"/>
      <c r="Q52" s="10" t="s">
        <v>68</v>
      </c>
      <c r="R52" s="10" t="s">
        <v>66</v>
      </c>
      <c r="S52" s="10" t="s">
        <v>97</v>
      </c>
      <c r="T52" s="10" t="s">
        <v>72</v>
      </c>
    </row>
    <row r="53" spans="1:20" ht="15.95" thickBot="1">
      <c r="A53" s="13" t="s">
        <v>2049</v>
      </c>
      <c r="B53" s="8">
        <v>45061</v>
      </c>
      <c r="C53" s="10" t="s">
        <v>80</v>
      </c>
      <c r="D53" s="9" t="s">
        <v>64</v>
      </c>
      <c r="E53" s="10" t="s">
        <v>1963</v>
      </c>
      <c r="F53" s="10" t="s">
        <v>66</v>
      </c>
      <c r="G53" s="10" t="s">
        <v>1998</v>
      </c>
      <c r="H53" s="10" t="s">
        <v>68</v>
      </c>
      <c r="I53" s="10"/>
      <c r="J53" s="10" t="s">
        <v>87</v>
      </c>
      <c r="K53" s="11">
        <v>94065</v>
      </c>
      <c r="L53" s="10" t="s">
        <v>83</v>
      </c>
      <c r="M53" s="10" t="s">
        <v>66</v>
      </c>
      <c r="N53" s="10" t="s">
        <v>68</v>
      </c>
      <c r="O53" s="10" t="s">
        <v>66</v>
      </c>
      <c r="P53" s="10" t="s">
        <v>887</v>
      </c>
      <c r="Q53" s="10" t="s">
        <v>68</v>
      </c>
      <c r="R53" s="10" t="s">
        <v>68</v>
      </c>
      <c r="S53" s="10" t="s">
        <v>78</v>
      </c>
      <c r="T53" s="10" t="s">
        <v>98</v>
      </c>
    </row>
    <row r="54" spans="1:20" ht="15.95" thickBot="1">
      <c r="A54" s="13" t="s">
        <v>2050</v>
      </c>
      <c r="B54" s="8">
        <v>45061</v>
      </c>
      <c r="C54" s="10" t="s">
        <v>384</v>
      </c>
      <c r="D54" s="9" t="s">
        <v>74</v>
      </c>
      <c r="E54" s="10" t="s">
        <v>2051</v>
      </c>
      <c r="F54" s="10" t="s">
        <v>66</v>
      </c>
      <c r="G54" s="10" t="s">
        <v>2052</v>
      </c>
      <c r="H54" s="10" t="s">
        <v>68</v>
      </c>
      <c r="I54" s="10"/>
      <c r="J54" s="10" t="s">
        <v>182</v>
      </c>
      <c r="K54" s="11">
        <v>94002</v>
      </c>
      <c r="L54" s="10" t="s">
        <v>83</v>
      </c>
      <c r="M54" s="10" t="s">
        <v>66</v>
      </c>
      <c r="N54" s="10" t="s">
        <v>68</v>
      </c>
      <c r="O54" s="10" t="s">
        <v>66</v>
      </c>
      <c r="P54" s="10" t="s">
        <v>2053</v>
      </c>
      <c r="Q54" s="10" t="s">
        <v>68</v>
      </c>
      <c r="R54" s="10" t="s">
        <v>68</v>
      </c>
      <c r="S54" s="10" t="s">
        <v>97</v>
      </c>
      <c r="T54" s="10" t="s">
        <v>98</v>
      </c>
    </row>
    <row r="55" spans="1:20" ht="15.95" thickBot="1">
      <c r="A55" s="13" t="s">
        <v>2054</v>
      </c>
      <c r="B55" s="8">
        <v>45062</v>
      </c>
      <c r="C55" s="10" t="s">
        <v>80</v>
      </c>
      <c r="D55" s="9" t="s">
        <v>74</v>
      </c>
      <c r="E55" s="10" t="s">
        <v>2055</v>
      </c>
      <c r="F55" s="10" t="s">
        <v>68</v>
      </c>
      <c r="G55" s="10"/>
      <c r="H55" s="10" t="s">
        <v>68</v>
      </c>
      <c r="I55" s="10"/>
      <c r="J55" s="10" t="s">
        <v>93</v>
      </c>
      <c r="K55" s="11">
        <v>94403</v>
      </c>
      <c r="L55" s="10" t="s">
        <v>83</v>
      </c>
      <c r="M55" s="10" t="s">
        <v>66</v>
      </c>
      <c r="N55" s="10" t="s">
        <v>68</v>
      </c>
      <c r="O55" s="10" t="s">
        <v>68</v>
      </c>
      <c r="P55" s="10"/>
      <c r="Q55" s="10" t="s">
        <v>68</v>
      </c>
      <c r="R55" s="10" t="s">
        <v>68</v>
      </c>
      <c r="S55" s="10" t="s">
        <v>78</v>
      </c>
      <c r="T55" s="10" t="s">
        <v>66</v>
      </c>
    </row>
    <row r="56" spans="1:20" ht="15.95" thickBot="1">
      <c r="A56" s="13" t="s">
        <v>2056</v>
      </c>
      <c r="B56" s="8">
        <v>45062</v>
      </c>
      <c r="C56" s="10" t="s">
        <v>100</v>
      </c>
      <c r="D56" s="9" t="s">
        <v>74</v>
      </c>
      <c r="E56" s="10" t="s">
        <v>2057</v>
      </c>
      <c r="F56" s="10" t="s">
        <v>68</v>
      </c>
      <c r="G56" s="10"/>
      <c r="H56" s="10" t="s">
        <v>68</v>
      </c>
      <c r="I56" s="10"/>
      <c r="J56" s="10" t="s">
        <v>749</v>
      </c>
      <c r="K56" s="11">
        <v>94030</v>
      </c>
      <c r="L56" s="10" t="s">
        <v>83</v>
      </c>
      <c r="M56" s="10" t="s">
        <v>68</v>
      </c>
      <c r="N56" s="10" t="s">
        <v>68</v>
      </c>
      <c r="O56" s="10" t="s">
        <v>68</v>
      </c>
      <c r="P56" s="10"/>
      <c r="Q56" s="10" t="s">
        <v>68</v>
      </c>
      <c r="R56" s="10" t="s">
        <v>68</v>
      </c>
      <c r="S56" s="10" t="s">
        <v>78</v>
      </c>
      <c r="T56" s="10" t="s">
        <v>72</v>
      </c>
    </row>
    <row r="57" spans="1:20" ht="15.95" thickBot="1">
      <c r="A57" s="13" t="s">
        <v>2058</v>
      </c>
      <c r="B57" s="8">
        <v>45062</v>
      </c>
      <c r="C57" s="10" t="s">
        <v>80</v>
      </c>
      <c r="D57" s="9" t="s">
        <v>64</v>
      </c>
      <c r="E57" s="10" t="s">
        <v>2059</v>
      </c>
      <c r="F57" s="10" t="s">
        <v>66</v>
      </c>
      <c r="G57" s="10" t="s">
        <v>2060</v>
      </c>
      <c r="H57" s="10" t="s">
        <v>68</v>
      </c>
      <c r="I57" s="10"/>
      <c r="J57" s="10" t="s">
        <v>93</v>
      </c>
      <c r="K57" s="11">
        <v>94403</v>
      </c>
      <c r="L57" s="10" t="s">
        <v>83</v>
      </c>
      <c r="M57" s="10" t="s">
        <v>66</v>
      </c>
      <c r="N57" s="10" t="s">
        <v>68</v>
      </c>
      <c r="O57" s="10" t="s">
        <v>66</v>
      </c>
      <c r="P57" s="10"/>
      <c r="Q57" s="10" t="s">
        <v>68</v>
      </c>
      <c r="R57" s="10" t="s">
        <v>68</v>
      </c>
      <c r="S57" s="10" t="s">
        <v>78</v>
      </c>
      <c r="T57" s="10" t="s">
        <v>68</v>
      </c>
    </row>
    <row r="58" spans="1:20" ht="15.95" thickBot="1">
      <c r="A58" s="13" t="s">
        <v>2061</v>
      </c>
      <c r="B58" s="8">
        <v>45062</v>
      </c>
      <c r="C58" s="9" t="s">
        <v>80</v>
      </c>
      <c r="D58" s="9" t="s">
        <v>64</v>
      </c>
      <c r="E58" s="10" t="s">
        <v>2062</v>
      </c>
      <c r="F58" s="10" t="s">
        <v>66</v>
      </c>
      <c r="G58" s="10" t="s">
        <v>2063</v>
      </c>
      <c r="H58" s="10" t="s">
        <v>68</v>
      </c>
      <c r="I58" s="10"/>
      <c r="J58" s="10" t="s">
        <v>69</v>
      </c>
      <c r="K58" s="11">
        <v>94066</v>
      </c>
      <c r="L58" s="9" t="s">
        <v>83</v>
      </c>
      <c r="M58" s="10" t="s">
        <v>68</v>
      </c>
      <c r="N58" s="10" t="s">
        <v>68</v>
      </c>
      <c r="O58" s="10" t="s">
        <v>68</v>
      </c>
      <c r="P58" s="10"/>
      <c r="Q58" s="10" t="s">
        <v>68</v>
      </c>
      <c r="R58" s="10" t="s">
        <v>68</v>
      </c>
      <c r="S58" s="10" t="s">
        <v>78</v>
      </c>
      <c r="T58" s="9" t="s">
        <v>72</v>
      </c>
    </row>
    <row r="59" spans="1:20" ht="15.95" thickBot="1">
      <c r="A59" s="13" t="s">
        <v>2064</v>
      </c>
      <c r="B59" s="8">
        <v>45062</v>
      </c>
      <c r="C59" s="9" t="s">
        <v>80</v>
      </c>
      <c r="D59" s="9" t="s">
        <v>74</v>
      </c>
      <c r="E59" s="10" t="s">
        <v>2065</v>
      </c>
      <c r="F59" s="10" t="s">
        <v>66</v>
      </c>
      <c r="G59" s="10" t="s">
        <v>2066</v>
      </c>
      <c r="H59" s="10" t="s">
        <v>68</v>
      </c>
      <c r="I59" s="10"/>
      <c r="J59" s="10" t="s">
        <v>77</v>
      </c>
      <c r="K59" s="11">
        <v>94014</v>
      </c>
      <c r="L59" s="9" t="s">
        <v>83</v>
      </c>
      <c r="M59" s="10" t="s">
        <v>66</v>
      </c>
      <c r="N59" s="10" t="s">
        <v>68</v>
      </c>
      <c r="O59" s="10" t="s">
        <v>68</v>
      </c>
      <c r="P59" s="10"/>
      <c r="Q59" s="10" t="s">
        <v>68</v>
      </c>
      <c r="R59" s="10" t="s">
        <v>68</v>
      </c>
      <c r="S59" s="10" t="s">
        <v>78</v>
      </c>
      <c r="T59" s="9" t="s">
        <v>66</v>
      </c>
    </row>
    <row r="60" spans="1:20" ht="15.95" thickBot="1">
      <c r="A60" s="13" t="s">
        <v>2067</v>
      </c>
      <c r="B60" s="8">
        <v>45062</v>
      </c>
      <c r="C60" s="9" t="s">
        <v>100</v>
      </c>
      <c r="D60" s="9" t="s">
        <v>74</v>
      </c>
      <c r="E60" s="10" t="s">
        <v>2068</v>
      </c>
      <c r="F60" s="10" t="s">
        <v>66</v>
      </c>
      <c r="G60" s="10" t="s">
        <v>2069</v>
      </c>
      <c r="H60" s="10" t="s">
        <v>68</v>
      </c>
      <c r="I60" s="10"/>
      <c r="J60" s="10" t="s">
        <v>189</v>
      </c>
      <c r="K60" s="11">
        <v>94010</v>
      </c>
      <c r="L60" s="9" t="s">
        <v>83</v>
      </c>
      <c r="M60" s="10" t="s">
        <v>68</v>
      </c>
      <c r="N60" s="10" t="s">
        <v>68</v>
      </c>
      <c r="O60" s="10" t="s">
        <v>68</v>
      </c>
      <c r="P60" s="10"/>
      <c r="Q60" s="10" t="s">
        <v>68</v>
      </c>
      <c r="R60" s="10" t="s">
        <v>68</v>
      </c>
      <c r="S60" s="10" t="s">
        <v>78</v>
      </c>
      <c r="T60" s="9" t="s">
        <v>72</v>
      </c>
    </row>
    <row r="61" spans="1:20" ht="15.95" thickBot="1">
      <c r="A61" s="13" t="s">
        <v>2070</v>
      </c>
      <c r="B61" s="8">
        <v>45063</v>
      </c>
      <c r="C61" s="9" t="s">
        <v>80</v>
      </c>
      <c r="D61" s="9" t="s">
        <v>64</v>
      </c>
      <c r="E61" s="10" t="s">
        <v>2071</v>
      </c>
      <c r="F61" s="10" t="s">
        <v>66</v>
      </c>
      <c r="G61" s="10" t="s">
        <v>1958</v>
      </c>
      <c r="H61" s="10" t="s">
        <v>68</v>
      </c>
      <c r="I61" s="10"/>
      <c r="J61" s="10" t="s">
        <v>69</v>
      </c>
      <c r="K61" s="11">
        <v>94066</v>
      </c>
      <c r="L61" s="9" t="s">
        <v>83</v>
      </c>
      <c r="M61" s="10" t="s">
        <v>68</v>
      </c>
      <c r="N61" s="10" t="s">
        <v>68</v>
      </c>
      <c r="O61" s="10" t="s">
        <v>68</v>
      </c>
      <c r="P61" s="10"/>
      <c r="Q61" s="10" t="s">
        <v>68</v>
      </c>
      <c r="R61" s="10" t="s">
        <v>68</v>
      </c>
      <c r="S61" s="10" t="s">
        <v>78</v>
      </c>
      <c r="T61" s="9" t="s">
        <v>72</v>
      </c>
    </row>
    <row r="62" spans="1:20" ht="15.95" thickBot="1">
      <c r="A62" s="13" t="s">
        <v>2072</v>
      </c>
      <c r="B62" s="8">
        <v>45063</v>
      </c>
      <c r="C62" s="9" t="s">
        <v>63</v>
      </c>
      <c r="D62" s="9" t="s">
        <v>64</v>
      </c>
      <c r="E62" s="10" t="s">
        <v>1963</v>
      </c>
      <c r="F62" s="10" t="s">
        <v>66</v>
      </c>
      <c r="G62" s="10" t="s">
        <v>1958</v>
      </c>
      <c r="H62" s="10" t="s">
        <v>68</v>
      </c>
      <c r="I62" s="10"/>
      <c r="J62" s="10" t="s">
        <v>93</v>
      </c>
      <c r="K62" s="11">
        <v>94401</v>
      </c>
      <c r="L62" s="9" t="s">
        <v>70</v>
      </c>
      <c r="M62" s="10" t="s">
        <v>68</v>
      </c>
      <c r="N62" s="10" t="s">
        <v>66</v>
      </c>
      <c r="O62" s="10" t="s">
        <v>68</v>
      </c>
      <c r="P62" s="10"/>
      <c r="Q62" s="10" t="s">
        <v>68</v>
      </c>
      <c r="R62" s="10" t="s">
        <v>68</v>
      </c>
      <c r="S62" s="10" t="s">
        <v>78</v>
      </c>
      <c r="T62" s="9" t="s">
        <v>72</v>
      </c>
    </row>
    <row r="63" spans="1:20" ht="15.95" thickBot="1">
      <c r="A63" s="13" t="s">
        <v>2073</v>
      </c>
      <c r="B63" s="8">
        <v>45063</v>
      </c>
      <c r="C63" s="9" t="s">
        <v>63</v>
      </c>
      <c r="D63" s="9" t="s">
        <v>74</v>
      </c>
      <c r="E63" s="10" t="s">
        <v>2074</v>
      </c>
      <c r="F63" s="10" t="s">
        <v>66</v>
      </c>
      <c r="G63" s="10" t="s">
        <v>2075</v>
      </c>
      <c r="H63" s="10" t="s">
        <v>68</v>
      </c>
      <c r="I63" s="10"/>
      <c r="J63" s="10" t="s">
        <v>2076</v>
      </c>
      <c r="K63" s="11">
        <v>94074</v>
      </c>
      <c r="L63" s="9" t="s">
        <v>70</v>
      </c>
      <c r="M63" s="10" t="s">
        <v>66</v>
      </c>
      <c r="N63" s="10" t="s">
        <v>68</v>
      </c>
      <c r="O63" s="10" t="s">
        <v>68</v>
      </c>
      <c r="P63" s="10"/>
      <c r="Q63" s="10" t="s">
        <v>66</v>
      </c>
      <c r="R63" s="10" t="s">
        <v>66</v>
      </c>
      <c r="S63" s="10" t="s">
        <v>97</v>
      </c>
      <c r="T63" s="9" t="s">
        <v>98</v>
      </c>
    </row>
    <row r="64" spans="1:20" ht="15.95" thickBot="1">
      <c r="A64" s="13" t="s">
        <v>2077</v>
      </c>
      <c r="B64" s="8">
        <v>45063</v>
      </c>
      <c r="C64" s="9" t="s">
        <v>63</v>
      </c>
      <c r="D64" s="9" t="s">
        <v>64</v>
      </c>
      <c r="E64" s="10" t="s">
        <v>2078</v>
      </c>
      <c r="F64" s="10" t="s">
        <v>66</v>
      </c>
      <c r="G64" s="10" t="s">
        <v>1998</v>
      </c>
      <c r="H64" s="10" t="s">
        <v>68</v>
      </c>
      <c r="I64" s="10"/>
      <c r="J64" s="10" t="s">
        <v>87</v>
      </c>
      <c r="K64" s="11">
        <v>94063</v>
      </c>
      <c r="L64" s="9" t="s">
        <v>70</v>
      </c>
      <c r="M64" s="10" t="s">
        <v>68</v>
      </c>
      <c r="N64" s="10" t="s">
        <v>66</v>
      </c>
      <c r="O64" s="10" t="s">
        <v>68</v>
      </c>
      <c r="P64" s="10"/>
      <c r="Q64" s="10" t="s">
        <v>68</v>
      </c>
      <c r="R64" s="10" t="s">
        <v>66</v>
      </c>
      <c r="S64" s="10" t="s">
        <v>78</v>
      </c>
      <c r="T64" s="9" t="s">
        <v>72</v>
      </c>
    </row>
    <row r="65" spans="1:20" ht="15.95" thickBot="1">
      <c r="A65" s="13" t="s">
        <v>2079</v>
      </c>
      <c r="B65" s="8">
        <v>45063</v>
      </c>
      <c r="C65" s="10" t="s">
        <v>80</v>
      </c>
      <c r="D65" s="9" t="s">
        <v>64</v>
      </c>
      <c r="E65" s="10" t="s">
        <v>2080</v>
      </c>
      <c r="F65" s="10" t="s">
        <v>66</v>
      </c>
      <c r="G65" s="10" t="s">
        <v>1958</v>
      </c>
      <c r="H65" s="10" t="s">
        <v>68</v>
      </c>
      <c r="I65" s="10"/>
      <c r="J65" s="10" t="s">
        <v>93</v>
      </c>
      <c r="K65" s="11">
        <v>94403</v>
      </c>
      <c r="L65" s="10" t="s">
        <v>83</v>
      </c>
      <c r="M65" s="10" t="s">
        <v>66</v>
      </c>
      <c r="N65" s="10" t="s">
        <v>68</v>
      </c>
      <c r="O65" s="10" t="s">
        <v>68</v>
      </c>
      <c r="P65" s="10"/>
      <c r="Q65" s="10" t="s">
        <v>68</v>
      </c>
      <c r="R65" s="10" t="s">
        <v>68</v>
      </c>
      <c r="S65" s="10" t="s">
        <v>78</v>
      </c>
      <c r="T65" s="10" t="s">
        <v>66</v>
      </c>
    </row>
    <row r="66" spans="1:20" ht="15.95" thickBot="1">
      <c r="A66" s="13" t="s">
        <v>2081</v>
      </c>
      <c r="B66" s="8">
        <v>45063</v>
      </c>
      <c r="C66" s="10" t="s">
        <v>80</v>
      </c>
      <c r="D66" s="9" t="s">
        <v>64</v>
      </c>
      <c r="E66" s="10" t="s">
        <v>2082</v>
      </c>
      <c r="F66" s="10" t="s">
        <v>66</v>
      </c>
      <c r="G66" s="10" t="s">
        <v>1955</v>
      </c>
      <c r="H66" s="10" t="s">
        <v>68</v>
      </c>
      <c r="I66" s="10"/>
      <c r="J66" s="10" t="s">
        <v>77</v>
      </c>
      <c r="K66" s="11">
        <v>94014</v>
      </c>
      <c r="L66" s="10" t="s">
        <v>83</v>
      </c>
      <c r="M66" s="10" t="s">
        <v>66</v>
      </c>
      <c r="N66" s="10" t="s">
        <v>68</v>
      </c>
      <c r="O66" s="10" t="s">
        <v>66</v>
      </c>
      <c r="P66" s="10"/>
      <c r="Q66" s="10" t="s">
        <v>68</v>
      </c>
      <c r="R66" s="10" t="s">
        <v>68</v>
      </c>
      <c r="S66" s="10" t="s">
        <v>78</v>
      </c>
      <c r="T66" s="10" t="s">
        <v>66</v>
      </c>
    </row>
    <row r="67" spans="1:20" ht="15.95" thickBot="1">
      <c r="A67" s="13" t="s">
        <v>2083</v>
      </c>
      <c r="B67" s="8">
        <v>45063</v>
      </c>
      <c r="C67" s="10" t="s">
        <v>63</v>
      </c>
      <c r="D67" s="9" t="s">
        <v>64</v>
      </c>
      <c r="E67" s="10" t="s">
        <v>2084</v>
      </c>
      <c r="F67" s="10" t="s">
        <v>66</v>
      </c>
      <c r="G67" s="10" t="s">
        <v>1938</v>
      </c>
      <c r="H67" s="10" t="s">
        <v>68</v>
      </c>
      <c r="I67" s="10"/>
      <c r="J67" s="10" t="s">
        <v>147</v>
      </c>
      <c r="K67" s="11">
        <v>94080</v>
      </c>
      <c r="L67" s="10" t="s">
        <v>70</v>
      </c>
      <c r="M67" s="10" t="s">
        <v>66</v>
      </c>
      <c r="N67" s="10" t="s">
        <v>68</v>
      </c>
      <c r="O67" s="10" t="s">
        <v>66</v>
      </c>
      <c r="P67" s="10" t="s">
        <v>2085</v>
      </c>
      <c r="Q67" s="10" t="s">
        <v>68</v>
      </c>
      <c r="R67" s="10" t="s">
        <v>66</v>
      </c>
      <c r="S67" s="10" t="s">
        <v>78</v>
      </c>
      <c r="T67" s="10" t="s">
        <v>66</v>
      </c>
    </row>
    <row r="68" spans="1:20" ht="15.95" thickBot="1">
      <c r="A68" s="13" t="s">
        <v>2086</v>
      </c>
      <c r="B68" s="8">
        <v>45063</v>
      </c>
      <c r="C68" s="10" t="s">
        <v>80</v>
      </c>
      <c r="D68" s="9" t="s">
        <v>74</v>
      </c>
      <c r="E68" s="10" t="s">
        <v>2087</v>
      </c>
      <c r="F68" s="10" t="s">
        <v>68</v>
      </c>
      <c r="G68" s="10"/>
      <c r="H68" s="10" t="s">
        <v>66</v>
      </c>
      <c r="I68" s="10" t="s">
        <v>2088</v>
      </c>
      <c r="J68" s="10" t="s">
        <v>189</v>
      </c>
      <c r="K68" s="11">
        <v>94010</v>
      </c>
      <c r="L68" s="10" t="s">
        <v>83</v>
      </c>
      <c r="M68" s="10" t="s">
        <v>68</v>
      </c>
      <c r="N68" s="10" t="s">
        <v>68</v>
      </c>
      <c r="O68" s="10" t="s">
        <v>68</v>
      </c>
      <c r="P68" s="10"/>
      <c r="Q68" s="10" t="s">
        <v>68</v>
      </c>
      <c r="R68" s="10" t="s">
        <v>68</v>
      </c>
      <c r="S68" s="10"/>
      <c r="T68" s="10" t="s">
        <v>98</v>
      </c>
    </row>
    <row r="69" spans="1:20" ht="15.95" thickBot="1">
      <c r="A69" s="13" t="s">
        <v>2089</v>
      </c>
      <c r="B69" s="8">
        <v>45063</v>
      </c>
      <c r="C69" s="10" t="s">
        <v>63</v>
      </c>
      <c r="D69" s="9" t="s">
        <v>64</v>
      </c>
      <c r="E69" s="10" t="s">
        <v>2084</v>
      </c>
      <c r="F69" s="10" t="s">
        <v>66</v>
      </c>
      <c r="G69" s="10" t="s">
        <v>1938</v>
      </c>
      <c r="H69" s="10" t="s">
        <v>68</v>
      </c>
      <c r="I69" s="10"/>
      <c r="J69" s="10" t="s">
        <v>147</v>
      </c>
      <c r="K69" s="11">
        <v>94080</v>
      </c>
      <c r="L69" s="10" t="s">
        <v>70</v>
      </c>
      <c r="M69" s="10" t="s">
        <v>68</v>
      </c>
      <c r="N69" s="10" t="s">
        <v>66</v>
      </c>
      <c r="O69" s="10" t="s">
        <v>68</v>
      </c>
      <c r="P69" s="10"/>
      <c r="Q69" s="10" t="s">
        <v>68</v>
      </c>
      <c r="R69" s="10" t="s">
        <v>66</v>
      </c>
      <c r="S69" s="10" t="s">
        <v>78</v>
      </c>
      <c r="T69" s="10" t="s">
        <v>72</v>
      </c>
    </row>
    <row r="70" spans="1:20" ht="15.95" thickBot="1">
      <c r="A70" s="13" t="s">
        <v>2090</v>
      </c>
      <c r="B70" s="8">
        <v>45064</v>
      </c>
      <c r="C70" s="10" t="s">
        <v>80</v>
      </c>
      <c r="D70" s="9" t="s">
        <v>74</v>
      </c>
      <c r="E70" s="10" t="s">
        <v>2091</v>
      </c>
      <c r="F70" s="10" t="s">
        <v>68</v>
      </c>
      <c r="G70" s="10"/>
      <c r="H70" s="10" t="s">
        <v>68</v>
      </c>
      <c r="I70" s="10"/>
      <c r="J70" s="10" t="s">
        <v>749</v>
      </c>
      <c r="K70" s="11">
        <v>94030</v>
      </c>
      <c r="L70" s="10" t="s">
        <v>83</v>
      </c>
      <c r="M70" s="10" t="s">
        <v>66</v>
      </c>
      <c r="N70" s="10" t="s">
        <v>68</v>
      </c>
      <c r="O70" s="10" t="s">
        <v>68</v>
      </c>
      <c r="P70" s="10"/>
      <c r="Q70" s="10" t="s">
        <v>68</v>
      </c>
      <c r="R70" s="10" t="s">
        <v>68</v>
      </c>
      <c r="S70" s="10" t="s">
        <v>78</v>
      </c>
      <c r="T70" s="10" t="s">
        <v>72</v>
      </c>
    </row>
    <row r="71" spans="1:20" ht="15.95" thickBot="1">
      <c r="A71" s="13" t="s">
        <v>2092</v>
      </c>
      <c r="B71" s="8">
        <v>45064</v>
      </c>
      <c r="C71" s="10" t="s">
        <v>80</v>
      </c>
      <c r="D71" s="9" t="s">
        <v>74</v>
      </c>
      <c r="E71" s="10" t="s">
        <v>2093</v>
      </c>
      <c r="F71" s="10" t="s">
        <v>68</v>
      </c>
      <c r="G71" s="10"/>
      <c r="H71" s="10" t="s">
        <v>68</v>
      </c>
      <c r="I71" s="10"/>
      <c r="J71" s="10" t="s">
        <v>77</v>
      </c>
      <c r="K71" s="11">
        <v>94015</v>
      </c>
      <c r="L71" s="10" t="s">
        <v>83</v>
      </c>
      <c r="M71" s="10" t="s">
        <v>68</v>
      </c>
      <c r="N71" s="10" t="s">
        <v>68</v>
      </c>
      <c r="O71" s="10" t="s">
        <v>68</v>
      </c>
      <c r="P71" s="10"/>
      <c r="Q71" s="10" t="s">
        <v>68</v>
      </c>
      <c r="R71" s="10" t="s">
        <v>68</v>
      </c>
      <c r="S71" s="10" t="s">
        <v>78</v>
      </c>
      <c r="T71" s="10" t="s">
        <v>72</v>
      </c>
    </row>
    <row r="72" spans="1:20" ht="15.95" thickBot="1">
      <c r="A72" s="13" t="s">
        <v>2094</v>
      </c>
      <c r="B72" s="8">
        <v>45064</v>
      </c>
      <c r="C72" s="10" t="s">
        <v>80</v>
      </c>
      <c r="D72" s="9" t="s">
        <v>74</v>
      </c>
      <c r="E72" s="10" t="s">
        <v>2095</v>
      </c>
      <c r="F72" s="10" t="s">
        <v>66</v>
      </c>
      <c r="G72" s="10" t="s">
        <v>2096</v>
      </c>
      <c r="H72" s="10" t="s">
        <v>66</v>
      </c>
      <c r="I72" s="10" t="s">
        <v>2097</v>
      </c>
      <c r="J72" s="10" t="s">
        <v>110</v>
      </c>
      <c r="K72" s="11">
        <v>94303</v>
      </c>
      <c r="L72" s="10" t="s">
        <v>83</v>
      </c>
      <c r="M72" s="10" t="s">
        <v>68</v>
      </c>
      <c r="N72" s="10" t="s">
        <v>68</v>
      </c>
      <c r="O72" s="10" t="s">
        <v>68</v>
      </c>
      <c r="P72" s="10"/>
      <c r="Q72" s="10" t="s">
        <v>68</v>
      </c>
      <c r="R72" s="10" t="s">
        <v>68</v>
      </c>
      <c r="S72" s="10" t="s">
        <v>71</v>
      </c>
      <c r="T72" s="10" t="s">
        <v>72</v>
      </c>
    </row>
    <row r="73" spans="1:20" ht="15.95" thickBot="1">
      <c r="A73" s="13" t="s">
        <v>2098</v>
      </c>
      <c r="B73" s="8">
        <v>45064</v>
      </c>
      <c r="C73" s="9" t="s">
        <v>80</v>
      </c>
      <c r="D73" s="9" t="s">
        <v>64</v>
      </c>
      <c r="E73" s="10" t="s">
        <v>2082</v>
      </c>
      <c r="F73" s="10" t="s">
        <v>66</v>
      </c>
      <c r="G73" s="10" t="s">
        <v>1955</v>
      </c>
      <c r="H73" s="10" t="s">
        <v>68</v>
      </c>
      <c r="I73" s="10"/>
      <c r="J73" s="10" t="s">
        <v>110</v>
      </c>
      <c r="K73" s="11">
        <v>94303</v>
      </c>
      <c r="L73" s="9" t="s">
        <v>83</v>
      </c>
      <c r="M73" s="10" t="s">
        <v>66</v>
      </c>
      <c r="N73" s="10" t="s">
        <v>68</v>
      </c>
      <c r="O73" s="10" t="s">
        <v>68</v>
      </c>
      <c r="P73" s="10"/>
      <c r="Q73" s="10" t="s">
        <v>68</v>
      </c>
      <c r="R73" s="10" t="s">
        <v>68</v>
      </c>
      <c r="S73" s="10" t="s">
        <v>78</v>
      </c>
      <c r="T73" s="9" t="s">
        <v>66</v>
      </c>
    </row>
    <row r="74" spans="1:20" ht="15.95" thickBot="1">
      <c r="A74" s="13" t="s">
        <v>2099</v>
      </c>
      <c r="B74" s="8">
        <v>45064</v>
      </c>
      <c r="C74" s="9" t="s">
        <v>63</v>
      </c>
      <c r="D74" s="9" t="s">
        <v>64</v>
      </c>
      <c r="E74" s="10" t="s">
        <v>2100</v>
      </c>
      <c r="F74" s="10" t="s">
        <v>66</v>
      </c>
      <c r="G74" s="10" t="s">
        <v>2101</v>
      </c>
      <c r="H74" s="10" t="s">
        <v>68</v>
      </c>
      <c r="I74" s="10"/>
      <c r="J74" s="10" t="s">
        <v>87</v>
      </c>
      <c r="K74" s="11">
        <v>94061</v>
      </c>
      <c r="L74" s="9" t="s">
        <v>70</v>
      </c>
      <c r="M74" s="10" t="s">
        <v>66</v>
      </c>
      <c r="N74" s="10" t="s">
        <v>68</v>
      </c>
      <c r="O74" s="10" t="s">
        <v>66</v>
      </c>
      <c r="P74" s="10"/>
      <c r="Q74" s="10" t="s">
        <v>68</v>
      </c>
      <c r="R74" s="10" t="s">
        <v>66</v>
      </c>
      <c r="S74" s="10" t="s">
        <v>78</v>
      </c>
      <c r="T74" s="9" t="s">
        <v>66</v>
      </c>
    </row>
    <row r="75" spans="1:20" ht="15.95" thickBot="1">
      <c r="A75" s="13" t="s">
        <v>2102</v>
      </c>
      <c r="B75" s="8">
        <v>45064</v>
      </c>
      <c r="C75" s="9" t="s">
        <v>63</v>
      </c>
      <c r="D75" s="9" t="s">
        <v>74</v>
      </c>
      <c r="E75" s="10" t="s">
        <v>2103</v>
      </c>
      <c r="F75" s="10" t="s">
        <v>66</v>
      </c>
      <c r="G75" s="10" t="s">
        <v>2005</v>
      </c>
      <c r="H75" s="10" t="s">
        <v>68</v>
      </c>
      <c r="I75" s="10"/>
      <c r="J75" s="10" t="s">
        <v>218</v>
      </c>
      <c r="K75" s="11">
        <v>94019</v>
      </c>
      <c r="L75" s="9" t="s">
        <v>70</v>
      </c>
      <c r="M75" s="10" t="s">
        <v>66</v>
      </c>
      <c r="N75" s="10" t="s">
        <v>68</v>
      </c>
      <c r="O75" s="10" t="s">
        <v>66</v>
      </c>
      <c r="P75" s="10" t="s">
        <v>2104</v>
      </c>
      <c r="Q75" s="10" t="s">
        <v>68</v>
      </c>
      <c r="R75" s="10" t="s">
        <v>66</v>
      </c>
      <c r="S75" s="10" t="s">
        <v>78</v>
      </c>
      <c r="T75" s="9" t="s">
        <v>66</v>
      </c>
    </row>
    <row r="76" spans="1:20" ht="15.95" thickBot="1">
      <c r="A76" s="13" t="s">
        <v>2105</v>
      </c>
      <c r="B76" s="8">
        <v>45064</v>
      </c>
      <c r="C76" s="9" t="s">
        <v>80</v>
      </c>
      <c r="D76" s="9" t="s">
        <v>64</v>
      </c>
      <c r="E76" s="10" t="s">
        <v>2106</v>
      </c>
      <c r="F76" s="10" t="s">
        <v>66</v>
      </c>
      <c r="G76" s="10" t="s">
        <v>2107</v>
      </c>
      <c r="H76" s="10" t="s">
        <v>68</v>
      </c>
      <c r="I76" s="10"/>
      <c r="J76" s="10" t="s">
        <v>82</v>
      </c>
      <c r="K76" s="11">
        <v>94025</v>
      </c>
      <c r="L76" s="9" t="s">
        <v>83</v>
      </c>
      <c r="M76" s="10" t="s">
        <v>66</v>
      </c>
      <c r="N76" s="10" t="s">
        <v>68</v>
      </c>
      <c r="O76" s="10" t="s">
        <v>68</v>
      </c>
      <c r="P76" s="10" t="s">
        <v>899</v>
      </c>
      <c r="Q76" s="10" t="s">
        <v>68</v>
      </c>
      <c r="R76" s="10" t="s">
        <v>68</v>
      </c>
      <c r="S76" s="10" t="s">
        <v>78</v>
      </c>
      <c r="T76" s="9" t="s">
        <v>68</v>
      </c>
    </row>
    <row r="77" spans="1:20" ht="15.95" thickBot="1">
      <c r="A77" s="13" t="s">
        <v>2108</v>
      </c>
      <c r="B77" s="8">
        <v>45064</v>
      </c>
      <c r="C77" s="9" t="s">
        <v>63</v>
      </c>
      <c r="D77" s="9" t="s">
        <v>64</v>
      </c>
      <c r="E77" s="10" t="s">
        <v>2109</v>
      </c>
      <c r="F77" s="10" t="s">
        <v>66</v>
      </c>
      <c r="G77" s="10" t="s">
        <v>1998</v>
      </c>
      <c r="H77" s="10" t="s">
        <v>68</v>
      </c>
      <c r="I77" s="10"/>
      <c r="J77" s="10" t="s">
        <v>87</v>
      </c>
      <c r="K77" s="11">
        <v>94063</v>
      </c>
      <c r="L77" s="9" t="s">
        <v>70</v>
      </c>
      <c r="M77" s="10" t="s">
        <v>68</v>
      </c>
      <c r="N77" s="10" t="s">
        <v>66</v>
      </c>
      <c r="O77" s="10" t="s">
        <v>68</v>
      </c>
      <c r="P77" s="10"/>
      <c r="Q77" s="10" t="s">
        <v>68</v>
      </c>
      <c r="R77" s="10" t="s">
        <v>66</v>
      </c>
      <c r="S77" s="10" t="s">
        <v>97</v>
      </c>
      <c r="T77" s="9" t="s">
        <v>72</v>
      </c>
    </row>
    <row r="78" spans="1:20" ht="15.95" thickBot="1">
      <c r="A78" s="13" t="s">
        <v>2110</v>
      </c>
      <c r="B78" s="8">
        <v>45065</v>
      </c>
      <c r="C78" s="9" t="s">
        <v>80</v>
      </c>
      <c r="D78" s="9" t="s">
        <v>74</v>
      </c>
      <c r="E78" s="10" t="s">
        <v>2111</v>
      </c>
      <c r="F78" s="10" t="s">
        <v>68</v>
      </c>
      <c r="G78" s="10"/>
      <c r="H78" s="10" t="s">
        <v>68</v>
      </c>
      <c r="I78" s="10"/>
      <c r="J78" s="10" t="s">
        <v>77</v>
      </c>
      <c r="K78" s="11">
        <v>94014</v>
      </c>
      <c r="L78" s="9" t="s">
        <v>83</v>
      </c>
      <c r="M78" s="10" t="s">
        <v>68</v>
      </c>
      <c r="N78" s="10" t="s">
        <v>68</v>
      </c>
      <c r="O78" s="10" t="s">
        <v>66</v>
      </c>
      <c r="P78" s="10" t="s">
        <v>2112</v>
      </c>
      <c r="Q78" s="10" t="s">
        <v>68</v>
      </c>
      <c r="R78" s="10" t="s">
        <v>68</v>
      </c>
      <c r="S78" s="10" t="s">
        <v>71</v>
      </c>
      <c r="T78" s="9" t="s">
        <v>98</v>
      </c>
    </row>
    <row r="79" spans="1:20" ht="15.95" thickBot="1">
      <c r="A79" s="13" t="s">
        <v>2113</v>
      </c>
      <c r="B79" s="8">
        <v>45065</v>
      </c>
      <c r="C79" s="9" t="s">
        <v>63</v>
      </c>
      <c r="D79" s="9" t="s">
        <v>64</v>
      </c>
      <c r="E79" s="10" t="s">
        <v>2114</v>
      </c>
      <c r="F79" s="10" t="s">
        <v>66</v>
      </c>
      <c r="G79" s="10" t="s">
        <v>2115</v>
      </c>
      <c r="H79" s="10" t="s">
        <v>68</v>
      </c>
      <c r="I79" s="10"/>
      <c r="J79" s="10" t="s">
        <v>77</v>
      </c>
      <c r="K79" s="11">
        <v>94014</v>
      </c>
      <c r="L79" s="9" t="s">
        <v>70</v>
      </c>
      <c r="M79" s="10" t="s">
        <v>68</v>
      </c>
      <c r="N79" s="10" t="s">
        <v>66</v>
      </c>
      <c r="O79" s="10" t="s">
        <v>68</v>
      </c>
      <c r="P79" s="10"/>
      <c r="Q79" s="10" t="s">
        <v>68</v>
      </c>
      <c r="R79" s="10" t="s">
        <v>66</v>
      </c>
      <c r="S79" s="10" t="s">
        <v>71</v>
      </c>
      <c r="T79" s="9" t="s">
        <v>72</v>
      </c>
    </row>
    <row r="80" spans="1:20" ht="15.95" thickBot="1">
      <c r="A80" s="13" t="s">
        <v>2116</v>
      </c>
      <c r="B80" s="8">
        <v>45065</v>
      </c>
      <c r="C80" s="9" t="s">
        <v>63</v>
      </c>
      <c r="D80" s="9" t="s">
        <v>64</v>
      </c>
      <c r="E80" s="10" t="s">
        <v>1185</v>
      </c>
      <c r="F80" s="10" t="s">
        <v>66</v>
      </c>
      <c r="G80" s="10" t="s">
        <v>2117</v>
      </c>
      <c r="H80" s="10" t="s">
        <v>68</v>
      </c>
      <c r="I80" s="10"/>
      <c r="J80" s="10" t="s">
        <v>77</v>
      </c>
      <c r="K80" s="11">
        <v>94015</v>
      </c>
      <c r="L80" s="9" t="s">
        <v>70</v>
      </c>
      <c r="M80" s="10" t="s">
        <v>68</v>
      </c>
      <c r="N80" s="10" t="s">
        <v>66</v>
      </c>
      <c r="O80" s="10" t="s">
        <v>68</v>
      </c>
      <c r="P80" s="10"/>
      <c r="Q80" s="10" t="s">
        <v>68</v>
      </c>
      <c r="R80" s="10" t="s">
        <v>66</v>
      </c>
      <c r="S80" s="10" t="s">
        <v>78</v>
      </c>
      <c r="T80" s="9" t="s">
        <v>72</v>
      </c>
    </row>
    <row r="81" spans="1:20" ht="15.95" thickBot="1">
      <c r="A81" s="13" t="s">
        <v>2118</v>
      </c>
      <c r="B81" s="8">
        <v>45068</v>
      </c>
      <c r="C81" s="9" t="s">
        <v>80</v>
      </c>
      <c r="D81" s="9" t="s">
        <v>74</v>
      </c>
      <c r="E81" s="9" t="s">
        <v>2119</v>
      </c>
      <c r="F81" s="9" t="s">
        <v>66</v>
      </c>
      <c r="G81" s="9" t="s">
        <v>1966</v>
      </c>
      <c r="H81" s="9" t="s">
        <v>66</v>
      </c>
      <c r="I81" s="9" t="s">
        <v>2120</v>
      </c>
      <c r="J81" s="9" t="s">
        <v>87</v>
      </c>
      <c r="K81" s="12">
        <v>94063</v>
      </c>
      <c r="L81" s="9" t="s">
        <v>83</v>
      </c>
      <c r="M81" s="9" t="s">
        <v>66</v>
      </c>
      <c r="N81" s="9" t="s">
        <v>68</v>
      </c>
      <c r="O81" s="9" t="s">
        <v>68</v>
      </c>
      <c r="P81" s="9"/>
      <c r="Q81" s="9" t="s">
        <v>68</v>
      </c>
      <c r="R81" s="9" t="s">
        <v>68</v>
      </c>
      <c r="S81" s="9" t="s">
        <v>71</v>
      </c>
      <c r="T81" s="9" t="s">
        <v>72</v>
      </c>
    </row>
    <row r="82" spans="1:20" ht="15.95" thickBot="1">
      <c r="A82" s="13" t="s">
        <v>2121</v>
      </c>
      <c r="B82" s="8">
        <v>45068</v>
      </c>
      <c r="C82" s="9" t="s">
        <v>80</v>
      </c>
      <c r="D82" s="9" t="s">
        <v>64</v>
      </c>
      <c r="E82" s="9" t="s">
        <v>1963</v>
      </c>
      <c r="F82" s="9" t="s">
        <v>66</v>
      </c>
      <c r="G82" s="9" t="s">
        <v>1998</v>
      </c>
      <c r="H82" s="9" t="s">
        <v>68</v>
      </c>
      <c r="I82" s="9"/>
      <c r="J82" s="9" t="s">
        <v>93</v>
      </c>
      <c r="K82" s="12">
        <v>94401</v>
      </c>
      <c r="L82" s="9" t="s">
        <v>83</v>
      </c>
      <c r="M82" s="9" t="s">
        <v>66</v>
      </c>
      <c r="N82" s="9" t="s">
        <v>68</v>
      </c>
      <c r="O82" s="9" t="s">
        <v>68</v>
      </c>
      <c r="P82" s="9"/>
      <c r="Q82" s="9" t="s">
        <v>68</v>
      </c>
      <c r="R82" s="9" t="s">
        <v>68</v>
      </c>
      <c r="S82" s="9" t="s">
        <v>78</v>
      </c>
      <c r="T82" s="9" t="s">
        <v>66</v>
      </c>
    </row>
    <row r="83" spans="1:20" ht="15.95" thickBot="1">
      <c r="A83" s="13" t="s">
        <v>2122</v>
      </c>
      <c r="B83" s="8">
        <v>45068</v>
      </c>
      <c r="C83" s="9" t="s">
        <v>80</v>
      </c>
      <c r="D83" s="9" t="s">
        <v>64</v>
      </c>
      <c r="E83" s="9" t="s">
        <v>2123</v>
      </c>
      <c r="F83" s="9" t="s">
        <v>66</v>
      </c>
      <c r="G83" s="9" t="s">
        <v>2124</v>
      </c>
      <c r="H83" s="9" t="s">
        <v>66</v>
      </c>
      <c r="I83" s="9" t="s">
        <v>2075</v>
      </c>
      <c r="J83" s="9" t="s">
        <v>1117</v>
      </c>
      <c r="K83" s="12">
        <v>94010</v>
      </c>
      <c r="L83" s="9"/>
      <c r="M83" s="9" t="s">
        <v>68</v>
      </c>
      <c r="N83" s="9" t="s">
        <v>68</v>
      </c>
      <c r="O83" s="9" t="s">
        <v>68</v>
      </c>
      <c r="P83" s="9"/>
      <c r="Q83" s="9" t="s">
        <v>68</v>
      </c>
      <c r="R83" s="9" t="s">
        <v>68</v>
      </c>
      <c r="S83" s="9" t="s">
        <v>71</v>
      </c>
      <c r="T83" s="9" t="s">
        <v>72</v>
      </c>
    </row>
    <row r="84" spans="1:20" ht="15.95" thickBot="1">
      <c r="A84" s="13" t="s">
        <v>2125</v>
      </c>
      <c r="B84" s="8">
        <v>45068</v>
      </c>
      <c r="C84" s="9" t="s">
        <v>63</v>
      </c>
      <c r="D84" s="9" t="s">
        <v>64</v>
      </c>
      <c r="E84" s="9" t="s">
        <v>2126</v>
      </c>
      <c r="F84" s="9" t="s">
        <v>66</v>
      </c>
      <c r="G84" s="9" t="s">
        <v>2127</v>
      </c>
      <c r="H84" s="9" t="s">
        <v>68</v>
      </c>
      <c r="I84" s="9"/>
      <c r="J84" s="9" t="s">
        <v>199</v>
      </c>
      <c r="K84" s="12">
        <v>94044</v>
      </c>
      <c r="L84" s="9" t="s">
        <v>70</v>
      </c>
      <c r="M84" s="9" t="s">
        <v>68</v>
      </c>
      <c r="N84" s="9" t="s">
        <v>66</v>
      </c>
      <c r="O84" s="9" t="s">
        <v>68</v>
      </c>
      <c r="P84" s="9"/>
      <c r="Q84" s="9" t="s">
        <v>68</v>
      </c>
      <c r="R84" s="9" t="s">
        <v>66</v>
      </c>
      <c r="S84" s="9" t="s">
        <v>78</v>
      </c>
      <c r="T84" s="9" t="s">
        <v>72</v>
      </c>
    </row>
    <row r="85" spans="1:20" ht="15.95" thickBot="1">
      <c r="A85" s="13" t="s">
        <v>2128</v>
      </c>
      <c r="B85" s="8">
        <v>45068</v>
      </c>
      <c r="C85" s="9" t="s">
        <v>384</v>
      </c>
      <c r="D85" s="9" t="s">
        <v>74</v>
      </c>
      <c r="E85" s="9" t="s">
        <v>2129</v>
      </c>
      <c r="F85" s="9" t="s">
        <v>66</v>
      </c>
      <c r="G85" s="9" t="s">
        <v>1938</v>
      </c>
      <c r="H85" s="9" t="s">
        <v>68</v>
      </c>
      <c r="I85" s="9"/>
      <c r="J85" s="9" t="s">
        <v>87</v>
      </c>
      <c r="K85" s="12">
        <v>94601</v>
      </c>
      <c r="L85" s="9"/>
      <c r="M85" s="9" t="s">
        <v>66</v>
      </c>
      <c r="N85" s="9" t="s">
        <v>68</v>
      </c>
      <c r="O85" s="9" t="s">
        <v>66</v>
      </c>
      <c r="P85" s="9" t="s">
        <v>2006</v>
      </c>
      <c r="Q85" s="9" t="s">
        <v>68</v>
      </c>
      <c r="R85" s="9" t="s">
        <v>66</v>
      </c>
      <c r="S85" s="9" t="s">
        <v>78</v>
      </c>
      <c r="T85" s="9" t="s">
        <v>68</v>
      </c>
    </row>
    <row r="86" spans="1:20" ht="15.95" thickBot="1">
      <c r="A86" s="13" t="s">
        <v>2130</v>
      </c>
      <c r="B86" s="8">
        <v>45068</v>
      </c>
      <c r="C86" s="9" t="s">
        <v>63</v>
      </c>
      <c r="D86" s="9" t="s">
        <v>74</v>
      </c>
      <c r="E86" s="9" t="s">
        <v>2131</v>
      </c>
      <c r="F86" s="9" t="s">
        <v>66</v>
      </c>
      <c r="G86" s="9" t="s">
        <v>2069</v>
      </c>
      <c r="H86" s="9" t="s">
        <v>68</v>
      </c>
      <c r="I86" s="9"/>
      <c r="J86" s="9" t="s">
        <v>749</v>
      </c>
      <c r="K86" s="12">
        <v>94030</v>
      </c>
      <c r="L86" s="9" t="s">
        <v>70</v>
      </c>
      <c r="M86" s="9" t="s">
        <v>68</v>
      </c>
      <c r="N86" s="9" t="s">
        <v>66</v>
      </c>
      <c r="O86" s="9" t="s">
        <v>68</v>
      </c>
      <c r="P86" s="9"/>
      <c r="Q86" s="9" t="s">
        <v>68</v>
      </c>
      <c r="R86" s="9" t="s">
        <v>66</v>
      </c>
      <c r="S86" s="9" t="s">
        <v>78</v>
      </c>
      <c r="T86" s="9" t="s">
        <v>72</v>
      </c>
    </row>
    <row r="87" spans="1:20" ht="15.95" thickBot="1">
      <c r="A87" s="13" t="s">
        <v>2132</v>
      </c>
      <c r="B87" s="8">
        <v>45069</v>
      </c>
      <c r="C87" s="9" t="s">
        <v>80</v>
      </c>
      <c r="D87" s="9" t="s">
        <v>74</v>
      </c>
      <c r="E87" s="9" t="s">
        <v>2133</v>
      </c>
      <c r="F87" s="9" t="s">
        <v>68</v>
      </c>
      <c r="G87" s="9"/>
      <c r="H87" s="9" t="s">
        <v>68</v>
      </c>
      <c r="I87" s="9"/>
      <c r="J87" s="9" t="s">
        <v>77</v>
      </c>
      <c r="K87" s="12">
        <v>94015</v>
      </c>
      <c r="L87" s="9" t="s">
        <v>83</v>
      </c>
      <c r="M87" s="9" t="s">
        <v>68</v>
      </c>
      <c r="N87" s="9" t="s">
        <v>66</v>
      </c>
      <c r="O87" s="9" t="s">
        <v>68</v>
      </c>
      <c r="P87" s="9"/>
      <c r="Q87" s="9" t="s">
        <v>68</v>
      </c>
      <c r="R87" s="9" t="s">
        <v>66</v>
      </c>
      <c r="S87" s="9" t="s">
        <v>78</v>
      </c>
      <c r="T87" s="9" t="s">
        <v>72</v>
      </c>
    </row>
    <row r="88" spans="1:20" ht="15.95" thickBot="1">
      <c r="A88" s="13" t="s">
        <v>2134</v>
      </c>
      <c r="B88" s="8">
        <v>45069</v>
      </c>
      <c r="C88" s="9" t="s">
        <v>80</v>
      </c>
      <c r="D88" s="9" t="s">
        <v>74</v>
      </c>
      <c r="E88" s="9" t="s">
        <v>2039</v>
      </c>
      <c r="F88" s="9" t="s">
        <v>68</v>
      </c>
      <c r="G88" s="9"/>
      <c r="H88" s="9" t="s">
        <v>68</v>
      </c>
      <c r="I88" s="9"/>
      <c r="J88" s="9" t="s">
        <v>147</v>
      </c>
      <c r="K88" s="12">
        <v>94080</v>
      </c>
      <c r="L88" s="9" t="s">
        <v>83</v>
      </c>
      <c r="M88" s="9" t="s">
        <v>68</v>
      </c>
      <c r="N88" s="9" t="s">
        <v>68</v>
      </c>
      <c r="O88" s="9" t="s">
        <v>68</v>
      </c>
      <c r="P88" s="9"/>
      <c r="Q88" s="9" t="s">
        <v>68</v>
      </c>
      <c r="R88" s="9" t="s">
        <v>68</v>
      </c>
      <c r="S88" s="9" t="s">
        <v>78</v>
      </c>
      <c r="T88" s="9"/>
    </row>
    <row r="89" spans="1:20" ht="15.95" thickBot="1">
      <c r="A89" s="13" t="s">
        <v>2135</v>
      </c>
      <c r="B89" s="8">
        <v>45069</v>
      </c>
      <c r="C89" s="9" t="s">
        <v>100</v>
      </c>
      <c r="D89" s="9" t="s">
        <v>64</v>
      </c>
      <c r="E89" s="9" t="s">
        <v>2136</v>
      </c>
      <c r="F89" s="9" t="s">
        <v>66</v>
      </c>
      <c r="G89" s="9" t="s">
        <v>1938</v>
      </c>
      <c r="H89" s="9" t="s">
        <v>68</v>
      </c>
      <c r="I89" s="9"/>
      <c r="J89" s="9" t="s">
        <v>93</v>
      </c>
      <c r="K89" s="12">
        <v>94401</v>
      </c>
      <c r="L89" s="9" t="s">
        <v>83</v>
      </c>
      <c r="M89" s="9" t="s">
        <v>68</v>
      </c>
      <c r="N89" s="9" t="s">
        <v>68</v>
      </c>
      <c r="O89" s="9" t="s">
        <v>68</v>
      </c>
      <c r="P89" s="9"/>
      <c r="Q89" s="9" t="s">
        <v>68</v>
      </c>
      <c r="R89" s="9" t="s">
        <v>68</v>
      </c>
      <c r="S89" s="9" t="s">
        <v>78</v>
      </c>
      <c r="T89" s="9" t="s">
        <v>72</v>
      </c>
    </row>
    <row r="90" spans="1:20" ht="15.95" thickBot="1">
      <c r="A90" s="13" t="s">
        <v>2137</v>
      </c>
      <c r="B90" s="8">
        <v>45069</v>
      </c>
      <c r="C90" s="9" t="s">
        <v>80</v>
      </c>
      <c r="D90" s="9" t="s">
        <v>64</v>
      </c>
      <c r="E90" s="9" t="s">
        <v>2138</v>
      </c>
      <c r="F90" s="9" t="s">
        <v>66</v>
      </c>
      <c r="G90" s="9" t="s">
        <v>1987</v>
      </c>
      <c r="H90" s="9" t="s">
        <v>68</v>
      </c>
      <c r="I90" s="9"/>
      <c r="J90" s="9" t="s">
        <v>77</v>
      </c>
      <c r="K90" s="12">
        <v>94014</v>
      </c>
      <c r="L90" s="9" t="s">
        <v>83</v>
      </c>
      <c r="M90" s="9" t="s">
        <v>68</v>
      </c>
      <c r="N90" s="9" t="s">
        <v>68</v>
      </c>
      <c r="O90" s="9" t="s">
        <v>68</v>
      </c>
      <c r="P90" s="9"/>
      <c r="Q90" s="9" t="s">
        <v>68</v>
      </c>
      <c r="R90" s="9" t="s">
        <v>68</v>
      </c>
      <c r="S90" s="9" t="s">
        <v>78</v>
      </c>
      <c r="T90" s="9" t="s">
        <v>72</v>
      </c>
    </row>
    <row r="91" spans="1:20" ht="15.95" thickBot="1">
      <c r="A91" s="13" t="s">
        <v>2139</v>
      </c>
      <c r="B91" s="8">
        <v>45069</v>
      </c>
      <c r="C91" s="9" t="s">
        <v>63</v>
      </c>
      <c r="D91" s="9" t="s">
        <v>64</v>
      </c>
      <c r="E91" s="9" t="s">
        <v>2140</v>
      </c>
      <c r="F91" s="9" t="s">
        <v>66</v>
      </c>
      <c r="G91" s="9" t="s">
        <v>1938</v>
      </c>
      <c r="H91" s="9" t="s">
        <v>68</v>
      </c>
      <c r="I91" s="9"/>
      <c r="J91" s="9" t="s">
        <v>77</v>
      </c>
      <c r="K91" s="12">
        <v>94015</v>
      </c>
      <c r="L91" s="9" t="s">
        <v>70</v>
      </c>
      <c r="M91" s="9" t="s">
        <v>68</v>
      </c>
      <c r="N91" s="9" t="s">
        <v>66</v>
      </c>
      <c r="O91" s="9" t="s">
        <v>68</v>
      </c>
      <c r="P91" s="9"/>
      <c r="Q91" s="9" t="s">
        <v>68</v>
      </c>
      <c r="R91" s="9" t="s">
        <v>68</v>
      </c>
      <c r="S91" s="9" t="s">
        <v>78</v>
      </c>
      <c r="T91" s="9" t="s">
        <v>72</v>
      </c>
    </row>
    <row r="92" spans="1:20" ht="15.95" thickBot="1">
      <c r="A92" s="13" t="s">
        <v>2141</v>
      </c>
      <c r="B92" s="8">
        <v>45069</v>
      </c>
      <c r="C92" s="9" t="s">
        <v>384</v>
      </c>
      <c r="D92" s="9" t="s">
        <v>64</v>
      </c>
      <c r="E92" s="9" t="s">
        <v>2138</v>
      </c>
      <c r="F92" s="9" t="s">
        <v>66</v>
      </c>
      <c r="G92" s="9" t="s">
        <v>1958</v>
      </c>
      <c r="H92" s="9" t="s">
        <v>68</v>
      </c>
      <c r="I92" s="9"/>
      <c r="J92" s="9" t="s">
        <v>2142</v>
      </c>
      <c r="K92" s="12">
        <v>94403</v>
      </c>
      <c r="L92" s="9" t="s">
        <v>83</v>
      </c>
      <c r="M92" s="9" t="s">
        <v>66</v>
      </c>
      <c r="N92" s="9" t="s">
        <v>68</v>
      </c>
      <c r="O92" s="9" t="s">
        <v>66</v>
      </c>
      <c r="P92" s="9" t="s">
        <v>2006</v>
      </c>
      <c r="Q92" s="9" t="s">
        <v>68</v>
      </c>
      <c r="R92" s="9" t="s">
        <v>68</v>
      </c>
      <c r="S92" s="9" t="s">
        <v>78</v>
      </c>
      <c r="T92" s="9" t="s">
        <v>72</v>
      </c>
    </row>
    <row r="93" spans="1:20" ht="15.95" thickBot="1">
      <c r="A93" s="13" t="s">
        <v>2143</v>
      </c>
      <c r="B93" s="8">
        <v>45069</v>
      </c>
      <c r="C93" s="9" t="s">
        <v>63</v>
      </c>
      <c r="D93" s="9" t="s">
        <v>64</v>
      </c>
      <c r="E93" s="9" t="s">
        <v>2138</v>
      </c>
      <c r="F93" s="9" t="s">
        <v>66</v>
      </c>
      <c r="G93" s="9" t="s">
        <v>1958</v>
      </c>
      <c r="H93" s="9" t="s">
        <v>68</v>
      </c>
      <c r="I93" s="9"/>
      <c r="J93" s="9" t="s">
        <v>87</v>
      </c>
      <c r="K93" s="12">
        <v>94065</v>
      </c>
      <c r="L93" s="9" t="s">
        <v>70</v>
      </c>
      <c r="M93" s="9" t="s">
        <v>68</v>
      </c>
      <c r="N93" s="9" t="s">
        <v>66</v>
      </c>
      <c r="O93" s="9" t="s">
        <v>68</v>
      </c>
      <c r="P93" s="9"/>
      <c r="Q93" s="9" t="s">
        <v>68</v>
      </c>
      <c r="R93" s="9" t="s">
        <v>68</v>
      </c>
      <c r="S93" s="9" t="s">
        <v>78</v>
      </c>
      <c r="T93" s="9" t="s">
        <v>72</v>
      </c>
    </row>
    <row r="94" spans="1:20" ht="15.95" thickBot="1">
      <c r="A94" s="13" t="s">
        <v>2144</v>
      </c>
      <c r="B94" s="8">
        <v>45069</v>
      </c>
      <c r="C94" s="9" t="s">
        <v>80</v>
      </c>
      <c r="D94" s="9" t="s">
        <v>64</v>
      </c>
      <c r="E94" s="9" t="s">
        <v>2138</v>
      </c>
      <c r="F94" s="9" t="s">
        <v>66</v>
      </c>
      <c r="G94" s="9" t="s">
        <v>1998</v>
      </c>
      <c r="H94" s="9" t="s">
        <v>68</v>
      </c>
      <c r="I94" s="9"/>
      <c r="J94" s="9" t="s">
        <v>93</v>
      </c>
      <c r="K94" s="12">
        <v>94401</v>
      </c>
      <c r="L94" s="9" t="s">
        <v>83</v>
      </c>
      <c r="M94" s="9" t="s">
        <v>68</v>
      </c>
      <c r="N94" s="9" t="s">
        <v>68</v>
      </c>
      <c r="O94" s="9" t="s">
        <v>66</v>
      </c>
      <c r="P94" s="9" t="s">
        <v>2145</v>
      </c>
      <c r="Q94" s="9" t="s">
        <v>68</v>
      </c>
      <c r="R94" s="9" t="s">
        <v>68</v>
      </c>
      <c r="S94" s="9" t="s">
        <v>78</v>
      </c>
      <c r="T94" s="9" t="s">
        <v>68</v>
      </c>
    </row>
    <row r="95" spans="1:20" ht="15.95" thickBot="1">
      <c r="A95" s="13" t="s">
        <v>2146</v>
      </c>
      <c r="B95" s="8">
        <v>45070</v>
      </c>
      <c r="C95" s="9" t="s">
        <v>100</v>
      </c>
      <c r="D95" s="9" t="s">
        <v>74</v>
      </c>
      <c r="E95" s="9" t="s">
        <v>2147</v>
      </c>
      <c r="F95" s="9" t="s">
        <v>68</v>
      </c>
      <c r="G95" s="9"/>
      <c r="H95" s="9" t="s">
        <v>68</v>
      </c>
      <c r="I95" s="9"/>
      <c r="J95" s="9" t="s">
        <v>147</v>
      </c>
      <c r="K95" s="12">
        <v>94080</v>
      </c>
      <c r="L95" s="9" t="s">
        <v>83</v>
      </c>
      <c r="M95" s="9" t="s">
        <v>66</v>
      </c>
      <c r="N95" s="9" t="s">
        <v>68</v>
      </c>
      <c r="O95" s="9" t="s">
        <v>68</v>
      </c>
      <c r="P95" s="9"/>
      <c r="Q95" s="9" t="s">
        <v>68</v>
      </c>
      <c r="R95" s="9" t="s">
        <v>68</v>
      </c>
      <c r="S95" s="9" t="s">
        <v>78</v>
      </c>
      <c r="T95" s="9" t="s">
        <v>72</v>
      </c>
    </row>
    <row r="96" spans="1:20" ht="15.95" thickBot="1">
      <c r="A96" s="13" t="s">
        <v>2148</v>
      </c>
      <c r="B96" s="8">
        <v>45070</v>
      </c>
      <c r="C96" s="9" t="s">
        <v>63</v>
      </c>
      <c r="D96" s="9" t="s">
        <v>74</v>
      </c>
      <c r="E96" s="9" t="s">
        <v>2149</v>
      </c>
      <c r="F96" s="9" t="s">
        <v>68</v>
      </c>
      <c r="G96" s="9"/>
      <c r="H96" s="9" t="s">
        <v>68</v>
      </c>
      <c r="I96" s="9"/>
      <c r="J96" s="9" t="s">
        <v>77</v>
      </c>
      <c r="K96" s="12">
        <v>94015</v>
      </c>
      <c r="L96" s="9" t="s">
        <v>70</v>
      </c>
      <c r="M96" s="9" t="s">
        <v>68</v>
      </c>
      <c r="N96" s="9" t="s">
        <v>66</v>
      </c>
      <c r="O96" s="9" t="s">
        <v>68</v>
      </c>
      <c r="P96" s="9"/>
      <c r="Q96" s="9" t="s">
        <v>68</v>
      </c>
      <c r="R96" s="9" t="s">
        <v>66</v>
      </c>
      <c r="S96" s="9" t="s">
        <v>78</v>
      </c>
      <c r="T96" s="9" t="s">
        <v>72</v>
      </c>
    </row>
    <row r="97" spans="1:20" ht="15.95" thickBot="1">
      <c r="A97" s="13" t="s">
        <v>2150</v>
      </c>
      <c r="B97" s="8">
        <v>45070</v>
      </c>
      <c r="C97" s="9" t="s">
        <v>384</v>
      </c>
      <c r="D97" s="9" t="s">
        <v>64</v>
      </c>
      <c r="E97" s="9" t="s">
        <v>1957</v>
      </c>
      <c r="F97" s="9" t="s">
        <v>66</v>
      </c>
      <c r="G97" s="9" t="s">
        <v>1987</v>
      </c>
      <c r="H97" s="9" t="s">
        <v>68</v>
      </c>
      <c r="I97" s="9"/>
      <c r="J97" s="9" t="s">
        <v>93</v>
      </c>
      <c r="K97" s="12">
        <v>94403</v>
      </c>
      <c r="L97" s="9" t="s">
        <v>83</v>
      </c>
      <c r="M97" s="9" t="s">
        <v>66</v>
      </c>
      <c r="N97" s="9" t="s">
        <v>68</v>
      </c>
      <c r="O97" s="9" t="s">
        <v>66</v>
      </c>
      <c r="P97" s="9" t="s">
        <v>2151</v>
      </c>
      <c r="Q97" s="9" t="s">
        <v>68</v>
      </c>
      <c r="R97" s="9" t="s">
        <v>68</v>
      </c>
      <c r="S97" s="9" t="s">
        <v>78</v>
      </c>
      <c r="T97" s="9" t="s">
        <v>68</v>
      </c>
    </row>
    <row r="98" spans="1:20" ht="15.95" thickBot="1">
      <c r="A98" s="13" t="s">
        <v>2152</v>
      </c>
      <c r="B98" s="8">
        <v>45070</v>
      </c>
      <c r="C98" s="9" t="s">
        <v>63</v>
      </c>
      <c r="D98" s="9" t="s">
        <v>64</v>
      </c>
      <c r="E98" s="9" t="s">
        <v>2153</v>
      </c>
      <c r="F98" s="9" t="s">
        <v>66</v>
      </c>
      <c r="G98" s="9" t="s">
        <v>1938</v>
      </c>
      <c r="H98" s="9" t="s">
        <v>68</v>
      </c>
      <c r="I98" s="9"/>
      <c r="J98" s="9" t="s">
        <v>189</v>
      </c>
      <c r="K98" s="12">
        <v>94010</v>
      </c>
      <c r="L98" s="9" t="s">
        <v>70</v>
      </c>
      <c r="M98" s="9" t="s">
        <v>66</v>
      </c>
      <c r="N98" s="9" t="s">
        <v>68</v>
      </c>
      <c r="O98" s="9" t="s">
        <v>68</v>
      </c>
      <c r="P98" s="9"/>
      <c r="Q98" s="9" t="s">
        <v>66</v>
      </c>
      <c r="R98" s="9" t="s">
        <v>66</v>
      </c>
      <c r="S98" s="9" t="s">
        <v>78</v>
      </c>
      <c r="T98" s="9" t="s">
        <v>68</v>
      </c>
    </row>
    <row r="99" spans="1:20" ht="15.95" thickBot="1">
      <c r="A99" s="13" t="s">
        <v>2154</v>
      </c>
      <c r="B99" s="8">
        <v>45070</v>
      </c>
      <c r="C99" s="9" t="s">
        <v>80</v>
      </c>
      <c r="D99" s="9" t="s">
        <v>64</v>
      </c>
      <c r="E99" s="9" t="s">
        <v>2155</v>
      </c>
      <c r="F99" s="9" t="s">
        <v>66</v>
      </c>
      <c r="G99" s="9" t="s">
        <v>1958</v>
      </c>
      <c r="H99" s="9" t="s">
        <v>68</v>
      </c>
      <c r="I99" s="9"/>
      <c r="J99" s="9" t="s">
        <v>93</v>
      </c>
      <c r="K99" s="12">
        <v>94401</v>
      </c>
      <c r="L99" s="9" t="s">
        <v>83</v>
      </c>
      <c r="M99" s="9" t="s">
        <v>66</v>
      </c>
      <c r="N99" s="9" t="s">
        <v>68</v>
      </c>
      <c r="O99" s="9" t="s">
        <v>68</v>
      </c>
      <c r="P99" s="9"/>
      <c r="Q99" s="9" t="s">
        <v>68</v>
      </c>
      <c r="R99" s="9" t="s">
        <v>68</v>
      </c>
      <c r="S99" s="9" t="s">
        <v>78</v>
      </c>
      <c r="T99" s="9" t="s">
        <v>66</v>
      </c>
    </row>
    <row r="100" spans="1:20" ht="15.95" thickBot="1">
      <c r="A100" s="13" t="s">
        <v>2156</v>
      </c>
      <c r="B100" s="8">
        <v>45070</v>
      </c>
      <c r="C100" s="9" t="s">
        <v>80</v>
      </c>
      <c r="D100" s="9" t="s">
        <v>64</v>
      </c>
      <c r="E100" s="9" t="s">
        <v>2000</v>
      </c>
      <c r="F100" s="9" t="s">
        <v>66</v>
      </c>
      <c r="G100" s="9" t="s">
        <v>1987</v>
      </c>
      <c r="H100" s="9" t="s">
        <v>68</v>
      </c>
      <c r="I100" s="9"/>
      <c r="J100" s="9" t="s">
        <v>77</v>
      </c>
      <c r="K100" s="12">
        <v>94015</v>
      </c>
      <c r="L100" s="9" t="s">
        <v>83</v>
      </c>
      <c r="M100" s="9" t="s">
        <v>68</v>
      </c>
      <c r="N100" s="9" t="s">
        <v>68</v>
      </c>
      <c r="O100" s="9" t="s">
        <v>68</v>
      </c>
      <c r="P100" s="9"/>
      <c r="Q100" s="9" t="s">
        <v>68</v>
      </c>
      <c r="R100" s="9" t="s">
        <v>68</v>
      </c>
      <c r="S100" s="9" t="s">
        <v>78</v>
      </c>
      <c r="T100" s="9" t="s">
        <v>72</v>
      </c>
    </row>
    <row r="101" spans="1:20" ht="15.95" thickBot="1">
      <c r="A101" s="13" t="s">
        <v>2157</v>
      </c>
      <c r="B101" s="8">
        <v>45070</v>
      </c>
      <c r="C101" s="9" t="s">
        <v>80</v>
      </c>
      <c r="D101" s="9" t="s">
        <v>64</v>
      </c>
      <c r="E101" s="9" t="s">
        <v>2000</v>
      </c>
      <c r="F101" s="9" t="s">
        <v>66</v>
      </c>
      <c r="G101" s="9" t="s">
        <v>1987</v>
      </c>
      <c r="H101" s="9" t="s">
        <v>68</v>
      </c>
      <c r="I101" s="9"/>
      <c r="J101" s="9" t="s">
        <v>77</v>
      </c>
      <c r="K101" s="12">
        <v>94015</v>
      </c>
      <c r="L101" s="9" t="s">
        <v>83</v>
      </c>
      <c r="M101" s="9" t="s">
        <v>66</v>
      </c>
      <c r="N101" s="9" t="s">
        <v>68</v>
      </c>
      <c r="O101" s="9" t="s">
        <v>68</v>
      </c>
      <c r="P101" s="9"/>
      <c r="Q101" s="9" t="s">
        <v>68</v>
      </c>
      <c r="R101" s="9" t="s">
        <v>68</v>
      </c>
      <c r="S101" s="9" t="s">
        <v>78</v>
      </c>
      <c r="T101" s="9" t="s">
        <v>68</v>
      </c>
    </row>
    <row r="102" spans="1:20" ht="15.95" thickBot="1">
      <c r="A102" s="13" t="s">
        <v>2158</v>
      </c>
      <c r="B102" s="8">
        <v>45070</v>
      </c>
      <c r="C102" s="9" t="s">
        <v>80</v>
      </c>
      <c r="D102" s="9" t="s">
        <v>74</v>
      </c>
      <c r="E102" s="9" t="s">
        <v>2159</v>
      </c>
      <c r="F102" s="9" t="s">
        <v>68</v>
      </c>
      <c r="G102" s="9"/>
      <c r="H102" s="9" t="s">
        <v>68</v>
      </c>
      <c r="I102" s="9"/>
      <c r="J102" s="9" t="s">
        <v>87</v>
      </c>
      <c r="K102" s="12">
        <v>94061</v>
      </c>
      <c r="L102" s="9" t="s">
        <v>83</v>
      </c>
      <c r="M102" s="9" t="s">
        <v>68</v>
      </c>
      <c r="N102" s="9" t="s">
        <v>68</v>
      </c>
      <c r="O102" s="9" t="s">
        <v>68</v>
      </c>
      <c r="P102" s="9"/>
      <c r="Q102" s="9" t="s">
        <v>68</v>
      </c>
      <c r="R102" s="9" t="s">
        <v>68</v>
      </c>
      <c r="S102" s="9" t="s">
        <v>78</v>
      </c>
      <c r="T102" s="9" t="s">
        <v>68</v>
      </c>
    </row>
    <row r="103" spans="1:20" ht="15.95" thickBot="1">
      <c r="A103" s="13" t="s">
        <v>2160</v>
      </c>
      <c r="B103" s="8">
        <v>45070</v>
      </c>
      <c r="C103" s="9" t="s">
        <v>80</v>
      </c>
      <c r="D103" s="9" t="s">
        <v>64</v>
      </c>
      <c r="E103" s="9" t="s">
        <v>2161</v>
      </c>
      <c r="F103" s="9" t="s">
        <v>66</v>
      </c>
      <c r="G103" s="9" t="s">
        <v>1966</v>
      </c>
      <c r="H103" s="9" t="s">
        <v>68</v>
      </c>
      <c r="I103" s="9"/>
      <c r="J103" s="9" t="s">
        <v>93</v>
      </c>
      <c r="K103" s="12">
        <v>94401</v>
      </c>
      <c r="L103" s="9" t="s">
        <v>83</v>
      </c>
      <c r="M103" s="9" t="s">
        <v>66</v>
      </c>
      <c r="N103" s="9" t="s">
        <v>68</v>
      </c>
      <c r="O103" s="9" t="s">
        <v>66</v>
      </c>
      <c r="P103" s="9" t="s">
        <v>2162</v>
      </c>
      <c r="Q103" s="9" t="s">
        <v>68</v>
      </c>
      <c r="R103" s="9" t="s">
        <v>68</v>
      </c>
      <c r="S103" s="9" t="s">
        <v>78</v>
      </c>
      <c r="T103" s="9" t="s">
        <v>66</v>
      </c>
    </row>
    <row r="104" spans="1:20" ht="15.95" thickBot="1">
      <c r="A104" s="13" t="s">
        <v>2163</v>
      </c>
      <c r="B104" s="8">
        <v>45070</v>
      </c>
      <c r="C104" s="9" t="s">
        <v>63</v>
      </c>
      <c r="D104" s="9" t="s">
        <v>64</v>
      </c>
      <c r="E104" s="9" t="s">
        <v>2164</v>
      </c>
      <c r="F104" s="9" t="s">
        <v>66</v>
      </c>
      <c r="G104" s="9" t="s">
        <v>1938</v>
      </c>
      <c r="H104" s="9" t="s">
        <v>68</v>
      </c>
      <c r="I104" s="9"/>
      <c r="J104" s="9" t="s">
        <v>93</v>
      </c>
      <c r="K104" s="12">
        <v>94401</v>
      </c>
      <c r="L104" s="9" t="s">
        <v>70</v>
      </c>
      <c r="M104" s="9" t="s">
        <v>66</v>
      </c>
      <c r="N104" s="9" t="s">
        <v>68</v>
      </c>
      <c r="O104" s="9" t="s">
        <v>66</v>
      </c>
      <c r="P104" s="9" t="s">
        <v>887</v>
      </c>
      <c r="Q104" s="9" t="s">
        <v>68</v>
      </c>
      <c r="R104" s="9" t="s">
        <v>66</v>
      </c>
      <c r="S104" s="9" t="s">
        <v>78</v>
      </c>
      <c r="T104" s="9" t="s">
        <v>66</v>
      </c>
    </row>
    <row r="105" spans="1:20" ht="15.95" thickBot="1">
      <c r="A105" s="13" t="s">
        <v>2165</v>
      </c>
      <c r="B105" s="8">
        <v>45070</v>
      </c>
      <c r="C105" s="9" t="s">
        <v>63</v>
      </c>
      <c r="D105" s="9" t="s">
        <v>64</v>
      </c>
      <c r="E105" s="9" t="s">
        <v>2166</v>
      </c>
      <c r="F105" s="9" t="s">
        <v>66</v>
      </c>
      <c r="G105" s="9" t="s">
        <v>1938</v>
      </c>
      <c r="H105" s="9" t="s">
        <v>68</v>
      </c>
      <c r="I105" s="9"/>
      <c r="J105" s="9" t="s">
        <v>93</v>
      </c>
      <c r="K105" s="12">
        <v>94401</v>
      </c>
      <c r="L105" s="9" t="s">
        <v>70</v>
      </c>
      <c r="M105" s="9" t="s">
        <v>68</v>
      </c>
      <c r="N105" s="9" t="s">
        <v>66</v>
      </c>
      <c r="O105" s="9" t="s">
        <v>68</v>
      </c>
      <c r="P105" s="9"/>
      <c r="Q105" s="9" t="s">
        <v>68</v>
      </c>
      <c r="R105" s="9" t="s">
        <v>66</v>
      </c>
      <c r="S105" s="9" t="s">
        <v>78</v>
      </c>
      <c r="T105" s="9" t="s">
        <v>72</v>
      </c>
    </row>
    <row r="106" spans="1:20" ht="15.95" thickBot="1">
      <c r="A106" s="13" t="s">
        <v>2167</v>
      </c>
      <c r="B106" s="8">
        <v>45070</v>
      </c>
      <c r="C106" s="9" t="s">
        <v>80</v>
      </c>
      <c r="D106" s="9" t="s">
        <v>64</v>
      </c>
      <c r="E106" s="9" t="s">
        <v>1296</v>
      </c>
      <c r="F106" s="9" t="s">
        <v>66</v>
      </c>
      <c r="G106" s="9" t="s">
        <v>1938</v>
      </c>
      <c r="H106" s="9" t="s">
        <v>68</v>
      </c>
      <c r="I106" s="9"/>
      <c r="J106" s="9" t="s">
        <v>147</v>
      </c>
      <c r="K106" s="12">
        <v>94080</v>
      </c>
      <c r="L106" s="9" t="s">
        <v>83</v>
      </c>
      <c r="M106" s="9" t="s">
        <v>68</v>
      </c>
      <c r="N106" s="9" t="s">
        <v>68</v>
      </c>
      <c r="O106" s="9" t="s">
        <v>68</v>
      </c>
      <c r="P106" s="9"/>
      <c r="Q106" s="9" t="s">
        <v>68</v>
      </c>
      <c r="R106" s="9" t="s">
        <v>68</v>
      </c>
      <c r="S106" s="9" t="s">
        <v>78</v>
      </c>
      <c r="T106" s="9" t="s">
        <v>68</v>
      </c>
    </row>
    <row r="107" spans="1:20" ht="15.95" thickBot="1">
      <c r="A107" s="13" t="s">
        <v>2168</v>
      </c>
      <c r="B107" s="8">
        <v>45070</v>
      </c>
      <c r="C107" s="9" t="s">
        <v>63</v>
      </c>
      <c r="D107" s="9" t="s">
        <v>64</v>
      </c>
      <c r="E107" s="9" t="s">
        <v>2169</v>
      </c>
      <c r="F107" s="9" t="s">
        <v>66</v>
      </c>
      <c r="G107" s="9" t="s">
        <v>2170</v>
      </c>
      <c r="H107" s="9" t="s">
        <v>68</v>
      </c>
      <c r="I107" s="9"/>
      <c r="J107" s="9" t="s">
        <v>87</v>
      </c>
      <c r="K107" s="12">
        <v>94061</v>
      </c>
      <c r="L107" s="9" t="s">
        <v>70</v>
      </c>
      <c r="M107" s="9" t="s">
        <v>66</v>
      </c>
      <c r="N107" s="9" t="s">
        <v>68</v>
      </c>
      <c r="O107" s="9" t="s">
        <v>68</v>
      </c>
      <c r="P107" s="9"/>
      <c r="Q107" s="9" t="s">
        <v>68</v>
      </c>
      <c r="R107" s="9" t="s">
        <v>66</v>
      </c>
      <c r="S107" s="9" t="s">
        <v>78</v>
      </c>
      <c r="T107" s="9" t="s">
        <v>66</v>
      </c>
    </row>
    <row r="108" spans="1:20" ht="15.95" thickBot="1">
      <c r="A108" s="13" t="s">
        <v>2171</v>
      </c>
      <c r="B108" s="8">
        <v>45070</v>
      </c>
      <c r="C108" s="9" t="s">
        <v>63</v>
      </c>
      <c r="D108" s="9" t="s">
        <v>64</v>
      </c>
      <c r="E108" s="9" t="s">
        <v>2172</v>
      </c>
      <c r="F108" s="9" t="s">
        <v>66</v>
      </c>
      <c r="G108" s="9" t="s">
        <v>2173</v>
      </c>
      <c r="H108" s="9" t="s">
        <v>68</v>
      </c>
      <c r="I108" s="9"/>
      <c r="J108" s="9" t="s">
        <v>93</v>
      </c>
      <c r="K108" s="12">
        <v>94401</v>
      </c>
      <c r="L108" s="9" t="s">
        <v>70</v>
      </c>
      <c r="M108" s="9" t="s">
        <v>68</v>
      </c>
      <c r="N108" s="9" t="s">
        <v>66</v>
      </c>
      <c r="O108" s="9" t="s">
        <v>68</v>
      </c>
      <c r="P108" s="9"/>
      <c r="Q108" s="9" t="s">
        <v>68</v>
      </c>
      <c r="R108" s="9" t="s">
        <v>66</v>
      </c>
      <c r="S108" s="9" t="s">
        <v>78</v>
      </c>
      <c r="T108" s="9" t="s">
        <v>72</v>
      </c>
    </row>
    <row r="109" spans="1:20" ht="15.95" thickBot="1">
      <c r="A109" s="13" t="s">
        <v>2174</v>
      </c>
      <c r="B109" s="8">
        <v>45070</v>
      </c>
      <c r="C109" s="9" t="s">
        <v>80</v>
      </c>
      <c r="D109" s="9" t="s">
        <v>74</v>
      </c>
      <c r="E109" s="9" t="s">
        <v>2175</v>
      </c>
      <c r="F109" s="9" t="s">
        <v>66</v>
      </c>
      <c r="G109" s="9" t="s">
        <v>2176</v>
      </c>
      <c r="H109" s="9" t="s">
        <v>68</v>
      </c>
      <c r="I109" s="9"/>
      <c r="J109" s="9" t="s">
        <v>749</v>
      </c>
      <c r="K109" s="12">
        <v>94030</v>
      </c>
      <c r="L109" s="9" t="s">
        <v>83</v>
      </c>
      <c r="M109" s="9" t="s">
        <v>68</v>
      </c>
      <c r="N109" s="9" t="s">
        <v>68</v>
      </c>
      <c r="O109" s="9" t="s">
        <v>68</v>
      </c>
      <c r="P109" s="9"/>
      <c r="Q109" s="9" t="s">
        <v>68</v>
      </c>
      <c r="R109" s="9" t="s">
        <v>68</v>
      </c>
      <c r="S109" s="9" t="s">
        <v>78</v>
      </c>
      <c r="T109" s="9" t="s">
        <v>72</v>
      </c>
    </row>
    <row r="110" spans="1:20" ht="15.95" thickBot="1">
      <c r="A110" s="13" t="s">
        <v>2177</v>
      </c>
      <c r="B110" s="8">
        <v>45070</v>
      </c>
      <c r="C110" s="9" t="s">
        <v>63</v>
      </c>
      <c r="D110" s="9" t="s">
        <v>64</v>
      </c>
      <c r="E110" s="9" t="s">
        <v>2178</v>
      </c>
      <c r="F110" s="9" t="s">
        <v>66</v>
      </c>
      <c r="G110" s="9" t="s">
        <v>2179</v>
      </c>
      <c r="H110" s="9" t="s">
        <v>68</v>
      </c>
      <c r="I110" s="9"/>
      <c r="J110" s="9" t="s">
        <v>87</v>
      </c>
      <c r="K110" s="12">
        <v>94061</v>
      </c>
      <c r="L110" s="9" t="s">
        <v>70</v>
      </c>
      <c r="M110" s="9" t="s">
        <v>68</v>
      </c>
      <c r="N110" s="9" t="s">
        <v>66</v>
      </c>
      <c r="O110" s="9" t="s">
        <v>68</v>
      </c>
      <c r="P110" s="9"/>
      <c r="Q110" s="9" t="s">
        <v>68</v>
      </c>
      <c r="R110" s="9" t="s">
        <v>66</v>
      </c>
      <c r="S110" s="9" t="s">
        <v>78</v>
      </c>
      <c r="T110" s="9" t="s">
        <v>72</v>
      </c>
    </row>
    <row r="111" spans="1:20" ht="15.95" thickBot="1">
      <c r="A111" s="13" t="s">
        <v>2180</v>
      </c>
      <c r="B111" s="8">
        <v>45070</v>
      </c>
      <c r="C111" s="9" t="s">
        <v>80</v>
      </c>
      <c r="D111" s="9" t="s">
        <v>64</v>
      </c>
      <c r="E111" s="9" t="s">
        <v>2181</v>
      </c>
      <c r="F111" s="9" t="s">
        <v>66</v>
      </c>
      <c r="G111" s="9" t="s">
        <v>1938</v>
      </c>
      <c r="H111" s="9" t="s">
        <v>68</v>
      </c>
      <c r="I111" s="9"/>
      <c r="J111" s="9" t="s">
        <v>87</v>
      </c>
      <c r="K111" s="12">
        <v>94063</v>
      </c>
      <c r="L111" s="9" t="s">
        <v>83</v>
      </c>
      <c r="M111" s="9" t="s">
        <v>66</v>
      </c>
      <c r="N111" s="9" t="s">
        <v>68</v>
      </c>
      <c r="O111" s="9" t="s">
        <v>68</v>
      </c>
      <c r="P111" s="9"/>
      <c r="Q111" s="9" t="s">
        <v>68</v>
      </c>
      <c r="R111" s="9" t="s">
        <v>68</v>
      </c>
      <c r="S111" s="9" t="s">
        <v>78</v>
      </c>
      <c r="T111" s="9" t="s">
        <v>66</v>
      </c>
    </row>
    <row r="112" spans="1:20" ht="15.95" thickBot="1">
      <c r="A112" s="13" t="s">
        <v>2182</v>
      </c>
      <c r="B112" s="8">
        <v>45070</v>
      </c>
      <c r="C112" s="9" t="s">
        <v>100</v>
      </c>
      <c r="D112" s="9" t="s">
        <v>74</v>
      </c>
      <c r="E112" s="9" t="s">
        <v>2183</v>
      </c>
      <c r="F112" s="9" t="s">
        <v>66</v>
      </c>
      <c r="G112" s="9" t="s">
        <v>1938</v>
      </c>
      <c r="H112" s="9" t="s">
        <v>68</v>
      </c>
      <c r="I112" s="9"/>
      <c r="J112" s="9" t="s">
        <v>93</v>
      </c>
      <c r="K112" s="12">
        <v>94403</v>
      </c>
      <c r="L112" s="9" t="s">
        <v>83</v>
      </c>
      <c r="M112" s="9" t="s">
        <v>66</v>
      </c>
      <c r="N112" s="9" t="s">
        <v>68</v>
      </c>
      <c r="O112" s="9" t="s">
        <v>66</v>
      </c>
      <c r="P112" s="9" t="s">
        <v>2006</v>
      </c>
      <c r="Q112" s="9" t="s">
        <v>68</v>
      </c>
      <c r="R112" s="9" t="s">
        <v>68</v>
      </c>
      <c r="S112" s="9" t="s">
        <v>78</v>
      </c>
      <c r="T112" s="9" t="s">
        <v>66</v>
      </c>
    </row>
    <row r="113" spans="1:33" ht="15.95" thickBot="1">
      <c r="A113" s="13" t="s">
        <v>2184</v>
      </c>
      <c r="B113" s="8">
        <v>45071</v>
      </c>
      <c r="C113" s="9" t="s">
        <v>80</v>
      </c>
      <c r="D113" s="9" t="s">
        <v>64</v>
      </c>
      <c r="E113" s="9" t="s">
        <v>2185</v>
      </c>
      <c r="F113" s="9" t="s">
        <v>66</v>
      </c>
      <c r="G113" s="9" t="s">
        <v>2186</v>
      </c>
      <c r="H113" s="9" t="s">
        <v>68</v>
      </c>
      <c r="I113" s="9"/>
      <c r="J113" s="9" t="s">
        <v>199</v>
      </c>
      <c r="K113" s="12">
        <v>94044</v>
      </c>
      <c r="L113" s="9" t="s">
        <v>83</v>
      </c>
      <c r="M113" s="9" t="s">
        <v>66</v>
      </c>
      <c r="N113" s="9" t="s">
        <v>68</v>
      </c>
      <c r="O113" s="9" t="s">
        <v>66</v>
      </c>
      <c r="P113" s="9" t="s">
        <v>2187</v>
      </c>
      <c r="Q113" s="9" t="s">
        <v>68</v>
      </c>
      <c r="R113" s="9" t="s">
        <v>68</v>
      </c>
      <c r="S113" s="9" t="s">
        <v>78</v>
      </c>
      <c r="T113" s="9" t="s">
        <v>68</v>
      </c>
    </row>
    <row r="114" spans="1:33" ht="15.95" thickBot="1">
      <c r="A114" s="13" t="s">
        <v>2188</v>
      </c>
      <c r="B114" s="8">
        <v>45072</v>
      </c>
      <c r="C114" s="9" t="s">
        <v>80</v>
      </c>
      <c r="D114" s="9" t="s">
        <v>74</v>
      </c>
      <c r="E114" s="9" t="s">
        <v>2189</v>
      </c>
      <c r="F114" s="9" t="s">
        <v>66</v>
      </c>
      <c r="G114" s="9" t="s">
        <v>2190</v>
      </c>
      <c r="H114" s="9" t="s">
        <v>68</v>
      </c>
      <c r="I114" s="9"/>
      <c r="J114" s="9" t="s">
        <v>77</v>
      </c>
      <c r="K114" s="12">
        <v>94014</v>
      </c>
      <c r="L114" s="9" t="s">
        <v>83</v>
      </c>
      <c r="M114" s="9" t="s">
        <v>66</v>
      </c>
      <c r="N114" s="9" t="s">
        <v>68</v>
      </c>
      <c r="O114" s="9" t="s">
        <v>66</v>
      </c>
      <c r="P114" s="9" t="s">
        <v>2191</v>
      </c>
      <c r="Q114" s="9" t="s">
        <v>68</v>
      </c>
      <c r="R114" s="9" t="s">
        <v>68</v>
      </c>
      <c r="S114" s="9" t="s">
        <v>78</v>
      </c>
      <c r="T114" s="9" t="s">
        <v>66</v>
      </c>
    </row>
    <row r="115" spans="1:33" ht="15.95" thickBot="1">
      <c r="A115" s="13" t="s">
        <v>2192</v>
      </c>
      <c r="B115" s="8">
        <v>45072</v>
      </c>
      <c r="C115" s="9" t="s">
        <v>80</v>
      </c>
      <c r="D115" s="9" t="s">
        <v>64</v>
      </c>
      <c r="E115" s="9" t="s">
        <v>2033</v>
      </c>
      <c r="F115" s="9" t="s">
        <v>66</v>
      </c>
      <c r="G115" s="9" t="s">
        <v>2193</v>
      </c>
      <c r="H115" s="9" t="s">
        <v>68</v>
      </c>
      <c r="I115" s="9"/>
      <c r="J115" s="9" t="s">
        <v>202</v>
      </c>
      <c r="K115" s="12">
        <v>94404</v>
      </c>
      <c r="L115" s="9" t="s">
        <v>83</v>
      </c>
      <c r="M115" s="9" t="s">
        <v>68</v>
      </c>
      <c r="N115" s="9" t="s">
        <v>68</v>
      </c>
      <c r="O115" s="9" t="s">
        <v>68</v>
      </c>
      <c r="P115" s="9"/>
      <c r="Q115" s="9" t="s">
        <v>68</v>
      </c>
      <c r="R115" s="9" t="s">
        <v>68</v>
      </c>
      <c r="S115" s="9" t="s">
        <v>78</v>
      </c>
      <c r="T115" s="9" t="s">
        <v>72</v>
      </c>
    </row>
    <row r="116" spans="1:33" ht="15.95" thickBot="1">
      <c r="A116" s="13" t="s">
        <v>2194</v>
      </c>
      <c r="B116" s="8">
        <v>45072</v>
      </c>
      <c r="C116" s="9" t="s">
        <v>80</v>
      </c>
      <c r="D116" s="9" t="s">
        <v>64</v>
      </c>
      <c r="E116" s="9" t="s">
        <v>1185</v>
      </c>
      <c r="F116" s="9" t="s">
        <v>66</v>
      </c>
      <c r="G116" s="9" t="s">
        <v>2117</v>
      </c>
      <c r="H116" s="9" t="s">
        <v>68</v>
      </c>
      <c r="I116" s="9"/>
      <c r="J116" s="9" t="s">
        <v>77</v>
      </c>
      <c r="K116" s="12">
        <v>94015</v>
      </c>
      <c r="L116" s="9" t="s">
        <v>83</v>
      </c>
      <c r="M116" s="9" t="s">
        <v>68</v>
      </c>
      <c r="N116" s="9" t="s">
        <v>68</v>
      </c>
      <c r="O116" s="9" t="s">
        <v>68</v>
      </c>
      <c r="P116" s="9"/>
      <c r="Q116" s="9" t="s">
        <v>68</v>
      </c>
      <c r="R116" s="9" t="s">
        <v>68</v>
      </c>
      <c r="S116" s="9" t="s">
        <v>78</v>
      </c>
      <c r="T116" s="9" t="s">
        <v>72</v>
      </c>
    </row>
    <row r="117" spans="1:33" ht="15.95" thickBot="1">
      <c r="A117" s="13" t="s">
        <v>2195</v>
      </c>
      <c r="B117" s="8">
        <v>45076</v>
      </c>
      <c r="C117" s="9" t="s">
        <v>80</v>
      </c>
      <c r="D117" s="9" t="s">
        <v>64</v>
      </c>
      <c r="E117" s="9" t="s">
        <v>2000</v>
      </c>
      <c r="F117" s="9" t="s">
        <v>66</v>
      </c>
      <c r="G117" s="9" t="s">
        <v>1998</v>
      </c>
      <c r="H117" s="9" t="s">
        <v>68</v>
      </c>
      <c r="I117" s="9"/>
      <c r="J117" s="9" t="s">
        <v>199</v>
      </c>
      <c r="K117" s="12">
        <v>94044</v>
      </c>
      <c r="L117" s="9" t="s">
        <v>83</v>
      </c>
      <c r="M117" s="9" t="s">
        <v>68</v>
      </c>
      <c r="N117" s="9" t="s">
        <v>68</v>
      </c>
      <c r="O117" s="9" t="s">
        <v>68</v>
      </c>
      <c r="P117" s="9"/>
      <c r="Q117" s="9" t="s">
        <v>68</v>
      </c>
      <c r="R117" s="9" t="s">
        <v>68</v>
      </c>
      <c r="S117" s="9" t="s">
        <v>78</v>
      </c>
      <c r="T117" s="9" t="s">
        <v>72</v>
      </c>
    </row>
    <row r="118" spans="1:33" ht="15.95" thickBot="1">
      <c r="A118" s="13" t="s">
        <v>2196</v>
      </c>
      <c r="B118" s="8">
        <v>45076</v>
      </c>
      <c r="C118" s="9" t="s">
        <v>63</v>
      </c>
      <c r="D118" s="9" t="s">
        <v>64</v>
      </c>
      <c r="E118" s="9" t="s">
        <v>2197</v>
      </c>
      <c r="F118" s="9" t="s">
        <v>66</v>
      </c>
      <c r="G118" s="9" t="s">
        <v>1998</v>
      </c>
      <c r="H118" s="9" t="s">
        <v>68</v>
      </c>
      <c r="I118" s="9"/>
      <c r="J118" s="9" t="s">
        <v>93</v>
      </c>
      <c r="K118" s="12">
        <v>94403</v>
      </c>
      <c r="L118" s="9" t="s">
        <v>70</v>
      </c>
      <c r="M118" s="9" t="s">
        <v>68</v>
      </c>
      <c r="N118" s="9" t="s">
        <v>66</v>
      </c>
      <c r="O118" s="9" t="s">
        <v>68</v>
      </c>
      <c r="P118" s="9"/>
      <c r="Q118" s="9" t="s">
        <v>68</v>
      </c>
      <c r="R118" s="9" t="s">
        <v>66</v>
      </c>
      <c r="S118" s="9" t="s">
        <v>78</v>
      </c>
      <c r="T118" s="9" t="s">
        <v>72</v>
      </c>
    </row>
    <row r="119" spans="1:33" ht="15.95" thickBot="1">
      <c r="A119" s="13" t="s">
        <v>2198</v>
      </c>
      <c r="B119" s="8">
        <v>45076</v>
      </c>
      <c r="C119" s="9" t="s">
        <v>63</v>
      </c>
      <c r="D119" s="9" t="s">
        <v>64</v>
      </c>
      <c r="E119" s="9" t="s">
        <v>2199</v>
      </c>
      <c r="F119" s="9" t="s">
        <v>66</v>
      </c>
      <c r="G119" s="9" t="s">
        <v>1938</v>
      </c>
      <c r="H119" s="9" t="s">
        <v>68</v>
      </c>
      <c r="I119" s="9"/>
      <c r="J119" s="9" t="s">
        <v>82</v>
      </c>
      <c r="K119" s="12">
        <v>94025</v>
      </c>
      <c r="L119" s="9" t="s">
        <v>70</v>
      </c>
      <c r="M119" s="9" t="s">
        <v>68</v>
      </c>
      <c r="N119" s="9" t="s">
        <v>66</v>
      </c>
      <c r="O119" s="9" t="s">
        <v>68</v>
      </c>
      <c r="P119" s="9"/>
      <c r="Q119" s="9" t="s">
        <v>68</v>
      </c>
      <c r="R119" s="9" t="s">
        <v>66</v>
      </c>
      <c r="S119" s="9" t="s">
        <v>78</v>
      </c>
      <c r="T119" s="9" t="s">
        <v>72</v>
      </c>
    </row>
    <row r="120" spans="1:33" ht="15.95" thickBot="1">
      <c r="A120" s="13" t="s">
        <v>2200</v>
      </c>
      <c r="B120" s="8">
        <v>45076</v>
      </c>
      <c r="C120" s="9" t="s">
        <v>80</v>
      </c>
      <c r="D120" s="9" t="s">
        <v>64</v>
      </c>
      <c r="E120" s="9" t="s">
        <v>2201</v>
      </c>
      <c r="F120" s="9" t="s">
        <v>66</v>
      </c>
      <c r="G120" s="9" t="s">
        <v>1998</v>
      </c>
      <c r="H120" s="9" t="s">
        <v>68</v>
      </c>
      <c r="I120" s="9"/>
      <c r="J120" s="9" t="s">
        <v>87</v>
      </c>
      <c r="K120" s="12">
        <v>94063</v>
      </c>
      <c r="L120" s="9" t="s">
        <v>83</v>
      </c>
      <c r="M120" s="9" t="s">
        <v>68</v>
      </c>
      <c r="N120" s="9" t="s">
        <v>68</v>
      </c>
      <c r="O120" s="9" t="s">
        <v>68</v>
      </c>
      <c r="P120" s="9"/>
      <c r="Q120" s="9" t="s">
        <v>68</v>
      </c>
      <c r="R120" s="9" t="s">
        <v>68</v>
      </c>
      <c r="S120" s="9" t="s">
        <v>78</v>
      </c>
      <c r="T120" s="9" t="s">
        <v>72</v>
      </c>
    </row>
    <row r="121" spans="1:33" ht="15.95" thickBot="1">
      <c r="A121" s="13" t="s">
        <v>2202</v>
      </c>
      <c r="B121" s="8">
        <v>45076</v>
      </c>
      <c r="C121" s="9" t="s">
        <v>384</v>
      </c>
      <c r="D121" s="9" t="s">
        <v>64</v>
      </c>
      <c r="E121" s="9" t="s">
        <v>2203</v>
      </c>
      <c r="F121" s="9" t="s">
        <v>66</v>
      </c>
      <c r="G121" s="9" t="s">
        <v>1958</v>
      </c>
      <c r="H121" s="9" t="s">
        <v>68</v>
      </c>
      <c r="I121" s="9"/>
      <c r="J121" s="9" t="s">
        <v>69</v>
      </c>
      <c r="K121" s="12">
        <v>94066</v>
      </c>
      <c r="L121" s="9" t="s">
        <v>83</v>
      </c>
      <c r="M121" s="9" t="s">
        <v>66</v>
      </c>
      <c r="N121" s="9" t="s">
        <v>68</v>
      </c>
      <c r="O121" s="9" t="s">
        <v>66</v>
      </c>
      <c r="P121" s="9" t="s">
        <v>2204</v>
      </c>
      <c r="Q121" s="9" t="s">
        <v>68</v>
      </c>
      <c r="R121" s="9" t="s">
        <v>68</v>
      </c>
      <c r="S121" s="9" t="s">
        <v>78</v>
      </c>
      <c r="T121" s="9" t="s">
        <v>66</v>
      </c>
    </row>
    <row r="122" spans="1:33" ht="15.95" thickBot="1">
      <c r="A122" s="13" t="s">
        <v>2205</v>
      </c>
      <c r="B122" s="8">
        <v>45076</v>
      </c>
      <c r="C122" s="9" t="s">
        <v>80</v>
      </c>
      <c r="D122" s="9" t="s">
        <v>64</v>
      </c>
      <c r="E122" s="9" t="s">
        <v>2000</v>
      </c>
      <c r="F122" s="9" t="s">
        <v>66</v>
      </c>
      <c r="G122" s="9" t="s">
        <v>1958</v>
      </c>
      <c r="H122" s="9" t="s">
        <v>68</v>
      </c>
      <c r="I122" s="9"/>
      <c r="J122" s="9" t="s">
        <v>202</v>
      </c>
      <c r="K122" s="12">
        <v>94404</v>
      </c>
      <c r="L122" s="9" t="s">
        <v>83</v>
      </c>
      <c r="M122" s="9" t="s">
        <v>68</v>
      </c>
      <c r="N122" s="9" t="s">
        <v>68</v>
      </c>
      <c r="O122" s="9" t="s">
        <v>68</v>
      </c>
      <c r="P122" s="9"/>
      <c r="Q122" s="9" t="s">
        <v>68</v>
      </c>
      <c r="R122" s="9" t="s">
        <v>68</v>
      </c>
      <c r="S122" s="9" t="s">
        <v>78</v>
      </c>
      <c r="T122" s="9" t="s">
        <v>72</v>
      </c>
    </row>
    <row r="123" spans="1:33" ht="15.95" thickBot="1">
      <c r="A123" s="13" t="s">
        <v>2206</v>
      </c>
      <c r="B123" s="8">
        <v>45076</v>
      </c>
      <c r="C123" s="9" t="s">
        <v>63</v>
      </c>
      <c r="D123" s="9" t="s">
        <v>64</v>
      </c>
      <c r="E123" s="9" t="s">
        <v>2207</v>
      </c>
      <c r="F123" s="9" t="s">
        <v>66</v>
      </c>
      <c r="G123" s="9" t="s">
        <v>2208</v>
      </c>
      <c r="H123" s="9" t="s">
        <v>68</v>
      </c>
      <c r="I123" s="9"/>
      <c r="J123" s="9" t="s">
        <v>77</v>
      </c>
      <c r="K123" s="12">
        <v>94014</v>
      </c>
      <c r="L123" s="9" t="s">
        <v>70</v>
      </c>
      <c r="M123" s="9" t="s">
        <v>68</v>
      </c>
      <c r="N123" s="9" t="s">
        <v>66</v>
      </c>
      <c r="O123" s="9" t="s">
        <v>68</v>
      </c>
      <c r="P123" s="9"/>
      <c r="Q123" s="9" t="s">
        <v>68</v>
      </c>
      <c r="R123" s="9" t="s">
        <v>66</v>
      </c>
      <c r="S123" s="9" t="s">
        <v>78</v>
      </c>
      <c r="T123" s="9" t="s">
        <v>72</v>
      </c>
      <c r="U123" s="10"/>
      <c r="V123" s="10"/>
      <c r="W123" s="10"/>
      <c r="X123" s="10"/>
      <c r="Y123" s="10"/>
      <c r="Z123" s="10"/>
      <c r="AA123" s="10"/>
      <c r="AB123" s="10"/>
      <c r="AC123" s="10"/>
      <c r="AD123" s="10"/>
      <c r="AE123" s="10"/>
      <c r="AF123" s="10"/>
      <c r="AG123" s="10"/>
    </row>
    <row r="124" spans="1:33" ht="15.95" thickBot="1">
      <c r="A124" s="13" t="s">
        <v>2209</v>
      </c>
      <c r="B124" s="8">
        <v>45077</v>
      </c>
      <c r="C124" s="9" t="s">
        <v>100</v>
      </c>
      <c r="D124" s="9" t="s">
        <v>74</v>
      </c>
      <c r="E124" s="9" t="s">
        <v>2210</v>
      </c>
      <c r="F124" s="9" t="s">
        <v>66</v>
      </c>
      <c r="G124" s="9" t="s">
        <v>2211</v>
      </c>
      <c r="H124" s="9" t="s">
        <v>68</v>
      </c>
      <c r="I124" s="9"/>
      <c r="J124" s="9" t="s">
        <v>182</v>
      </c>
      <c r="K124" s="12">
        <v>94002</v>
      </c>
      <c r="L124" s="9" t="s">
        <v>83</v>
      </c>
      <c r="M124" s="9" t="s">
        <v>68</v>
      </c>
      <c r="N124" s="9" t="s">
        <v>68</v>
      </c>
      <c r="O124" s="9" t="s">
        <v>68</v>
      </c>
      <c r="P124" s="9"/>
      <c r="Q124" s="9" t="s">
        <v>68</v>
      </c>
      <c r="R124" s="9" t="s">
        <v>68</v>
      </c>
      <c r="S124" s="9" t="s">
        <v>78</v>
      </c>
      <c r="T124" s="9" t="s">
        <v>66</v>
      </c>
      <c r="U124" s="10"/>
      <c r="V124" s="10"/>
      <c r="W124" s="10"/>
      <c r="X124" s="10"/>
      <c r="Y124" s="10"/>
      <c r="Z124" s="10"/>
      <c r="AA124" s="10"/>
      <c r="AB124" s="10"/>
      <c r="AC124" s="10"/>
      <c r="AD124" s="10"/>
      <c r="AE124" s="10"/>
      <c r="AF124" s="10"/>
      <c r="AG124"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B3AA0-DBE4-46DF-9ABE-6219F40DE864}">
  <dimension ref="A1:T1048576"/>
  <sheetViews>
    <sheetView topLeftCell="E1" workbookViewId="0">
      <selection activeCell="D112" sqref="D112"/>
    </sheetView>
  </sheetViews>
  <sheetFormatPr defaultColWidth="8.85546875" defaultRowHeight="15"/>
  <cols>
    <col min="1" max="1" width="13" bestFit="1" customWidth="1"/>
    <col min="2" max="2" width="9.42578125" bestFit="1" customWidth="1"/>
    <col min="3" max="3" width="9" bestFit="1" customWidth="1"/>
    <col min="4" max="4" width="10.28515625" bestFit="1" customWidth="1"/>
    <col min="5" max="5" width="201.7109375" bestFit="1" customWidth="1"/>
    <col min="6" max="6" width="4" bestFit="1" customWidth="1"/>
    <col min="7" max="7" width="21.7109375" bestFit="1" customWidth="1"/>
    <col min="8" max="8" width="4" bestFit="1" customWidth="1"/>
    <col min="9" max="9" width="17.28515625" bestFit="1" customWidth="1"/>
    <col min="10" max="10" width="17.42578125" bestFit="1" customWidth="1"/>
    <col min="11" max="11" width="10.42578125" bestFit="1" customWidth="1"/>
    <col min="12" max="12" width="16.28515625" bestFit="1" customWidth="1"/>
    <col min="13" max="15" width="4" bestFit="1" customWidth="1"/>
    <col min="16" max="16" width="52.140625" bestFit="1" customWidth="1"/>
    <col min="17" max="18" width="4" bestFit="1" customWidth="1"/>
    <col min="19" max="19" width="7.7109375" bestFit="1" customWidth="1"/>
    <col min="20" max="20" width="13.85546875" bestFit="1" customWidth="1"/>
  </cols>
  <sheetData>
    <row r="1" spans="1:20" ht="15.95" thickBot="1">
      <c r="A1" s="13" t="s">
        <v>2212</v>
      </c>
      <c r="B1" s="8">
        <v>43619</v>
      </c>
      <c r="C1" s="9" t="s">
        <v>63</v>
      </c>
      <c r="D1" s="9" t="s">
        <v>64</v>
      </c>
      <c r="E1" s="10" t="s">
        <v>933</v>
      </c>
      <c r="F1" s="10" t="s">
        <v>66</v>
      </c>
      <c r="G1" s="10" t="s">
        <v>209</v>
      </c>
      <c r="H1" s="10" t="s">
        <v>68</v>
      </c>
      <c r="I1" s="10"/>
      <c r="J1" s="10" t="s">
        <v>77</v>
      </c>
      <c r="K1" s="11">
        <v>94015</v>
      </c>
      <c r="L1" s="9" t="s">
        <v>70</v>
      </c>
      <c r="M1" s="10" t="s">
        <v>66</v>
      </c>
      <c r="N1" s="10" t="s">
        <v>68</v>
      </c>
      <c r="O1" s="10" t="s">
        <v>66</v>
      </c>
      <c r="P1" s="10" t="s">
        <v>1106</v>
      </c>
      <c r="Q1" s="10" t="s">
        <v>68</v>
      </c>
      <c r="R1" s="10" t="s">
        <v>68</v>
      </c>
      <c r="S1" s="10" t="s">
        <v>78</v>
      </c>
      <c r="T1" s="9" t="s">
        <v>66</v>
      </c>
    </row>
    <row r="2" spans="1:20" ht="15.95" thickBot="1">
      <c r="A2" s="13" t="s">
        <v>2213</v>
      </c>
      <c r="B2" s="8">
        <v>43619</v>
      </c>
      <c r="C2" s="9" t="s">
        <v>63</v>
      </c>
      <c r="D2" s="9" t="s">
        <v>64</v>
      </c>
      <c r="E2" s="10" t="s">
        <v>933</v>
      </c>
      <c r="F2" s="10" t="s">
        <v>66</v>
      </c>
      <c r="G2" s="10" t="s">
        <v>96</v>
      </c>
      <c r="H2" s="10" t="s">
        <v>68</v>
      </c>
      <c r="I2" s="10"/>
      <c r="J2" s="10" t="s">
        <v>77</v>
      </c>
      <c r="K2" s="11">
        <v>94015</v>
      </c>
      <c r="L2" s="9" t="s">
        <v>70</v>
      </c>
      <c r="M2" s="10" t="s">
        <v>68</v>
      </c>
      <c r="N2" s="10" t="s">
        <v>66</v>
      </c>
      <c r="O2" s="10" t="s">
        <v>68</v>
      </c>
      <c r="P2" s="10"/>
      <c r="Q2" s="10" t="s">
        <v>68</v>
      </c>
      <c r="R2" s="10" t="s">
        <v>66</v>
      </c>
      <c r="S2" s="10" t="s">
        <v>78</v>
      </c>
      <c r="T2" s="9" t="s">
        <v>72</v>
      </c>
    </row>
    <row r="3" spans="1:20" ht="15.95" thickBot="1">
      <c r="A3" s="13" t="s">
        <v>2214</v>
      </c>
      <c r="B3" s="8">
        <v>43619</v>
      </c>
      <c r="C3" s="9" t="s">
        <v>63</v>
      </c>
      <c r="D3" s="9" t="s">
        <v>74</v>
      </c>
      <c r="E3" s="10" t="s">
        <v>912</v>
      </c>
      <c r="F3" s="10" t="s">
        <v>66</v>
      </c>
      <c r="G3" s="9" t="s">
        <v>86</v>
      </c>
      <c r="H3" s="10" t="s">
        <v>68</v>
      </c>
      <c r="I3" s="10"/>
      <c r="J3" s="10" t="s">
        <v>87</v>
      </c>
      <c r="K3" s="11">
        <v>94063</v>
      </c>
      <c r="L3" s="9" t="s">
        <v>70</v>
      </c>
      <c r="M3" s="10" t="s">
        <v>66</v>
      </c>
      <c r="N3" s="10" t="s">
        <v>68</v>
      </c>
      <c r="O3" s="10" t="s">
        <v>66</v>
      </c>
      <c r="P3" s="10" t="s">
        <v>786</v>
      </c>
      <c r="Q3" s="10" t="s">
        <v>68</v>
      </c>
      <c r="R3" s="10" t="s">
        <v>68</v>
      </c>
      <c r="S3" s="10" t="s">
        <v>71</v>
      </c>
      <c r="T3" s="9" t="s">
        <v>98</v>
      </c>
    </row>
    <row r="4" spans="1:20" ht="15.95" thickBot="1">
      <c r="A4" s="13" t="s">
        <v>2215</v>
      </c>
      <c r="B4" s="8">
        <v>43619</v>
      </c>
      <c r="C4" s="10" t="s">
        <v>63</v>
      </c>
      <c r="D4" s="9" t="s">
        <v>74</v>
      </c>
      <c r="E4" s="10" t="s">
        <v>2216</v>
      </c>
      <c r="F4" s="10" t="s">
        <v>66</v>
      </c>
      <c r="G4" s="10" t="s">
        <v>86</v>
      </c>
      <c r="H4" s="10" t="s">
        <v>68</v>
      </c>
      <c r="I4" s="10"/>
      <c r="J4" s="10" t="s">
        <v>749</v>
      </c>
      <c r="K4" s="11">
        <v>94030</v>
      </c>
      <c r="L4" s="10" t="s">
        <v>70</v>
      </c>
      <c r="M4" s="10" t="s">
        <v>66</v>
      </c>
      <c r="N4" s="10" t="s">
        <v>68</v>
      </c>
      <c r="O4" s="10" t="s">
        <v>66</v>
      </c>
      <c r="P4" s="10" t="s">
        <v>786</v>
      </c>
      <c r="Q4" s="10" t="s">
        <v>68</v>
      </c>
      <c r="R4" s="10" t="s">
        <v>68</v>
      </c>
      <c r="S4" s="10" t="s">
        <v>71</v>
      </c>
      <c r="T4" s="10" t="s">
        <v>98</v>
      </c>
    </row>
    <row r="5" spans="1:20" ht="15.95" thickBot="1">
      <c r="A5" s="13" t="s">
        <v>2217</v>
      </c>
      <c r="B5" s="8">
        <v>43619</v>
      </c>
      <c r="C5" s="9" t="s">
        <v>80</v>
      </c>
      <c r="D5" s="9" t="s">
        <v>74</v>
      </c>
      <c r="E5" s="10" t="s">
        <v>2218</v>
      </c>
      <c r="F5" s="10" t="s">
        <v>66</v>
      </c>
      <c r="G5" s="10" t="s">
        <v>86</v>
      </c>
      <c r="H5" s="10" t="s">
        <v>68</v>
      </c>
      <c r="I5" s="10"/>
      <c r="J5" s="10" t="s">
        <v>87</v>
      </c>
      <c r="K5" s="11">
        <v>94063</v>
      </c>
      <c r="L5" s="9" t="s">
        <v>83</v>
      </c>
      <c r="M5" s="10" t="s">
        <v>66</v>
      </c>
      <c r="N5" s="10" t="s">
        <v>68</v>
      </c>
      <c r="O5" s="10" t="s">
        <v>68</v>
      </c>
      <c r="P5" s="10"/>
      <c r="Q5" s="10" t="s">
        <v>68</v>
      </c>
      <c r="R5" s="10" t="s">
        <v>68</v>
      </c>
      <c r="S5" s="10" t="s">
        <v>78</v>
      </c>
      <c r="T5" s="9" t="s">
        <v>66</v>
      </c>
    </row>
    <row r="6" spans="1:20" ht="15.95" thickBot="1">
      <c r="A6" s="13" t="s">
        <v>2219</v>
      </c>
      <c r="B6" s="8">
        <v>43619</v>
      </c>
      <c r="C6" s="9" t="s">
        <v>100</v>
      </c>
      <c r="D6" s="9" t="s">
        <v>74</v>
      </c>
      <c r="E6" s="10" t="s">
        <v>2220</v>
      </c>
      <c r="F6" s="10" t="s">
        <v>66</v>
      </c>
      <c r="G6" s="10" t="s">
        <v>2221</v>
      </c>
      <c r="H6" s="10" t="s">
        <v>68</v>
      </c>
      <c r="I6" s="10"/>
      <c r="J6" s="10" t="s">
        <v>77</v>
      </c>
      <c r="K6" s="11">
        <v>94014</v>
      </c>
      <c r="L6" s="9" t="s">
        <v>83</v>
      </c>
      <c r="M6" s="10" t="s">
        <v>68</v>
      </c>
      <c r="N6" s="10" t="s">
        <v>68</v>
      </c>
      <c r="O6" s="10" t="s">
        <v>66</v>
      </c>
      <c r="P6" s="10" t="s">
        <v>1106</v>
      </c>
      <c r="Q6" s="10" t="s">
        <v>68</v>
      </c>
      <c r="R6" s="10" t="s">
        <v>68</v>
      </c>
      <c r="S6" s="10" t="s">
        <v>78</v>
      </c>
      <c r="T6" s="9" t="s">
        <v>66</v>
      </c>
    </row>
    <row r="7" spans="1:20" ht="15.95" thickBot="1">
      <c r="A7" s="13" t="s">
        <v>2222</v>
      </c>
      <c r="B7" s="8">
        <v>43621</v>
      </c>
      <c r="C7" s="9" t="s">
        <v>63</v>
      </c>
      <c r="D7" s="9" t="s">
        <v>64</v>
      </c>
      <c r="E7" s="10" t="s">
        <v>2223</v>
      </c>
      <c r="F7" s="10" t="s">
        <v>66</v>
      </c>
      <c r="G7" s="10" t="s">
        <v>146</v>
      </c>
      <c r="H7" s="10" t="s">
        <v>68</v>
      </c>
      <c r="I7" s="10"/>
      <c r="J7" s="10" t="s">
        <v>93</v>
      </c>
      <c r="K7" s="11">
        <v>94402</v>
      </c>
      <c r="L7" s="9" t="s">
        <v>70</v>
      </c>
      <c r="M7" s="10" t="s">
        <v>68</v>
      </c>
      <c r="N7" s="10" t="s">
        <v>66</v>
      </c>
      <c r="O7" s="10" t="s">
        <v>68</v>
      </c>
      <c r="P7" s="10"/>
      <c r="Q7" s="10" t="s">
        <v>68</v>
      </c>
      <c r="R7" s="10" t="s">
        <v>66</v>
      </c>
      <c r="S7" s="10" t="s">
        <v>78</v>
      </c>
      <c r="T7" s="9" t="s">
        <v>72</v>
      </c>
    </row>
    <row r="8" spans="1:20" ht="15.95" thickBot="1">
      <c r="A8" s="13" t="s">
        <v>2224</v>
      </c>
      <c r="B8" s="8">
        <v>43622</v>
      </c>
      <c r="C8" s="10" t="s">
        <v>100</v>
      </c>
      <c r="D8" s="9" t="s">
        <v>74</v>
      </c>
      <c r="E8" s="10" t="s">
        <v>2225</v>
      </c>
      <c r="F8" s="10" t="s">
        <v>68</v>
      </c>
      <c r="G8" s="10"/>
      <c r="H8" s="10" t="s">
        <v>68</v>
      </c>
      <c r="I8" s="10"/>
      <c r="J8" s="10" t="s">
        <v>77</v>
      </c>
      <c r="K8" s="11">
        <v>94015</v>
      </c>
      <c r="L8" s="10" t="s">
        <v>83</v>
      </c>
      <c r="M8" s="10" t="s">
        <v>66</v>
      </c>
      <c r="N8" s="10" t="s">
        <v>68</v>
      </c>
      <c r="O8" s="10" t="s">
        <v>66</v>
      </c>
      <c r="P8" s="10" t="s">
        <v>1106</v>
      </c>
      <c r="Q8" s="10" t="s">
        <v>68</v>
      </c>
      <c r="R8" s="10" t="s">
        <v>68</v>
      </c>
      <c r="S8" s="10" t="s">
        <v>78</v>
      </c>
      <c r="T8" s="10" t="s">
        <v>66</v>
      </c>
    </row>
    <row r="9" spans="1:20" ht="15.95" thickBot="1">
      <c r="A9" s="13" t="s">
        <v>2226</v>
      </c>
      <c r="B9" s="8">
        <v>43622</v>
      </c>
      <c r="C9" s="10" t="s">
        <v>63</v>
      </c>
      <c r="D9" s="9" t="s">
        <v>64</v>
      </c>
      <c r="E9" s="10" t="s">
        <v>2227</v>
      </c>
      <c r="F9" s="10" t="s">
        <v>66</v>
      </c>
      <c r="G9" s="10" t="s">
        <v>209</v>
      </c>
      <c r="H9" s="10" t="s">
        <v>68</v>
      </c>
      <c r="I9" s="10"/>
      <c r="J9" s="10" t="s">
        <v>87</v>
      </c>
      <c r="K9" s="11">
        <v>94063</v>
      </c>
      <c r="L9" s="10" t="s">
        <v>70</v>
      </c>
      <c r="M9" s="10" t="s">
        <v>68</v>
      </c>
      <c r="N9" s="10" t="s">
        <v>66</v>
      </c>
      <c r="O9" s="10" t="s">
        <v>68</v>
      </c>
      <c r="P9" s="10"/>
      <c r="Q9" s="10" t="s">
        <v>68</v>
      </c>
      <c r="R9" s="10" t="s">
        <v>66</v>
      </c>
      <c r="S9" s="10" t="s">
        <v>78</v>
      </c>
      <c r="T9" s="10" t="s">
        <v>72</v>
      </c>
    </row>
    <row r="10" spans="1:20" ht="15.95" thickBot="1">
      <c r="A10" s="13" t="s">
        <v>2228</v>
      </c>
      <c r="B10" s="8">
        <v>43622</v>
      </c>
      <c r="C10" s="9" t="s">
        <v>80</v>
      </c>
      <c r="D10" s="42" t="s">
        <v>299</v>
      </c>
      <c r="E10" s="10" t="s">
        <v>1518</v>
      </c>
      <c r="F10" s="10" t="s">
        <v>66</v>
      </c>
      <c r="G10" s="10" t="s">
        <v>76</v>
      </c>
      <c r="H10" s="10" t="s">
        <v>68</v>
      </c>
      <c r="I10" s="10"/>
      <c r="J10" s="10" t="s">
        <v>77</v>
      </c>
      <c r="K10" s="11">
        <v>94014</v>
      </c>
      <c r="L10" s="9" t="s">
        <v>83</v>
      </c>
      <c r="M10" s="10" t="s">
        <v>66</v>
      </c>
      <c r="N10" s="10" t="s">
        <v>68</v>
      </c>
      <c r="O10" s="10" t="s">
        <v>66</v>
      </c>
      <c r="P10" s="10" t="s">
        <v>1106</v>
      </c>
      <c r="Q10" s="10" t="s">
        <v>68</v>
      </c>
      <c r="R10" s="10" t="s">
        <v>68</v>
      </c>
      <c r="S10" s="10" t="s">
        <v>71</v>
      </c>
      <c r="T10" s="9" t="s">
        <v>98</v>
      </c>
    </row>
    <row r="11" spans="1:20" ht="15.95" thickBot="1">
      <c r="A11" s="13" t="s">
        <v>2229</v>
      </c>
      <c r="B11" s="8">
        <v>43622</v>
      </c>
      <c r="C11" s="9" t="s">
        <v>63</v>
      </c>
      <c r="D11" s="9" t="s">
        <v>64</v>
      </c>
      <c r="E11" s="10" t="s">
        <v>2230</v>
      </c>
      <c r="F11" s="10" t="s">
        <v>66</v>
      </c>
      <c r="G11" s="10" t="s">
        <v>76</v>
      </c>
      <c r="H11" s="10" t="s">
        <v>68</v>
      </c>
      <c r="I11" s="10"/>
      <c r="J11" s="10" t="s">
        <v>93</v>
      </c>
      <c r="K11" s="11">
        <v>94401</v>
      </c>
      <c r="L11" s="9" t="s">
        <v>70</v>
      </c>
      <c r="M11" s="10" t="s">
        <v>66</v>
      </c>
      <c r="N11" s="10" t="s">
        <v>68</v>
      </c>
      <c r="O11" s="10" t="s">
        <v>66</v>
      </c>
      <c r="P11" s="10" t="s">
        <v>786</v>
      </c>
      <c r="Q11" s="10" t="s">
        <v>68</v>
      </c>
      <c r="R11" s="10" t="s">
        <v>66</v>
      </c>
      <c r="S11" s="10" t="s">
        <v>71</v>
      </c>
      <c r="T11" s="9" t="s">
        <v>98</v>
      </c>
    </row>
    <row r="12" spans="1:20" ht="15.95" thickBot="1">
      <c r="A12" s="13" t="s">
        <v>2231</v>
      </c>
      <c r="B12" s="8">
        <v>43622</v>
      </c>
      <c r="C12" s="9" t="s">
        <v>63</v>
      </c>
      <c r="D12" s="9" t="s">
        <v>64</v>
      </c>
      <c r="E12" s="10" t="s">
        <v>2232</v>
      </c>
      <c r="F12" s="10" t="s">
        <v>66</v>
      </c>
      <c r="G12" s="10" t="s">
        <v>2233</v>
      </c>
      <c r="H12" s="10" t="s">
        <v>68</v>
      </c>
      <c r="I12" s="10"/>
      <c r="J12" s="10" t="s">
        <v>147</v>
      </c>
      <c r="K12" s="11">
        <v>94080</v>
      </c>
      <c r="L12" s="9" t="s">
        <v>70</v>
      </c>
      <c r="M12" s="10" t="s">
        <v>68</v>
      </c>
      <c r="N12" s="10" t="s">
        <v>66</v>
      </c>
      <c r="O12" s="10" t="s">
        <v>68</v>
      </c>
      <c r="P12" s="10"/>
      <c r="Q12" s="10" t="s">
        <v>68</v>
      </c>
      <c r="R12" s="10" t="s">
        <v>66</v>
      </c>
      <c r="S12" s="10" t="s">
        <v>78</v>
      </c>
      <c r="T12" s="9" t="s">
        <v>72</v>
      </c>
    </row>
    <row r="13" spans="1:20" ht="15.95" thickBot="1">
      <c r="A13" s="13" t="s">
        <v>2234</v>
      </c>
      <c r="B13" s="8">
        <v>43622</v>
      </c>
      <c r="C13" s="9" t="s">
        <v>80</v>
      </c>
      <c r="D13" s="9" t="s">
        <v>64</v>
      </c>
      <c r="E13" s="10" t="s">
        <v>2235</v>
      </c>
      <c r="F13" s="10" t="s">
        <v>66</v>
      </c>
      <c r="G13" s="10" t="s">
        <v>2236</v>
      </c>
      <c r="H13" s="10" t="s">
        <v>68</v>
      </c>
      <c r="I13" s="10"/>
      <c r="J13" s="10" t="s">
        <v>2237</v>
      </c>
      <c r="K13" s="11">
        <v>94019</v>
      </c>
      <c r="L13" s="9" t="s">
        <v>83</v>
      </c>
      <c r="M13" s="10" t="s">
        <v>68</v>
      </c>
      <c r="N13" s="10" t="s">
        <v>68</v>
      </c>
      <c r="O13" s="10" t="s">
        <v>68</v>
      </c>
      <c r="P13" s="10"/>
      <c r="Q13" s="10" t="s">
        <v>68</v>
      </c>
      <c r="R13" s="10" t="s">
        <v>68</v>
      </c>
      <c r="S13" s="10" t="s">
        <v>97</v>
      </c>
      <c r="T13" s="9" t="s">
        <v>98</v>
      </c>
    </row>
    <row r="14" spans="1:20" ht="15.95" thickBot="1">
      <c r="A14" s="13" t="s">
        <v>2238</v>
      </c>
      <c r="B14" s="8">
        <v>43623</v>
      </c>
      <c r="C14" s="9" t="s">
        <v>80</v>
      </c>
      <c r="D14" s="9" t="s">
        <v>64</v>
      </c>
      <c r="E14" s="10" t="s">
        <v>2239</v>
      </c>
      <c r="F14" s="10" t="s">
        <v>66</v>
      </c>
      <c r="G14" s="10" t="s">
        <v>209</v>
      </c>
      <c r="H14" s="10" t="s">
        <v>68</v>
      </c>
      <c r="I14" s="10"/>
      <c r="J14" s="10" t="s">
        <v>82</v>
      </c>
      <c r="K14" s="11">
        <v>94025</v>
      </c>
      <c r="L14" s="9" t="s">
        <v>83</v>
      </c>
      <c r="M14" s="10" t="s">
        <v>66</v>
      </c>
      <c r="N14" s="10" t="s">
        <v>68</v>
      </c>
      <c r="O14" s="10" t="s">
        <v>66</v>
      </c>
      <c r="P14" s="10" t="s">
        <v>2240</v>
      </c>
      <c r="Q14" s="10" t="s">
        <v>68</v>
      </c>
      <c r="R14" s="10" t="s">
        <v>68</v>
      </c>
      <c r="S14" s="10" t="s">
        <v>78</v>
      </c>
      <c r="T14" s="9" t="s">
        <v>68</v>
      </c>
    </row>
    <row r="15" spans="1:20" ht="15.95" thickBot="1">
      <c r="A15" s="13" t="s">
        <v>2241</v>
      </c>
      <c r="B15" s="8">
        <v>43623</v>
      </c>
      <c r="C15" s="9" t="s">
        <v>63</v>
      </c>
      <c r="D15" s="9" t="s">
        <v>74</v>
      </c>
      <c r="E15" s="10" t="s">
        <v>2242</v>
      </c>
      <c r="F15" s="10" t="s">
        <v>66</v>
      </c>
      <c r="G15" s="10" t="s">
        <v>603</v>
      </c>
      <c r="H15" s="10" t="s">
        <v>68</v>
      </c>
      <c r="I15" s="10"/>
      <c r="J15" s="10" t="s">
        <v>147</v>
      </c>
      <c r="K15" s="11">
        <v>94080</v>
      </c>
      <c r="L15" s="9" t="s">
        <v>70</v>
      </c>
      <c r="M15" s="10" t="s">
        <v>66</v>
      </c>
      <c r="N15" s="10" t="s">
        <v>68</v>
      </c>
      <c r="O15" s="10" t="s">
        <v>66</v>
      </c>
      <c r="P15" s="10" t="s">
        <v>786</v>
      </c>
      <c r="Q15" s="10" t="s">
        <v>68</v>
      </c>
      <c r="R15" s="10" t="s">
        <v>68</v>
      </c>
      <c r="S15" s="10" t="s">
        <v>71</v>
      </c>
      <c r="T15" s="9" t="s">
        <v>98</v>
      </c>
    </row>
    <row r="16" spans="1:20" ht="15.95" thickBot="1">
      <c r="A16" s="13" t="s">
        <v>2243</v>
      </c>
      <c r="B16" s="8">
        <v>43623</v>
      </c>
      <c r="C16" s="9" t="s">
        <v>100</v>
      </c>
      <c r="D16" s="9" t="s">
        <v>64</v>
      </c>
      <c r="E16" s="10" t="s">
        <v>2244</v>
      </c>
      <c r="F16" s="10" t="s">
        <v>66</v>
      </c>
      <c r="G16" s="10" t="s">
        <v>76</v>
      </c>
      <c r="H16" s="10" t="s">
        <v>68</v>
      </c>
      <c r="I16" s="10"/>
      <c r="J16" s="10" t="s">
        <v>87</v>
      </c>
      <c r="K16" s="11">
        <v>94063</v>
      </c>
      <c r="L16" s="9" t="s">
        <v>83</v>
      </c>
      <c r="M16" s="10" t="s">
        <v>66</v>
      </c>
      <c r="N16" s="10" t="s">
        <v>68</v>
      </c>
      <c r="O16" s="10" t="s">
        <v>66</v>
      </c>
      <c r="P16" s="10" t="s">
        <v>786</v>
      </c>
      <c r="Q16" s="10" t="s">
        <v>68</v>
      </c>
      <c r="R16" s="10" t="s">
        <v>68</v>
      </c>
      <c r="S16" s="10" t="s">
        <v>71</v>
      </c>
      <c r="T16" s="9" t="s">
        <v>98</v>
      </c>
    </row>
    <row r="17" spans="1:20" ht="15.95" thickBot="1">
      <c r="A17" s="13" t="s">
        <v>2245</v>
      </c>
      <c r="B17" s="8">
        <v>43626</v>
      </c>
      <c r="C17" s="9" t="s">
        <v>100</v>
      </c>
      <c r="D17" s="9" t="s">
        <v>74</v>
      </c>
      <c r="E17" s="9" t="s">
        <v>2246</v>
      </c>
      <c r="F17" s="9" t="s">
        <v>68</v>
      </c>
      <c r="G17" s="9"/>
      <c r="H17" s="9" t="s">
        <v>68</v>
      </c>
      <c r="I17" s="9"/>
      <c r="J17" s="9" t="s">
        <v>87</v>
      </c>
      <c r="K17" s="12">
        <v>94061</v>
      </c>
      <c r="L17" s="9" t="s">
        <v>83</v>
      </c>
      <c r="M17" s="9" t="s">
        <v>68</v>
      </c>
      <c r="N17" s="9" t="s">
        <v>68</v>
      </c>
      <c r="O17" s="9" t="s">
        <v>68</v>
      </c>
      <c r="P17" s="9"/>
      <c r="Q17" s="9" t="s">
        <v>68</v>
      </c>
      <c r="R17" s="9" t="s">
        <v>68</v>
      </c>
      <c r="S17" s="9" t="s">
        <v>71</v>
      </c>
      <c r="T17" s="9" t="s">
        <v>98</v>
      </c>
    </row>
    <row r="18" spans="1:20" ht="15.95" thickBot="1">
      <c r="A18" s="13" t="s">
        <v>2247</v>
      </c>
      <c r="B18" s="8">
        <v>43626</v>
      </c>
      <c r="C18" s="9" t="s">
        <v>80</v>
      </c>
      <c r="D18" s="9" t="s">
        <v>74</v>
      </c>
      <c r="E18" s="9" t="s">
        <v>2248</v>
      </c>
      <c r="F18" s="9" t="s">
        <v>66</v>
      </c>
      <c r="G18" s="9" t="s">
        <v>875</v>
      </c>
      <c r="H18" s="9" t="s">
        <v>68</v>
      </c>
      <c r="I18" s="9"/>
      <c r="J18" s="9" t="s">
        <v>77</v>
      </c>
      <c r="K18" s="12">
        <v>94105</v>
      </c>
      <c r="L18" s="9" t="s">
        <v>83</v>
      </c>
      <c r="M18" s="9" t="s">
        <v>68</v>
      </c>
      <c r="N18" s="9" t="s">
        <v>68</v>
      </c>
      <c r="O18" s="9" t="s">
        <v>68</v>
      </c>
      <c r="P18" s="9"/>
      <c r="Q18" s="9" t="s">
        <v>68</v>
      </c>
      <c r="R18" s="9" t="s">
        <v>68</v>
      </c>
      <c r="S18" s="9" t="s">
        <v>97</v>
      </c>
      <c r="T18" s="9" t="s">
        <v>98</v>
      </c>
    </row>
    <row r="19" spans="1:20" ht="15.95" thickBot="1">
      <c r="A19" s="13" t="s">
        <v>2249</v>
      </c>
      <c r="B19" s="8">
        <v>43626</v>
      </c>
      <c r="C19" s="9" t="s">
        <v>63</v>
      </c>
      <c r="D19" s="9" t="s">
        <v>74</v>
      </c>
      <c r="E19" s="9" t="s">
        <v>2250</v>
      </c>
      <c r="F19" s="9" t="s">
        <v>68</v>
      </c>
      <c r="G19" s="9"/>
      <c r="H19" s="9" t="s">
        <v>68</v>
      </c>
      <c r="I19" s="9"/>
      <c r="J19" s="9" t="s">
        <v>69</v>
      </c>
      <c r="K19" s="12">
        <v>94066</v>
      </c>
      <c r="L19" s="9" t="s">
        <v>70</v>
      </c>
      <c r="M19" s="9" t="s">
        <v>68</v>
      </c>
      <c r="N19" s="9" t="s">
        <v>66</v>
      </c>
      <c r="O19" s="9" t="s">
        <v>68</v>
      </c>
      <c r="P19" s="9"/>
      <c r="Q19" s="9" t="s">
        <v>68</v>
      </c>
      <c r="R19" s="9" t="s">
        <v>66</v>
      </c>
      <c r="S19" s="9" t="s">
        <v>78</v>
      </c>
      <c r="T19" s="9" t="s">
        <v>72</v>
      </c>
    </row>
    <row r="20" spans="1:20" ht="15.95" thickBot="1">
      <c r="A20" s="13" t="s">
        <v>2251</v>
      </c>
      <c r="B20" s="8">
        <v>43627</v>
      </c>
      <c r="C20" s="9" t="s">
        <v>63</v>
      </c>
      <c r="D20" s="9" t="s">
        <v>64</v>
      </c>
      <c r="E20" s="9" t="s">
        <v>2252</v>
      </c>
      <c r="F20" s="9" t="s">
        <v>66</v>
      </c>
      <c r="G20" s="9" t="s">
        <v>86</v>
      </c>
      <c r="H20" s="9" t="s">
        <v>68</v>
      </c>
      <c r="I20" s="9"/>
      <c r="J20" s="9" t="s">
        <v>77</v>
      </c>
      <c r="K20" s="12">
        <v>94015</v>
      </c>
      <c r="L20" s="9" t="s">
        <v>70</v>
      </c>
      <c r="M20" s="9" t="s">
        <v>68</v>
      </c>
      <c r="N20" s="9" t="s">
        <v>68</v>
      </c>
      <c r="O20" s="9" t="s">
        <v>68</v>
      </c>
      <c r="P20" s="9"/>
      <c r="Q20" s="10" t="s">
        <v>66</v>
      </c>
      <c r="R20" s="9" t="s">
        <v>66</v>
      </c>
      <c r="S20" s="9" t="s">
        <v>78</v>
      </c>
      <c r="T20" s="9" t="s">
        <v>68</v>
      </c>
    </row>
    <row r="21" spans="1:20" ht="15.95" thickBot="1">
      <c r="A21" s="13" t="s">
        <v>2253</v>
      </c>
      <c r="B21" s="8">
        <v>43627</v>
      </c>
      <c r="C21" s="9" t="s">
        <v>63</v>
      </c>
      <c r="D21" s="9" t="s">
        <v>74</v>
      </c>
      <c r="E21" s="9" t="s">
        <v>2254</v>
      </c>
      <c r="F21" s="9" t="s">
        <v>68</v>
      </c>
      <c r="G21" s="9"/>
      <c r="H21" s="9" t="s">
        <v>68</v>
      </c>
      <c r="I21" s="9"/>
      <c r="J21" s="9" t="s">
        <v>69</v>
      </c>
      <c r="K21" s="12">
        <v>94066</v>
      </c>
      <c r="L21" s="9" t="s">
        <v>70</v>
      </c>
      <c r="M21" s="9" t="s">
        <v>66</v>
      </c>
      <c r="N21" s="9" t="s">
        <v>66</v>
      </c>
      <c r="O21" s="9" t="s">
        <v>68</v>
      </c>
      <c r="P21" s="9"/>
      <c r="Q21" s="9" t="s">
        <v>68</v>
      </c>
      <c r="R21" s="9" t="s">
        <v>66</v>
      </c>
      <c r="S21" s="9" t="s">
        <v>78</v>
      </c>
      <c r="T21" s="9" t="s">
        <v>72</v>
      </c>
    </row>
    <row r="22" spans="1:20" ht="15.95" thickBot="1">
      <c r="A22" s="13" t="s">
        <v>2255</v>
      </c>
      <c r="B22" s="8">
        <v>43627</v>
      </c>
      <c r="C22" s="9" t="s">
        <v>63</v>
      </c>
      <c r="D22" s="9" t="s">
        <v>64</v>
      </c>
      <c r="E22" s="9" t="s">
        <v>1908</v>
      </c>
      <c r="F22" s="9" t="s">
        <v>66</v>
      </c>
      <c r="G22" s="9" t="s">
        <v>76</v>
      </c>
      <c r="H22" s="9" t="s">
        <v>66</v>
      </c>
      <c r="I22" s="9" t="s">
        <v>2256</v>
      </c>
      <c r="J22" s="9" t="s">
        <v>77</v>
      </c>
      <c r="K22" s="12">
        <v>94015</v>
      </c>
      <c r="L22" s="9" t="s">
        <v>70</v>
      </c>
      <c r="M22" s="9" t="s">
        <v>66</v>
      </c>
      <c r="N22" s="9" t="s">
        <v>68</v>
      </c>
      <c r="O22" s="9" t="s">
        <v>66</v>
      </c>
      <c r="P22" s="9" t="s">
        <v>426</v>
      </c>
      <c r="Q22" s="10" t="s">
        <v>68</v>
      </c>
      <c r="R22" s="9" t="s">
        <v>66</v>
      </c>
      <c r="S22" s="9" t="s">
        <v>71</v>
      </c>
      <c r="T22" s="9" t="s">
        <v>98</v>
      </c>
    </row>
    <row r="23" spans="1:20" ht="15.95" thickBot="1">
      <c r="A23" s="13" t="s">
        <v>2257</v>
      </c>
      <c r="B23" s="8">
        <v>43628</v>
      </c>
      <c r="C23" s="9" t="s">
        <v>63</v>
      </c>
      <c r="D23" s="9" t="s">
        <v>64</v>
      </c>
      <c r="E23" s="9" t="s">
        <v>128</v>
      </c>
      <c r="F23" s="9" t="s">
        <v>66</v>
      </c>
      <c r="G23" s="9" t="s">
        <v>76</v>
      </c>
      <c r="H23" s="9" t="s">
        <v>68</v>
      </c>
      <c r="I23" s="9"/>
      <c r="J23" s="9" t="s">
        <v>77</v>
      </c>
      <c r="K23" s="12">
        <v>94015</v>
      </c>
      <c r="L23" s="9" t="s">
        <v>70</v>
      </c>
      <c r="M23" s="9" t="s">
        <v>68</v>
      </c>
      <c r="N23" s="9" t="s">
        <v>66</v>
      </c>
      <c r="O23" s="9" t="s">
        <v>68</v>
      </c>
      <c r="P23" s="9"/>
      <c r="Q23" s="9" t="s">
        <v>68</v>
      </c>
      <c r="R23" s="9" t="s">
        <v>66</v>
      </c>
      <c r="S23" s="9" t="s">
        <v>78</v>
      </c>
      <c r="T23" s="9" t="s">
        <v>72</v>
      </c>
    </row>
    <row r="24" spans="1:20" ht="15.95" thickBot="1">
      <c r="A24" s="13" t="s">
        <v>2258</v>
      </c>
      <c r="B24" s="8">
        <v>43628</v>
      </c>
      <c r="C24" s="9" t="s">
        <v>63</v>
      </c>
      <c r="D24" s="9" t="s">
        <v>64</v>
      </c>
      <c r="E24" s="9" t="s">
        <v>609</v>
      </c>
      <c r="F24" s="9" t="s">
        <v>66</v>
      </c>
      <c r="G24" s="9" t="s">
        <v>76</v>
      </c>
      <c r="H24" s="9" t="s">
        <v>68</v>
      </c>
      <c r="I24" s="9"/>
      <c r="J24" s="9" t="s">
        <v>87</v>
      </c>
      <c r="K24" s="12">
        <v>94063</v>
      </c>
      <c r="L24" s="9" t="s">
        <v>70</v>
      </c>
      <c r="M24" s="9" t="s">
        <v>66</v>
      </c>
      <c r="N24" s="9" t="s">
        <v>68</v>
      </c>
      <c r="O24" s="9" t="s">
        <v>66</v>
      </c>
      <c r="P24" s="9" t="s">
        <v>426</v>
      </c>
      <c r="Q24" s="9" t="s">
        <v>68</v>
      </c>
      <c r="R24" s="9" t="s">
        <v>66</v>
      </c>
      <c r="S24" s="9" t="s">
        <v>78</v>
      </c>
      <c r="T24" s="9" t="s">
        <v>68</v>
      </c>
    </row>
    <row r="25" spans="1:20" ht="15.95" thickBot="1">
      <c r="A25" s="13" t="s">
        <v>2259</v>
      </c>
      <c r="B25" s="8">
        <v>43628</v>
      </c>
      <c r="C25" s="9" t="s">
        <v>63</v>
      </c>
      <c r="D25" s="9" t="s">
        <v>64</v>
      </c>
      <c r="E25" s="9" t="s">
        <v>220</v>
      </c>
      <c r="F25" s="9" t="s">
        <v>66</v>
      </c>
      <c r="G25" s="9" t="s">
        <v>76</v>
      </c>
      <c r="H25" s="9" t="s">
        <v>68</v>
      </c>
      <c r="I25" s="9"/>
      <c r="J25" s="9" t="s">
        <v>93</v>
      </c>
      <c r="K25" s="12">
        <v>94403</v>
      </c>
      <c r="L25" s="9" t="s">
        <v>70</v>
      </c>
      <c r="M25" s="9" t="s">
        <v>68</v>
      </c>
      <c r="N25" s="9" t="s">
        <v>66</v>
      </c>
      <c r="O25" s="9" t="s">
        <v>68</v>
      </c>
      <c r="P25" s="9"/>
      <c r="Q25" s="9" t="s">
        <v>68</v>
      </c>
      <c r="R25" s="9" t="s">
        <v>66</v>
      </c>
      <c r="S25" s="9" t="s">
        <v>78</v>
      </c>
      <c r="T25" s="9" t="s">
        <v>72</v>
      </c>
    </row>
    <row r="26" spans="1:20" ht="15.95" thickBot="1">
      <c r="A26" s="13" t="s">
        <v>2260</v>
      </c>
      <c r="B26" s="8">
        <v>43628</v>
      </c>
      <c r="C26" s="9" t="s">
        <v>63</v>
      </c>
      <c r="D26" s="9" t="s">
        <v>64</v>
      </c>
      <c r="E26" s="9" t="s">
        <v>1441</v>
      </c>
      <c r="F26" s="9" t="s">
        <v>66</v>
      </c>
      <c r="G26" s="9" t="s">
        <v>76</v>
      </c>
      <c r="H26" s="9" t="s">
        <v>68</v>
      </c>
      <c r="I26" s="9"/>
      <c r="J26" s="9" t="s">
        <v>189</v>
      </c>
      <c r="K26" s="12">
        <v>94010</v>
      </c>
      <c r="L26" s="9" t="s">
        <v>70</v>
      </c>
      <c r="M26" s="9" t="s">
        <v>68</v>
      </c>
      <c r="N26" s="9" t="s">
        <v>66</v>
      </c>
      <c r="O26" s="9" t="s">
        <v>68</v>
      </c>
      <c r="P26" s="9"/>
      <c r="Q26" s="9" t="s">
        <v>68</v>
      </c>
      <c r="R26" s="9" t="s">
        <v>66</v>
      </c>
      <c r="S26" s="9" t="s">
        <v>78</v>
      </c>
      <c r="T26" s="9" t="s">
        <v>72</v>
      </c>
    </row>
    <row r="27" spans="1:20" ht="15.95" thickBot="1">
      <c r="A27" s="13" t="s">
        <v>2261</v>
      </c>
      <c r="B27" s="8">
        <v>43628</v>
      </c>
      <c r="C27" s="9" t="s">
        <v>63</v>
      </c>
      <c r="D27" s="9" t="s">
        <v>64</v>
      </c>
      <c r="E27" s="9" t="s">
        <v>143</v>
      </c>
      <c r="F27" s="9" t="s">
        <v>66</v>
      </c>
      <c r="G27" s="9" t="s">
        <v>76</v>
      </c>
      <c r="H27" s="9" t="s">
        <v>68</v>
      </c>
      <c r="I27" s="9"/>
      <c r="J27" s="9" t="s">
        <v>87</v>
      </c>
      <c r="K27" s="12">
        <v>94065</v>
      </c>
      <c r="L27" s="9" t="s">
        <v>70</v>
      </c>
      <c r="M27" s="9" t="s">
        <v>68</v>
      </c>
      <c r="N27" s="9" t="s">
        <v>68</v>
      </c>
      <c r="O27" s="9" t="s">
        <v>66</v>
      </c>
      <c r="P27" s="9" t="s">
        <v>1242</v>
      </c>
      <c r="Q27" s="9" t="s">
        <v>68</v>
      </c>
      <c r="R27" s="9" t="s">
        <v>66</v>
      </c>
      <c r="S27" s="9" t="s">
        <v>78</v>
      </c>
      <c r="T27" s="9" t="s">
        <v>68</v>
      </c>
    </row>
    <row r="28" spans="1:20" ht="15.95" thickBot="1">
      <c r="A28" s="13" t="s">
        <v>2262</v>
      </c>
      <c r="B28" s="8">
        <v>43629</v>
      </c>
      <c r="C28" s="9" t="s">
        <v>80</v>
      </c>
      <c r="D28" s="9" t="s">
        <v>74</v>
      </c>
      <c r="E28" s="9" t="s">
        <v>2263</v>
      </c>
      <c r="F28" s="9" t="s">
        <v>66</v>
      </c>
      <c r="G28" s="9" t="s">
        <v>2264</v>
      </c>
      <c r="H28" s="9" t="s">
        <v>68</v>
      </c>
      <c r="I28" s="9"/>
      <c r="J28" s="9" t="s">
        <v>77</v>
      </c>
      <c r="K28" s="12">
        <v>94015</v>
      </c>
      <c r="L28" s="9" t="s">
        <v>83</v>
      </c>
      <c r="M28" s="9" t="s">
        <v>68</v>
      </c>
      <c r="N28" s="9" t="s">
        <v>68</v>
      </c>
      <c r="O28" s="9" t="s">
        <v>68</v>
      </c>
      <c r="P28" s="9"/>
      <c r="Q28" s="9" t="s">
        <v>68</v>
      </c>
      <c r="R28" s="9" t="s">
        <v>68</v>
      </c>
      <c r="S28" s="9" t="s">
        <v>78</v>
      </c>
      <c r="T28" s="9" t="s">
        <v>72</v>
      </c>
    </row>
    <row r="29" spans="1:20" ht="15.95" thickBot="1">
      <c r="A29" s="13" t="s">
        <v>2265</v>
      </c>
      <c r="B29" s="8">
        <v>43629</v>
      </c>
      <c r="C29" s="9" t="s">
        <v>63</v>
      </c>
      <c r="D29" s="9" t="s">
        <v>64</v>
      </c>
      <c r="E29" s="9" t="s">
        <v>156</v>
      </c>
      <c r="F29" s="9" t="s">
        <v>66</v>
      </c>
      <c r="G29" s="9" t="s">
        <v>96</v>
      </c>
      <c r="H29" s="9" t="s">
        <v>68</v>
      </c>
      <c r="I29" s="9"/>
      <c r="J29" s="9" t="s">
        <v>189</v>
      </c>
      <c r="K29" s="12">
        <v>94010</v>
      </c>
      <c r="L29" s="9" t="s">
        <v>70</v>
      </c>
      <c r="M29" s="9" t="s">
        <v>68</v>
      </c>
      <c r="N29" s="9" t="s">
        <v>66</v>
      </c>
      <c r="O29" s="9" t="s">
        <v>68</v>
      </c>
      <c r="P29" s="9"/>
      <c r="Q29" s="9" t="s">
        <v>68</v>
      </c>
      <c r="R29" s="9" t="s">
        <v>66</v>
      </c>
      <c r="S29" s="9" t="s">
        <v>78</v>
      </c>
      <c r="T29" s="9" t="s">
        <v>72</v>
      </c>
    </row>
    <row r="30" spans="1:20" ht="15.95" thickBot="1">
      <c r="A30" s="13" t="s">
        <v>2266</v>
      </c>
      <c r="B30" s="8">
        <v>43629</v>
      </c>
      <c r="C30" s="9" t="s">
        <v>80</v>
      </c>
      <c r="D30" s="9" t="s">
        <v>64</v>
      </c>
      <c r="E30" s="9" t="s">
        <v>156</v>
      </c>
      <c r="F30" s="9" t="s">
        <v>66</v>
      </c>
      <c r="G30" s="9" t="s">
        <v>209</v>
      </c>
      <c r="H30" s="9" t="s">
        <v>68</v>
      </c>
      <c r="I30" s="9"/>
      <c r="J30" s="9" t="s">
        <v>87</v>
      </c>
      <c r="K30" s="12">
        <v>94065</v>
      </c>
      <c r="L30" s="9" t="s">
        <v>83</v>
      </c>
      <c r="M30" s="9" t="s">
        <v>68</v>
      </c>
      <c r="N30" s="9" t="s">
        <v>68</v>
      </c>
      <c r="O30" s="9" t="s">
        <v>68</v>
      </c>
      <c r="P30" s="9"/>
      <c r="Q30" s="9" t="s">
        <v>68</v>
      </c>
      <c r="R30" s="9" t="s">
        <v>68</v>
      </c>
      <c r="S30" s="9" t="s">
        <v>78</v>
      </c>
      <c r="T30" s="9" t="s">
        <v>72</v>
      </c>
    </row>
    <row r="31" spans="1:20" ht="15.95" thickBot="1">
      <c r="A31" s="13" t="s">
        <v>2267</v>
      </c>
      <c r="B31" s="8">
        <v>43629</v>
      </c>
      <c r="C31" s="9" t="s">
        <v>80</v>
      </c>
      <c r="D31" s="9" t="s">
        <v>74</v>
      </c>
      <c r="E31" s="10" t="s">
        <v>2268</v>
      </c>
      <c r="F31" s="10" t="s">
        <v>66</v>
      </c>
      <c r="G31" s="10" t="s">
        <v>1446</v>
      </c>
      <c r="H31" s="10" t="s">
        <v>68</v>
      </c>
      <c r="I31" s="10"/>
      <c r="J31" s="10" t="s">
        <v>749</v>
      </c>
      <c r="K31" s="11">
        <v>94030</v>
      </c>
      <c r="L31" s="9" t="s">
        <v>83</v>
      </c>
      <c r="M31" s="10" t="s">
        <v>68</v>
      </c>
      <c r="N31" s="10" t="s">
        <v>68</v>
      </c>
      <c r="O31" s="10" t="s">
        <v>68</v>
      </c>
      <c r="P31" s="10"/>
      <c r="Q31" s="10" t="s">
        <v>68</v>
      </c>
      <c r="R31" s="10" t="s">
        <v>68</v>
      </c>
      <c r="S31" s="10" t="s">
        <v>78</v>
      </c>
      <c r="T31" s="9" t="s">
        <v>72</v>
      </c>
    </row>
    <row r="32" spans="1:20" ht="15.95" thickBot="1">
      <c r="A32" s="13" t="s">
        <v>2269</v>
      </c>
      <c r="B32" s="8">
        <v>43629</v>
      </c>
      <c r="C32" s="9" t="s">
        <v>63</v>
      </c>
      <c r="D32" s="9" t="s">
        <v>74</v>
      </c>
      <c r="E32" s="10" t="s">
        <v>2270</v>
      </c>
      <c r="F32" s="10" t="s">
        <v>66</v>
      </c>
      <c r="G32" s="10" t="s">
        <v>419</v>
      </c>
      <c r="H32" s="10" t="s">
        <v>68</v>
      </c>
      <c r="I32" s="10"/>
      <c r="J32" s="10" t="s">
        <v>199</v>
      </c>
      <c r="K32" s="11">
        <v>94044</v>
      </c>
      <c r="L32" s="9" t="s">
        <v>70</v>
      </c>
      <c r="M32" s="10" t="s">
        <v>68</v>
      </c>
      <c r="N32" s="10" t="s">
        <v>66</v>
      </c>
      <c r="O32" s="10" t="s">
        <v>68</v>
      </c>
      <c r="P32" s="10"/>
      <c r="Q32" s="10" t="s">
        <v>68</v>
      </c>
      <c r="R32" s="10" t="s">
        <v>66</v>
      </c>
      <c r="S32" s="10" t="s">
        <v>78</v>
      </c>
      <c r="T32" s="9" t="s">
        <v>72</v>
      </c>
    </row>
    <row r="33" spans="1:20" ht="15.95" thickBot="1">
      <c r="A33" s="13" t="s">
        <v>2271</v>
      </c>
      <c r="B33" s="8">
        <v>43629</v>
      </c>
      <c r="C33" s="9" t="s">
        <v>63</v>
      </c>
      <c r="D33" s="9" t="s">
        <v>64</v>
      </c>
      <c r="E33" s="10" t="s">
        <v>2272</v>
      </c>
      <c r="F33" s="10" t="s">
        <v>66</v>
      </c>
      <c r="G33" s="10" t="s">
        <v>76</v>
      </c>
      <c r="H33" s="10" t="s">
        <v>68</v>
      </c>
      <c r="I33" s="10"/>
      <c r="J33" s="10" t="s">
        <v>69</v>
      </c>
      <c r="K33" s="11">
        <v>94066</v>
      </c>
      <c r="L33" s="9" t="s">
        <v>70</v>
      </c>
      <c r="M33" s="10" t="s">
        <v>68</v>
      </c>
      <c r="N33" s="10" t="s">
        <v>66</v>
      </c>
      <c r="O33" s="10" t="s">
        <v>68</v>
      </c>
      <c r="P33" s="10"/>
      <c r="Q33" s="10" t="s">
        <v>68</v>
      </c>
      <c r="R33" s="10" t="s">
        <v>66</v>
      </c>
      <c r="S33" s="10" t="s">
        <v>78</v>
      </c>
      <c r="T33" s="9" t="s">
        <v>72</v>
      </c>
    </row>
    <row r="34" spans="1:20" ht="15.95" thickBot="1">
      <c r="A34" s="13" t="s">
        <v>2273</v>
      </c>
      <c r="B34" s="8">
        <v>43629</v>
      </c>
      <c r="C34" s="9" t="s">
        <v>80</v>
      </c>
      <c r="D34" s="9" t="s">
        <v>64</v>
      </c>
      <c r="E34" s="10" t="s">
        <v>220</v>
      </c>
      <c r="F34" s="10" t="s">
        <v>66</v>
      </c>
      <c r="G34" s="10" t="s">
        <v>76</v>
      </c>
      <c r="H34" s="10" t="s">
        <v>68</v>
      </c>
      <c r="I34" s="10"/>
      <c r="J34" s="10" t="s">
        <v>93</v>
      </c>
      <c r="K34" s="11">
        <v>94403</v>
      </c>
      <c r="L34" s="9" t="s">
        <v>83</v>
      </c>
      <c r="M34" s="10" t="s">
        <v>68</v>
      </c>
      <c r="N34" s="10" t="s">
        <v>68</v>
      </c>
      <c r="O34" s="10" t="s">
        <v>68</v>
      </c>
      <c r="P34" s="10"/>
      <c r="Q34" s="10" t="s">
        <v>68</v>
      </c>
      <c r="R34" s="10" t="s">
        <v>68</v>
      </c>
      <c r="S34" s="10" t="s">
        <v>78</v>
      </c>
      <c r="T34" s="9" t="s">
        <v>72</v>
      </c>
    </row>
    <row r="35" spans="1:20" ht="15.95" thickBot="1">
      <c r="A35" s="13" t="s">
        <v>2274</v>
      </c>
      <c r="B35" s="8">
        <v>43629</v>
      </c>
      <c r="C35" s="9" t="s">
        <v>63</v>
      </c>
      <c r="D35" s="9" t="s">
        <v>64</v>
      </c>
      <c r="E35" s="10" t="s">
        <v>2275</v>
      </c>
      <c r="F35" s="10" t="s">
        <v>66</v>
      </c>
      <c r="G35" s="10" t="s">
        <v>402</v>
      </c>
      <c r="H35" s="10" t="s">
        <v>68</v>
      </c>
      <c r="I35" s="10"/>
      <c r="J35" s="10" t="s">
        <v>93</v>
      </c>
      <c r="K35" s="11">
        <v>94402</v>
      </c>
      <c r="L35" s="9" t="s">
        <v>70</v>
      </c>
      <c r="M35" s="10" t="s">
        <v>68</v>
      </c>
      <c r="N35" s="10" t="s">
        <v>66</v>
      </c>
      <c r="O35" s="10" t="s">
        <v>68</v>
      </c>
      <c r="P35" s="10"/>
      <c r="Q35" s="10" t="s">
        <v>68</v>
      </c>
      <c r="R35" s="10" t="s">
        <v>66</v>
      </c>
      <c r="S35" s="10" t="s">
        <v>78</v>
      </c>
      <c r="T35" s="9" t="s">
        <v>72</v>
      </c>
    </row>
    <row r="36" spans="1:20" ht="15.95" thickBot="1">
      <c r="A36" s="13" t="s">
        <v>2276</v>
      </c>
      <c r="B36" s="8">
        <v>43629</v>
      </c>
      <c r="C36" s="9" t="s">
        <v>63</v>
      </c>
      <c r="D36" s="9" t="s">
        <v>74</v>
      </c>
      <c r="E36" s="10" t="s">
        <v>2277</v>
      </c>
      <c r="F36" s="10" t="s">
        <v>68</v>
      </c>
      <c r="G36" s="10"/>
      <c r="H36" s="10" t="s">
        <v>68</v>
      </c>
      <c r="I36" s="10"/>
      <c r="J36" s="10" t="s">
        <v>77</v>
      </c>
      <c r="K36" s="11">
        <v>94015</v>
      </c>
      <c r="L36" s="9" t="s">
        <v>70</v>
      </c>
      <c r="M36" s="10" t="s">
        <v>68</v>
      </c>
      <c r="N36" s="10" t="s">
        <v>66</v>
      </c>
      <c r="O36" s="10" t="s">
        <v>68</v>
      </c>
      <c r="P36" s="10"/>
      <c r="Q36" s="10" t="s">
        <v>68</v>
      </c>
      <c r="R36" s="10" t="s">
        <v>66</v>
      </c>
      <c r="S36" s="10" t="s">
        <v>78</v>
      </c>
      <c r="T36" s="9" t="s">
        <v>72</v>
      </c>
    </row>
    <row r="37" spans="1:20" ht="15.95" thickBot="1">
      <c r="A37" s="13" t="s">
        <v>2278</v>
      </c>
      <c r="B37" s="8">
        <v>43629</v>
      </c>
      <c r="C37" s="9" t="s">
        <v>100</v>
      </c>
      <c r="D37" s="9" t="s">
        <v>74</v>
      </c>
      <c r="E37" s="10" t="s">
        <v>2279</v>
      </c>
      <c r="F37" s="10" t="s">
        <v>66</v>
      </c>
      <c r="G37" s="10" t="s">
        <v>748</v>
      </c>
      <c r="H37" s="10" t="s">
        <v>68</v>
      </c>
      <c r="I37" s="10"/>
      <c r="J37" s="10" t="s">
        <v>77</v>
      </c>
      <c r="K37" s="11">
        <v>94015</v>
      </c>
      <c r="L37" s="9" t="s">
        <v>83</v>
      </c>
      <c r="M37" s="10" t="s">
        <v>66</v>
      </c>
      <c r="N37" s="10" t="s">
        <v>68</v>
      </c>
      <c r="O37" s="10" t="s">
        <v>66</v>
      </c>
      <c r="P37" s="10" t="s">
        <v>1106</v>
      </c>
      <c r="Q37" s="10" t="s">
        <v>68</v>
      </c>
      <c r="R37" s="10" t="s">
        <v>68</v>
      </c>
      <c r="S37" s="10" t="s">
        <v>71</v>
      </c>
      <c r="T37" s="9" t="s">
        <v>98</v>
      </c>
    </row>
    <row r="38" spans="1:20" ht="15.95" thickBot="1">
      <c r="A38" s="13" t="s">
        <v>2280</v>
      </c>
      <c r="B38" s="8">
        <v>43630</v>
      </c>
      <c r="C38" s="9" t="s">
        <v>80</v>
      </c>
      <c r="D38" s="9" t="s">
        <v>74</v>
      </c>
      <c r="E38" s="10" t="s">
        <v>2281</v>
      </c>
      <c r="F38" s="10" t="s">
        <v>68</v>
      </c>
      <c r="G38" s="10"/>
      <c r="H38" s="10" t="s">
        <v>68</v>
      </c>
      <c r="I38" s="10"/>
      <c r="J38" s="10" t="s">
        <v>77</v>
      </c>
      <c r="K38" s="11">
        <v>94015</v>
      </c>
      <c r="L38" s="9" t="s">
        <v>83</v>
      </c>
      <c r="M38" s="10" t="s">
        <v>68</v>
      </c>
      <c r="N38" s="10" t="s">
        <v>68</v>
      </c>
      <c r="O38" s="10" t="s">
        <v>68</v>
      </c>
      <c r="P38" s="10"/>
      <c r="Q38" s="10" t="s">
        <v>68</v>
      </c>
      <c r="R38" s="10" t="s">
        <v>68</v>
      </c>
      <c r="S38" s="10" t="s">
        <v>71</v>
      </c>
      <c r="T38" s="9" t="s">
        <v>98</v>
      </c>
    </row>
    <row r="39" spans="1:20" ht="15.95" thickBot="1">
      <c r="A39" s="13" t="s">
        <v>2282</v>
      </c>
      <c r="B39" s="8">
        <v>43630</v>
      </c>
      <c r="C39" s="9" t="s">
        <v>100</v>
      </c>
      <c r="D39" s="9" t="s">
        <v>74</v>
      </c>
      <c r="E39" s="10" t="s">
        <v>2283</v>
      </c>
      <c r="F39" s="10" t="s">
        <v>66</v>
      </c>
      <c r="G39" s="10" t="s">
        <v>105</v>
      </c>
      <c r="H39" s="10" t="s">
        <v>68</v>
      </c>
      <c r="I39" s="10"/>
      <c r="J39" s="10" t="s">
        <v>93</v>
      </c>
      <c r="K39" s="11">
        <v>94401</v>
      </c>
      <c r="L39" s="9" t="s">
        <v>83</v>
      </c>
      <c r="M39" s="10" t="s">
        <v>68</v>
      </c>
      <c r="N39" s="10" t="s">
        <v>68</v>
      </c>
      <c r="O39" s="10" t="s">
        <v>68</v>
      </c>
      <c r="P39" s="10"/>
      <c r="Q39" s="10" t="s">
        <v>68</v>
      </c>
      <c r="R39" s="10" t="s">
        <v>68</v>
      </c>
      <c r="S39" s="10" t="s">
        <v>97</v>
      </c>
      <c r="T39" s="9" t="s">
        <v>98</v>
      </c>
    </row>
    <row r="40" spans="1:20" ht="15.95" thickBot="1">
      <c r="A40" s="13" t="s">
        <v>2284</v>
      </c>
      <c r="B40" s="8">
        <v>43630</v>
      </c>
      <c r="C40" s="9" t="s">
        <v>100</v>
      </c>
      <c r="D40" s="9" t="s">
        <v>74</v>
      </c>
      <c r="E40" s="10" t="s">
        <v>2285</v>
      </c>
      <c r="F40" s="10" t="s">
        <v>66</v>
      </c>
      <c r="G40" s="10" t="s">
        <v>105</v>
      </c>
      <c r="H40" s="10" t="s">
        <v>68</v>
      </c>
      <c r="I40" s="10"/>
      <c r="J40" s="10" t="s">
        <v>749</v>
      </c>
      <c r="K40" s="11">
        <v>94030</v>
      </c>
      <c r="L40" s="9" t="s">
        <v>83</v>
      </c>
      <c r="M40" s="10" t="s">
        <v>66</v>
      </c>
      <c r="N40" s="10" t="s">
        <v>68</v>
      </c>
      <c r="O40" s="10" t="s">
        <v>68</v>
      </c>
      <c r="P40" s="10"/>
      <c r="Q40" s="10" t="s">
        <v>68</v>
      </c>
      <c r="R40" s="10" t="s">
        <v>68</v>
      </c>
      <c r="S40" s="10" t="s">
        <v>78</v>
      </c>
      <c r="T40" s="9" t="s">
        <v>68</v>
      </c>
    </row>
    <row r="41" spans="1:20" ht="15.95" thickBot="1">
      <c r="A41" s="13" t="s">
        <v>2286</v>
      </c>
      <c r="B41" s="8">
        <v>43630</v>
      </c>
      <c r="C41" s="9" t="s">
        <v>100</v>
      </c>
      <c r="D41" s="9" t="s">
        <v>74</v>
      </c>
      <c r="E41" s="10" t="s">
        <v>2287</v>
      </c>
      <c r="F41" s="10" t="s">
        <v>66</v>
      </c>
      <c r="G41" s="10" t="s">
        <v>875</v>
      </c>
      <c r="H41" s="10" t="s">
        <v>66</v>
      </c>
      <c r="I41" s="10" t="s">
        <v>2288</v>
      </c>
      <c r="J41" s="10" t="s">
        <v>82</v>
      </c>
      <c r="K41" s="11">
        <v>94025</v>
      </c>
      <c r="L41" s="9" t="s">
        <v>83</v>
      </c>
      <c r="M41" s="10" t="s">
        <v>68</v>
      </c>
      <c r="N41" s="10" t="s">
        <v>68</v>
      </c>
      <c r="O41" s="10" t="s">
        <v>66</v>
      </c>
      <c r="P41" s="10" t="s">
        <v>1106</v>
      </c>
      <c r="Q41" s="10" t="s">
        <v>68</v>
      </c>
      <c r="R41" s="10" t="s">
        <v>68</v>
      </c>
      <c r="S41" s="10" t="s">
        <v>78</v>
      </c>
      <c r="T41" s="9" t="s">
        <v>66</v>
      </c>
    </row>
    <row r="42" spans="1:20" ht="15.95" thickBot="1">
      <c r="A42" s="13" t="s">
        <v>2289</v>
      </c>
      <c r="B42" s="8">
        <v>43630</v>
      </c>
      <c r="C42" s="9" t="s">
        <v>100</v>
      </c>
      <c r="D42" s="9" t="s">
        <v>64</v>
      </c>
      <c r="E42" s="10" t="s">
        <v>152</v>
      </c>
      <c r="F42" s="10" t="s">
        <v>66</v>
      </c>
      <c r="G42" s="10" t="s">
        <v>2290</v>
      </c>
      <c r="H42" s="10" t="s">
        <v>68</v>
      </c>
      <c r="I42" s="10"/>
      <c r="J42" s="10" t="s">
        <v>87</v>
      </c>
      <c r="K42" s="10" t="s">
        <v>2291</v>
      </c>
      <c r="L42" s="9" t="s">
        <v>83</v>
      </c>
      <c r="M42" s="10" t="s">
        <v>68</v>
      </c>
      <c r="N42" s="10" t="s">
        <v>68</v>
      </c>
      <c r="O42" s="10" t="s">
        <v>68</v>
      </c>
      <c r="P42" s="10"/>
      <c r="Q42" s="10" t="s">
        <v>68</v>
      </c>
      <c r="R42" s="10" t="s">
        <v>68</v>
      </c>
      <c r="S42" s="10" t="s">
        <v>78</v>
      </c>
      <c r="T42" s="9" t="s">
        <v>72</v>
      </c>
    </row>
    <row r="43" spans="1:20" ht="15.95" thickBot="1">
      <c r="A43" s="13" t="s">
        <v>2292</v>
      </c>
      <c r="B43" s="8">
        <v>43630</v>
      </c>
      <c r="C43" s="9" t="s">
        <v>80</v>
      </c>
      <c r="D43" s="9" t="s">
        <v>64</v>
      </c>
      <c r="E43" s="10" t="s">
        <v>664</v>
      </c>
      <c r="F43" s="10" t="s">
        <v>66</v>
      </c>
      <c r="G43" s="10" t="s">
        <v>2290</v>
      </c>
      <c r="H43" s="10" t="s">
        <v>68</v>
      </c>
      <c r="I43" s="10"/>
      <c r="J43" s="10" t="s">
        <v>199</v>
      </c>
      <c r="K43" s="10" t="s">
        <v>2293</v>
      </c>
      <c r="L43" s="9" t="s">
        <v>83</v>
      </c>
      <c r="M43" s="10" t="s">
        <v>68</v>
      </c>
      <c r="N43" s="10" t="s">
        <v>68</v>
      </c>
      <c r="O43" s="10" t="s">
        <v>68</v>
      </c>
      <c r="P43" s="10"/>
      <c r="Q43" s="10" t="s">
        <v>68</v>
      </c>
      <c r="R43" s="10" t="s">
        <v>68</v>
      </c>
      <c r="S43" s="10" t="s">
        <v>78</v>
      </c>
      <c r="T43" s="9" t="s">
        <v>72</v>
      </c>
    </row>
    <row r="44" spans="1:20" ht="15.95" thickBot="1">
      <c r="A44" s="13" t="s">
        <v>2294</v>
      </c>
      <c r="B44" s="8">
        <v>43630</v>
      </c>
      <c r="C44" s="9" t="s">
        <v>63</v>
      </c>
      <c r="D44" s="9" t="s">
        <v>64</v>
      </c>
      <c r="E44" s="10" t="s">
        <v>2295</v>
      </c>
      <c r="F44" s="10" t="s">
        <v>66</v>
      </c>
      <c r="G44" s="10" t="s">
        <v>76</v>
      </c>
      <c r="H44" s="10" t="s">
        <v>68</v>
      </c>
      <c r="I44" s="10"/>
      <c r="J44" s="10" t="s">
        <v>199</v>
      </c>
      <c r="K44" s="11">
        <v>94044</v>
      </c>
      <c r="L44" s="9" t="s">
        <v>70</v>
      </c>
      <c r="M44" s="10" t="s">
        <v>66</v>
      </c>
      <c r="N44" s="10" t="s">
        <v>68</v>
      </c>
      <c r="O44" s="10" t="s">
        <v>68</v>
      </c>
      <c r="P44" s="10"/>
      <c r="Q44" s="10" t="s">
        <v>66</v>
      </c>
      <c r="R44" s="10" t="s">
        <v>66</v>
      </c>
      <c r="S44" s="10" t="s">
        <v>78</v>
      </c>
      <c r="T44" s="9" t="s">
        <v>66</v>
      </c>
    </row>
    <row r="45" spans="1:20" ht="15.95" thickBot="1">
      <c r="A45" s="13" t="s">
        <v>2296</v>
      </c>
      <c r="B45" s="8">
        <v>43630</v>
      </c>
      <c r="C45" s="9" t="s">
        <v>80</v>
      </c>
      <c r="D45" s="9" t="s">
        <v>64</v>
      </c>
      <c r="E45" s="10" t="s">
        <v>247</v>
      </c>
      <c r="F45" s="10" t="s">
        <v>66</v>
      </c>
      <c r="G45" s="10" t="s">
        <v>76</v>
      </c>
      <c r="H45" s="10" t="s">
        <v>68</v>
      </c>
      <c r="I45" s="10"/>
      <c r="J45" s="10" t="s">
        <v>93</v>
      </c>
      <c r="K45" s="11">
        <v>94403</v>
      </c>
      <c r="L45" s="9" t="s">
        <v>83</v>
      </c>
      <c r="M45" s="10" t="s">
        <v>68</v>
      </c>
      <c r="N45" s="10" t="s">
        <v>68</v>
      </c>
      <c r="O45" s="10" t="s">
        <v>68</v>
      </c>
      <c r="P45" s="10"/>
      <c r="Q45" s="10" t="s">
        <v>68</v>
      </c>
      <c r="R45" s="10" t="s">
        <v>68</v>
      </c>
      <c r="S45" s="10" t="s">
        <v>78</v>
      </c>
      <c r="T45" s="9" t="s">
        <v>72</v>
      </c>
    </row>
    <row r="46" spans="1:20" ht="15.95" thickBot="1">
      <c r="A46" s="13" t="s">
        <v>2297</v>
      </c>
      <c r="B46" s="8">
        <v>43630</v>
      </c>
      <c r="C46" s="9" t="s">
        <v>63</v>
      </c>
      <c r="D46" s="9" t="s">
        <v>64</v>
      </c>
      <c r="E46" s="10" t="s">
        <v>247</v>
      </c>
      <c r="F46" s="10" t="s">
        <v>66</v>
      </c>
      <c r="G46" s="10" t="s">
        <v>76</v>
      </c>
      <c r="H46" s="10" t="s">
        <v>68</v>
      </c>
      <c r="I46" s="10"/>
      <c r="J46" s="10" t="s">
        <v>783</v>
      </c>
      <c r="K46" s="11">
        <v>94070</v>
      </c>
      <c r="L46" s="9" t="s">
        <v>70</v>
      </c>
      <c r="M46" s="10" t="s">
        <v>68</v>
      </c>
      <c r="N46" s="10" t="s">
        <v>66</v>
      </c>
      <c r="O46" s="10" t="s">
        <v>68</v>
      </c>
      <c r="P46" s="10"/>
      <c r="Q46" s="10" t="s">
        <v>68</v>
      </c>
      <c r="R46" s="10" t="s">
        <v>66</v>
      </c>
      <c r="S46" s="10" t="s">
        <v>78</v>
      </c>
      <c r="T46" s="9" t="s">
        <v>72</v>
      </c>
    </row>
    <row r="47" spans="1:20" ht="15.95" thickBot="1">
      <c r="A47" s="13" t="s">
        <v>2298</v>
      </c>
      <c r="B47" s="8">
        <v>43630</v>
      </c>
      <c r="C47" s="9" t="s">
        <v>80</v>
      </c>
      <c r="D47" s="9" t="s">
        <v>64</v>
      </c>
      <c r="E47" s="10" t="s">
        <v>2295</v>
      </c>
      <c r="F47" s="10" t="s">
        <v>66</v>
      </c>
      <c r="G47" s="10" t="s">
        <v>76</v>
      </c>
      <c r="H47" s="10" t="s">
        <v>68</v>
      </c>
      <c r="I47" s="10"/>
      <c r="J47" s="10" t="s">
        <v>199</v>
      </c>
      <c r="K47" s="11">
        <v>94044</v>
      </c>
      <c r="L47" s="9" t="s">
        <v>83</v>
      </c>
      <c r="M47" s="10" t="s">
        <v>68</v>
      </c>
      <c r="N47" s="10" t="s">
        <v>68</v>
      </c>
      <c r="O47" s="10" t="s">
        <v>68</v>
      </c>
      <c r="P47" s="10"/>
      <c r="Q47" s="10" t="s">
        <v>68</v>
      </c>
      <c r="R47" s="10" t="s">
        <v>68</v>
      </c>
      <c r="S47" s="10" t="s">
        <v>78</v>
      </c>
      <c r="T47" s="9" t="s">
        <v>72</v>
      </c>
    </row>
    <row r="48" spans="1:20" ht="15.95" thickBot="1">
      <c r="A48" s="13" t="s">
        <v>2299</v>
      </c>
      <c r="B48" s="8">
        <v>43630</v>
      </c>
      <c r="C48" s="9" t="s">
        <v>63</v>
      </c>
      <c r="D48" s="9" t="s">
        <v>74</v>
      </c>
      <c r="E48" s="10" t="s">
        <v>2300</v>
      </c>
      <c r="F48" s="10" t="s">
        <v>66</v>
      </c>
      <c r="G48" s="10" t="s">
        <v>2301</v>
      </c>
      <c r="H48" s="10" t="s">
        <v>68</v>
      </c>
      <c r="I48" s="10"/>
      <c r="J48" s="10" t="s">
        <v>147</v>
      </c>
      <c r="K48" s="11">
        <v>94080</v>
      </c>
      <c r="L48" s="9" t="s">
        <v>2302</v>
      </c>
      <c r="M48" s="10" t="s">
        <v>66</v>
      </c>
      <c r="N48" s="10" t="s">
        <v>68</v>
      </c>
      <c r="O48" s="10" t="s">
        <v>68</v>
      </c>
      <c r="P48" s="10"/>
      <c r="Q48" s="10" t="s">
        <v>66</v>
      </c>
      <c r="R48" s="10" t="s">
        <v>68</v>
      </c>
      <c r="S48" s="10" t="s">
        <v>78</v>
      </c>
      <c r="T48" s="9" t="s">
        <v>66</v>
      </c>
    </row>
    <row r="49" spans="1:20" ht="15.95" thickBot="1">
      <c r="A49" s="13" t="s">
        <v>2303</v>
      </c>
      <c r="B49" s="8">
        <v>43633</v>
      </c>
      <c r="C49" s="10" t="s">
        <v>63</v>
      </c>
      <c r="D49" s="9" t="s">
        <v>64</v>
      </c>
      <c r="E49" s="10" t="s">
        <v>224</v>
      </c>
      <c r="F49" s="10" t="s">
        <v>66</v>
      </c>
      <c r="G49" s="10" t="s">
        <v>76</v>
      </c>
      <c r="H49" s="10" t="s">
        <v>68</v>
      </c>
      <c r="I49" s="10"/>
      <c r="J49" s="10" t="s">
        <v>87</v>
      </c>
      <c r="K49" s="11">
        <v>94061</v>
      </c>
      <c r="L49" s="10" t="s">
        <v>70</v>
      </c>
      <c r="M49" s="10" t="s">
        <v>66</v>
      </c>
      <c r="N49" s="10" t="s">
        <v>68</v>
      </c>
      <c r="O49" s="10" t="s">
        <v>66</v>
      </c>
      <c r="P49" s="9" t="s">
        <v>426</v>
      </c>
      <c r="Q49" s="10" t="s">
        <v>68</v>
      </c>
      <c r="R49" s="10" t="s">
        <v>66</v>
      </c>
      <c r="S49" s="10" t="s">
        <v>78</v>
      </c>
      <c r="T49" s="10" t="s">
        <v>66</v>
      </c>
    </row>
    <row r="50" spans="1:20" ht="15.95" thickBot="1">
      <c r="A50" s="13" t="s">
        <v>2304</v>
      </c>
      <c r="B50" s="8">
        <v>43633</v>
      </c>
      <c r="C50" s="10" t="s">
        <v>80</v>
      </c>
      <c r="D50" s="9" t="s">
        <v>64</v>
      </c>
      <c r="E50" s="10" t="s">
        <v>156</v>
      </c>
      <c r="F50" s="10" t="s">
        <v>66</v>
      </c>
      <c r="G50" s="10" t="s">
        <v>209</v>
      </c>
      <c r="H50" s="10" t="s">
        <v>68</v>
      </c>
      <c r="I50" s="10"/>
      <c r="J50" s="10" t="s">
        <v>87</v>
      </c>
      <c r="K50" s="11">
        <v>94065</v>
      </c>
      <c r="L50" s="10" t="s">
        <v>83</v>
      </c>
      <c r="M50" s="10" t="s">
        <v>68</v>
      </c>
      <c r="N50" s="10" t="s">
        <v>68</v>
      </c>
      <c r="O50" s="10" t="s">
        <v>68</v>
      </c>
      <c r="P50" s="10"/>
      <c r="Q50" s="10" t="s">
        <v>68</v>
      </c>
      <c r="R50" s="10" t="s">
        <v>68</v>
      </c>
      <c r="S50" s="10" t="s">
        <v>78</v>
      </c>
      <c r="T50" s="10" t="s">
        <v>72</v>
      </c>
    </row>
    <row r="51" spans="1:20" ht="15.95" thickBot="1">
      <c r="A51" s="13" t="s">
        <v>2305</v>
      </c>
      <c r="B51" s="8">
        <v>43634</v>
      </c>
      <c r="C51" s="10" t="s">
        <v>63</v>
      </c>
      <c r="D51" s="9" t="s">
        <v>74</v>
      </c>
      <c r="E51" s="10" t="s">
        <v>2306</v>
      </c>
      <c r="F51" s="10" t="s">
        <v>66</v>
      </c>
      <c r="G51" s="10" t="s">
        <v>86</v>
      </c>
      <c r="H51" s="10" t="s">
        <v>68</v>
      </c>
      <c r="I51" s="10"/>
      <c r="J51" s="10" t="s">
        <v>110</v>
      </c>
      <c r="K51" s="11">
        <v>94303</v>
      </c>
      <c r="L51" s="10" t="s">
        <v>70</v>
      </c>
      <c r="M51" s="10" t="s">
        <v>68</v>
      </c>
      <c r="N51" s="10" t="s">
        <v>66</v>
      </c>
      <c r="O51" s="10" t="s">
        <v>68</v>
      </c>
      <c r="P51" s="10"/>
      <c r="Q51" s="10" t="s">
        <v>68</v>
      </c>
      <c r="R51" s="10" t="s">
        <v>66</v>
      </c>
      <c r="S51" s="10" t="s">
        <v>71</v>
      </c>
      <c r="T51" s="10" t="s">
        <v>98</v>
      </c>
    </row>
    <row r="52" spans="1:20" ht="15.95" thickBot="1">
      <c r="A52" s="13" t="s">
        <v>2307</v>
      </c>
      <c r="B52" s="8">
        <v>43634</v>
      </c>
      <c r="C52" s="10" t="s">
        <v>80</v>
      </c>
      <c r="D52" s="42" t="s">
        <v>299</v>
      </c>
      <c r="E52" s="10" t="s">
        <v>2308</v>
      </c>
      <c r="F52" s="10" t="s">
        <v>68</v>
      </c>
      <c r="G52" s="10"/>
      <c r="H52" s="10" t="s">
        <v>68</v>
      </c>
      <c r="I52" s="10"/>
      <c r="J52" s="10" t="s">
        <v>87</v>
      </c>
      <c r="K52" s="11">
        <v>94061</v>
      </c>
      <c r="L52" s="10" t="s">
        <v>83</v>
      </c>
      <c r="M52" s="10" t="s">
        <v>68</v>
      </c>
      <c r="N52" s="10" t="s">
        <v>68</v>
      </c>
      <c r="O52" s="10" t="s">
        <v>68</v>
      </c>
      <c r="P52" s="10"/>
      <c r="Q52" s="10" t="s">
        <v>68</v>
      </c>
      <c r="R52" s="10" t="s">
        <v>68</v>
      </c>
      <c r="S52" s="10" t="s">
        <v>78</v>
      </c>
      <c r="T52" s="10" t="s">
        <v>72</v>
      </c>
    </row>
    <row r="53" spans="1:20" ht="15.95" thickBot="1">
      <c r="A53" s="13" t="s">
        <v>2309</v>
      </c>
      <c r="B53" s="8">
        <v>43634</v>
      </c>
      <c r="C53" s="10" t="s">
        <v>80</v>
      </c>
      <c r="D53" s="9" t="s">
        <v>74</v>
      </c>
      <c r="E53" s="10" t="s">
        <v>2310</v>
      </c>
      <c r="F53" s="10" t="s">
        <v>66</v>
      </c>
      <c r="G53" s="10" t="s">
        <v>67</v>
      </c>
      <c r="H53" s="10" t="s">
        <v>68</v>
      </c>
      <c r="I53" s="10"/>
      <c r="J53" s="10" t="s">
        <v>77</v>
      </c>
      <c r="K53" s="11">
        <v>94015</v>
      </c>
      <c r="L53" s="10" t="s">
        <v>83</v>
      </c>
      <c r="M53" s="10" t="s">
        <v>66</v>
      </c>
      <c r="N53" s="10" t="s">
        <v>68</v>
      </c>
      <c r="O53" s="10" t="s">
        <v>68</v>
      </c>
      <c r="P53" s="10"/>
      <c r="Q53" s="10" t="s">
        <v>68</v>
      </c>
      <c r="R53" s="10" t="s">
        <v>68</v>
      </c>
      <c r="S53" s="10" t="s">
        <v>71</v>
      </c>
      <c r="T53" s="10" t="s">
        <v>98</v>
      </c>
    </row>
    <row r="54" spans="1:20" ht="15.95" thickBot="1">
      <c r="A54" s="13" t="s">
        <v>2311</v>
      </c>
      <c r="B54" s="8">
        <v>43634</v>
      </c>
      <c r="C54" s="10" t="s">
        <v>80</v>
      </c>
      <c r="D54" s="42" t="s">
        <v>299</v>
      </c>
      <c r="E54" s="10" t="s">
        <v>2312</v>
      </c>
      <c r="F54" s="10" t="s">
        <v>66</v>
      </c>
      <c r="G54" s="10" t="s">
        <v>86</v>
      </c>
      <c r="H54" s="10" t="s">
        <v>68</v>
      </c>
      <c r="I54" s="10"/>
      <c r="J54" s="10" t="s">
        <v>87</v>
      </c>
      <c r="K54" s="11">
        <v>94063</v>
      </c>
      <c r="L54" s="10" t="s">
        <v>83</v>
      </c>
      <c r="M54" s="10" t="s">
        <v>66</v>
      </c>
      <c r="N54" s="10" t="s">
        <v>68</v>
      </c>
      <c r="O54" s="10" t="s">
        <v>66</v>
      </c>
      <c r="P54" s="10" t="s">
        <v>426</v>
      </c>
      <c r="Q54" s="10" t="s">
        <v>68</v>
      </c>
      <c r="R54" s="10" t="s">
        <v>68</v>
      </c>
      <c r="S54" s="10" t="s">
        <v>78</v>
      </c>
      <c r="T54" s="10" t="s">
        <v>68</v>
      </c>
    </row>
    <row r="55" spans="1:20" ht="15.95" thickBot="1">
      <c r="A55" s="13" t="s">
        <v>2313</v>
      </c>
      <c r="B55" s="8">
        <v>43634</v>
      </c>
      <c r="C55" s="10" t="s">
        <v>100</v>
      </c>
      <c r="D55" s="9" t="s">
        <v>64</v>
      </c>
      <c r="E55" s="10" t="s">
        <v>2314</v>
      </c>
      <c r="F55" s="10" t="s">
        <v>66</v>
      </c>
      <c r="G55" s="10" t="s">
        <v>76</v>
      </c>
      <c r="H55" s="10" t="s">
        <v>68</v>
      </c>
      <c r="I55" s="10"/>
      <c r="J55" s="10" t="s">
        <v>87</v>
      </c>
      <c r="K55" s="11">
        <v>94063</v>
      </c>
      <c r="L55" s="10" t="s">
        <v>83</v>
      </c>
      <c r="M55" s="10" t="s">
        <v>66</v>
      </c>
      <c r="N55" s="10" t="s">
        <v>68</v>
      </c>
      <c r="O55" s="10" t="s">
        <v>66</v>
      </c>
      <c r="P55" s="10" t="s">
        <v>1106</v>
      </c>
      <c r="Q55" s="10" t="s">
        <v>68</v>
      </c>
      <c r="R55" s="10" t="s">
        <v>68</v>
      </c>
      <c r="S55" s="10" t="s">
        <v>78</v>
      </c>
      <c r="T55" s="10" t="s">
        <v>66</v>
      </c>
    </row>
    <row r="56" spans="1:20" ht="15.95" thickBot="1">
      <c r="A56" s="13" t="s">
        <v>2315</v>
      </c>
      <c r="B56" s="8">
        <v>43634</v>
      </c>
      <c r="C56" s="10" t="s">
        <v>100</v>
      </c>
      <c r="D56" s="9" t="s">
        <v>64</v>
      </c>
      <c r="E56" s="10" t="s">
        <v>2316</v>
      </c>
      <c r="F56" s="10" t="s">
        <v>66</v>
      </c>
      <c r="G56" s="10" t="s">
        <v>2317</v>
      </c>
      <c r="H56" s="10" t="s">
        <v>68</v>
      </c>
      <c r="I56" s="10"/>
      <c r="J56" s="10" t="s">
        <v>199</v>
      </c>
      <c r="K56" s="11">
        <v>94044</v>
      </c>
      <c r="L56" s="10" t="s">
        <v>83</v>
      </c>
      <c r="M56" s="10" t="s">
        <v>68</v>
      </c>
      <c r="N56" s="10" t="s">
        <v>68</v>
      </c>
      <c r="O56" s="10" t="s">
        <v>68</v>
      </c>
      <c r="P56" s="10"/>
      <c r="Q56" s="10" t="s">
        <v>68</v>
      </c>
      <c r="R56" s="10" t="s">
        <v>68</v>
      </c>
      <c r="S56" s="10" t="s">
        <v>71</v>
      </c>
      <c r="T56" s="10" t="s">
        <v>98</v>
      </c>
    </row>
    <row r="57" spans="1:20" ht="15.95" thickBot="1">
      <c r="A57" s="13" t="s">
        <v>2318</v>
      </c>
      <c r="B57" s="8">
        <v>43635</v>
      </c>
      <c r="C57" s="10" t="s">
        <v>80</v>
      </c>
      <c r="D57" s="9" t="s">
        <v>74</v>
      </c>
      <c r="E57" s="10" t="s">
        <v>2319</v>
      </c>
      <c r="F57" s="10" t="s">
        <v>66</v>
      </c>
      <c r="G57" s="10" t="s">
        <v>2320</v>
      </c>
      <c r="H57" s="10" t="s">
        <v>68</v>
      </c>
      <c r="I57" s="10"/>
      <c r="J57" s="10" t="s">
        <v>202</v>
      </c>
      <c r="K57" s="11">
        <v>94404</v>
      </c>
      <c r="L57" s="10" t="s">
        <v>83</v>
      </c>
      <c r="M57" s="10" t="s">
        <v>68</v>
      </c>
      <c r="N57" s="10" t="s">
        <v>68</v>
      </c>
      <c r="O57" s="10" t="s">
        <v>68</v>
      </c>
      <c r="P57" s="10"/>
      <c r="Q57" s="10" t="s">
        <v>68</v>
      </c>
      <c r="R57" s="10" t="s">
        <v>68</v>
      </c>
      <c r="S57" s="10" t="s">
        <v>78</v>
      </c>
      <c r="T57" s="10" t="s">
        <v>72</v>
      </c>
    </row>
    <row r="58" spans="1:20" ht="15.95" thickBot="1">
      <c r="A58" s="13" t="s">
        <v>2321</v>
      </c>
      <c r="B58" s="8">
        <v>43635</v>
      </c>
      <c r="C58" s="9" t="s">
        <v>100</v>
      </c>
      <c r="D58" s="9" t="s">
        <v>64</v>
      </c>
      <c r="E58" s="10" t="s">
        <v>2322</v>
      </c>
      <c r="F58" s="10" t="s">
        <v>66</v>
      </c>
      <c r="G58" s="10" t="s">
        <v>76</v>
      </c>
      <c r="H58" s="10" t="s">
        <v>68</v>
      </c>
      <c r="I58" s="10"/>
      <c r="J58" s="10" t="s">
        <v>93</v>
      </c>
      <c r="K58" s="11">
        <v>94402</v>
      </c>
      <c r="L58" s="9" t="s">
        <v>83</v>
      </c>
      <c r="M58" s="10" t="s">
        <v>66</v>
      </c>
      <c r="N58" s="10" t="s">
        <v>68</v>
      </c>
      <c r="O58" s="10" t="s">
        <v>66</v>
      </c>
      <c r="P58" s="10" t="s">
        <v>1106</v>
      </c>
      <c r="Q58" s="10" t="s">
        <v>68</v>
      </c>
      <c r="R58" s="10" t="s">
        <v>68</v>
      </c>
      <c r="S58" s="10" t="s">
        <v>71</v>
      </c>
      <c r="T58" s="9" t="s">
        <v>98</v>
      </c>
    </row>
    <row r="59" spans="1:20" ht="15.95" thickBot="1">
      <c r="A59" s="13" t="s">
        <v>2323</v>
      </c>
      <c r="B59" s="8">
        <v>43635</v>
      </c>
      <c r="C59" s="9" t="s">
        <v>63</v>
      </c>
      <c r="D59" s="9" t="s">
        <v>64</v>
      </c>
      <c r="E59" s="10" t="s">
        <v>247</v>
      </c>
      <c r="F59" s="10" t="s">
        <v>66</v>
      </c>
      <c r="G59" s="10" t="s">
        <v>76</v>
      </c>
      <c r="H59" s="10" t="s">
        <v>68</v>
      </c>
      <c r="I59" s="10"/>
      <c r="J59" s="10" t="s">
        <v>783</v>
      </c>
      <c r="K59" s="11">
        <v>94070</v>
      </c>
      <c r="L59" s="9" t="s">
        <v>70</v>
      </c>
      <c r="M59" s="10" t="s">
        <v>68</v>
      </c>
      <c r="N59" s="10" t="s">
        <v>66</v>
      </c>
      <c r="O59" s="10" t="s">
        <v>68</v>
      </c>
      <c r="P59" s="10"/>
      <c r="Q59" s="10" t="s">
        <v>68</v>
      </c>
      <c r="R59" s="10" t="s">
        <v>66</v>
      </c>
      <c r="S59" s="10" t="s">
        <v>97</v>
      </c>
      <c r="T59" s="9" t="s">
        <v>98</v>
      </c>
    </row>
    <row r="60" spans="1:20" ht="15.95" thickBot="1">
      <c r="A60" s="13" t="s">
        <v>2324</v>
      </c>
      <c r="B60" s="8">
        <v>43635</v>
      </c>
      <c r="C60" s="9" t="s">
        <v>100</v>
      </c>
      <c r="D60" s="9" t="s">
        <v>64</v>
      </c>
      <c r="E60" s="10" t="s">
        <v>609</v>
      </c>
      <c r="F60" s="10" t="s">
        <v>66</v>
      </c>
      <c r="G60" s="10" t="s">
        <v>76</v>
      </c>
      <c r="H60" s="10" t="s">
        <v>66</v>
      </c>
      <c r="I60" s="10" t="s">
        <v>2325</v>
      </c>
      <c r="J60" s="10" t="s">
        <v>87</v>
      </c>
      <c r="K60" s="11">
        <v>94061</v>
      </c>
      <c r="L60" s="9" t="s">
        <v>83</v>
      </c>
      <c r="M60" s="10" t="s">
        <v>68</v>
      </c>
      <c r="N60" s="10" t="s">
        <v>68</v>
      </c>
      <c r="O60" s="10" t="s">
        <v>68</v>
      </c>
      <c r="P60" s="10"/>
      <c r="Q60" s="10" t="s">
        <v>68</v>
      </c>
      <c r="R60" s="10" t="s">
        <v>68</v>
      </c>
      <c r="S60" s="10" t="s">
        <v>71</v>
      </c>
      <c r="T60" s="9" t="s">
        <v>98</v>
      </c>
    </row>
    <row r="61" spans="1:20" ht="15.95" thickBot="1">
      <c r="A61" s="13" t="s">
        <v>2326</v>
      </c>
      <c r="B61" s="8">
        <v>43635</v>
      </c>
      <c r="C61" s="9" t="s">
        <v>80</v>
      </c>
      <c r="D61" s="9" t="s">
        <v>64</v>
      </c>
      <c r="E61" s="10" t="s">
        <v>2327</v>
      </c>
      <c r="F61" s="10" t="s">
        <v>66</v>
      </c>
      <c r="G61" s="10" t="s">
        <v>76</v>
      </c>
      <c r="H61" s="10" t="s">
        <v>68</v>
      </c>
      <c r="I61" s="10"/>
      <c r="J61" s="10" t="s">
        <v>783</v>
      </c>
      <c r="K61" s="11">
        <v>94070</v>
      </c>
      <c r="L61" s="9" t="s">
        <v>83</v>
      </c>
      <c r="M61" s="10" t="s">
        <v>68</v>
      </c>
      <c r="N61" s="10" t="s">
        <v>68</v>
      </c>
      <c r="O61" s="10" t="s">
        <v>68</v>
      </c>
      <c r="P61" s="10"/>
      <c r="Q61" s="10" t="s">
        <v>68</v>
      </c>
      <c r="R61" s="10" t="s">
        <v>68</v>
      </c>
      <c r="S61" s="10" t="s">
        <v>78</v>
      </c>
      <c r="T61" s="9" t="s">
        <v>72</v>
      </c>
    </row>
    <row r="62" spans="1:20" ht="15.95" thickBot="1">
      <c r="A62" s="13" t="s">
        <v>2328</v>
      </c>
      <c r="B62" s="8">
        <v>43635</v>
      </c>
      <c r="C62" s="9" t="s">
        <v>63</v>
      </c>
      <c r="D62" s="9" t="s">
        <v>64</v>
      </c>
      <c r="E62" s="10" t="s">
        <v>2329</v>
      </c>
      <c r="F62" s="10" t="s">
        <v>66</v>
      </c>
      <c r="G62" s="10" t="s">
        <v>76</v>
      </c>
      <c r="H62" s="10" t="s">
        <v>68</v>
      </c>
      <c r="I62" s="10"/>
      <c r="J62" s="10" t="s">
        <v>69</v>
      </c>
      <c r="K62" s="11">
        <v>94066</v>
      </c>
      <c r="L62" s="9" t="s">
        <v>70</v>
      </c>
      <c r="M62" s="10" t="s">
        <v>68</v>
      </c>
      <c r="N62" s="10" t="s">
        <v>66</v>
      </c>
      <c r="O62" s="10" t="s">
        <v>68</v>
      </c>
      <c r="P62" s="10"/>
      <c r="Q62" s="10" t="s">
        <v>68</v>
      </c>
      <c r="R62" s="10" t="s">
        <v>66</v>
      </c>
      <c r="S62" s="10" t="s">
        <v>97</v>
      </c>
      <c r="T62" s="9" t="s">
        <v>98</v>
      </c>
    </row>
    <row r="63" spans="1:20" ht="15.95" thickBot="1">
      <c r="A63" s="13" t="s">
        <v>2330</v>
      </c>
      <c r="B63" s="8">
        <v>43635</v>
      </c>
      <c r="C63" s="9" t="s">
        <v>63</v>
      </c>
      <c r="D63" s="9" t="s">
        <v>64</v>
      </c>
      <c r="E63" s="10" t="s">
        <v>128</v>
      </c>
      <c r="F63" s="10" t="s">
        <v>66</v>
      </c>
      <c r="G63" s="10" t="s">
        <v>76</v>
      </c>
      <c r="H63" s="10" t="s">
        <v>68</v>
      </c>
      <c r="I63" s="10"/>
      <c r="J63" s="10" t="s">
        <v>77</v>
      </c>
      <c r="K63" s="11">
        <v>94015</v>
      </c>
      <c r="L63" s="9" t="s">
        <v>70</v>
      </c>
      <c r="M63" s="10" t="s">
        <v>68</v>
      </c>
      <c r="N63" s="10" t="s">
        <v>66</v>
      </c>
      <c r="O63" s="10" t="s">
        <v>68</v>
      </c>
      <c r="P63" s="10"/>
      <c r="Q63" s="10" t="s">
        <v>68</v>
      </c>
      <c r="R63" s="10" t="s">
        <v>66</v>
      </c>
      <c r="S63" s="10" t="s">
        <v>97</v>
      </c>
      <c r="T63" s="9" t="s">
        <v>98</v>
      </c>
    </row>
    <row r="64" spans="1:20" ht="15.95" thickBot="1">
      <c r="A64" s="13" t="s">
        <v>2331</v>
      </c>
      <c r="B64" s="8">
        <v>43635</v>
      </c>
      <c r="C64" s="9" t="s">
        <v>80</v>
      </c>
      <c r="D64" s="9" t="s">
        <v>64</v>
      </c>
      <c r="E64" s="10" t="s">
        <v>1028</v>
      </c>
      <c r="F64" s="10" t="s">
        <v>66</v>
      </c>
      <c r="G64" s="10" t="s">
        <v>76</v>
      </c>
      <c r="H64" s="10" t="s">
        <v>68</v>
      </c>
      <c r="I64" s="10"/>
      <c r="J64" s="10" t="s">
        <v>87</v>
      </c>
      <c r="K64" s="11">
        <v>94061</v>
      </c>
      <c r="L64" s="9" t="s">
        <v>83</v>
      </c>
      <c r="M64" s="10" t="s">
        <v>68</v>
      </c>
      <c r="N64" s="10" t="s">
        <v>68</v>
      </c>
      <c r="O64" s="10" t="s">
        <v>68</v>
      </c>
      <c r="P64" s="10"/>
      <c r="Q64" s="10" t="s">
        <v>68</v>
      </c>
      <c r="R64" s="10" t="s">
        <v>68</v>
      </c>
      <c r="S64" s="10" t="s">
        <v>78</v>
      </c>
      <c r="T64" s="9" t="s">
        <v>72</v>
      </c>
    </row>
    <row r="65" spans="1:20" ht="15.95" thickBot="1">
      <c r="A65" s="13" t="s">
        <v>2332</v>
      </c>
      <c r="B65" s="8">
        <v>43635</v>
      </c>
      <c r="C65" s="10" t="s">
        <v>100</v>
      </c>
      <c r="D65" s="9" t="s">
        <v>74</v>
      </c>
      <c r="E65" s="10" t="s">
        <v>2333</v>
      </c>
      <c r="F65" s="10" t="s">
        <v>66</v>
      </c>
      <c r="G65" s="10" t="s">
        <v>413</v>
      </c>
      <c r="H65" s="10" t="s">
        <v>68</v>
      </c>
      <c r="I65" s="10"/>
      <c r="J65" s="10" t="s">
        <v>93</v>
      </c>
      <c r="K65" s="11">
        <v>94403</v>
      </c>
      <c r="L65" s="10" t="s">
        <v>83</v>
      </c>
      <c r="M65" s="10" t="s">
        <v>66</v>
      </c>
      <c r="N65" s="10" t="s">
        <v>68</v>
      </c>
      <c r="O65" s="10" t="s">
        <v>66</v>
      </c>
      <c r="P65" s="10" t="s">
        <v>426</v>
      </c>
      <c r="Q65" s="10" t="s">
        <v>68</v>
      </c>
      <c r="R65" s="10" t="s">
        <v>66</v>
      </c>
      <c r="S65" s="10" t="s">
        <v>78</v>
      </c>
      <c r="T65" s="10" t="s">
        <v>68</v>
      </c>
    </row>
    <row r="66" spans="1:20" ht="15.95" thickBot="1">
      <c r="A66" s="13" t="s">
        <v>2334</v>
      </c>
      <c r="B66" s="8">
        <v>43635</v>
      </c>
      <c r="C66" s="10" t="s">
        <v>80</v>
      </c>
      <c r="D66" s="9" t="s">
        <v>64</v>
      </c>
      <c r="E66" s="10" t="s">
        <v>2335</v>
      </c>
      <c r="F66" s="10" t="s">
        <v>66</v>
      </c>
      <c r="G66" s="10" t="s">
        <v>146</v>
      </c>
      <c r="H66" s="10" t="s">
        <v>68</v>
      </c>
      <c r="I66" s="10"/>
      <c r="J66" s="10" t="s">
        <v>543</v>
      </c>
      <c r="K66" s="11">
        <v>94005</v>
      </c>
      <c r="L66" s="10" t="s">
        <v>83</v>
      </c>
      <c r="M66" s="10" t="s">
        <v>66</v>
      </c>
      <c r="N66" s="10" t="s">
        <v>68</v>
      </c>
      <c r="O66" s="10" t="s">
        <v>68</v>
      </c>
      <c r="P66" s="10"/>
      <c r="Q66" s="10" t="s">
        <v>68</v>
      </c>
      <c r="R66" s="10" t="s">
        <v>68</v>
      </c>
      <c r="S66" s="10" t="s">
        <v>78</v>
      </c>
      <c r="T66" s="10" t="s">
        <v>66</v>
      </c>
    </row>
    <row r="67" spans="1:20" ht="15.95" thickBot="1">
      <c r="A67" s="13" t="s">
        <v>2336</v>
      </c>
      <c r="B67" s="8">
        <v>43636</v>
      </c>
      <c r="C67" s="10" t="s">
        <v>80</v>
      </c>
      <c r="D67" s="9" t="s">
        <v>64</v>
      </c>
      <c r="E67" s="10" t="s">
        <v>247</v>
      </c>
      <c r="F67" s="10" t="s">
        <v>66</v>
      </c>
      <c r="G67" s="10" t="s">
        <v>76</v>
      </c>
      <c r="H67" s="10" t="s">
        <v>68</v>
      </c>
      <c r="I67" s="10"/>
      <c r="J67" s="10" t="s">
        <v>202</v>
      </c>
      <c r="K67" s="11">
        <v>94404</v>
      </c>
      <c r="L67" s="10" t="s">
        <v>83</v>
      </c>
      <c r="M67" s="10" t="s">
        <v>68</v>
      </c>
      <c r="N67" s="10" t="s">
        <v>68</v>
      </c>
      <c r="O67" s="10" t="s">
        <v>68</v>
      </c>
      <c r="P67" s="10"/>
      <c r="Q67" s="10" t="s">
        <v>68</v>
      </c>
      <c r="R67" s="10" t="s">
        <v>68</v>
      </c>
      <c r="S67" s="10" t="s">
        <v>78</v>
      </c>
      <c r="T67" s="10" t="s">
        <v>68</v>
      </c>
    </row>
    <row r="68" spans="1:20" ht="15.95" thickBot="1">
      <c r="A68" s="13" t="s">
        <v>2337</v>
      </c>
      <c r="B68" s="8">
        <v>43636</v>
      </c>
      <c r="C68" s="10" t="s">
        <v>80</v>
      </c>
      <c r="D68" s="9" t="s">
        <v>64</v>
      </c>
      <c r="E68" s="10" t="s">
        <v>2338</v>
      </c>
      <c r="F68" s="10" t="s">
        <v>66</v>
      </c>
      <c r="G68" s="10" t="s">
        <v>342</v>
      </c>
      <c r="H68" s="10" t="s">
        <v>68</v>
      </c>
      <c r="I68" s="10"/>
      <c r="J68" s="10" t="s">
        <v>182</v>
      </c>
      <c r="K68" s="11">
        <v>94002</v>
      </c>
      <c r="L68" s="10" t="s">
        <v>83</v>
      </c>
      <c r="M68" s="10" t="s">
        <v>68</v>
      </c>
      <c r="N68" s="10" t="s">
        <v>68</v>
      </c>
      <c r="O68" s="10" t="s">
        <v>68</v>
      </c>
      <c r="P68" s="10"/>
      <c r="Q68" s="10" t="s">
        <v>68</v>
      </c>
      <c r="R68" s="10" t="s">
        <v>68</v>
      </c>
      <c r="S68" s="10" t="s">
        <v>78</v>
      </c>
      <c r="T68" s="10" t="s">
        <v>72</v>
      </c>
    </row>
    <row r="69" spans="1:20" ht="15.95" thickBot="1">
      <c r="A69" s="13" t="s">
        <v>2339</v>
      </c>
      <c r="B69" s="8">
        <v>43636</v>
      </c>
      <c r="C69" s="10" t="s">
        <v>100</v>
      </c>
      <c r="D69" s="9" t="s">
        <v>64</v>
      </c>
      <c r="E69" s="10" t="s">
        <v>2340</v>
      </c>
      <c r="F69" s="10" t="s">
        <v>66</v>
      </c>
      <c r="G69" s="10" t="s">
        <v>96</v>
      </c>
      <c r="H69" s="10" t="s">
        <v>68</v>
      </c>
      <c r="I69" s="10"/>
      <c r="J69" s="10" t="s">
        <v>69</v>
      </c>
      <c r="K69" s="11">
        <v>94066</v>
      </c>
      <c r="L69" s="10" t="s">
        <v>83</v>
      </c>
      <c r="M69" s="10" t="s">
        <v>66</v>
      </c>
      <c r="N69" s="10" t="s">
        <v>68</v>
      </c>
      <c r="O69" s="10" t="s">
        <v>66</v>
      </c>
      <c r="P69" s="10" t="s">
        <v>2341</v>
      </c>
      <c r="Q69" s="10" t="s">
        <v>68</v>
      </c>
      <c r="R69" s="10" t="s">
        <v>68</v>
      </c>
      <c r="S69" s="10" t="s">
        <v>78</v>
      </c>
      <c r="T69" s="10" t="s">
        <v>68</v>
      </c>
    </row>
    <row r="70" spans="1:20" ht="15.95" thickBot="1">
      <c r="A70" s="13" t="s">
        <v>2342</v>
      </c>
      <c r="B70" s="8">
        <v>43636</v>
      </c>
      <c r="C70" s="10" t="s">
        <v>100</v>
      </c>
      <c r="D70" s="9" t="s">
        <v>74</v>
      </c>
      <c r="E70" s="10" t="s">
        <v>2343</v>
      </c>
      <c r="F70" s="10" t="s">
        <v>66</v>
      </c>
      <c r="G70" s="10" t="s">
        <v>2344</v>
      </c>
      <c r="H70" s="10" t="s">
        <v>68</v>
      </c>
      <c r="I70" s="10"/>
      <c r="J70" s="10" t="s">
        <v>69</v>
      </c>
      <c r="K70" s="11">
        <v>94066</v>
      </c>
      <c r="L70" s="10" t="s">
        <v>83</v>
      </c>
      <c r="M70" s="10" t="s">
        <v>68</v>
      </c>
      <c r="N70" s="10" t="s">
        <v>68</v>
      </c>
      <c r="O70" s="10" t="s">
        <v>66</v>
      </c>
      <c r="P70" s="10" t="s">
        <v>2345</v>
      </c>
      <c r="Q70" s="10" t="s">
        <v>68</v>
      </c>
      <c r="R70" s="10" t="s">
        <v>68</v>
      </c>
      <c r="S70" s="10" t="s">
        <v>78</v>
      </c>
      <c r="T70" s="10" t="s">
        <v>72</v>
      </c>
    </row>
    <row r="71" spans="1:20" ht="15.95" thickBot="1">
      <c r="A71" s="13" t="s">
        <v>2346</v>
      </c>
      <c r="B71" s="8">
        <v>43636</v>
      </c>
      <c r="C71" s="10" t="s">
        <v>63</v>
      </c>
      <c r="D71" s="9" t="s">
        <v>64</v>
      </c>
      <c r="E71" s="10" t="s">
        <v>2347</v>
      </c>
      <c r="F71" s="10" t="s">
        <v>66</v>
      </c>
      <c r="G71" s="10" t="s">
        <v>553</v>
      </c>
      <c r="H71" s="10" t="s">
        <v>68</v>
      </c>
      <c r="I71" s="10"/>
      <c r="J71" s="10" t="s">
        <v>93</v>
      </c>
      <c r="K71" s="11">
        <v>94402</v>
      </c>
      <c r="L71" s="10" t="s">
        <v>70</v>
      </c>
      <c r="M71" s="10" t="s">
        <v>68</v>
      </c>
      <c r="N71" s="10" t="s">
        <v>66</v>
      </c>
      <c r="O71" s="10" t="s">
        <v>68</v>
      </c>
      <c r="P71" s="10"/>
      <c r="Q71" s="10" t="s">
        <v>68</v>
      </c>
      <c r="R71" s="10" t="s">
        <v>66</v>
      </c>
      <c r="S71" s="10" t="s">
        <v>78</v>
      </c>
      <c r="T71" s="10" t="s">
        <v>72</v>
      </c>
    </row>
    <row r="72" spans="1:20" ht="15.95" thickBot="1">
      <c r="A72" s="13" t="s">
        <v>2348</v>
      </c>
      <c r="B72" s="8">
        <v>43637</v>
      </c>
      <c r="C72" s="10" t="s">
        <v>63</v>
      </c>
      <c r="D72" s="9" t="s">
        <v>74</v>
      </c>
      <c r="E72" s="10" t="s">
        <v>2349</v>
      </c>
      <c r="F72" s="10" t="s">
        <v>66</v>
      </c>
      <c r="G72" s="10" t="s">
        <v>2350</v>
      </c>
      <c r="H72" s="10" t="s">
        <v>68</v>
      </c>
      <c r="I72" s="10"/>
      <c r="J72" s="10" t="s">
        <v>93</v>
      </c>
      <c r="K72" s="11">
        <v>94402</v>
      </c>
      <c r="L72" s="10" t="s">
        <v>70</v>
      </c>
      <c r="M72" s="10" t="s">
        <v>68</v>
      </c>
      <c r="N72" s="10" t="s">
        <v>68</v>
      </c>
      <c r="O72" s="10" t="s">
        <v>68</v>
      </c>
      <c r="P72" s="10"/>
      <c r="Q72" s="10" t="s">
        <v>68</v>
      </c>
      <c r="R72" s="10" t="s">
        <v>66</v>
      </c>
      <c r="S72" s="10" t="s">
        <v>78</v>
      </c>
      <c r="T72" s="10" t="s">
        <v>66</v>
      </c>
    </row>
    <row r="73" spans="1:20" ht="15.95" thickBot="1">
      <c r="A73" s="13" t="s">
        <v>2351</v>
      </c>
      <c r="B73" s="8">
        <v>43637</v>
      </c>
      <c r="C73" s="9" t="s">
        <v>100</v>
      </c>
      <c r="D73" s="9" t="s">
        <v>64</v>
      </c>
      <c r="E73" s="10" t="s">
        <v>2352</v>
      </c>
      <c r="F73" s="10" t="s">
        <v>66</v>
      </c>
      <c r="G73" s="10" t="s">
        <v>254</v>
      </c>
      <c r="H73" s="10" t="s">
        <v>68</v>
      </c>
      <c r="I73" s="10"/>
      <c r="J73" s="10" t="s">
        <v>77</v>
      </c>
      <c r="K73" s="11">
        <v>94015</v>
      </c>
      <c r="L73" s="9" t="s">
        <v>83</v>
      </c>
      <c r="M73" s="10" t="s">
        <v>68</v>
      </c>
      <c r="N73" s="10" t="s">
        <v>66</v>
      </c>
      <c r="O73" s="10" t="s">
        <v>68</v>
      </c>
      <c r="P73" s="10"/>
      <c r="Q73" s="10" t="s">
        <v>68</v>
      </c>
      <c r="R73" s="10" t="s">
        <v>66</v>
      </c>
      <c r="S73" s="10" t="s">
        <v>71</v>
      </c>
      <c r="T73" s="9" t="s">
        <v>98</v>
      </c>
    </row>
    <row r="74" spans="1:20" ht="15.95" thickBot="1">
      <c r="A74" s="13" t="s">
        <v>2353</v>
      </c>
      <c r="B74" s="8">
        <v>43637</v>
      </c>
      <c r="C74" s="9" t="s">
        <v>80</v>
      </c>
      <c r="D74" s="9" t="s">
        <v>64</v>
      </c>
      <c r="E74" s="10" t="s">
        <v>128</v>
      </c>
      <c r="F74" s="10" t="s">
        <v>66</v>
      </c>
      <c r="G74" s="10" t="s">
        <v>76</v>
      </c>
      <c r="H74" s="10" t="s">
        <v>68</v>
      </c>
      <c r="I74" s="10"/>
      <c r="J74" s="10" t="s">
        <v>77</v>
      </c>
      <c r="K74" s="11">
        <v>94015</v>
      </c>
      <c r="L74" s="9" t="s">
        <v>83</v>
      </c>
      <c r="M74" s="10" t="s">
        <v>66</v>
      </c>
      <c r="N74" s="10" t="s">
        <v>68</v>
      </c>
      <c r="O74" s="10" t="s">
        <v>68</v>
      </c>
      <c r="P74" s="10"/>
      <c r="Q74" s="10" t="s">
        <v>68</v>
      </c>
      <c r="R74" s="10" t="s">
        <v>68</v>
      </c>
      <c r="S74" s="10" t="s">
        <v>78</v>
      </c>
      <c r="T74" s="9" t="s">
        <v>68</v>
      </c>
    </row>
    <row r="75" spans="1:20" ht="15.95" thickBot="1">
      <c r="A75" s="13" t="s">
        <v>2354</v>
      </c>
      <c r="B75" s="8">
        <v>43637</v>
      </c>
      <c r="C75" s="9" t="s">
        <v>80</v>
      </c>
      <c r="D75" s="9" t="s">
        <v>64</v>
      </c>
      <c r="E75" s="10" t="s">
        <v>128</v>
      </c>
      <c r="F75" s="10" t="s">
        <v>66</v>
      </c>
      <c r="G75" s="10" t="s">
        <v>76</v>
      </c>
      <c r="H75" s="10" t="s">
        <v>68</v>
      </c>
      <c r="I75" s="10"/>
      <c r="J75" s="10" t="s">
        <v>77</v>
      </c>
      <c r="K75" s="11">
        <v>94015</v>
      </c>
      <c r="L75" s="9" t="s">
        <v>83</v>
      </c>
      <c r="M75" s="10" t="s">
        <v>68</v>
      </c>
      <c r="N75" s="10" t="s">
        <v>68</v>
      </c>
      <c r="O75" s="10" t="s">
        <v>68</v>
      </c>
      <c r="P75" s="10"/>
      <c r="Q75" s="10" t="s">
        <v>68</v>
      </c>
      <c r="R75" s="10" t="s">
        <v>68</v>
      </c>
      <c r="S75" s="10" t="s">
        <v>78</v>
      </c>
      <c r="T75" s="9" t="s">
        <v>72</v>
      </c>
    </row>
    <row r="76" spans="1:20" ht="15.95" thickBot="1">
      <c r="A76" s="13" t="s">
        <v>2355</v>
      </c>
      <c r="B76" s="8">
        <v>43637</v>
      </c>
      <c r="C76" s="9" t="s">
        <v>100</v>
      </c>
      <c r="D76" s="9" t="s">
        <v>64</v>
      </c>
      <c r="E76" s="10" t="s">
        <v>2356</v>
      </c>
      <c r="F76" s="10" t="s">
        <v>66</v>
      </c>
      <c r="G76" s="10" t="s">
        <v>2357</v>
      </c>
      <c r="H76" s="10" t="s">
        <v>68</v>
      </c>
      <c r="I76" s="10"/>
      <c r="J76" s="10" t="s">
        <v>87</v>
      </c>
      <c r="K76" s="11">
        <v>94063</v>
      </c>
      <c r="L76" s="9" t="s">
        <v>83</v>
      </c>
      <c r="M76" s="10" t="s">
        <v>66</v>
      </c>
      <c r="N76" s="10" t="s">
        <v>66</v>
      </c>
      <c r="O76" s="10" t="s">
        <v>68</v>
      </c>
      <c r="P76" s="10"/>
      <c r="Q76" s="10" t="s">
        <v>68</v>
      </c>
      <c r="R76" s="10" t="s">
        <v>66</v>
      </c>
      <c r="S76" s="10" t="s">
        <v>78</v>
      </c>
      <c r="T76" s="9" t="s">
        <v>68</v>
      </c>
    </row>
    <row r="77" spans="1:20" ht="15.95" thickBot="1">
      <c r="A77" s="13" t="s">
        <v>2358</v>
      </c>
      <c r="B77" s="8">
        <v>43640</v>
      </c>
      <c r="C77" s="9" t="s">
        <v>63</v>
      </c>
      <c r="D77" s="9" t="s">
        <v>64</v>
      </c>
      <c r="E77" s="10" t="s">
        <v>2359</v>
      </c>
      <c r="F77" s="10" t="s">
        <v>66</v>
      </c>
      <c r="G77" s="10" t="s">
        <v>76</v>
      </c>
      <c r="H77" s="10" t="s">
        <v>68</v>
      </c>
      <c r="I77" s="10"/>
      <c r="J77" s="10" t="s">
        <v>147</v>
      </c>
      <c r="K77" s="11">
        <v>94080</v>
      </c>
      <c r="L77" s="9" t="s">
        <v>70</v>
      </c>
      <c r="M77" s="10" t="s">
        <v>68</v>
      </c>
      <c r="N77" s="10" t="s">
        <v>66</v>
      </c>
      <c r="O77" s="10" t="s">
        <v>68</v>
      </c>
      <c r="P77" s="10"/>
      <c r="Q77" s="10" t="s">
        <v>68</v>
      </c>
      <c r="R77" s="10" t="s">
        <v>68</v>
      </c>
      <c r="S77" s="10" t="s">
        <v>78</v>
      </c>
      <c r="T77" s="9" t="s">
        <v>72</v>
      </c>
    </row>
    <row r="78" spans="1:20" ht="15.95" thickBot="1">
      <c r="A78" s="13" t="s">
        <v>2360</v>
      </c>
      <c r="B78" s="8">
        <v>43640</v>
      </c>
      <c r="C78" s="9" t="s">
        <v>100</v>
      </c>
      <c r="D78" s="9" t="s">
        <v>74</v>
      </c>
      <c r="E78" s="10" t="s">
        <v>2361</v>
      </c>
      <c r="F78" s="10" t="s">
        <v>68</v>
      </c>
      <c r="G78" s="10"/>
      <c r="H78" s="10" t="s">
        <v>68</v>
      </c>
      <c r="I78" s="10"/>
      <c r="J78" s="10" t="s">
        <v>218</v>
      </c>
      <c r="K78" s="11">
        <v>94019</v>
      </c>
      <c r="L78" s="9" t="s">
        <v>83</v>
      </c>
      <c r="M78" s="10" t="s">
        <v>68</v>
      </c>
      <c r="N78" s="10" t="s">
        <v>68</v>
      </c>
      <c r="O78" s="10" t="s">
        <v>68</v>
      </c>
      <c r="P78" s="10"/>
      <c r="Q78" s="10" t="s">
        <v>68</v>
      </c>
      <c r="R78" s="10" t="s">
        <v>68</v>
      </c>
      <c r="S78" s="10" t="s">
        <v>78</v>
      </c>
      <c r="T78" s="9" t="s">
        <v>72</v>
      </c>
    </row>
    <row r="79" spans="1:20" ht="15.95" thickBot="1">
      <c r="A79" s="13" t="s">
        <v>2362</v>
      </c>
      <c r="B79" s="8">
        <v>43640</v>
      </c>
      <c r="C79" s="9" t="s">
        <v>63</v>
      </c>
      <c r="D79" s="9" t="s">
        <v>64</v>
      </c>
      <c r="E79" s="10" t="s">
        <v>869</v>
      </c>
      <c r="F79" s="10" t="s">
        <v>66</v>
      </c>
      <c r="G79" s="10" t="s">
        <v>209</v>
      </c>
      <c r="H79" s="10" t="s">
        <v>68</v>
      </c>
      <c r="I79" s="10"/>
      <c r="J79" s="10" t="s">
        <v>69</v>
      </c>
      <c r="K79" s="11">
        <v>94066</v>
      </c>
      <c r="L79" s="9" t="s">
        <v>70</v>
      </c>
      <c r="M79" s="10" t="s">
        <v>68</v>
      </c>
      <c r="N79" s="10" t="s">
        <v>66</v>
      </c>
      <c r="O79" s="10" t="s">
        <v>68</v>
      </c>
      <c r="P79" s="10"/>
      <c r="Q79" s="10" t="s">
        <v>68</v>
      </c>
      <c r="R79" s="10" t="s">
        <v>66</v>
      </c>
      <c r="S79" s="10" t="s">
        <v>97</v>
      </c>
      <c r="T79" s="9" t="s">
        <v>98</v>
      </c>
    </row>
    <row r="80" spans="1:20" ht="15.95" thickBot="1">
      <c r="A80" s="13" t="s">
        <v>2363</v>
      </c>
      <c r="B80" s="8">
        <v>43640</v>
      </c>
      <c r="C80" s="9" t="s">
        <v>80</v>
      </c>
      <c r="D80" s="9" t="s">
        <v>74</v>
      </c>
      <c r="E80" s="10" t="s">
        <v>2364</v>
      </c>
      <c r="F80" s="10" t="s">
        <v>66</v>
      </c>
      <c r="G80" s="10" t="s">
        <v>2365</v>
      </c>
      <c r="H80" s="10" t="s">
        <v>68</v>
      </c>
      <c r="I80" s="10"/>
      <c r="J80" s="10" t="s">
        <v>77</v>
      </c>
      <c r="K80" s="11">
        <v>94014</v>
      </c>
      <c r="L80" s="9" t="s">
        <v>83</v>
      </c>
      <c r="M80" s="10" t="s">
        <v>66</v>
      </c>
      <c r="N80" s="10" t="s">
        <v>68</v>
      </c>
      <c r="O80" s="10" t="s">
        <v>66</v>
      </c>
      <c r="P80" s="10" t="s">
        <v>1106</v>
      </c>
      <c r="Q80" s="10" t="s">
        <v>68</v>
      </c>
      <c r="R80" s="10" t="s">
        <v>68</v>
      </c>
      <c r="S80" s="10" t="s">
        <v>78</v>
      </c>
      <c r="T80" s="9" t="s">
        <v>66</v>
      </c>
    </row>
    <row r="81" spans="1:20" ht="15.95" thickBot="1">
      <c r="A81" s="13" t="s">
        <v>2366</v>
      </c>
      <c r="B81" s="8">
        <v>43641</v>
      </c>
      <c r="C81" s="9" t="s">
        <v>63</v>
      </c>
      <c r="D81" s="9" t="s">
        <v>64</v>
      </c>
      <c r="E81" s="10" t="s">
        <v>220</v>
      </c>
      <c r="F81" s="9" t="s">
        <v>66</v>
      </c>
      <c r="G81" s="9" t="s">
        <v>76</v>
      </c>
      <c r="H81" s="9" t="s">
        <v>68</v>
      </c>
      <c r="I81" s="9"/>
      <c r="J81" s="9" t="s">
        <v>93</v>
      </c>
      <c r="K81" s="12">
        <v>94403</v>
      </c>
      <c r="L81" s="9" t="s">
        <v>70</v>
      </c>
      <c r="M81" s="9" t="s">
        <v>68</v>
      </c>
      <c r="N81" s="9" t="s">
        <v>66</v>
      </c>
      <c r="O81" s="9" t="s">
        <v>68</v>
      </c>
      <c r="P81" s="9"/>
      <c r="Q81" s="9" t="s">
        <v>68</v>
      </c>
      <c r="R81" s="9" t="s">
        <v>66</v>
      </c>
      <c r="S81" s="9" t="s">
        <v>78</v>
      </c>
      <c r="T81" s="9" t="s">
        <v>72</v>
      </c>
    </row>
    <row r="82" spans="1:20" ht="15.95" thickBot="1">
      <c r="A82" s="13" t="s">
        <v>2367</v>
      </c>
      <c r="B82" s="8">
        <v>43641</v>
      </c>
      <c r="C82" s="9" t="s">
        <v>63</v>
      </c>
      <c r="D82" s="9" t="s">
        <v>64</v>
      </c>
      <c r="E82" s="9" t="s">
        <v>2368</v>
      </c>
      <c r="F82" s="9" t="s">
        <v>66</v>
      </c>
      <c r="G82" s="9" t="s">
        <v>76</v>
      </c>
      <c r="H82" s="9" t="s">
        <v>68</v>
      </c>
      <c r="I82" s="9"/>
      <c r="J82" s="9" t="s">
        <v>110</v>
      </c>
      <c r="K82" s="12">
        <v>94303</v>
      </c>
      <c r="L82" s="9" t="s">
        <v>70</v>
      </c>
      <c r="M82" s="9" t="s">
        <v>68</v>
      </c>
      <c r="N82" s="9" t="s">
        <v>66</v>
      </c>
      <c r="O82" s="9" t="s">
        <v>68</v>
      </c>
      <c r="P82" s="9"/>
      <c r="Q82" s="9" t="s">
        <v>68</v>
      </c>
      <c r="R82" s="9" t="s">
        <v>68</v>
      </c>
      <c r="S82" s="9" t="s">
        <v>78</v>
      </c>
      <c r="T82" s="9" t="s">
        <v>72</v>
      </c>
    </row>
    <row r="83" spans="1:20" ht="15.95" thickBot="1">
      <c r="A83" s="13" t="s">
        <v>2369</v>
      </c>
      <c r="B83" s="8">
        <v>43641</v>
      </c>
      <c r="C83" s="9" t="s">
        <v>63</v>
      </c>
      <c r="D83" s="9" t="s">
        <v>74</v>
      </c>
      <c r="E83" s="9" t="s">
        <v>2370</v>
      </c>
      <c r="F83" s="9" t="s">
        <v>68</v>
      </c>
      <c r="G83" s="9"/>
      <c r="H83" s="9" t="s">
        <v>68</v>
      </c>
      <c r="I83" s="9"/>
      <c r="J83" s="9" t="s">
        <v>218</v>
      </c>
      <c r="K83" s="12">
        <v>94019</v>
      </c>
      <c r="L83" s="9" t="s">
        <v>70</v>
      </c>
      <c r="M83" s="9" t="s">
        <v>68</v>
      </c>
      <c r="N83" s="9" t="s">
        <v>66</v>
      </c>
      <c r="O83" s="9" t="s">
        <v>68</v>
      </c>
      <c r="P83" s="9"/>
      <c r="Q83" s="9" t="s">
        <v>68</v>
      </c>
      <c r="R83" s="9" t="s">
        <v>66</v>
      </c>
      <c r="S83" s="9" t="s">
        <v>71</v>
      </c>
      <c r="T83" s="9" t="s">
        <v>98</v>
      </c>
    </row>
    <row r="84" spans="1:20" ht="15.95" thickBot="1">
      <c r="A84" s="13" t="s">
        <v>2371</v>
      </c>
      <c r="B84" s="8">
        <v>43641</v>
      </c>
      <c r="C84" s="9" t="s">
        <v>63</v>
      </c>
      <c r="D84" s="9" t="s">
        <v>74</v>
      </c>
      <c r="E84" s="9" t="s">
        <v>2372</v>
      </c>
      <c r="F84" s="9" t="s">
        <v>66</v>
      </c>
      <c r="G84" s="9" t="s">
        <v>2373</v>
      </c>
      <c r="H84" s="9" t="s">
        <v>68</v>
      </c>
      <c r="I84" s="9"/>
      <c r="J84" s="9" t="s">
        <v>77</v>
      </c>
      <c r="K84" s="12">
        <v>94014</v>
      </c>
      <c r="L84" s="9" t="s">
        <v>70</v>
      </c>
      <c r="M84" s="9" t="s">
        <v>66</v>
      </c>
      <c r="N84" s="9" t="s">
        <v>66</v>
      </c>
      <c r="O84" s="9" t="s">
        <v>68</v>
      </c>
      <c r="P84" s="9"/>
      <c r="Q84" s="9" t="s">
        <v>68</v>
      </c>
      <c r="R84" s="9" t="s">
        <v>66</v>
      </c>
      <c r="S84" s="9" t="s">
        <v>78</v>
      </c>
      <c r="T84" s="9" t="s">
        <v>68</v>
      </c>
    </row>
    <row r="85" spans="1:20" ht="15.95" thickBot="1">
      <c r="A85" s="13" t="s">
        <v>2374</v>
      </c>
      <c r="B85" s="8">
        <v>43642</v>
      </c>
      <c r="C85" s="9" t="s">
        <v>80</v>
      </c>
      <c r="D85" s="9" t="s">
        <v>74</v>
      </c>
      <c r="E85" s="9" t="s">
        <v>2375</v>
      </c>
      <c r="F85" s="9" t="s">
        <v>68</v>
      </c>
      <c r="G85" s="9"/>
      <c r="H85" s="9" t="s">
        <v>66</v>
      </c>
      <c r="I85" s="9" t="s">
        <v>2376</v>
      </c>
      <c r="J85" s="9" t="s">
        <v>110</v>
      </c>
      <c r="K85" s="12">
        <v>94303</v>
      </c>
      <c r="L85" s="9" t="s">
        <v>83</v>
      </c>
      <c r="M85" s="9" t="s">
        <v>66</v>
      </c>
      <c r="N85" s="9" t="s">
        <v>68</v>
      </c>
      <c r="O85" s="9" t="s">
        <v>66</v>
      </c>
      <c r="P85" s="9" t="s">
        <v>2377</v>
      </c>
      <c r="Q85" s="9" t="s">
        <v>68</v>
      </c>
      <c r="R85" s="9" t="s">
        <v>68</v>
      </c>
      <c r="S85" s="9" t="s">
        <v>78</v>
      </c>
      <c r="T85" s="9" t="s">
        <v>66</v>
      </c>
    </row>
    <row r="86" spans="1:20" ht="15.95" thickBot="1">
      <c r="A86" s="13" t="s">
        <v>2378</v>
      </c>
      <c r="B86" s="8">
        <v>43642</v>
      </c>
      <c r="C86" s="9" t="s">
        <v>63</v>
      </c>
      <c r="D86" s="9" t="s">
        <v>74</v>
      </c>
      <c r="E86" s="9" t="s">
        <v>2379</v>
      </c>
      <c r="F86" s="9" t="s">
        <v>66</v>
      </c>
      <c r="G86" s="9" t="s">
        <v>2380</v>
      </c>
      <c r="H86" s="9" t="s">
        <v>68</v>
      </c>
      <c r="I86" s="9"/>
      <c r="J86" s="9" t="s">
        <v>69</v>
      </c>
      <c r="K86" s="12">
        <v>94066</v>
      </c>
      <c r="L86" s="9" t="s">
        <v>70</v>
      </c>
      <c r="M86" s="9" t="s">
        <v>66</v>
      </c>
      <c r="N86" s="9" t="s">
        <v>66</v>
      </c>
      <c r="O86" s="9" t="s">
        <v>68</v>
      </c>
      <c r="P86" s="9"/>
      <c r="Q86" s="9" t="s">
        <v>68</v>
      </c>
      <c r="R86" s="9" t="s">
        <v>66</v>
      </c>
      <c r="S86" s="9" t="s">
        <v>78</v>
      </c>
      <c r="T86" s="9" t="s">
        <v>72</v>
      </c>
    </row>
    <row r="87" spans="1:20" ht="15.95" thickBot="1">
      <c r="A87" s="13" t="s">
        <v>2381</v>
      </c>
      <c r="B87" s="8">
        <v>43643</v>
      </c>
      <c r="C87" s="9" t="s">
        <v>80</v>
      </c>
      <c r="D87" s="9" t="s">
        <v>64</v>
      </c>
      <c r="E87" s="9" t="s">
        <v>128</v>
      </c>
      <c r="F87" s="9" t="s">
        <v>66</v>
      </c>
      <c r="G87" s="9" t="s">
        <v>76</v>
      </c>
      <c r="H87" s="9" t="s">
        <v>68</v>
      </c>
      <c r="I87" s="9"/>
      <c r="J87" s="9" t="s">
        <v>77</v>
      </c>
      <c r="K87" s="12">
        <v>94015</v>
      </c>
      <c r="L87" s="9" t="s">
        <v>83</v>
      </c>
      <c r="M87" s="9" t="s">
        <v>68</v>
      </c>
      <c r="N87" s="9" t="s">
        <v>66</v>
      </c>
      <c r="O87" s="9" t="s">
        <v>68</v>
      </c>
      <c r="P87" s="9"/>
      <c r="Q87" s="9" t="s">
        <v>68</v>
      </c>
      <c r="R87" s="9" t="s">
        <v>66</v>
      </c>
      <c r="S87" s="9" t="s">
        <v>78</v>
      </c>
      <c r="T87" s="9" t="s">
        <v>72</v>
      </c>
    </row>
    <row r="88" spans="1:20" ht="15.95" thickBot="1">
      <c r="A88" s="13" t="s">
        <v>2382</v>
      </c>
      <c r="B88" s="8">
        <v>43643</v>
      </c>
      <c r="C88" s="9" t="s">
        <v>63</v>
      </c>
      <c r="D88" s="42" t="s">
        <v>299</v>
      </c>
      <c r="E88" s="9" t="s">
        <v>2383</v>
      </c>
      <c r="F88" s="9" t="s">
        <v>66</v>
      </c>
      <c r="G88" s="9" t="s">
        <v>76</v>
      </c>
      <c r="H88" s="9" t="s">
        <v>68</v>
      </c>
      <c r="I88" s="9"/>
      <c r="J88" s="9" t="s">
        <v>218</v>
      </c>
      <c r="K88" s="12">
        <v>94019</v>
      </c>
      <c r="L88" s="9" t="s">
        <v>70</v>
      </c>
      <c r="M88" s="9" t="s">
        <v>66</v>
      </c>
      <c r="N88" s="9" t="s">
        <v>68</v>
      </c>
      <c r="O88" s="9" t="s">
        <v>66</v>
      </c>
      <c r="P88" s="9" t="s">
        <v>426</v>
      </c>
      <c r="Q88" s="9" t="s">
        <v>68</v>
      </c>
      <c r="R88" s="9" t="s">
        <v>66</v>
      </c>
      <c r="S88" s="9" t="s">
        <v>78</v>
      </c>
      <c r="T88" s="9" t="s">
        <v>66</v>
      </c>
    </row>
    <row r="89" spans="1:20" ht="15.95" thickBot="1">
      <c r="A89" s="13" t="s">
        <v>2384</v>
      </c>
      <c r="B89" s="8">
        <v>43643</v>
      </c>
      <c r="C89" s="9" t="s">
        <v>63</v>
      </c>
      <c r="D89" s="9" t="s">
        <v>64</v>
      </c>
      <c r="E89" s="9" t="s">
        <v>128</v>
      </c>
      <c r="F89" s="9" t="s">
        <v>66</v>
      </c>
      <c r="G89" s="9" t="s">
        <v>76</v>
      </c>
      <c r="H89" s="9" t="s">
        <v>68</v>
      </c>
      <c r="I89" s="9"/>
      <c r="J89" s="9" t="s">
        <v>77</v>
      </c>
      <c r="K89" s="12">
        <v>94015</v>
      </c>
      <c r="L89" s="9" t="s">
        <v>70</v>
      </c>
      <c r="M89" s="9" t="s">
        <v>68</v>
      </c>
      <c r="N89" s="9" t="s">
        <v>66</v>
      </c>
      <c r="O89" s="9" t="s">
        <v>68</v>
      </c>
      <c r="P89" s="9"/>
      <c r="Q89" s="9" t="s">
        <v>68</v>
      </c>
      <c r="R89" s="9" t="s">
        <v>66</v>
      </c>
      <c r="S89" s="9" t="s">
        <v>78</v>
      </c>
      <c r="T89" s="9" t="s">
        <v>72</v>
      </c>
    </row>
    <row r="90" spans="1:20" ht="15.95" thickBot="1">
      <c r="A90" s="13" t="s">
        <v>2385</v>
      </c>
      <c r="B90" s="8">
        <v>43643</v>
      </c>
      <c r="C90" s="9" t="s">
        <v>63</v>
      </c>
      <c r="D90" s="9" t="s">
        <v>64</v>
      </c>
      <c r="E90" s="9" t="s">
        <v>128</v>
      </c>
      <c r="F90" s="9" t="s">
        <v>66</v>
      </c>
      <c r="G90" s="9" t="s">
        <v>76</v>
      </c>
      <c r="H90" s="9" t="s">
        <v>68</v>
      </c>
      <c r="I90" s="9"/>
      <c r="J90" s="9" t="s">
        <v>77</v>
      </c>
      <c r="K90" s="12">
        <v>94015</v>
      </c>
      <c r="L90" s="9" t="s">
        <v>70</v>
      </c>
      <c r="M90" s="9" t="s">
        <v>68</v>
      </c>
      <c r="N90" s="9" t="s">
        <v>66</v>
      </c>
      <c r="O90" s="9" t="s">
        <v>68</v>
      </c>
      <c r="P90" s="9"/>
      <c r="Q90" s="9" t="s">
        <v>68</v>
      </c>
      <c r="R90" s="9" t="s">
        <v>66</v>
      </c>
      <c r="S90" s="9" t="s">
        <v>78</v>
      </c>
      <c r="T90" s="9" t="s">
        <v>72</v>
      </c>
    </row>
    <row r="91" spans="1:20" ht="15.95" thickBot="1">
      <c r="A91" s="13" t="s">
        <v>2386</v>
      </c>
      <c r="B91" s="8">
        <v>43643</v>
      </c>
      <c r="C91" s="9" t="s">
        <v>63</v>
      </c>
      <c r="D91" s="9" t="s">
        <v>64</v>
      </c>
      <c r="E91" s="9" t="s">
        <v>109</v>
      </c>
      <c r="F91" s="9" t="s">
        <v>66</v>
      </c>
      <c r="G91" s="9" t="s">
        <v>76</v>
      </c>
      <c r="H91" s="9" t="s">
        <v>68</v>
      </c>
      <c r="I91" s="9"/>
      <c r="J91" s="9" t="s">
        <v>110</v>
      </c>
      <c r="K91" s="12">
        <v>94303</v>
      </c>
      <c r="L91" s="9" t="s">
        <v>70</v>
      </c>
      <c r="M91" s="9" t="s">
        <v>66</v>
      </c>
      <c r="N91" s="9" t="s">
        <v>68</v>
      </c>
      <c r="O91" s="9" t="s">
        <v>66</v>
      </c>
      <c r="P91" s="9" t="s">
        <v>426</v>
      </c>
      <c r="Q91" s="9" t="s">
        <v>68</v>
      </c>
      <c r="R91" s="9" t="s">
        <v>66</v>
      </c>
      <c r="S91" s="9" t="s">
        <v>78</v>
      </c>
      <c r="T91" s="9" t="s">
        <v>66</v>
      </c>
    </row>
    <row r="92" spans="1:20" ht="15.95" thickBot="1">
      <c r="A92" s="13" t="s">
        <v>2387</v>
      </c>
      <c r="B92" s="8">
        <v>43643</v>
      </c>
      <c r="C92" s="9" t="s">
        <v>63</v>
      </c>
      <c r="D92" s="9" t="s">
        <v>64</v>
      </c>
      <c r="E92" s="9" t="s">
        <v>109</v>
      </c>
      <c r="F92" s="9" t="s">
        <v>66</v>
      </c>
      <c r="G92" s="9" t="s">
        <v>76</v>
      </c>
      <c r="H92" s="9" t="s">
        <v>68</v>
      </c>
      <c r="I92" s="9"/>
      <c r="J92" s="9" t="s">
        <v>110</v>
      </c>
      <c r="K92" s="12">
        <v>94303</v>
      </c>
      <c r="L92" s="9" t="s">
        <v>70</v>
      </c>
      <c r="M92" s="9" t="s">
        <v>66</v>
      </c>
      <c r="N92" s="9" t="s">
        <v>68</v>
      </c>
      <c r="O92" s="9" t="s">
        <v>66</v>
      </c>
      <c r="P92" s="9" t="s">
        <v>426</v>
      </c>
      <c r="Q92" s="9" t="s">
        <v>68</v>
      </c>
      <c r="R92" s="9" t="s">
        <v>66</v>
      </c>
      <c r="S92" s="9" t="s">
        <v>78</v>
      </c>
      <c r="T92" s="9" t="s">
        <v>66</v>
      </c>
    </row>
    <row r="93" spans="1:20" ht="15.95" thickBot="1">
      <c r="A93" s="13" t="s">
        <v>2388</v>
      </c>
      <c r="B93" s="8">
        <v>43643</v>
      </c>
      <c r="C93" s="9" t="s">
        <v>63</v>
      </c>
      <c r="D93" s="9" t="s">
        <v>64</v>
      </c>
      <c r="E93" s="9" t="s">
        <v>109</v>
      </c>
      <c r="F93" s="9" t="s">
        <v>66</v>
      </c>
      <c r="G93" s="9" t="s">
        <v>76</v>
      </c>
      <c r="H93" s="9" t="s">
        <v>68</v>
      </c>
      <c r="I93" s="9"/>
      <c r="J93" s="9" t="s">
        <v>110</v>
      </c>
      <c r="K93" s="12">
        <v>94303</v>
      </c>
      <c r="L93" s="9" t="s">
        <v>70</v>
      </c>
      <c r="M93" s="9" t="s">
        <v>68</v>
      </c>
      <c r="N93" s="9" t="s">
        <v>66</v>
      </c>
      <c r="O93" s="9" t="s">
        <v>68</v>
      </c>
      <c r="P93" s="9"/>
      <c r="Q93" s="9" t="s">
        <v>68</v>
      </c>
      <c r="R93" s="9" t="s">
        <v>66</v>
      </c>
      <c r="S93" s="9" t="s">
        <v>78</v>
      </c>
      <c r="T93" s="9" t="s">
        <v>72</v>
      </c>
    </row>
    <row r="94" spans="1:20" ht="15.95" thickBot="1">
      <c r="A94" s="13" t="s">
        <v>2389</v>
      </c>
      <c r="B94" s="8">
        <v>43643</v>
      </c>
      <c r="C94" s="9" t="s">
        <v>63</v>
      </c>
      <c r="D94" s="9" t="s">
        <v>64</v>
      </c>
      <c r="E94" s="9" t="s">
        <v>109</v>
      </c>
      <c r="F94" s="9" t="s">
        <v>66</v>
      </c>
      <c r="G94" s="9" t="s">
        <v>76</v>
      </c>
      <c r="H94" s="9" t="s">
        <v>68</v>
      </c>
      <c r="I94" s="9"/>
      <c r="J94" s="9" t="s">
        <v>110</v>
      </c>
      <c r="K94" s="12">
        <v>94303</v>
      </c>
      <c r="L94" s="9" t="s">
        <v>70</v>
      </c>
      <c r="M94" s="9" t="s">
        <v>68</v>
      </c>
      <c r="N94" s="9" t="s">
        <v>66</v>
      </c>
      <c r="O94" s="9" t="s">
        <v>68</v>
      </c>
      <c r="P94" s="9"/>
      <c r="Q94" s="9" t="s">
        <v>68</v>
      </c>
      <c r="R94" s="9" t="s">
        <v>66</v>
      </c>
      <c r="S94" s="9" t="s">
        <v>78</v>
      </c>
      <c r="T94" s="9" t="s">
        <v>72</v>
      </c>
    </row>
    <row r="95" spans="1:20" ht="15.95" thickBot="1">
      <c r="A95" s="13" t="s">
        <v>2390</v>
      </c>
      <c r="B95" s="8">
        <v>43643</v>
      </c>
      <c r="C95" s="9" t="s">
        <v>80</v>
      </c>
      <c r="D95" s="9" t="s">
        <v>64</v>
      </c>
      <c r="E95" s="9" t="s">
        <v>109</v>
      </c>
      <c r="F95" s="9" t="s">
        <v>66</v>
      </c>
      <c r="G95" s="9" t="s">
        <v>76</v>
      </c>
      <c r="H95" s="9" t="s">
        <v>68</v>
      </c>
      <c r="I95" s="9"/>
      <c r="J95" s="9" t="s">
        <v>110</v>
      </c>
      <c r="K95" s="12">
        <v>94303</v>
      </c>
      <c r="L95" s="9" t="s">
        <v>83</v>
      </c>
      <c r="M95" s="9" t="s">
        <v>68</v>
      </c>
      <c r="N95" s="9" t="s">
        <v>68</v>
      </c>
      <c r="O95" s="9" t="s">
        <v>68</v>
      </c>
      <c r="P95" s="9"/>
      <c r="Q95" s="9" t="s">
        <v>68</v>
      </c>
      <c r="R95" s="9" t="s">
        <v>68</v>
      </c>
      <c r="S95" s="9" t="s">
        <v>78</v>
      </c>
      <c r="T95" s="9" t="s">
        <v>72</v>
      </c>
    </row>
    <row r="96" spans="1:20" ht="15.95" thickBot="1">
      <c r="A96" s="13" t="s">
        <v>2391</v>
      </c>
      <c r="B96" s="8">
        <v>43643</v>
      </c>
      <c r="C96" s="9" t="s">
        <v>63</v>
      </c>
      <c r="D96" s="9" t="s">
        <v>64</v>
      </c>
      <c r="E96" s="9" t="s">
        <v>109</v>
      </c>
      <c r="F96" s="9" t="s">
        <v>66</v>
      </c>
      <c r="G96" s="9" t="s">
        <v>76</v>
      </c>
      <c r="H96" s="9" t="s">
        <v>68</v>
      </c>
      <c r="I96" s="9"/>
      <c r="J96" s="9" t="s">
        <v>110</v>
      </c>
      <c r="K96" s="12">
        <v>94303</v>
      </c>
      <c r="L96" s="9" t="s">
        <v>70</v>
      </c>
      <c r="M96" s="9" t="s">
        <v>68</v>
      </c>
      <c r="N96" s="9" t="s">
        <v>66</v>
      </c>
      <c r="O96" s="9" t="s">
        <v>68</v>
      </c>
      <c r="P96" s="9"/>
      <c r="Q96" s="9" t="s">
        <v>68</v>
      </c>
      <c r="R96" s="9" t="s">
        <v>66</v>
      </c>
      <c r="S96" s="9" t="s">
        <v>78</v>
      </c>
      <c r="T96" s="9" t="s">
        <v>72</v>
      </c>
    </row>
    <row r="97" spans="1:20" ht="15.95" thickBot="1">
      <c r="A97" s="13" t="s">
        <v>2392</v>
      </c>
      <c r="B97" s="8">
        <v>43643</v>
      </c>
      <c r="C97" s="9" t="s">
        <v>63</v>
      </c>
      <c r="D97" s="9" t="s">
        <v>64</v>
      </c>
      <c r="E97" s="9" t="s">
        <v>109</v>
      </c>
      <c r="F97" s="9" t="s">
        <v>66</v>
      </c>
      <c r="G97" s="9" t="s">
        <v>76</v>
      </c>
      <c r="H97" s="9" t="s">
        <v>68</v>
      </c>
      <c r="I97" s="9"/>
      <c r="J97" s="9" t="s">
        <v>110</v>
      </c>
      <c r="K97" s="12">
        <v>94303</v>
      </c>
      <c r="L97" s="9" t="s">
        <v>70</v>
      </c>
      <c r="M97" s="9" t="s">
        <v>68</v>
      </c>
      <c r="N97" s="9" t="s">
        <v>66</v>
      </c>
      <c r="O97" s="9" t="s">
        <v>68</v>
      </c>
      <c r="P97" s="9"/>
      <c r="Q97" s="9" t="s">
        <v>68</v>
      </c>
      <c r="R97" s="9" t="s">
        <v>66</v>
      </c>
      <c r="S97" s="9" t="s">
        <v>78</v>
      </c>
      <c r="T97" s="9" t="s">
        <v>72</v>
      </c>
    </row>
    <row r="98" spans="1:20" ht="15.95" thickBot="1">
      <c r="A98" s="13" t="s">
        <v>2393</v>
      </c>
      <c r="B98" s="8">
        <v>43644</v>
      </c>
      <c r="C98" s="9" t="s">
        <v>63</v>
      </c>
      <c r="D98" s="9" t="s">
        <v>64</v>
      </c>
      <c r="E98" s="9" t="s">
        <v>260</v>
      </c>
      <c r="F98" s="9" t="s">
        <v>66</v>
      </c>
      <c r="G98" s="9" t="s">
        <v>209</v>
      </c>
      <c r="H98" s="9" t="s">
        <v>68</v>
      </c>
      <c r="I98" s="9"/>
      <c r="J98" s="9" t="s">
        <v>77</v>
      </c>
      <c r="K98" s="12">
        <v>94015</v>
      </c>
      <c r="L98" s="9" t="s">
        <v>70</v>
      </c>
      <c r="M98" s="9" t="s">
        <v>68</v>
      </c>
      <c r="N98" s="9" t="s">
        <v>66</v>
      </c>
      <c r="O98" s="9" t="s">
        <v>68</v>
      </c>
      <c r="P98" s="9"/>
      <c r="Q98" s="9" t="s">
        <v>68</v>
      </c>
      <c r="R98" s="9" t="s">
        <v>66</v>
      </c>
      <c r="S98" s="9" t="s">
        <v>78</v>
      </c>
      <c r="T98" s="9" t="s">
        <v>72</v>
      </c>
    </row>
    <row r="99" spans="1:20" ht="15.95" thickBot="1">
      <c r="A99" s="13" t="s">
        <v>2394</v>
      </c>
      <c r="B99" s="8">
        <v>43644</v>
      </c>
      <c r="C99" s="9" t="s">
        <v>63</v>
      </c>
      <c r="D99" s="9" t="s">
        <v>64</v>
      </c>
      <c r="E99" s="9" t="s">
        <v>2356</v>
      </c>
      <c r="F99" s="9" t="s">
        <v>66</v>
      </c>
      <c r="G99" s="9" t="s">
        <v>76</v>
      </c>
      <c r="H99" s="9" t="s">
        <v>68</v>
      </c>
      <c r="I99" s="9"/>
      <c r="J99" s="9" t="s">
        <v>87</v>
      </c>
      <c r="K99" s="12">
        <v>94063</v>
      </c>
      <c r="L99" s="9" t="s">
        <v>70</v>
      </c>
      <c r="M99" s="9" t="s">
        <v>68</v>
      </c>
      <c r="N99" s="9" t="s">
        <v>66</v>
      </c>
      <c r="O99" s="9" t="s">
        <v>68</v>
      </c>
      <c r="P99" s="9"/>
      <c r="Q99" s="9" t="s">
        <v>68</v>
      </c>
      <c r="R99" s="9" t="s">
        <v>68</v>
      </c>
      <c r="S99" s="9" t="s">
        <v>78</v>
      </c>
      <c r="T99" s="9" t="s">
        <v>72</v>
      </c>
    </row>
    <row r="100" spans="1:20" ht="15.95" thickBot="1">
      <c r="A100" s="13" t="s">
        <v>2395</v>
      </c>
      <c r="B100" s="8">
        <v>43644</v>
      </c>
      <c r="C100" s="9" t="s">
        <v>100</v>
      </c>
      <c r="D100" s="9" t="s">
        <v>64</v>
      </c>
      <c r="E100" s="9" t="s">
        <v>2396</v>
      </c>
      <c r="F100" s="9" t="s">
        <v>66</v>
      </c>
      <c r="G100" s="9" t="s">
        <v>382</v>
      </c>
      <c r="H100" s="9" t="s">
        <v>68</v>
      </c>
      <c r="I100" s="9"/>
      <c r="J100" s="9" t="s">
        <v>147</v>
      </c>
      <c r="K100" s="12">
        <v>94080</v>
      </c>
      <c r="L100" s="9" t="s">
        <v>83</v>
      </c>
      <c r="M100" s="9" t="s">
        <v>66</v>
      </c>
      <c r="N100" s="9" t="s">
        <v>68</v>
      </c>
      <c r="O100" s="9" t="s">
        <v>66</v>
      </c>
      <c r="P100" s="10" t="s">
        <v>1106</v>
      </c>
      <c r="Q100" s="9" t="s">
        <v>68</v>
      </c>
      <c r="R100" s="9" t="s">
        <v>68</v>
      </c>
      <c r="S100" s="9" t="s">
        <v>78</v>
      </c>
      <c r="T100" s="9" t="s">
        <v>66</v>
      </c>
    </row>
    <row r="101" spans="1:20" ht="15.95" thickBot="1">
      <c r="A101" s="13" t="s">
        <v>2397</v>
      </c>
      <c r="B101" s="8">
        <v>43644</v>
      </c>
      <c r="C101" s="9" t="s">
        <v>80</v>
      </c>
      <c r="D101" s="9" t="s">
        <v>64</v>
      </c>
      <c r="E101" s="9" t="s">
        <v>128</v>
      </c>
      <c r="F101" s="9" t="s">
        <v>66</v>
      </c>
      <c r="G101" s="9" t="s">
        <v>76</v>
      </c>
      <c r="H101" s="9" t="s">
        <v>68</v>
      </c>
      <c r="I101" s="9"/>
      <c r="J101" s="9" t="s">
        <v>77</v>
      </c>
      <c r="K101" s="12">
        <v>94015</v>
      </c>
      <c r="L101" s="9" t="s">
        <v>83</v>
      </c>
      <c r="M101" s="9" t="s">
        <v>68</v>
      </c>
      <c r="N101" s="9" t="s">
        <v>68</v>
      </c>
      <c r="O101" s="9" t="s">
        <v>68</v>
      </c>
      <c r="P101" s="9"/>
      <c r="Q101" s="9" t="s">
        <v>68</v>
      </c>
      <c r="R101" s="9" t="s">
        <v>68</v>
      </c>
      <c r="S101" s="9" t="s">
        <v>78</v>
      </c>
      <c r="T101" s="9" t="s">
        <v>72</v>
      </c>
    </row>
    <row r="102" spans="1:20" ht="15.95" thickBot="1">
      <c r="A102" s="13" t="s">
        <v>2398</v>
      </c>
      <c r="B102" s="8">
        <v>43644</v>
      </c>
      <c r="C102" s="9" t="s">
        <v>63</v>
      </c>
      <c r="D102" s="9" t="s">
        <v>64</v>
      </c>
      <c r="E102" s="9" t="s">
        <v>128</v>
      </c>
      <c r="F102" s="9" t="s">
        <v>66</v>
      </c>
      <c r="G102" s="9" t="s">
        <v>76</v>
      </c>
      <c r="H102" s="9" t="s">
        <v>68</v>
      </c>
      <c r="I102" s="9"/>
      <c r="J102" s="9" t="s">
        <v>77</v>
      </c>
      <c r="K102" s="12">
        <v>94015</v>
      </c>
      <c r="L102" s="9" t="s">
        <v>70</v>
      </c>
      <c r="M102" s="9" t="s">
        <v>68</v>
      </c>
      <c r="N102" s="9" t="s">
        <v>66</v>
      </c>
      <c r="O102" s="9" t="s">
        <v>68</v>
      </c>
      <c r="P102" s="9"/>
      <c r="Q102" s="9" t="s">
        <v>68</v>
      </c>
      <c r="R102" s="9" t="s">
        <v>66</v>
      </c>
      <c r="S102" s="9" t="s">
        <v>78</v>
      </c>
      <c r="T102" s="9" t="s">
        <v>72</v>
      </c>
    </row>
    <row r="103" spans="1:20" ht="15.95" thickBot="1">
      <c r="A103" s="13" t="s">
        <v>2399</v>
      </c>
      <c r="B103" s="8">
        <v>43644</v>
      </c>
      <c r="C103" s="9" t="s">
        <v>80</v>
      </c>
      <c r="D103" s="9" t="s">
        <v>64</v>
      </c>
      <c r="E103" s="9" t="s">
        <v>128</v>
      </c>
      <c r="F103" s="9" t="s">
        <v>66</v>
      </c>
      <c r="G103" s="9" t="s">
        <v>76</v>
      </c>
      <c r="H103" s="9" t="s">
        <v>68</v>
      </c>
      <c r="I103" s="9"/>
      <c r="J103" s="9" t="s">
        <v>77</v>
      </c>
      <c r="K103" s="12">
        <v>94015</v>
      </c>
      <c r="L103" s="9" t="s">
        <v>83</v>
      </c>
      <c r="M103" s="9" t="s">
        <v>66</v>
      </c>
      <c r="N103" s="9" t="s">
        <v>68</v>
      </c>
      <c r="O103" s="9" t="s">
        <v>68</v>
      </c>
      <c r="P103" s="9"/>
      <c r="Q103" s="9" t="s">
        <v>68</v>
      </c>
      <c r="R103" s="9" t="s">
        <v>68</v>
      </c>
      <c r="S103" s="9" t="s">
        <v>78</v>
      </c>
      <c r="T103" s="9" t="s">
        <v>68</v>
      </c>
    </row>
    <row r="104" spans="1:20" ht="15.95" thickBot="1">
      <c r="A104" s="13" t="s">
        <v>2400</v>
      </c>
      <c r="B104" s="8">
        <v>43644</v>
      </c>
      <c r="C104" s="9" t="s">
        <v>63</v>
      </c>
      <c r="D104" s="9" t="s">
        <v>64</v>
      </c>
      <c r="E104" s="9" t="s">
        <v>128</v>
      </c>
      <c r="F104" s="9" t="s">
        <v>66</v>
      </c>
      <c r="G104" s="9" t="s">
        <v>76</v>
      </c>
      <c r="H104" s="9" t="s">
        <v>68</v>
      </c>
      <c r="I104" s="9"/>
      <c r="J104" s="9" t="s">
        <v>77</v>
      </c>
      <c r="K104" s="12">
        <v>94015</v>
      </c>
      <c r="L104" s="9" t="s">
        <v>70</v>
      </c>
      <c r="M104" s="9" t="s">
        <v>68</v>
      </c>
      <c r="N104" s="9" t="s">
        <v>66</v>
      </c>
      <c r="O104" s="9" t="s">
        <v>68</v>
      </c>
      <c r="P104" s="9"/>
      <c r="Q104" s="9" t="s">
        <v>68</v>
      </c>
      <c r="R104" s="9" t="s">
        <v>66</v>
      </c>
      <c r="S104" s="9" t="s">
        <v>78</v>
      </c>
      <c r="T104" s="9" t="s">
        <v>72</v>
      </c>
    </row>
    <row r="105" spans="1:20" ht="15.95" thickBot="1">
      <c r="A105" s="13" t="s">
        <v>2401</v>
      </c>
      <c r="B105" s="8">
        <v>43644</v>
      </c>
      <c r="C105" s="9" t="s">
        <v>63</v>
      </c>
      <c r="D105" s="9" t="s">
        <v>64</v>
      </c>
      <c r="E105" s="9" t="s">
        <v>128</v>
      </c>
      <c r="F105" s="9" t="s">
        <v>66</v>
      </c>
      <c r="G105" s="9" t="s">
        <v>76</v>
      </c>
      <c r="H105" s="9" t="s">
        <v>68</v>
      </c>
      <c r="I105" s="9"/>
      <c r="J105" s="9" t="s">
        <v>77</v>
      </c>
      <c r="K105" s="12">
        <v>94015</v>
      </c>
      <c r="L105" s="9" t="s">
        <v>70</v>
      </c>
      <c r="M105" s="9" t="s">
        <v>68</v>
      </c>
      <c r="N105" s="9" t="s">
        <v>66</v>
      </c>
      <c r="O105" s="9" t="s">
        <v>68</v>
      </c>
      <c r="P105" s="9"/>
      <c r="Q105" s="9" t="s">
        <v>68</v>
      </c>
      <c r="R105" s="9" t="s">
        <v>66</v>
      </c>
      <c r="S105" s="9" t="s">
        <v>78</v>
      </c>
      <c r="T105" s="9" t="s">
        <v>72</v>
      </c>
    </row>
    <row r="106" spans="1:20" ht="15.95" thickBot="1">
      <c r="A106" s="13" t="s">
        <v>2402</v>
      </c>
      <c r="B106" s="8">
        <v>43644</v>
      </c>
      <c r="C106" s="9" t="s">
        <v>63</v>
      </c>
      <c r="D106" s="9" t="s">
        <v>64</v>
      </c>
      <c r="E106" s="9" t="s">
        <v>128</v>
      </c>
      <c r="F106" s="9" t="s">
        <v>66</v>
      </c>
      <c r="G106" s="9" t="s">
        <v>76</v>
      </c>
      <c r="H106" s="9" t="s">
        <v>68</v>
      </c>
      <c r="I106" s="9"/>
      <c r="J106" s="9" t="s">
        <v>77</v>
      </c>
      <c r="K106" s="12">
        <v>94015</v>
      </c>
      <c r="L106" s="9" t="s">
        <v>70</v>
      </c>
      <c r="M106" s="9" t="s">
        <v>68</v>
      </c>
      <c r="N106" s="9" t="s">
        <v>66</v>
      </c>
      <c r="O106" s="9" t="s">
        <v>68</v>
      </c>
      <c r="P106" s="9"/>
      <c r="Q106" s="9" t="s">
        <v>68</v>
      </c>
      <c r="R106" s="9" t="s">
        <v>66</v>
      </c>
      <c r="S106" s="9" t="s">
        <v>78</v>
      </c>
      <c r="T106" s="9" t="s">
        <v>72</v>
      </c>
    </row>
    <row r="107" spans="1:20" ht="15.95" thickBot="1">
      <c r="A107" s="13" t="s">
        <v>2403</v>
      </c>
      <c r="B107" s="8">
        <v>43644</v>
      </c>
      <c r="C107" s="9" t="s">
        <v>63</v>
      </c>
      <c r="D107" s="9" t="s">
        <v>64</v>
      </c>
      <c r="E107" s="9" t="s">
        <v>128</v>
      </c>
      <c r="F107" s="9" t="s">
        <v>66</v>
      </c>
      <c r="G107" s="9" t="s">
        <v>76</v>
      </c>
      <c r="H107" s="9" t="s">
        <v>68</v>
      </c>
      <c r="I107" s="9"/>
      <c r="J107" s="9" t="s">
        <v>77</v>
      </c>
      <c r="K107" s="12">
        <v>94015</v>
      </c>
      <c r="L107" s="9" t="s">
        <v>70</v>
      </c>
      <c r="M107" s="9" t="s">
        <v>68</v>
      </c>
      <c r="N107" s="9" t="s">
        <v>66</v>
      </c>
      <c r="O107" s="9" t="s">
        <v>68</v>
      </c>
      <c r="P107" s="9"/>
      <c r="Q107" s="9" t="s">
        <v>68</v>
      </c>
      <c r="R107" s="9" t="s">
        <v>66</v>
      </c>
      <c r="S107" s="9" t="s">
        <v>78</v>
      </c>
      <c r="T107" s="9" t="s">
        <v>72</v>
      </c>
    </row>
    <row r="108" spans="1:20" ht="15.95" thickBot="1">
      <c r="A108" s="13" t="s">
        <v>2404</v>
      </c>
      <c r="B108" s="8">
        <v>43644</v>
      </c>
      <c r="C108" s="9" t="s">
        <v>63</v>
      </c>
      <c r="D108" s="9" t="s">
        <v>64</v>
      </c>
      <c r="E108" s="9" t="s">
        <v>128</v>
      </c>
      <c r="F108" s="9" t="s">
        <v>66</v>
      </c>
      <c r="G108" s="9" t="s">
        <v>76</v>
      </c>
      <c r="H108" s="9" t="s">
        <v>68</v>
      </c>
      <c r="I108" s="9"/>
      <c r="J108" s="9" t="s">
        <v>77</v>
      </c>
      <c r="K108" s="12">
        <v>94015</v>
      </c>
      <c r="L108" s="9" t="s">
        <v>70</v>
      </c>
      <c r="M108" s="9" t="s">
        <v>66</v>
      </c>
      <c r="N108" s="9" t="s">
        <v>68</v>
      </c>
      <c r="O108" s="9" t="s">
        <v>66</v>
      </c>
      <c r="P108" s="9" t="s">
        <v>426</v>
      </c>
      <c r="Q108" s="9" t="s">
        <v>68</v>
      </c>
      <c r="R108" s="9" t="s">
        <v>66</v>
      </c>
      <c r="S108" s="9" t="s">
        <v>78</v>
      </c>
      <c r="T108" s="9" t="s">
        <v>66</v>
      </c>
    </row>
    <row r="1048575" spans="4:4" ht="15.95" thickBot="1"/>
    <row r="1048576" spans="4:4" ht="15.95" thickBot="1">
      <c r="D1048576"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FEF36-C74D-448A-9976-7A01680789FD}">
  <dimension ref="A1:T1048576"/>
  <sheetViews>
    <sheetView workbookViewId="0">
      <selection activeCell="D1" sqref="D1"/>
    </sheetView>
  </sheetViews>
  <sheetFormatPr defaultColWidth="8.85546875" defaultRowHeight="15"/>
  <cols>
    <col min="1" max="1" width="13" bestFit="1" customWidth="1"/>
    <col min="2" max="2" width="9.42578125" bestFit="1" customWidth="1"/>
    <col min="3" max="3" width="9" bestFit="1" customWidth="1"/>
    <col min="4" max="4" width="10.28515625" bestFit="1" customWidth="1"/>
    <col min="5" max="5" width="57.7109375" customWidth="1"/>
    <col min="6" max="6" width="4" customWidth="1"/>
    <col min="7" max="7" width="32.28515625" customWidth="1"/>
    <col min="8" max="8" width="4" customWidth="1"/>
    <col min="9" max="9" width="17.140625" customWidth="1"/>
    <col min="10" max="10" width="17.42578125" customWidth="1"/>
    <col min="11" max="11" width="5.85546875" bestFit="1" customWidth="1"/>
    <col min="12" max="12" width="16.28515625" bestFit="1" customWidth="1"/>
    <col min="13" max="15" width="4" bestFit="1" customWidth="1"/>
    <col min="16" max="16" width="107.42578125" bestFit="1" customWidth="1"/>
    <col min="17" max="18" width="4" bestFit="1" customWidth="1"/>
    <col min="19" max="19" width="7.7109375" bestFit="1" customWidth="1"/>
    <col min="20" max="20" width="13.85546875" bestFit="1" customWidth="1"/>
  </cols>
  <sheetData>
    <row r="1" spans="1:20" ht="15.95" thickBot="1">
      <c r="A1" s="13" t="s">
        <v>2405</v>
      </c>
      <c r="B1" s="8">
        <v>45078</v>
      </c>
      <c r="C1" s="9" t="s">
        <v>80</v>
      </c>
      <c r="D1" s="9" t="s">
        <v>74</v>
      </c>
      <c r="E1" s="10" t="s">
        <v>2406</v>
      </c>
      <c r="F1" s="10" t="s">
        <v>68</v>
      </c>
      <c r="G1" s="10"/>
      <c r="H1" s="10" t="s">
        <v>68</v>
      </c>
      <c r="I1" s="10"/>
      <c r="J1" s="10" t="s">
        <v>749</v>
      </c>
      <c r="K1" s="11">
        <v>84030</v>
      </c>
      <c r="L1" s="9" t="s">
        <v>83</v>
      </c>
      <c r="M1" s="10" t="s">
        <v>66</v>
      </c>
      <c r="N1" s="10" t="s">
        <v>68</v>
      </c>
      <c r="O1" s="10" t="s">
        <v>66</v>
      </c>
      <c r="P1" s="10" t="s">
        <v>2407</v>
      </c>
      <c r="Q1" s="10" t="s">
        <v>68</v>
      </c>
      <c r="R1" s="10" t="s">
        <v>68</v>
      </c>
      <c r="S1" s="10" t="s">
        <v>78</v>
      </c>
      <c r="T1" s="9" t="s">
        <v>66</v>
      </c>
    </row>
    <row r="2" spans="1:20" ht="15.95" thickBot="1">
      <c r="A2" s="13" t="s">
        <v>2408</v>
      </c>
      <c r="B2" s="8">
        <v>45078</v>
      </c>
      <c r="C2" s="9" t="s">
        <v>100</v>
      </c>
      <c r="D2" s="9" t="s">
        <v>64</v>
      </c>
      <c r="E2" s="10" t="s">
        <v>2409</v>
      </c>
      <c r="F2" s="10" t="s">
        <v>66</v>
      </c>
      <c r="G2" s="10" t="s">
        <v>76</v>
      </c>
      <c r="H2" s="10" t="s">
        <v>68</v>
      </c>
      <c r="I2" s="10"/>
      <c r="J2" s="10" t="s">
        <v>93</v>
      </c>
      <c r="K2" s="11">
        <v>94401</v>
      </c>
      <c r="L2" s="9" t="s">
        <v>83</v>
      </c>
      <c r="M2" s="10" t="s">
        <v>66</v>
      </c>
      <c r="N2" s="10" t="s">
        <v>68</v>
      </c>
      <c r="O2" s="10" t="s">
        <v>68</v>
      </c>
      <c r="P2" s="10"/>
      <c r="Q2" s="10" t="s">
        <v>68</v>
      </c>
      <c r="R2" s="10" t="s">
        <v>68</v>
      </c>
      <c r="S2" s="10" t="s">
        <v>78</v>
      </c>
      <c r="T2" s="9" t="s">
        <v>66</v>
      </c>
    </row>
    <row r="3" spans="1:20" ht="15.95" thickBot="1">
      <c r="A3" s="13" t="s">
        <v>2410</v>
      </c>
      <c r="B3" s="8">
        <v>45078</v>
      </c>
      <c r="C3" s="9" t="s">
        <v>80</v>
      </c>
      <c r="D3" s="9" t="s">
        <v>74</v>
      </c>
      <c r="E3" s="10" t="s">
        <v>2411</v>
      </c>
      <c r="F3" s="10" t="s">
        <v>66</v>
      </c>
      <c r="G3" s="9" t="s">
        <v>2412</v>
      </c>
      <c r="H3" s="10" t="s">
        <v>68</v>
      </c>
      <c r="I3" s="10"/>
      <c r="J3" s="10" t="s">
        <v>749</v>
      </c>
      <c r="K3" s="11">
        <v>94030</v>
      </c>
      <c r="L3" s="9" t="s">
        <v>83</v>
      </c>
      <c r="M3" s="10" t="s">
        <v>66</v>
      </c>
      <c r="N3" s="10" t="s">
        <v>68</v>
      </c>
      <c r="O3" s="10" t="s">
        <v>66</v>
      </c>
      <c r="P3" s="10" t="s">
        <v>1040</v>
      </c>
      <c r="Q3" s="10" t="s">
        <v>68</v>
      </c>
      <c r="R3" s="10" t="s">
        <v>68</v>
      </c>
      <c r="S3" s="10" t="s">
        <v>97</v>
      </c>
      <c r="T3" s="9" t="s">
        <v>98</v>
      </c>
    </row>
    <row r="4" spans="1:20" ht="15.95" thickBot="1">
      <c r="A4" s="13" t="s">
        <v>2413</v>
      </c>
      <c r="B4" s="8">
        <v>45078</v>
      </c>
      <c r="C4" s="10" t="s">
        <v>100</v>
      </c>
      <c r="D4" s="9" t="s">
        <v>64</v>
      </c>
      <c r="E4" s="10" t="s">
        <v>2414</v>
      </c>
      <c r="F4" s="10" t="s">
        <v>66</v>
      </c>
      <c r="G4" s="10" t="s">
        <v>342</v>
      </c>
      <c r="H4" s="10" t="s">
        <v>68</v>
      </c>
      <c r="I4" s="10"/>
      <c r="J4" s="10" t="s">
        <v>182</v>
      </c>
      <c r="K4" s="11">
        <v>94002</v>
      </c>
      <c r="L4" s="10" t="s">
        <v>83</v>
      </c>
      <c r="M4" s="10" t="s">
        <v>68</v>
      </c>
      <c r="N4" s="10" t="s">
        <v>68</v>
      </c>
      <c r="O4" s="10" t="s">
        <v>68</v>
      </c>
      <c r="P4" s="10"/>
      <c r="Q4" s="10" t="s">
        <v>68</v>
      </c>
      <c r="R4" s="10" t="s">
        <v>66</v>
      </c>
      <c r="S4" s="10" t="s">
        <v>78</v>
      </c>
      <c r="T4" s="10" t="s">
        <v>72</v>
      </c>
    </row>
    <row r="5" spans="1:20" ht="15.95" thickBot="1">
      <c r="A5" s="13" t="s">
        <v>2415</v>
      </c>
      <c r="B5" s="8">
        <v>45079</v>
      </c>
      <c r="C5" s="9" t="s">
        <v>80</v>
      </c>
      <c r="D5" s="9" t="s">
        <v>64</v>
      </c>
      <c r="E5" s="10" t="s">
        <v>780</v>
      </c>
      <c r="F5" s="10" t="s">
        <v>66</v>
      </c>
      <c r="G5" s="10" t="s">
        <v>76</v>
      </c>
      <c r="H5" s="10" t="s">
        <v>68</v>
      </c>
      <c r="I5" s="10"/>
      <c r="J5" s="10" t="s">
        <v>87</v>
      </c>
      <c r="K5" s="11">
        <v>94063</v>
      </c>
      <c r="L5" s="9" t="s">
        <v>83</v>
      </c>
      <c r="M5" s="10" t="s">
        <v>66</v>
      </c>
      <c r="N5" s="10" t="s">
        <v>68</v>
      </c>
      <c r="O5" s="10" t="s">
        <v>66</v>
      </c>
      <c r="P5" s="10" t="s">
        <v>2407</v>
      </c>
      <c r="Q5" s="10" t="s">
        <v>68</v>
      </c>
      <c r="R5" s="10" t="s">
        <v>68</v>
      </c>
      <c r="S5" s="10" t="s">
        <v>78</v>
      </c>
      <c r="T5" s="9" t="s">
        <v>66</v>
      </c>
    </row>
    <row r="6" spans="1:20" ht="15.95" thickBot="1">
      <c r="A6" s="13" t="s">
        <v>2416</v>
      </c>
      <c r="B6" s="8">
        <v>45079</v>
      </c>
      <c r="C6" s="9" t="s">
        <v>63</v>
      </c>
      <c r="D6" s="9" t="s">
        <v>64</v>
      </c>
      <c r="E6" s="10" t="s">
        <v>109</v>
      </c>
      <c r="F6" s="10" t="s">
        <v>66</v>
      </c>
      <c r="G6" s="10" t="s">
        <v>76</v>
      </c>
      <c r="H6" s="10" t="s">
        <v>68</v>
      </c>
      <c r="I6" s="10"/>
      <c r="J6" s="10" t="s">
        <v>110</v>
      </c>
      <c r="K6" s="11">
        <v>94303</v>
      </c>
      <c r="L6" s="9" t="s">
        <v>70</v>
      </c>
      <c r="M6" s="10" t="s">
        <v>66</v>
      </c>
      <c r="N6" s="10" t="s">
        <v>68</v>
      </c>
      <c r="O6" s="10" t="s">
        <v>68</v>
      </c>
      <c r="P6" s="10"/>
      <c r="Q6" s="10" t="s">
        <v>66</v>
      </c>
      <c r="R6" s="10" t="s">
        <v>66</v>
      </c>
      <c r="S6" s="10" t="s">
        <v>78</v>
      </c>
      <c r="T6" s="9" t="s">
        <v>68</v>
      </c>
    </row>
    <row r="7" spans="1:20" ht="15.95" thickBot="1">
      <c r="A7" s="13" t="s">
        <v>2417</v>
      </c>
      <c r="B7" s="8">
        <v>45079</v>
      </c>
      <c r="C7" s="9" t="s">
        <v>63</v>
      </c>
      <c r="D7" s="9" t="s">
        <v>64</v>
      </c>
      <c r="E7" s="10" t="s">
        <v>109</v>
      </c>
      <c r="F7" s="10" t="s">
        <v>66</v>
      </c>
      <c r="G7" s="10" t="s">
        <v>76</v>
      </c>
      <c r="H7" s="10" t="s">
        <v>68</v>
      </c>
      <c r="I7" s="10"/>
      <c r="J7" s="10" t="s">
        <v>110</v>
      </c>
      <c r="K7" s="11">
        <v>94303</v>
      </c>
      <c r="L7" s="9" t="s">
        <v>70</v>
      </c>
      <c r="M7" s="10" t="s">
        <v>68</v>
      </c>
      <c r="N7" s="10" t="s">
        <v>66</v>
      </c>
      <c r="O7" s="10" t="s">
        <v>68</v>
      </c>
      <c r="P7" s="10"/>
      <c r="Q7" s="10" t="s">
        <v>68</v>
      </c>
      <c r="R7" s="10" t="s">
        <v>66</v>
      </c>
      <c r="S7" s="10" t="s">
        <v>78</v>
      </c>
      <c r="T7" s="9" t="s">
        <v>72</v>
      </c>
    </row>
    <row r="8" spans="1:20" ht="15.95" thickBot="1">
      <c r="A8" s="13" t="s">
        <v>2418</v>
      </c>
      <c r="B8" s="8">
        <v>45079</v>
      </c>
      <c r="C8" s="10" t="s">
        <v>63</v>
      </c>
      <c r="D8" s="9" t="s">
        <v>64</v>
      </c>
      <c r="E8" s="10" t="s">
        <v>109</v>
      </c>
      <c r="F8" s="10" t="s">
        <v>66</v>
      </c>
      <c r="G8" s="10" t="s">
        <v>76</v>
      </c>
      <c r="H8" s="10" t="s">
        <v>68</v>
      </c>
      <c r="I8" s="10"/>
      <c r="J8" s="10" t="s">
        <v>110</v>
      </c>
      <c r="K8" s="11">
        <v>94303</v>
      </c>
      <c r="L8" s="10" t="s">
        <v>70</v>
      </c>
      <c r="M8" s="10" t="s">
        <v>66</v>
      </c>
      <c r="N8" s="10" t="s">
        <v>68</v>
      </c>
      <c r="O8" s="10" t="s">
        <v>66</v>
      </c>
      <c r="P8" s="10" t="s">
        <v>426</v>
      </c>
      <c r="Q8" s="10" t="s">
        <v>68</v>
      </c>
      <c r="R8" s="10" t="s">
        <v>66</v>
      </c>
      <c r="S8" s="10" t="s">
        <v>78</v>
      </c>
      <c r="T8" s="10" t="s">
        <v>68</v>
      </c>
    </row>
    <row r="9" spans="1:20" ht="15.95" thickBot="1">
      <c r="A9" s="13" t="s">
        <v>2419</v>
      </c>
      <c r="B9" s="8">
        <v>45079</v>
      </c>
      <c r="C9" s="10" t="s">
        <v>63</v>
      </c>
      <c r="D9" s="9" t="s">
        <v>64</v>
      </c>
      <c r="E9" s="10" t="s">
        <v>109</v>
      </c>
      <c r="F9" s="10" t="s">
        <v>66</v>
      </c>
      <c r="G9" s="10" t="s">
        <v>76</v>
      </c>
      <c r="H9" s="10" t="s">
        <v>68</v>
      </c>
      <c r="I9" s="10"/>
      <c r="J9" s="10" t="s">
        <v>110</v>
      </c>
      <c r="K9" s="11">
        <v>94303</v>
      </c>
      <c r="L9" s="10" t="s">
        <v>70</v>
      </c>
      <c r="M9" s="10" t="s">
        <v>66</v>
      </c>
      <c r="N9" s="10" t="s">
        <v>68</v>
      </c>
      <c r="O9" s="10" t="s">
        <v>66</v>
      </c>
      <c r="P9" s="10" t="s">
        <v>426</v>
      </c>
      <c r="Q9" s="10" t="s">
        <v>68</v>
      </c>
      <c r="R9" s="10" t="s">
        <v>66</v>
      </c>
      <c r="S9" s="10" t="s">
        <v>78</v>
      </c>
      <c r="T9" s="10" t="s">
        <v>68</v>
      </c>
    </row>
    <row r="10" spans="1:20" ht="15.95" thickBot="1">
      <c r="A10" s="13" t="s">
        <v>2420</v>
      </c>
      <c r="B10" s="8">
        <v>45079</v>
      </c>
      <c r="C10" s="9" t="s">
        <v>80</v>
      </c>
      <c r="D10" s="9" t="s">
        <v>64</v>
      </c>
      <c r="E10" s="10" t="s">
        <v>109</v>
      </c>
      <c r="F10" s="10" t="s">
        <v>66</v>
      </c>
      <c r="G10" s="10" t="s">
        <v>76</v>
      </c>
      <c r="H10" s="10" t="s">
        <v>68</v>
      </c>
      <c r="I10" s="10"/>
      <c r="J10" s="10" t="s">
        <v>110</v>
      </c>
      <c r="K10" s="11">
        <v>94303</v>
      </c>
      <c r="L10" s="9" t="s">
        <v>83</v>
      </c>
      <c r="M10" s="10" t="s">
        <v>66</v>
      </c>
      <c r="N10" s="10" t="s">
        <v>68</v>
      </c>
      <c r="O10" s="10" t="s">
        <v>68</v>
      </c>
      <c r="P10" s="10"/>
      <c r="Q10" s="10" t="s">
        <v>68</v>
      </c>
      <c r="R10" s="10" t="s">
        <v>68</v>
      </c>
      <c r="S10" s="10" t="s">
        <v>78</v>
      </c>
      <c r="T10" s="9" t="s">
        <v>66</v>
      </c>
    </row>
    <row r="11" spans="1:20" ht="15.95" thickBot="1">
      <c r="A11" s="13" t="s">
        <v>2421</v>
      </c>
      <c r="B11" s="8">
        <v>45079</v>
      </c>
      <c r="C11" s="9" t="s">
        <v>80</v>
      </c>
      <c r="D11" s="9" t="s">
        <v>64</v>
      </c>
      <c r="E11" s="10" t="s">
        <v>109</v>
      </c>
      <c r="F11" s="10" t="s">
        <v>66</v>
      </c>
      <c r="G11" s="10" t="s">
        <v>76</v>
      </c>
      <c r="H11" s="10" t="s">
        <v>68</v>
      </c>
      <c r="I11" s="10"/>
      <c r="J11" s="10" t="s">
        <v>110</v>
      </c>
      <c r="K11" s="11">
        <v>94303</v>
      </c>
      <c r="L11" s="9" t="s">
        <v>83</v>
      </c>
      <c r="M11" s="10" t="s">
        <v>68</v>
      </c>
      <c r="N11" s="10" t="s">
        <v>68</v>
      </c>
      <c r="O11" s="10" t="s">
        <v>68</v>
      </c>
      <c r="P11" s="10"/>
      <c r="Q11" s="10" t="s">
        <v>68</v>
      </c>
      <c r="R11" s="10" t="s">
        <v>68</v>
      </c>
      <c r="S11" s="10" t="s">
        <v>78</v>
      </c>
      <c r="T11" s="9" t="s">
        <v>72</v>
      </c>
    </row>
    <row r="12" spans="1:20" ht="15.95" thickBot="1">
      <c r="A12" s="13" t="s">
        <v>2422</v>
      </c>
      <c r="B12" s="8">
        <v>45079</v>
      </c>
      <c r="C12" s="9" t="s">
        <v>63</v>
      </c>
      <c r="D12" s="9" t="s">
        <v>64</v>
      </c>
      <c r="E12" s="10" t="s">
        <v>109</v>
      </c>
      <c r="F12" s="10" t="s">
        <v>66</v>
      </c>
      <c r="G12" s="10" t="s">
        <v>76</v>
      </c>
      <c r="H12" s="10" t="s">
        <v>68</v>
      </c>
      <c r="I12" s="10"/>
      <c r="J12" s="10" t="s">
        <v>110</v>
      </c>
      <c r="K12" s="11">
        <v>94303</v>
      </c>
      <c r="L12" s="9" t="s">
        <v>70</v>
      </c>
      <c r="M12" s="10" t="s">
        <v>68</v>
      </c>
      <c r="N12" s="10" t="s">
        <v>66</v>
      </c>
      <c r="O12" s="10" t="s">
        <v>68</v>
      </c>
      <c r="P12" s="10"/>
      <c r="Q12" s="10" t="s">
        <v>68</v>
      </c>
      <c r="R12" s="10" t="s">
        <v>66</v>
      </c>
      <c r="S12" s="10" t="s">
        <v>78</v>
      </c>
      <c r="T12" s="9" t="s">
        <v>72</v>
      </c>
    </row>
    <row r="13" spans="1:20" ht="15.95" thickBot="1">
      <c r="A13" s="13" t="s">
        <v>2423</v>
      </c>
      <c r="B13" s="8">
        <v>45079</v>
      </c>
      <c r="C13" s="9" t="s">
        <v>63</v>
      </c>
      <c r="D13" s="9" t="s">
        <v>64</v>
      </c>
      <c r="E13" s="10" t="s">
        <v>109</v>
      </c>
      <c r="F13" s="10" t="s">
        <v>66</v>
      </c>
      <c r="G13" s="10" t="s">
        <v>76</v>
      </c>
      <c r="H13" s="10" t="s">
        <v>68</v>
      </c>
      <c r="I13" s="10"/>
      <c r="J13" s="10" t="s">
        <v>110</v>
      </c>
      <c r="K13" s="11">
        <v>94303</v>
      </c>
      <c r="L13" s="9" t="s">
        <v>70</v>
      </c>
      <c r="M13" s="10" t="s">
        <v>68</v>
      </c>
      <c r="N13" s="10" t="s">
        <v>66</v>
      </c>
      <c r="O13" s="10" t="s">
        <v>68</v>
      </c>
      <c r="P13" s="10"/>
      <c r="Q13" s="10" t="s">
        <v>68</v>
      </c>
      <c r="R13" s="10" t="s">
        <v>66</v>
      </c>
      <c r="S13" s="10" t="s">
        <v>78</v>
      </c>
      <c r="T13" s="9" t="s">
        <v>72</v>
      </c>
    </row>
    <row r="14" spans="1:20" ht="15.95" thickBot="1">
      <c r="A14" s="13" t="s">
        <v>2424</v>
      </c>
      <c r="B14" s="8">
        <v>45079</v>
      </c>
      <c r="C14" s="9" t="s">
        <v>63</v>
      </c>
      <c r="D14" s="9" t="s">
        <v>64</v>
      </c>
      <c r="E14" s="10" t="s">
        <v>109</v>
      </c>
      <c r="F14" s="10" t="s">
        <v>66</v>
      </c>
      <c r="G14" s="10" t="s">
        <v>76</v>
      </c>
      <c r="H14" s="10" t="s">
        <v>68</v>
      </c>
      <c r="I14" s="10"/>
      <c r="J14" s="10" t="s">
        <v>110</v>
      </c>
      <c r="K14" s="11">
        <v>94303</v>
      </c>
      <c r="L14" s="9" t="s">
        <v>70</v>
      </c>
      <c r="M14" s="10" t="s">
        <v>68</v>
      </c>
      <c r="N14" s="10" t="s">
        <v>66</v>
      </c>
      <c r="O14" s="10" t="s">
        <v>68</v>
      </c>
      <c r="P14" s="10"/>
      <c r="Q14" s="10" t="s">
        <v>68</v>
      </c>
      <c r="R14" s="10" t="s">
        <v>66</v>
      </c>
      <c r="S14" s="10" t="s">
        <v>78</v>
      </c>
      <c r="T14" s="9" t="s">
        <v>72</v>
      </c>
    </row>
    <row r="15" spans="1:20" ht="15.95" thickBot="1">
      <c r="A15" s="13" t="s">
        <v>2425</v>
      </c>
      <c r="B15" s="8">
        <v>45079</v>
      </c>
      <c r="C15" s="9" t="s">
        <v>80</v>
      </c>
      <c r="D15" s="9" t="s">
        <v>64</v>
      </c>
      <c r="E15" s="10" t="s">
        <v>109</v>
      </c>
      <c r="F15" s="10" t="s">
        <v>66</v>
      </c>
      <c r="G15" s="10" t="s">
        <v>76</v>
      </c>
      <c r="H15" s="10" t="s">
        <v>68</v>
      </c>
      <c r="I15" s="10"/>
      <c r="J15" s="10" t="s">
        <v>110</v>
      </c>
      <c r="K15" s="11">
        <v>94303</v>
      </c>
      <c r="L15" s="9" t="s">
        <v>83</v>
      </c>
      <c r="M15" s="10" t="s">
        <v>68</v>
      </c>
      <c r="N15" s="10" t="s">
        <v>68</v>
      </c>
      <c r="O15" s="10" t="s">
        <v>68</v>
      </c>
      <c r="P15" s="10"/>
      <c r="Q15" s="10" t="s">
        <v>68</v>
      </c>
      <c r="R15" s="10" t="s">
        <v>68</v>
      </c>
      <c r="S15" s="10" t="s">
        <v>78</v>
      </c>
      <c r="T15" s="9" t="s">
        <v>72</v>
      </c>
    </row>
    <row r="16" spans="1:20" ht="15.95" thickBot="1">
      <c r="A16" s="13" t="s">
        <v>2426</v>
      </c>
      <c r="B16" s="8">
        <v>45079</v>
      </c>
      <c r="C16" s="9" t="s">
        <v>80</v>
      </c>
      <c r="D16" s="9" t="s">
        <v>64</v>
      </c>
      <c r="E16" s="10" t="s">
        <v>109</v>
      </c>
      <c r="F16" s="10" t="s">
        <v>66</v>
      </c>
      <c r="G16" s="10" t="s">
        <v>76</v>
      </c>
      <c r="H16" s="10" t="s">
        <v>68</v>
      </c>
      <c r="I16" s="10"/>
      <c r="J16" s="10" t="s">
        <v>110</v>
      </c>
      <c r="K16" s="11">
        <v>94303</v>
      </c>
      <c r="L16" s="9" t="s">
        <v>83</v>
      </c>
      <c r="M16" s="10" t="s">
        <v>66</v>
      </c>
      <c r="N16" s="10" t="s">
        <v>68</v>
      </c>
      <c r="O16" s="10" t="s">
        <v>66</v>
      </c>
      <c r="P16" s="10" t="s">
        <v>426</v>
      </c>
      <c r="Q16" s="10" t="s">
        <v>68</v>
      </c>
      <c r="R16" s="10" t="s">
        <v>66</v>
      </c>
      <c r="S16" s="10" t="s">
        <v>78</v>
      </c>
      <c r="T16" s="9" t="s">
        <v>66</v>
      </c>
    </row>
    <row r="17" spans="1:20" ht="15.95" thickBot="1">
      <c r="A17" s="13" t="s">
        <v>2427</v>
      </c>
      <c r="B17" s="8">
        <v>45079</v>
      </c>
      <c r="C17" s="9" t="s">
        <v>80</v>
      </c>
      <c r="D17" s="9" t="s">
        <v>64</v>
      </c>
      <c r="E17" s="9" t="s">
        <v>109</v>
      </c>
      <c r="F17" s="9" t="s">
        <v>66</v>
      </c>
      <c r="G17" s="9" t="s">
        <v>76</v>
      </c>
      <c r="H17" s="9" t="s">
        <v>68</v>
      </c>
      <c r="I17" s="9"/>
      <c r="J17" s="9" t="s">
        <v>110</v>
      </c>
      <c r="K17" s="12">
        <v>94303</v>
      </c>
      <c r="L17" s="9" t="s">
        <v>83</v>
      </c>
      <c r="M17" s="9" t="s">
        <v>66</v>
      </c>
      <c r="N17" s="9" t="s">
        <v>68</v>
      </c>
      <c r="O17" s="9" t="s">
        <v>66</v>
      </c>
      <c r="P17" s="9" t="s">
        <v>426</v>
      </c>
      <c r="Q17" s="9" t="s">
        <v>68</v>
      </c>
      <c r="R17" s="9" t="s">
        <v>66</v>
      </c>
      <c r="S17" s="9" t="s">
        <v>78</v>
      </c>
      <c r="T17" s="9" t="s">
        <v>66</v>
      </c>
    </row>
    <row r="18" spans="1:20" ht="15.95" thickBot="1">
      <c r="A18" s="13" t="s">
        <v>2428</v>
      </c>
      <c r="B18" s="8">
        <v>45079</v>
      </c>
      <c r="C18" s="9" t="s">
        <v>63</v>
      </c>
      <c r="D18" s="9" t="s">
        <v>64</v>
      </c>
      <c r="E18" s="9" t="s">
        <v>109</v>
      </c>
      <c r="F18" s="9" t="s">
        <v>66</v>
      </c>
      <c r="G18" s="9" t="s">
        <v>76</v>
      </c>
      <c r="H18" s="9" t="s">
        <v>68</v>
      </c>
      <c r="I18" s="9"/>
      <c r="J18" s="9" t="s">
        <v>110</v>
      </c>
      <c r="K18" s="12">
        <v>94303</v>
      </c>
      <c r="L18" s="9" t="s">
        <v>70</v>
      </c>
      <c r="M18" s="9" t="s">
        <v>68</v>
      </c>
      <c r="N18" s="9" t="s">
        <v>66</v>
      </c>
      <c r="O18" s="9" t="s">
        <v>68</v>
      </c>
      <c r="P18" s="9"/>
      <c r="Q18" s="9" t="s">
        <v>68</v>
      </c>
      <c r="R18" s="9" t="s">
        <v>66</v>
      </c>
      <c r="S18" s="9" t="s">
        <v>78</v>
      </c>
      <c r="T18" s="9" t="s">
        <v>72</v>
      </c>
    </row>
    <row r="19" spans="1:20" ht="15.95" thickBot="1">
      <c r="A19" s="13" t="s">
        <v>2429</v>
      </c>
      <c r="B19" s="8">
        <v>45079</v>
      </c>
      <c r="C19" s="9" t="s">
        <v>80</v>
      </c>
      <c r="D19" s="9" t="s">
        <v>64</v>
      </c>
      <c r="E19" s="9" t="s">
        <v>2430</v>
      </c>
      <c r="F19" s="9" t="s">
        <v>66</v>
      </c>
      <c r="G19" s="9" t="s">
        <v>76</v>
      </c>
      <c r="H19" s="9" t="s">
        <v>68</v>
      </c>
      <c r="I19" s="9"/>
      <c r="J19" s="9" t="s">
        <v>77</v>
      </c>
      <c r="K19" s="12">
        <v>94015</v>
      </c>
      <c r="L19" s="9" t="s">
        <v>83</v>
      </c>
      <c r="M19" s="9" t="s">
        <v>66</v>
      </c>
      <c r="N19" s="9" t="s">
        <v>68</v>
      </c>
      <c r="O19" s="9" t="s">
        <v>68</v>
      </c>
      <c r="P19" s="9"/>
      <c r="Q19" s="9" t="s">
        <v>66</v>
      </c>
      <c r="R19" s="9" t="s">
        <v>68</v>
      </c>
      <c r="S19" s="9" t="s">
        <v>78</v>
      </c>
      <c r="T19" s="9" t="s">
        <v>68</v>
      </c>
    </row>
    <row r="20" spans="1:20" ht="15.95" thickBot="1">
      <c r="A20" s="13" t="s">
        <v>2431</v>
      </c>
      <c r="B20" s="8">
        <v>45079</v>
      </c>
      <c r="C20" s="9" t="s">
        <v>63</v>
      </c>
      <c r="D20" s="9" t="s">
        <v>64</v>
      </c>
      <c r="E20" s="9" t="s">
        <v>109</v>
      </c>
      <c r="F20" s="9" t="s">
        <v>66</v>
      </c>
      <c r="G20" s="9" t="s">
        <v>76</v>
      </c>
      <c r="H20" s="9" t="s">
        <v>68</v>
      </c>
      <c r="I20" s="9"/>
      <c r="J20" s="9" t="s">
        <v>110</v>
      </c>
      <c r="K20" s="12">
        <v>94303</v>
      </c>
      <c r="L20" s="9" t="s">
        <v>70</v>
      </c>
      <c r="M20" s="9" t="s">
        <v>68</v>
      </c>
      <c r="N20" s="9" t="s">
        <v>66</v>
      </c>
      <c r="O20" s="9" t="s">
        <v>68</v>
      </c>
      <c r="P20" s="9"/>
      <c r="Q20" s="9" t="s">
        <v>68</v>
      </c>
      <c r="R20" s="9" t="s">
        <v>66</v>
      </c>
      <c r="S20" s="9" t="s">
        <v>78</v>
      </c>
      <c r="T20" s="9" t="s">
        <v>72</v>
      </c>
    </row>
    <row r="21" spans="1:20" ht="15.95" thickBot="1">
      <c r="A21" s="13" t="s">
        <v>2432</v>
      </c>
      <c r="B21" s="8">
        <v>45079</v>
      </c>
      <c r="C21" s="9" t="s">
        <v>63</v>
      </c>
      <c r="D21" s="9" t="s">
        <v>64</v>
      </c>
      <c r="E21" s="9" t="s">
        <v>2430</v>
      </c>
      <c r="F21" s="9" t="s">
        <v>66</v>
      </c>
      <c r="G21" s="9" t="s">
        <v>76</v>
      </c>
      <c r="H21" s="9" t="s">
        <v>68</v>
      </c>
      <c r="I21" s="9"/>
      <c r="J21" s="9" t="s">
        <v>77</v>
      </c>
      <c r="K21" s="12">
        <v>94015</v>
      </c>
      <c r="L21" s="9" t="s">
        <v>70</v>
      </c>
      <c r="M21" s="9" t="s">
        <v>68</v>
      </c>
      <c r="N21" s="9" t="s">
        <v>66</v>
      </c>
      <c r="O21" s="9" t="s">
        <v>68</v>
      </c>
      <c r="P21" s="9"/>
      <c r="Q21" s="9" t="s">
        <v>68</v>
      </c>
      <c r="R21" s="9" t="s">
        <v>66</v>
      </c>
      <c r="S21" s="9" t="s">
        <v>78</v>
      </c>
      <c r="T21" s="9" t="s">
        <v>72</v>
      </c>
    </row>
    <row r="22" spans="1:20" ht="15.95" thickBot="1">
      <c r="A22" s="13" t="s">
        <v>2433</v>
      </c>
      <c r="B22" s="8">
        <v>45079</v>
      </c>
      <c r="C22" s="9" t="s">
        <v>80</v>
      </c>
      <c r="D22" s="9" t="s">
        <v>64</v>
      </c>
      <c r="E22" s="9" t="s">
        <v>2430</v>
      </c>
      <c r="F22" s="9" t="s">
        <v>66</v>
      </c>
      <c r="G22" s="9" t="s">
        <v>76</v>
      </c>
      <c r="H22" s="9" t="s">
        <v>68</v>
      </c>
      <c r="I22" s="9"/>
      <c r="J22" s="9" t="s">
        <v>77</v>
      </c>
      <c r="K22" s="12">
        <v>94015</v>
      </c>
      <c r="L22" s="9" t="s">
        <v>83</v>
      </c>
      <c r="M22" s="9" t="s">
        <v>66</v>
      </c>
      <c r="N22" s="9" t="s">
        <v>68</v>
      </c>
      <c r="O22" s="9" t="s">
        <v>68</v>
      </c>
      <c r="P22" s="9"/>
      <c r="Q22" s="9" t="s">
        <v>66</v>
      </c>
      <c r="R22" s="9" t="s">
        <v>68</v>
      </c>
      <c r="S22" s="9" t="s">
        <v>78</v>
      </c>
      <c r="T22" s="9" t="s">
        <v>68</v>
      </c>
    </row>
    <row r="23" spans="1:20" ht="15.95" thickBot="1">
      <c r="A23" s="13" t="s">
        <v>2434</v>
      </c>
      <c r="B23" s="8">
        <v>45079</v>
      </c>
      <c r="C23" s="9" t="s">
        <v>63</v>
      </c>
      <c r="D23" s="9" t="s">
        <v>64</v>
      </c>
      <c r="E23" s="9" t="s">
        <v>2430</v>
      </c>
      <c r="F23" s="9" t="s">
        <v>66</v>
      </c>
      <c r="G23" s="9" t="s">
        <v>76</v>
      </c>
      <c r="H23" s="9" t="s">
        <v>68</v>
      </c>
      <c r="I23" s="9"/>
      <c r="J23" s="9" t="s">
        <v>77</v>
      </c>
      <c r="K23" s="12">
        <v>94015</v>
      </c>
      <c r="L23" s="9" t="s">
        <v>70</v>
      </c>
      <c r="M23" s="9" t="s">
        <v>68</v>
      </c>
      <c r="N23" s="9" t="s">
        <v>66</v>
      </c>
      <c r="O23" s="9" t="s">
        <v>68</v>
      </c>
      <c r="P23" s="9"/>
      <c r="Q23" s="9" t="s">
        <v>68</v>
      </c>
      <c r="R23" s="9" t="s">
        <v>66</v>
      </c>
      <c r="S23" s="9" t="s">
        <v>78</v>
      </c>
      <c r="T23" s="9" t="s">
        <v>72</v>
      </c>
    </row>
    <row r="24" spans="1:20" ht="15.95" thickBot="1">
      <c r="A24" s="13" t="s">
        <v>2435</v>
      </c>
      <c r="B24" s="8">
        <v>45079</v>
      </c>
      <c r="C24" s="9" t="s">
        <v>63</v>
      </c>
      <c r="D24" s="9" t="s">
        <v>64</v>
      </c>
      <c r="E24" s="9" t="s">
        <v>780</v>
      </c>
      <c r="F24" s="9" t="s">
        <v>66</v>
      </c>
      <c r="G24" s="9" t="s">
        <v>76</v>
      </c>
      <c r="H24" s="9" t="s">
        <v>68</v>
      </c>
      <c r="I24" s="9"/>
      <c r="J24" s="9" t="s">
        <v>87</v>
      </c>
      <c r="K24" s="12">
        <v>94063</v>
      </c>
      <c r="L24" s="9" t="s">
        <v>70</v>
      </c>
      <c r="M24" s="9" t="s">
        <v>68</v>
      </c>
      <c r="N24" s="9" t="s">
        <v>66</v>
      </c>
      <c r="O24" s="9" t="s">
        <v>68</v>
      </c>
      <c r="P24" s="9"/>
      <c r="Q24" s="9" t="s">
        <v>68</v>
      </c>
      <c r="R24" s="9" t="s">
        <v>66</v>
      </c>
      <c r="S24" s="9" t="s">
        <v>78</v>
      </c>
      <c r="T24" s="9" t="s">
        <v>72</v>
      </c>
    </row>
    <row r="25" spans="1:20" ht="15.95" thickBot="1">
      <c r="A25" s="13" t="s">
        <v>2436</v>
      </c>
      <c r="B25" s="8">
        <v>45079</v>
      </c>
      <c r="C25" s="9" t="s">
        <v>80</v>
      </c>
      <c r="D25" s="9" t="s">
        <v>64</v>
      </c>
      <c r="E25" s="9" t="s">
        <v>780</v>
      </c>
      <c r="F25" s="9" t="s">
        <v>66</v>
      </c>
      <c r="G25" s="9" t="s">
        <v>76</v>
      </c>
      <c r="H25" s="9" t="s">
        <v>68</v>
      </c>
      <c r="I25" s="9"/>
      <c r="J25" s="9" t="s">
        <v>87</v>
      </c>
      <c r="K25" s="12">
        <v>94063</v>
      </c>
      <c r="L25" s="9" t="s">
        <v>83</v>
      </c>
      <c r="M25" s="9" t="s">
        <v>68</v>
      </c>
      <c r="N25" s="9" t="s">
        <v>68</v>
      </c>
      <c r="O25" s="9" t="s">
        <v>68</v>
      </c>
      <c r="P25" s="9"/>
      <c r="Q25" s="9" t="s">
        <v>68</v>
      </c>
      <c r="R25" s="9" t="s">
        <v>68</v>
      </c>
      <c r="S25" s="9" t="s">
        <v>78</v>
      </c>
      <c r="T25" s="9" t="s">
        <v>72</v>
      </c>
    </row>
    <row r="26" spans="1:20" ht="15.95" thickBot="1">
      <c r="A26" s="13" t="s">
        <v>2437</v>
      </c>
      <c r="B26" s="8">
        <v>45079</v>
      </c>
      <c r="C26" s="9" t="s">
        <v>80</v>
      </c>
      <c r="D26" s="9" t="s">
        <v>64</v>
      </c>
      <c r="E26" s="9" t="s">
        <v>2438</v>
      </c>
      <c r="F26" s="9" t="s">
        <v>66</v>
      </c>
      <c r="G26" s="9" t="s">
        <v>221</v>
      </c>
      <c r="H26" s="9" t="s">
        <v>68</v>
      </c>
      <c r="I26" s="9"/>
      <c r="J26" s="9" t="s">
        <v>189</v>
      </c>
      <c r="K26" s="12">
        <v>94010</v>
      </c>
      <c r="L26" s="9" t="s">
        <v>83</v>
      </c>
      <c r="M26" s="9" t="s">
        <v>66</v>
      </c>
      <c r="N26" s="9" t="s">
        <v>68</v>
      </c>
      <c r="O26" s="9" t="s">
        <v>68</v>
      </c>
      <c r="P26" s="9"/>
      <c r="Q26" s="9" t="s">
        <v>68</v>
      </c>
      <c r="R26" s="9" t="s">
        <v>68</v>
      </c>
      <c r="S26" s="9" t="s">
        <v>78</v>
      </c>
      <c r="T26" s="9" t="s">
        <v>66</v>
      </c>
    </row>
    <row r="27" spans="1:20" ht="15.95" thickBot="1">
      <c r="A27" s="13" t="s">
        <v>2439</v>
      </c>
      <c r="B27" s="8">
        <v>45082</v>
      </c>
      <c r="C27" s="9" t="s">
        <v>80</v>
      </c>
      <c r="D27" s="9" t="s">
        <v>64</v>
      </c>
      <c r="E27" s="9" t="s">
        <v>220</v>
      </c>
      <c r="F27" s="9" t="s">
        <v>66</v>
      </c>
      <c r="G27" s="9" t="s">
        <v>356</v>
      </c>
      <c r="H27" s="9" t="s">
        <v>68</v>
      </c>
      <c r="I27" s="9"/>
      <c r="J27" s="9" t="s">
        <v>93</v>
      </c>
      <c r="K27" s="12">
        <v>94403</v>
      </c>
      <c r="L27" s="9" t="s">
        <v>83</v>
      </c>
      <c r="M27" s="9" t="s">
        <v>66</v>
      </c>
      <c r="N27" s="9" t="s">
        <v>68</v>
      </c>
      <c r="O27" s="9" t="s">
        <v>68</v>
      </c>
      <c r="P27" s="9"/>
      <c r="Q27" s="9" t="s">
        <v>68</v>
      </c>
      <c r="R27" s="9" t="s">
        <v>68</v>
      </c>
      <c r="S27" s="9" t="s">
        <v>78</v>
      </c>
      <c r="T27" s="9" t="s">
        <v>68</v>
      </c>
    </row>
    <row r="28" spans="1:20" ht="15.95" thickBot="1">
      <c r="A28" s="13" t="s">
        <v>2440</v>
      </c>
      <c r="B28" s="8">
        <v>45082</v>
      </c>
      <c r="C28" s="9" t="s">
        <v>80</v>
      </c>
      <c r="D28" s="9" t="s">
        <v>64</v>
      </c>
      <c r="E28" s="9" t="s">
        <v>220</v>
      </c>
      <c r="F28" s="9" t="s">
        <v>66</v>
      </c>
      <c r="G28" s="9" t="s">
        <v>356</v>
      </c>
      <c r="H28" s="9" t="s">
        <v>68</v>
      </c>
      <c r="I28" s="9"/>
      <c r="J28" s="9" t="s">
        <v>93</v>
      </c>
      <c r="K28" s="12">
        <v>94403</v>
      </c>
      <c r="L28" s="9" t="s">
        <v>83</v>
      </c>
      <c r="M28" s="9" t="s">
        <v>68</v>
      </c>
      <c r="N28" s="9" t="s">
        <v>68</v>
      </c>
      <c r="O28" s="9" t="s">
        <v>68</v>
      </c>
      <c r="P28" s="9"/>
      <c r="Q28" s="9" t="s">
        <v>68</v>
      </c>
      <c r="R28" s="9" t="s">
        <v>68</v>
      </c>
      <c r="S28" s="9" t="s">
        <v>78</v>
      </c>
      <c r="T28" s="9" t="s">
        <v>72</v>
      </c>
    </row>
    <row r="29" spans="1:20" ht="15.95" thickBot="1">
      <c r="A29" s="13" t="s">
        <v>2441</v>
      </c>
      <c r="B29" s="8">
        <v>45082</v>
      </c>
      <c r="C29" s="9" t="s">
        <v>80</v>
      </c>
      <c r="D29" s="9" t="s">
        <v>74</v>
      </c>
      <c r="E29" s="9" t="s">
        <v>2442</v>
      </c>
      <c r="F29" s="9" t="s">
        <v>66</v>
      </c>
      <c r="G29" s="9" t="s">
        <v>399</v>
      </c>
      <c r="H29" s="9" t="s">
        <v>68</v>
      </c>
      <c r="I29" s="9"/>
      <c r="J29" s="9" t="s">
        <v>93</v>
      </c>
      <c r="K29" s="12">
        <v>94401</v>
      </c>
      <c r="L29" s="9" t="s">
        <v>83</v>
      </c>
      <c r="M29" s="9" t="s">
        <v>68</v>
      </c>
      <c r="N29" s="9" t="s">
        <v>68</v>
      </c>
      <c r="O29" s="9" t="s">
        <v>68</v>
      </c>
      <c r="P29" s="9"/>
      <c r="Q29" s="9" t="s">
        <v>68</v>
      </c>
      <c r="R29" s="9" t="s">
        <v>68</v>
      </c>
      <c r="S29" s="9" t="s">
        <v>78</v>
      </c>
      <c r="T29" s="9" t="s">
        <v>72</v>
      </c>
    </row>
    <row r="30" spans="1:20" ht="15.95" thickBot="1">
      <c r="A30" s="13" t="s">
        <v>2443</v>
      </c>
      <c r="B30" s="8">
        <v>45082</v>
      </c>
      <c r="C30" s="9" t="s">
        <v>63</v>
      </c>
      <c r="D30" s="9" t="s">
        <v>64</v>
      </c>
      <c r="E30" s="9" t="s">
        <v>2444</v>
      </c>
      <c r="F30" s="9" t="s">
        <v>66</v>
      </c>
      <c r="G30" s="9" t="s">
        <v>221</v>
      </c>
      <c r="H30" s="9" t="s">
        <v>68</v>
      </c>
      <c r="I30" s="9"/>
      <c r="J30" s="9" t="s">
        <v>783</v>
      </c>
      <c r="K30" s="12">
        <v>94070</v>
      </c>
      <c r="L30" s="9" t="s">
        <v>70</v>
      </c>
      <c r="M30" s="9" t="s">
        <v>68</v>
      </c>
      <c r="N30" s="9" t="s">
        <v>66</v>
      </c>
      <c r="O30" s="9" t="s">
        <v>68</v>
      </c>
      <c r="P30" s="9"/>
      <c r="Q30" s="9" t="s">
        <v>68</v>
      </c>
      <c r="R30" s="9" t="s">
        <v>66</v>
      </c>
      <c r="S30" s="9" t="s">
        <v>97</v>
      </c>
      <c r="T30" s="9" t="s">
        <v>98</v>
      </c>
    </row>
    <row r="31" spans="1:20" ht="15.95" thickBot="1">
      <c r="A31" s="13" t="s">
        <v>2445</v>
      </c>
      <c r="B31" s="8">
        <v>45082</v>
      </c>
      <c r="C31" s="9" t="s">
        <v>80</v>
      </c>
      <c r="D31" s="9" t="s">
        <v>64</v>
      </c>
      <c r="E31" s="10" t="s">
        <v>220</v>
      </c>
      <c r="F31" s="10" t="s">
        <v>66</v>
      </c>
      <c r="G31" s="10" t="s">
        <v>356</v>
      </c>
      <c r="H31" s="10" t="s">
        <v>68</v>
      </c>
      <c r="I31" s="10"/>
      <c r="J31" s="10" t="s">
        <v>93</v>
      </c>
      <c r="K31" s="11">
        <v>94403</v>
      </c>
      <c r="L31" s="9" t="s">
        <v>83</v>
      </c>
      <c r="M31" s="10" t="s">
        <v>68</v>
      </c>
      <c r="N31" s="10" t="s">
        <v>68</v>
      </c>
      <c r="O31" s="10" t="s">
        <v>68</v>
      </c>
      <c r="P31" s="10"/>
      <c r="Q31" s="10" t="s">
        <v>68</v>
      </c>
      <c r="R31" s="10" t="s">
        <v>68</v>
      </c>
      <c r="S31" s="10" t="s">
        <v>78</v>
      </c>
      <c r="T31" s="9" t="s">
        <v>72</v>
      </c>
    </row>
    <row r="32" spans="1:20" ht="15.95" thickBot="1">
      <c r="A32" s="13" t="s">
        <v>2446</v>
      </c>
      <c r="B32" s="8">
        <v>45083</v>
      </c>
      <c r="C32" s="9" t="s">
        <v>80</v>
      </c>
      <c r="D32" s="9" t="s">
        <v>64</v>
      </c>
      <c r="E32" s="10" t="s">
        <v>220</v>
      </c>
      <c r="F32" s="10" t="s">
        <v>66</v>
      </c>
      <c r="G32" s="10" t="s">
        <v>356</v>
      </c>
      <c r="H32" s="10" t="s">
        <v>68</v>
      </c>
      <c r="I32" s="10"/>
      <c r="J32" s="10" t="s">
        <v>93</v>
      </c>
      <c r="K32" s="11">
        <v>94403</v>
      </c>
      <c r="L32" s="9" t="s">
        <v>83</v>
      </c>
      <c r="M32" s="10" t="s">
        <v>68</v>
      </c>
      <c r="N32" s="10" t="s">
        <v>68</v>
      </c>
      <c r="O32" s="10" t="s">
        <v>68</v>
      </c>
      <c r="P32" s="10"/>
      <c r="Q32" s="10" t="s">
        <v>68</v>
      </c>
      <c r="R32" s="10" t="s">
        <v>68</v>
      </c>
      <c r="S32" s="10" t="s">
        <v>78</v>
      </c>
      <c r="T32" s="9" t="s">
        <v>72</v>
      </c>
    </row>
    <row r="33" spans="1:20" ht="15.95" thickBot="1">
      <c r="A33" s="13" t="s">
        <v>2447</v>
      </c>
      <c r="B33" s="8">
        <v>45084</v>
      </c>
      <c r="C33" s="9" t="s">
        <v>80</v>
      </c>
      <c r="D33" s="9" t="s">
        <v>64</v>
      </c>
      <c r="E33" s="10" t="s">
        <v>2448</v>
      </c>
      <c r="F33" s="10" t="s">
        <v>66</v>
      </c>
      <c r="G33" s="10" t="s">
        <v>2357</v>
      </c>
      <c r="H33" s="10" t="s">
        <v>68</v>
      </c>
      <c r="I33" s="10"/>
      <c r="J33" s="10" t="s">
        <v>87</v>
      </c>
      <c r="K33" s="11">
        <v>94061</v>
      </c>
      <c r="L33" s="9" t="s">
        <v>83</v>
      </c>
      <c r="M33" s="10" t="s">
        <v>68</v>
      </c>
      <c r="N33" s="10" t="s">
        <v>68</v>
      </c>
      <c r="O33" s="10" t="s">
        <v>68</v>
      </c>
      <c r="P33" s="10"/>
      <c r="Q33" s="10" t="s">
        <v>68</v>
      </c>
      <c r="R33" s="10" t="s">
        <v>68</v>
      </c>
      <c r="S33" s="10" t="s">
        <v>97</v>
      </c>
      <c r="T33" s="9" t="s">
        <v>68</v>
      </c>
    </row>
    <row r="34" spans="1:20" ht="15.95" thickBot="1">
      <c r="A34" s="13" t="s">
        <v>2449</v>
      </c>
      <c r="B34" s="8">
        <v>45084</v>
      </c>
      <c r="C34" s="9" t="s">
        <v>80</v>
      </c>
      <c r="D34" s="9" t="s">
        <v>64</v>
      </c>
      <c r="E34" s="10" t="s">
        <v>2450</v>
      </c>
      <c r="F34" s="10" t="s">
        <v>66</v>
      </c>
      <c r="G34" s="10" t="s">
        <v>337</v>
      </c>
      <c r="H34" s="10" t="s">
        <v>68</v>
      </c>
      <c r="I34" s="10"/>
      <c r="J34" s="10" t="s">
        <v>93</v>
      </c>
      <c r="K34" s="11">
        <v>94403</v>
      </c>
      <c r="L34" s="9" t="s">
        <v>83</v>
      </c>
      <c r="M34" s="10" t="s">
        <v>68</v>
      </c>
      <c r="N34" s="10" t="s">
        <v>68</v>
      </c>
      <c r="O34" s="10" t="s">
        <v>68</v>
      </c>
      <c r="P34" s="10"/>
      <c r="Q34" s="10" t="s">
        <v>68</v>
      </c>
      <c r="R34" s="10" t="s">
        <v>68</v>
      </c>
      <c r="S34" s="10" t="s">
        <v>78</v>
      </c>
      <c r="T34" s="9" t="s">
        <v>72</v>
      </c>
    </row>
    <row r="35" spans="1:20" ht="15.95" thickBot="1">
      <c r="A35" s="13" t="s">
        <v>2451</v>
      </c>
      <c r="B35" s="8">
        <v>45084</v>
      </c>
      <c r="C35" s="9" t="s">
        <v>63</v>
      </c>
      <c r="D35" s="9" t="s">
        <v>64</v>
      </c>
      <c r="E35" s="9" t="s">
        <v>220</v>
      </c>
      <c r="F35" s="10" t="s">
        <v>66</v>
      </c>
      <c r="G35" s="10" t="s">
        <v>337</v>
      </c>
      <c r="H35" s="10" t="s">
        <v>68</v>
      </c>
      <c r="I35" s="10"/>
      <c r="J35" s="10" t="s">
        <v>93</v>
      </c>
      <c r="K35" s="11">
        <v>94403</v>
      </c>
      <c r="L35" s="9" t="s">
        <v>70</v>
      </c>
      <c r="M35" s="10" t="s">
        <v>66</v>
      </c>
      <c r="N35" s="10" t="s">
        <v>66</v>
      </c>
      <c r="O35" s="10" t="s">
        <v>68</v>
      </c>
      <c r="P35" s="10"/>
      <c r="Q35" s="10" t="s">
        <v>68</v>
      </c>
      <c r="R35" s="10" t="s">
        <v>66</v>
      </c>
      <c r="S35" s="10" t="s">
        <v>78</v>
      </c>
      <c r="T35" s="9" t="s">
        <v>72</v>
      </c>
    </row>
    <row r="36" spans="1:20" ht="15.95" thickBot="1">
      <c r="A36" s="13" t="s">
        <v>2452</v>
      </c>
      <c r="B36" s="8">
        <v>45084</v>
      </c>
      <c r="C36" s="9" t="s">
        <v>80</v>
      </c>
      <c r="D36" s="9" t="s">
        <v>64</v>
      </c>
      <c r="E36" s="10" t="s">
        <v>2453</v>
      </c>
      <c r="F36" s="10" t="s">
        <v>66</v>
      </c>
      <c r="G36" s="10" t="s">
        <v>2454</v>
      </c>
      <c r="H36" s="10" t="s">
        <v>68</v>
      </c>
      <c r="I36" s="10"/>
      <c r="J36" s="10" t="s">
        <v>93</v>
      </c>
      <c r="K36" s="11">
        <v>94403</v>
      </c>
      <c r="L36" s="9" t="s">
        <v>83</v>
      </c>
      <c r="M36" s="10" t="s">
        <v>66</v>
      </c>
      <c r="N36" s="10" t="s">
        <v>68</v>
      </c>
      <c r="O36" s="10" t="s">
        <v>66</v>
      </c>
      <c r="P36" s="10" t="s">
        <v>2455</v>
      </c>
      <c r="Q36" s="10" t="s">
        <v>68</v>
      </c>
      <c r="R36" s="10" t="s">
        <v>68</v>
      </c>
      <c r="S36" s="10" t="s">
        <v>78</v>
      </c>
      <c r="T36" s="9" t="s">
        <v>66</v>
      </c>
    </row>
    <row r="37" spans="1:20" ht="15.95" thickBot="1">
      <c r="A37" s="13" t="s">
        <v>2456</v>
      </c>
      <c r="B37" s="8">
        <v>45084</v>
      </c>
      <c r="C37" s="9" t="s">
        <v>63</v>
      </c>
      <c r="D37" s="9" t="s">
        <v>64</v>
      </c>
      <c r="E37" s="10" t="s">
        <v>2453</v>
      </c>
      <c r="F37" s="10" t="s">
        <v>66</v>
      </c>
      <c r="G37" s="10" t="s">
        <v>2454</v>
      </c>
      <c r="H37" s="10" t="s">
        <v>68</v>
      </c>
      <c r="I37" s="10"/>
      <c r="J37" s="10" t="s">
        <v>93</v>
      </c>
      <c r="K37" s="11">
        <v>94403</v>
      </c>
      <c r="L37" s="9" t="s">
        <v>70</v>
      </c>
      <c r="M37" s="10" t="s">
        <v>68</v>
      </c>
      <c r="N37" s="10" t="s">
        <v>66</v>
      </c>
      <c r="O37" s="10" t="s">
        <v>68</v>
      </c>
      <c r="P37" s="10"/>
      <c r="Q37" s="10" t="s">
        <v>68</v>
      </c>
      <c r="R37" s="10" t="s">
        <v>66</v>
      </c>
      <c r="S37" s="10" t="s">
        <v>78</v>
      </c>
      <c r="T37" s="9" t="s">
        <v>72</v>
      </c>
    </row>
    <row r="38" spans="1:20" ht="15.95" thickBot="1">
      <c r="A38" s="13" t="s">
        <v>2457</v>
      </c>
      <c r="B38" s="8">
        <v>45085</v>
      </c>
      <c r="C38" s="9" t="s">
        <v>100</v>
      </c>
      <c r="D38" s="9" t="s">
        <v>74</v>
      </c>
      <c r="E38" s="10" t="s">
        <v>2458</v>
      </c>
      <c r="F38" s="10" t="s">
        <v>68</v>
      </c>
      <c r="G38" s="10"/>
      <c r="H38" s="10" t="s">
        <v>68</v>
      </c>
      <c r="I38" s="10"/>
      <c r="J38" s="10" t="s">
        <v>87</v>
      </c>
      <c r="K38" s="11">
        <v>94063</v>
      </c>
      <c r="L38" s="9" t="s">
        <v>83</v>
      </c>
      <c r="M38" s="10" t="s">
        <v>66</v>
      </c>
      <c r="N38" s="10" t="s">
        <v>68</v>
      </c>
      <c r="O38" s="10" t="s">
        <v>68</v>
      </c>
      <c r="P38" s="10"/>
      <c r="Q38" s="10" t="s">
        <v>68</v>
      </c>
      <c r="R38" s="10" t="s">
        <v>66</v>
      </c>
      <c r="S38" s="10" t="s">
        <v>78</v>
      </c>
      <c r="T38" s="9" t="s">
        <v>72</v>
      </c>
    </row>
    <row r="39" spans="1:20" ht="15.95" thickBot="1">
      <c r="A39" s="13" t="s">
        <v>2459</v>
      </c>
      <c r="B39" s="8">
        <v>45085</v>
      </c>
      <c r="C39" s="9" t="s">
        <v>63</v>
      </c>
      <c r="D39" s="42" t="s">
        <v>299</v>
      </c>
      <c r="E39" s="10" t="s">
        <v>2460</v>
      </c>
      <c r="F39" s="10" t="s">
        <v>66</v>
      </c>
      <c r="G39" s="10" t="s">
        <v>105</v>
      </c>
      <c r="H39" s="10" t="s">
        <v>68</v>
      </c>
      <c r="I39" s="10"/>
      <c r="J39" s="10" t="s">
        <v>77</v>
      </c>
      <c r="K39" s="11">
        <v>94015</v>
      </c>
      <c r="L39" s="9" t="s">
        <v>70</v>
      </c>
      <c r="M39" s="10" t="s">
        <v>68</v>
      </c>
      <c r="N39" s="10" t="s">
        <v>66</v>
      </c>
      <c r="O39" s="10" t="s">
        <v>68</v>
      </c>
      <c r="P39" s="10"/>
      <c r="Q39" s="10" t="s">
        <v>68</v>
      </c>
      <c r="R39" s="10" t="s">
        <v>66</v>
      </c>
      <c r="S39" s="10" t="s">
        <v>78</v>
      </c>
      <c r="T39" s="9" t="s">
        <v>72</v>
      </c>
    </row>
    <row r="40" spans="1:20" ht="15.95" thickBot="1">
      <c r="A40" s="13" t="s">
        <v>2461</v>
      </c>
      <c r="B40" s="8">
        <v>45085</v>
      </c>
      <c r="C40" s="9" t="s">
        <v>80</v>
      </c>
      <c r="D40" s="9" t="s">
        <v>74</v>
      </c>
      <c r="E40" s="10" t="s">
        <v>2442</v>
      </c>
      <c r="F40" s="10" t="s">
        <v>66</v>
      </c>
      <c r="G40" s="9" t="s">
        <v>399</v>
      </c>
      <c r="H40" s="10" t="s">
        <v>68</v>
      </c>
      <c r="I40" s="10"/>
      <c r="J40" s="10" t="s">
        <v>93</v>
      </c>
      <c r="K40" s="11">
        <v>94401</v>
      </c>
      <c r="L40" s="9" t="s">
        <v>83</v>
      </c>
      <c r="M40" s="10" t="s">
        <v>68</v>
      </c>
      <c r="N40" s="10" t="s">
        <v>66</v>
      </c>
      <c r="O40" s="10" t="s">
        <v>68</v>
      </c>
      <c r="P40" s="10"/>
      <c r="Q40" s="10" t="s">
        <v>68</v>
      </c>
      <c r="R40" s="10" t="s">
        <v>66</v>
      </c>
      <c r="S40" s="10" t="s">
        <v>78</v>
      </c>
      <c r="T40" s="9" t="s">
        <v>72</v>
      </c>
    </row>
    <row r="41" spans="1:20" ht="15.95" thickBot="1">
      <c r="A41" s="13" t="s">
        <v>2462</v>
      </c>
      <c r="B41" s="8">
        <v>45085</v>
      </c>
      <c r="C41" s="9" t="s">
        <v>63</v>
      </c>
      <c r="D41" s="9" t="s">
        <v>64</v>
      </c>
      <c r="E41" s="10" t="s">
        <v>434</v>
      </c>
      <c r="F41" s="10" t="s">
        <v>66</v>
      </c>
      <c r="G41" s="10" t="s">
        <v>337</v>
      </c>
      <c r="H41" s="10" t="s">
        <v>68</v>
      </c>
      <c r="I41" s="10"/>
      <c r="J41" s="10" t="s">
        <v>93</v>
      </c>
      <c r="K41" s="11">
        <v>94402</v>
      </c>
      <c r="L41" s="9" t="s">
        <v>70</v>
      </c>
      <c r="M41" s="10" t="s">
        <v>68</v>
      </c>
      <c r="N41" s="10" t="s">
        <v>66</v>
      </c>
      <c r="O41" s="10" t="s">
        <v>68</v>
      </c>
      <c r="P41" s="10"/>
      <c r="Q41" s="10" t="s">
        <v>68</v>
      </c>
      <c r="R41" s="10" t="s">
        <v>66</v>
      </c>
      <c r="S41" s="10" t="s">
        <v>78</v>
      </c>
      <c r="T41" s="9" t="s">
        <v>72</v>
      </c>
    </row>
    <row r="42" spans="1:20" ht="15.95" thickBot="1">
      <c r="A42" s="13" t="s">
        <v>2463</v>
      </c>
      <c r="B42" s="8">
        <v>45085</v>
      </c>
      <c r="C42" s="9" t="s">
        <v>80</v>
      </c>
      <c r="D42" s="9" t="s">
        <v>64</v>
      </c>
      <c r="E42" s="10" t="s">
        <v>2464</v>
      </c>
      <c r="F42" s="10" t="s">
        <v>66</v>
      </c>
      <c r="G42" s="10" t="s">
        <v>925</v>
      </c>
      <c r="H42" s="10" t="s">
        <v>68</v>
      </c>
      <c r="I42" s="10"/>
      <c r="J42" s="10" t="s">
        <v>749</v>
      </c>
      <c r="K42" s="11">
        <v>94030</v>
      </c>
      <c r="L42" s="9" t="s">
        <v>83</v>
      </c>
      <c r="M42" s="10" t="s">
        <v>66</v>
      </c>
      <c r="N42" s="10" t="s">
        <v>68</v>
      </c>
      <c r="O42" s="10" t="s">
        <v>66</v>
      </c>
      <c r="P42" s="10" t="s">
        <v>426</v>
      </c>
      <c r="Q42" s="10" t="s">
        <v>68</v>
      </c>
      <c r="R42" s="10" t="s">
        <v>66</v>
      </c>
      <c r="S42" s="10" t="s">
        <v>78</v>
      </c>
      <c r="T42" s="9" t="s">
        <v>68</v>
      </c>
    </row>
    <row r="43" spans="1:20" ht="15.95" thickBot="1">
      <c r="A43" s="13" t="s">
        <v>2465</v>
      </c>
      <c r="B43" s="8">
        <v>45085</v>
      </c>
      <c r="C43" s="9" t="s">
        <v>100</v>
      </c>
      <c r="D43" s="9" t="s">
        <v>64</v>
      </c>
      <c r="E43" s="10" t="s">
        <v>156</v>
      </c>
      <c r="F43" s="10" t="s">
        <v>66</v>
      </c>
      <c r="G43" s="10" t="s">
        <v>337</v>
      </c>
      <c r="H43" s="10" t="s">
        <v>68</v>
      </c>
      <c r="I43" s="10"/>
      <c r="J43" s="10" t="s">
        <v>189</v>
      </c>
      <c r="K43" s="11">
        <v>94010</v>
      </c>
      <c r="L43" s="9" t="s">
        <v>83</v>
      </c>
      <c r="M43" s="10" t="s">
        <v>66</v>
      </c>
      <c r="N43" s="10" t="s">
        <v>68</v>
      </c>
      <c r="O43" s="10" t="s">
        <v>68</v>
      </c>
      <c r="P43" s="10"/>
      <c r="Q43" s="10" t="s">
        <v>68</v>
      </c>
      <c r="R43" s="10" t="s">
        <v>68</v>
      </c>
      <c r="S43" s="10" t="s">
        <v>78</v>
      </c>
      <c r="T43" s="9" t="s">
        <v>66</v>
      </c>
    </row>
    <row r="44" spans="1:20" ht="15.95" thickBot="1">
      <c r="A44" s="13" t="s">
        <v>2466</v>
      </c>
      <c r="B44" s="8">
        <v>45085</v>
      </c>
      <c r="C44" s="9" t="s">
        <v>63</v>
      </c>
      <c r="D44" s="9" t="s">
        <v>64</v>
      </c>
      <c r="E44" s="10" t="s">
        <v>156</v>
      </c>
      <c r="F44" s="10" t="s">
        <v>66</v>
      </c>
      <c r="G44" s="10" t="s">
        <v>337</v>
      </c>
      <c r="H44" s="10" t="s">
        <v>68</v>
      </c>
      <c r="I44" s="10"/>
      <c r="J44" s="10" t="s">
        <v>93</v>
      </c>
      <c r="K44" s="11">
        <v>94401</v>
      </c>
      <c r="L44" s="9" t="s">
        <v>70</v>
      </c>
      <c r="M44" s="10" t="s">
        <v>68</v>
      </c>
      <c r="N44" s="10" t="s">
        <v>66</v>
      </c>
      <c r="O44" s="10" t="s">
        <v>68</v>
      </c>
      <c r="P44" s="10"/>
      <c r="Q44" s="10" t="s">
        <v>68</v>
      </c>
      <c r="R44" s="10" t="s">
        <v>66</v>
      </c>
      <c r="S44" s="10" t="s">
        <v>78</v>
      </c>
      <c r="T44" s="9" t="s">
        <v>72</v>
      </c>
    </row>
    <row r="45" spans="1:20" ht="15.95" thickBot="1">
      <c r="A45" s="13" t="s">
        <v>2467</v>
      </c>
      <c r="B45" s="8">
        <v>45085</v>
      </c>
      <c r="C45" s="9" t="s">
        <v>63</v>
      </c>
      <c r="D45" s="9" t="s">
        <v>64</v>
      </c>
      <c r="E45" s="10" t="s">
        <v>2468</v>
      </c>
      <c r="F45" s="10" t="s">
        <v>66</v>
      </c>
      <c r="G45" s="10" t="s">
        <v>419</v>
      </c>
      <c r="H45" s="10" t="s">
        <v>68</v>
      </c>
      <c r="I45" s="10"/>
      <c r="J45" s="10" t="s">
        <v>199</v>
      </c>
      <c r="K45" s="11">
        <v>94044</v>
      </c>
      <c r="L45" s="9" t="s">
        <v>70</v>
      </c>
      <c r="M45" s="10" t="s">
        <v>68</v>
      </c>
      <c r="N45" s="10" t="s">
        <v>66</v>
      </c>
      <c r="O45" s="10" t="s">
        <v>68</v>
      </c>
      <c r="P45" s="10"/>
      <c r="Q45" s="10" t="s">
        <v>68</v>
      </c>
      <c r="R45" s="10" t="s">
        <v>66</v>
      </c>
      <c r="S45" s="10" t="s">
        <v>78</v>
      </c>
      <c r="T45" s="9" t="s">
        <v>72</v>
      </c>
    </row>
    <row r="46" spans="1:20" ht="15.95" thickBot="1">
      <c r="A46" s="13" t="s">
        <v>2469</v>
      </c>
      <c r="B46" s="8">
        <v>45086</v>
      </c>
      <c r="C46" s="9" t="s">
        <v>100</v>
      </c>
      <c r="D46" s="9" t="s">
        <v>74</v>
      </c>
      <c r="E46" s="10" t="s">
        <v>2470</v>
      </c>
      <c r="F46" s="10" t="s">
        <v>66</v>
      </c>
      <c r="G46" s="10" t="s">
        <v>1589</v>
      </c>
      <c r="H46" s="10" t="s">
        <v>66</v>
      </c>
      <c r="I46" s="10" t="s">
        <v>2471</v>
      </c>
      <c r="J46" s="10" t="s">
        <v>93</v>
      </c>
      <c r="K46" s="11">
        <v>94402</v>
      </c>
      <c r="L46" s="9" t="s">
        <v>83</v>
      </c>
      <c r="M46" s="10" t="s">
        <v>68</v>
      </c>
      <c r="N46" s="10" t="s">
        <v>68</v>
      </c>
      <c r="O46" s="10" t="s">
        <v>68</v>
      </c>
      <c r="P46" s="10"/>
      <c r="Q46" s="10" t="s">
        <v>68</v>
      </c>
      <c r="R46" s="10" t="s">
        <v>68</v>
      </c>
      <c r="S46" s="10" t="s">
        <v>78</v>
      </c>
      <c r="T46" s="9" t="s">
        <v>66</v>
      </c>
    </row>
    <row r="47" spans="1:20" ht="15.95" thickBot="1">
      <c r="A47" s="13" t="s">
        <v>2472</v>
      </c>
      <c r="B47" s="8">
        <v>45086</v>
      </c>
      <c r="C47" s="9" t="s">
        <v>80</v>
      </c>
      <c r="D47" s="9" t="s">
        <v>64</v>
      </c>
      <c r="E47" s="10" t="s">
        <v>109</v>
      </c>
      <c r="F47" s="10" t="s">
        <v>66</v>
      </c>
      <c r="G47" s="10" t="s">
        <v>76</v>
      </c>
      <c r="H47" s="10" t="s">
        <v>68</v>
      </c>
      <c r="I47" s="10"/>
      <c r="J47" s="10" t="s">
        <v>110</v>
      </c>
      <c r="K47" s="11">
        <v>94303</v>
      </c>
      <c r="L47" s="9" t="s">
        <v>83</v>
      </c>
      <c r="M47" s="10" t="s">
        <v>66</v>
      </c>
      <c r="N47" s="10" t="s">
        <v>68</v>
      </c>
      <c r="O47" s="10" t="s">
        <v>68</v>
      </c>
      <c r="P47" s="10"/>
      <c r="Q47" s="10" t="s">
        <v>68</v>
      </c>
      <c r="R47" s="10" t="s">
        <v>68</v>
      </c>
      <c r="S47" s="10" t="s">
        <v>78</v>
      </c>
      <c r="T47" s="9" t="s">
        <v>66</v>
      </c>
    </row>
    <row r="48" spans="1:20" ht="15.95" thickBot="1">
      <c r="A48" s="13" t="s">
        <v>2473</v>
      </c>
      <c r="B48" s="8">
        <v>45086</v>
      </c>
      <c r="C48" s="9" t="s">
        <v>80</v>
      </c>
      <c r="D48" s="9" t="s">
        <v>64</v>
      </c>
      <c r="E48" s="10" t="s">
        <v>109</v>
      </c>
      <c r="F48" s="10" t="s">
        <v>66</v>
      </c>
      <c r="G48" s="10" t="s">
        <v>76</v>
      </c>
      <c r="H48" s="10" t="s">
        <v>68</v>
      </c>
      <c r="I48" s="10"/>
      <c r="J48" s="10" t="s">
        <v>110</v>
      </c>
      <c r="K48" s="11">
        <v>94303</v>
      </c>
      <c r="L48" s="9" t="s">
        <v>83</v>
      </c>
      <c r="M48" s="10" t="s">
        <v>66</v>
      </c>
      <c r="N48" s="10" t="s">
        <v>68</v>
      </c>
      <c r="O48" s="10" t="s">
        <v>66</v>
      </c>
      <c r="P48" s="10" t="s">
        <v>2455</v>
      </c>
      <c r="Q48" s="10" t="s">
        <v>68</v>
      </c>
      <c r="R48" s="10" t="s">
        <v>68</v>
      </c>
      <c r="S48" s="10" t="s">
        <v>78</v>
      </c>
      <c r="T48" s="9" t="s">
        <v>68</v>
      </c>
    </row>
    <row r="49" spans="1:20" ht="15.95" thickBot="1">
      <c r="A49" s="13" t="s">
        <v>2474</v>
      </c>
      <c r="B49" s="8">
        <v>45086</v>
      </c>
      <c r="C49" s="10" t="s">
        <v>63</v>
      </c>
      <c r="D49" s="9" t="s">
        <v>74</v>
      </c>
      <c r="E49" s="10" t="s">
        <v>2475</v>
      </c>
      <c r="F49" s="10" t="s">
        <v>66</v>
      </c>
      <c r="G49" s="10" t="s">
        <v>1760</v>
      </c>
      <c r="H49" s="10" t="s">
        <v>68</v>
      </c>
      <c r="I49" s="10"/>
      <c r="J49" s="10" t="s">
        <v>182</v>
      </c>
      <c r="K49" s="11">
        <v>94402</v>
      </c>
      <c r="L49" s="10" t="s">
        <v>70</v>
      </c>
      <c r="M49" s="10" t="s">
        <v>68</v>
      </c>
      <c r="N49" s="10" t="s">
        <v>66</v>
      </c>
      <c r="O49" s="10" t="s">
        <v>68</v>
      </c>
      <c r="P49" s="10"/>
      <c r="Q49" s="10" t="s">
        <v>68</v>
      </c>
      <c r="R49" s="10" t="s">
        <v>66</v>
      </c>
      <c r="S49" s="10" t="s">
        <v>78</v>
      </c>
      <c r="T49" s="10" t="s">
        <v>72</v>
      </c>
    </row>
    <row r="50" spans="1:20" ht="15.95" thickBot="1">
      <c r="A50" s="13" t="s">
        <v>2476</v>
      </c>
      <c r="B50" s="8">
        <v>45086</v>
      </c>
      <c r="C50" s="10" t="s">
        <v>80</v>
      </c>
      <c r="D50" s="9" t="s">
        <v>64</v>
      </c>
      <c r="E50" s="10" t="s">
        <v>2477</v>
      </c>
      <c r="F50" s="10" t="s">
        <v>66</v>
      </c>
      <c r="G50" s="10" t="s">
        <v>76</v>
      </c>
      <c r="H50" s="10" t="s">
        <v>68</v>
      </c>
      <c r="I50" s="10"/>
      <c r="J50" s="10" t="s">
        <v>189</v>
      </c>
      <c r="K50" s="11">
        <v>94010</v>
      </c>
      <c r="L50" s="10" t="s">
        <v>83</v>
      </c>
      <c r="M50" s="10" t="s">
        <v>68</v>
      </c>
      <c r="N50" s="10" t="s">
        <v>68</v>
      </c>
      <c r="O50" s="10" t="s">
        <v>68</v>
      </c>
      <c r="P50" s="10"/>
      <c r="Q50" s="10" t="s">
        <v>68</v>
      </c>
      <c r="R50" s="10" t="s">
        <v>68</v>
      </c>
      <c r="S50" s="10" t="s">
        <v>78</v>
      </c>
      <c r="T50" s="10" t="s">
        <v>72</v>
      </c>
    </row>
    <row r="51" spans="1:20" ht="15.95" thickBot="1">
      <c r="A51" s="13" t="s">
        <v>2478</v>
      </c>
      <c r="B51" s="8">
        <v>45086</v>
      </c>
      <c r="C51" s="10" t="s">
        <v>63</v>
      </c>
      <c r="D51" s="9" t="s">
        <v>64</v>
      </c>
      <c r="E51" s="10" t="s">
        <v>2479</v>
      </c>
      <c r="F51" s="10" t="s">
        <v>66</v>
      </c>
      <c r="G51" s="10" t="s">
        <v>76</v>
      </c>
      <c r="H51" s="10" t="s">
        <v>68</v>
      </c>
      <c r="I51" s="10"/>
      <c r="J51" s="10" t="s">
        <v>69</v>
      </c>
      <c r="K51" s="11">
        <v>94066</v>
      </c>
      <c r="L51" s="10" t="s">
        <v>70</v>
      </c>
      <c r="M51" s="10" t="s">
        <v>68</v>
      </c>
      <c r="N51" s="10" t="s">
        <v>66</v>
      </c>
      <c r="O51" s="10" t="s">
        <v>68</v>
      </c>
      <c r="P51" s="10"/>
      <c r="Q51" s="10" t="s">
        <v>68</v>
      </c>
      <c r="R51" s="10" t="s">
        <v>66</v>
      </c>
      <c r="S51" s="10" t="s">
        <v>78</v>
      </c>
      <c r="T51" s="10" t="s">
        <v>72</v>
      </c>
    </row>
    <row r="52" spans="1:20" ht="15.95" thickBot="1">
      <c r="A52" s="13" t="s">
        <v>2480</v>
      </c>
      <c r="B52" s="8">
        <v>45086</v>
      </c>
      <c r="C52" s="10" t="s">
        <v>384</v>
      </c>
      <c r="D52" s="9" t="s">
        <v>64</v>
      </c>
      <c r="E52" s="10" t="s">
        <v>2481</v>
      </c>
      <c r="F52" s="10" t="s">
        <v>66</v>
      </c>
      <c r="G52" s="10" t="s">
        <v>466</v>
      </c>
      <c r="H52" s="10" t="s">
        <v>66</v>
      </c>
      <c r="I52" s="10" t="s">
        <v>450</v>
      </c>
      <c r="J52" s="10" t="s">
        <v>87</v>
      </c>
      <c r="K52" s="11">
        <v>94062</v>
      </c>
      <c r="L52" s="10" t="s">
        <v>83</v>
      </c>
      <c r="M52" s="10" t="s">
        <v>66</v>
      </c>
      <c r="N52" s="10" t="s">
        <v>68</v>
      </c>
      <c r="O52" s="10" t="s">
        <v>66</v>
      </c>
      <c r="P52" s="10" t="s">
        <v>2482</v>
      </c>
      <c r="Q52" s="10" t="s">
        <v>68</v>
      </c>
      <c r="R52" s="10" t="s">
        <v>66</v>
      </c>
      <c r="S52" s="10" t="s">
        <v>97</v>
      </c>
      <c r="T52" s="10" t="s">
        <v>98</v>
      </c>
    </row>
    <row r="53" spans="1:20" ht="15.95" thickBot="1">
      <c r="A53" s="13" t="s">
        <v>2483</v>
      </c>
      <c r="B53" s="8">
        <v>45089</v>
      </c>
      <c r="C53" s="10" t="s">
        <v>63</v>
      </c>
      <c r="D53" s="9" t="s">
        <v>74</v>
      </c>
      <c r="E53" s="10" t="s">
        <v>2484</v>
      </c>
      <c r="F53" s="10" t="s">
        <v>66</v>
      </c>
      <c r="G53" s="10" t="s">
        <v>76</v>
      </c>
      <c r="H53" s="10" t="s">
        <v>68</v>
      </c>
      <c r="I53" s="10"/>
      <c r="J53" s="10" t="s">
        <v>87</v>
      </c>
      <c r="K53" s="11">
        <v>94061</v>
      </c>
      <c r="L53" s="10" t="s">
        <v>70</v>
      </c>
      <c r="M53" s="10" t="s">
        <v>68</v>
      </c>
      <c r="N53" s="10" t="s">
        <v>66</v>
      </c>
      <c r="O53" s="10" t="s">
        <v>68</v>
      </c>
      <c r="P53" s="10"/>
      <c r="Q53" s="10" t="s">
        <v>68</v>
      </c>
      <c r="R53" s="10" t="s">
        <v>68</v>
      </c>
      <c r="S53" s="10" t="s">
        <v>78</v>
      </c>
      <c r="T53" s="10" t="s">
        <v>72</v>
      </c>
    </row>
    <row r="54" spans="1:20" ht="15.95" thickBot="1">
      <c r="A54" s="13" t="s">
        <v>2485</v>
      </c>
      <c r="B54" s="8">
        <v>45089</v>
      </c>
      <c r="C54" s="10" t="s">
        <v>80</v>
      </c>
      <c r="D54" s="9" t="s">
        <v>64</v>
      </c>
      <c r="E54" s="10" t="s">
        <v>2486</v>
      </c>
      <c r="F54" s="10" t="s">
        <v>66</v>
      </c>
      <c r="G54" s="10" t="s">
        <v>76</v>
      </c>
      <c r="H54" s="10" t="s">
        <v>68</v>
      </c>
      <c r="I54" s="10"/>
      <c r="J54" s="10" t="s">
        <v>87</v>
      </c>
      <c r="K54" s="11">
        <v>94061</v>
      </c>
      <c r="L54" s="10" t="s">
        <v>83</v>
      </c>
      <c r="M54" s="10" t="s">
        <v>68</v>
      </c>
      <c r="N54" s="10" t="s">
        <v>68</v>
      </c>
      <c r="O54" s="10" t="s">
        <v>66</v>
      </c>
      <c r="P54" s="10" t="s">
        <v>2487</v>
      </c>
      <c r="Q54" s="10" t="s">
        <v>68</v>
      </c>
      <c r="R54" s="10" t="s">
        <v>68</v>
      </c>
      <c r="S54" s="10" t="s">
        <v>78</v>
      </c>
      <c r="T54" s="10" t="s">
        <v>66</v>
      </c>
    </row>
    <row r="55" spans="1:20" ht="15.95" thickBot="1">
      <c r="A55" s="13" t="s">
        <v>2488</v>
      </c>
      <c r="B55" s="8">
        <v>45089</v>
      </c>
      <c r="C55" s="10" t="s">
        <v>80</v>
      </c>
      <c r="D55" s="9" t="s">
        <v>64</v>
      </c>
      <c r="E55" s="10" t="s">
        <v>502</v>
      </c>
      <c r="F55" s="10" t="s">
        <v>66</v>
      </c>
      <c r="G55" s="10" t="s">
        <v>450</v>
      </c>
      <c r="H55" s="10" t="s">
        <v>68</v>
      </c>
      <c r="I55" s="10"/>
      <c r="J55" s="10" t="s">
        <v>110</v>
      </c>
      <c r="K55" s="11">
        <v>94303</v>
      </c>
      <c r="L55" s="10" t="s">
        <v>83</v>
      </c>
      <c r="M55" s="10" t="s">
        <v>66</v>
      </c>
      <c r="N55" s="10" t="s">
        <v>68</v>
      </c>
      <c r="O55" s="10" t="s">
        <v>68</v>
      </c>
      <c r="P55" s="10"/>
      <c r="Q55" s="10" t="s">
        <v>68</v>
      </c>
      <c r="R55" s="10" t="s">
        <v>68</v>
      </c>
      <c r="S55" s="10" t="s">
        <v>97</v>
      </c>
      <c r="T55" s="10" t="s">
        <v>98</v>
      </c>
    </row>
    <row r="56" spans="1:20" ht="15.95" thickBot="1">
      <c r="A56" s="13" t="s">
        <v>2489</v>
      </c>
      <c r="B56" s="8">
        <v>45090</v>
      </c>
      <c r="C56" s="10" t="s">
        <v>63</v>
      </c>
      <c r="D56" s="9" t="s">
        <v>64</v>
      </c>
      <c r="E56" s="10" t="s">
        <v>519</v>
      </c>
      <c r="F56" s="10" t="s">
        <v>66</v>
      </c>
      <c r="G56" s="10" t="s">
        <v>2490</v>
      </c>
      <c r="H56" s="10" t="s">
        <v>66</v>
      </c>
      <c r="I56" s="10" t="s">
        <v>2491</v>
      </c>
      <c r="J56" s="10" t="s">
        <v>147</v>
      </c>
      <c r="K56" s="11">
        <v>94080</v>
      </c>
      <c r="L56" s="10" t="s">
        <v>2302</v>
      </c>
      <c r="M56" s="10" t="s">
        <v>66</v>
      </c>
      <c r="N56" s="10" t="s">
        <v>68</v>
      </c>
      <c r="O56" s="10" t="s">
        <v>68</v>
      </c>
      <c r="P56" s="10"/>
      <c r="Q56" s="10" t="s">
        <v>68</v>
      </c>
      <c r="R56" s="10" t="s">
        <v>68</v>
      </c>
      <c r="S56" s="10" t="s">
        <v>97</v>
      </c>
      <c r="T56" s="10" t="s">
        <v>98</v>
      </c>
    </row>
    <row r="57" spans="1:20" ht="15.95" thickBot="1">
      <c r="A57" s="13" t="s">
        <v>2492</v>
      </c>
      <c r="B57" s="8">
        <v>45090</v>
      </c>
      <c r="C57" s="10" t="s">
        <v>63</v>
      </c>
      <c r="D57" s="9" t="s">
        <v>64</v>
      </c>
      <c r="E57" s="10" t="s">
        <v>891</v>
      </c>
      <c r="F57" s="10" t="s">
        <v>66</v>
      </c>
      <c r="G57" s="10" t="s">
        <v>76</v>
      </c>
      <c r="H57" s="10" t="s">
        <v>68</v>
      </c>
      <c r="I57" s="10"/>
      <c r="J57" s="10" t="s">
        <v>82</v>
      </c>
      <c r="K57" s="11">
        <v>94025</v>
      </c>
      <c r="L57" s="10" t="s">
        <v>70</v>
      </c>
      <c r="M57" s="10" t="s">
        <v>66</v>
      </c>
      <c r="N57" s="10" t="s">
        <v>68</v>
      </c>
      <c r="O57" s="10" t="s">
        <v>66</v>
      </c>
      <c r="P57" s="10" t="s">
        <v>426</v>
      </c>
      <c r="Q57" s="10" t="s">
        <v>68</v>
      </c>
      <c r="R57" s="10" t="s">
        <v>66</v>
      </c>
      <c r="S57" s="10" t="s">
        <v>78</v>
      </c>
      <c r="T57" s="10" t="s">
        <v>66</v>
      </c>
    </row>
    <row r="58" spans="1:20" ht="15.95" thickBot="1">
      <c r="A58" s="13" t="s">
        <v>2493</v>
      </c>
      <c r="B58" s="8">
        <v>45090</v>
      </c>
      <c r="C58" s="9" t="s">
        <v>80</v>
      </c>
      <c r="D58" s="9" t="s">
        <v>64</v>
      </c>
      <c r="E58" s="10" t="s">
        <v>2494</v>
      </c>
      <c r="F58" s="10" t="s">
        <v>66</v>
      </c>
      <c r="G58" s="10" t="s">
        <v>76</v>
      </c>
      <c r="H58" s="10" t="s">
        <v>66</v>
      </c>
      <c r="I58" s="10" t="s">
        <v>231</v>
      </c>
      <c r="J58" s="10" t="s">
        <v>189</v>
      </c>
      <c r="K58" s="11">
        <v>94010</v>
      </c>
      <c r="L58" s="9" t="s">
        <v>83</v>
      </c>
      <c r="M58" s="10" t="s">
        <v>66</v>
      </c>
      <c r="N58" s="10" t="s">
        <v>68</v>
      </c>
      <c r="O58" s="10" t="s">
        <v>66</v>
      </c>
      <c r="P58" s="10" t="s">
        <v>961</v>
      </c>
      <c r="Q58" s="10" t="s">
        <v>68</v>
      </c>
      <c r="R58" s="10" t="s">
        <v>68</v>
      </c>
      <c r="S58" s="10" t="s">
        <v>78</v>
      </c>
      <c r="T58" s="9" t="s">
        <v>66</v>
      </c>
    </row>
    <row r="59" spans="1:20" ht="15.95" thickBot="1">
      <c r="A59" s="13" t="s">
        <v>2495</v>
      </c>
      <c r="B59" s="8">
        <v>45090</v>
      </c>
      <c r="C59" s="9" t="s">
        <v>63</v>
      </c>
      <c r="D59" s="9" t="s">
        <v>64</v>
      </c>
      <c r="E59" s="10" t="s">
        <v>2496</v>
      </c>
      <c r="F59" s="10" t="s">
        <v>66</v>
      </c>
      <c r="G59" s="10" t="s">
        <v>76</v>
      </c>
      <c r="H59" s="10" t="s">
        <v>68</v>
      </c>
      <c r="I59" s="10"/>
      <c r="J59" s="10" t="s">
        <v>82</v>
      </c>
      <c r="K59" s="11">
        <v>94025</v>
      </c>
      <c r="L59" s="9" t="s">
        <v>70</v>
      </c>
      <c r="M59" s="10" t="s">
        <v>68</v>
      </c>
      <c r="N59" s="10" t="s">
        <v>66</v>
      </c>
      <c r="O59" s="10" t="s">
        <v>68</v>
      </c>
      <c r="P59" s="10"/>
      <c r="Q59" s="10" t="s">
        <v>68</v>
      </c>
      <c r="R59" s="10" t="s">
        <v>66</v>
      </c>
      <c r="S59" s="10" t="s">
        <v>78</v>
      </c>
      <c r="T59" s="9" t="s">
        <v>72</v>
      </c>
    </row>
    <row r="60" spans="1:20" ht="15.95" thickBot="1">
      <c r="A60" s="13" t="s">
        <v>2497</v>
      </c>
      <c r="B60" s="8">
        <v>45090</v>
      </c>
      <c r="C60" s="9" t="s">
        <v>384</v>
      </c>
      <c r="D60" s="9" t="s">
        <v>64</v>
      </c>
      <c r="E60" s="10" t="s">
        <v>156</v>
      </c>
      <c r="F60" s="10" t="s">
        <v>66</v>
      </c>
      <c r="G60" s="10" t="s">
        <v>337</v>
      </c>
      <c r="H60" s="10" t="s">
        <v>68</v>
      </c>
      <c r="I60" s="10"/>
      <c r="J60" s="10" t="s">
        <v>77</v>
      </c>
      <c r="K60" s="11">
        <v>94014</v>
      </c>
      <c r="L60" s="9" t="s">
        <v>83</v>
      </c>
      <c r="M60" s="10" t="s">
        <v>68</v>
      </c>
      <c r="N60" s="10" t="s">
        <v>68</v>
      </c>
      <c r="O60" s="10" t="s">
        <v>66</v>
      </c>
      <c r="P60" s="10" t="s">
        <v>961</v>
      </c>
      <c r="Q60" s="10" t="s">
        <v>68</v>
      </c>
      <c r="R60" s="10" t="s">
        <v>68</v>
      </c>
      <c r="S60" s="10" t="s">
        <v>78</v>
      </c>
      <c r="T60" s="9" t="s">
        <v>72</v>
      </c>
    </row>
    <row r="61" spans="1:20" ht="15.95" thickBot="1">
      <c r="A61" s="13" t="s">
        <v>2498</v>
      </c>
      <c r="B61" s="8">
        <v>45091</v>
      </c>
      <c r="C61" s="9" t="s">
        <v>100</v>
      </c>
      <c r="D61" s="9" t="s">
        <v>74</v>
      </c>
      <c r="E61" s="10" t="s">
        <v>2499</v>
      </c>
      <c r="F61" s="10" t="s">
        <v>68</v>
      </c>
      <c r="G61" s="10"/>
      <c r="H61" s="10" t="s">
        <v>68</v>
      </c>
      <c r="I61" s="10"/>
      <c r="J61" s="10" t="s">
        <v>87</v>
      </c>
      <c r="K61" s="11">
        <v>94061</v>
      </c>
      <c r="L61" s="9" t="s">
        <v>83</v>
      </c>
      <c r="M61" s="10" t="s">
        <v>68</v>
      </c>
      <c r="N61" s="10" t="s">
        <v>68</v>
      </c>
      <c r="O61" s="10" t="s">
        <v>68</v>
      </c>
      <c r="P61" s="10"/>
      <c r="Q61" s="10" t="s">
        <v>68</v>
      </c>
      <c r="R61" s="10" t="s">
        <v>68</v>
      </c>
      <c r="S61" s="10" t="s">
        <v>78</v>
      </c>
      <c r="T61" s="9" t="s">
        <v>72</v>
      </c>
    </row>
    <row r="62" spans="1:20" ht="15.95" thickBot="1">
      <c r="A62" s="13" t="s">
        <v>2500</v>
      </c>
      <c r="B62" s="8">
        <v>45091</v>
      </c>
      <c r="C62" s="9" t="s">
        <v>63</v>
      </c>
      <c r="D62" s="9" t="s">
        <v>74</v>
      </c>
      <c r="E62" s="10" t="s">
        <v>2501</v>
      </c>
      <c r="F62" s="10" t="s">
        <v>68</v>
      </c>
      <c r="G62" s="10"/>
      <c r="H62" s="10" t="s">
        <v>68</v>
      </c>
      <c r="I62" s="10"/>
      <c r="J62" s="10" t="s">
        <v>77</v>
      </c>
      <c r="K62" s="11">
        <v>94015</v>
      </c>
      <c r="L62" s="9" t="s">
        <v>70</v>
      </c>
      <c r="M62" s="10" t="s">
        <v>68</v>
      </c>
      <c r="N62" s="10" t="s">
        <v>66</v>
      </c>
      <c r="O62" s="10" t="s">
        <v>68</v>
      </c>
      <c r="P62" s="10"/>
      <c r="Q62" s="10" t="s">
        <v>68</v>
      </c>
      <c r="R62" s="10" t="s">
        <v>66</v>
      </c>
      <c r="S62" s="10" t="s">
        <v>78</v>
      </c>
      <c r="T62" s="9" t="s">
        <v>72</v>
      </c>
    </row>
    <row r="63" spans="1:20" ht="15.95" thickBot="1">
      <c r="A63" s="13" t="s">
        <v>2502</v>
      </c>
      <c r="B63" s="8">
        <v>45091</v>
      </c>
      <c r="C63" s="9" t="s">
        <v>80</v>
      </c>
      <c r="D63" s="9" t="s">
        <v>74</v>
      </c>
      <c r="E63" s="10" t="s">
        <v>2503</v>
      </c>
      <c r="F63" s="10" t="s">
        <v>66</v>
      </c>
      <c r="G63" s="10" t="s">
        <v>2504</v>
      </c>
      <c r="H63" s="10" t="s">
        <v>68</v>
      </c>
      <c r="I63" s="10"/>
      <c r="J63" s="10" t="s">
        <v>77</v>
      </c>
      <c r="K63" s="11">
        <v>94024</v>
      </c>
      <c r="L63" s="9" t="s">
        <v>83</v>
      </c>
      <c r="M63" s="10" t="s">
        <v>68</v>
      </c>
      <c r="N63" s="10" t="s">
        <v>68</v>
      </c>
      <c r="O63" s="10" t="s">
        <v>68</v>
      </c>
      <c r="P63" s="10"/>
      <c r="Q63" s="10" t="s">
        <v>68</v>
      </c>
      <c r="R63" s="10" t="s">
        <v>68</v>
      </c>
      <c r="S63" s="10" t="s">
        <v>71</v>
      </c>
      <c r="T63" s="9" t="s">
        <v>98</v>
      </c>
    </row>
    <row r="64" spans="1:20" ht="15.95" thickBot="1">
      <c r="A64" s="13" t="s">
        <v>2505</v>
      </c>
      <c r="B64" s="8">
        <v>45091</v>
      </c>
      <c r="C64" s="9" t="s">
        <v>100</v>
      </c>
      <c r="D64" s="9" t="s">
        <v>64</v>
      </c>
      <c r="E64" s="10" t="s">
        <v>2494</v>
      </c>
      <c r="F64" s="10" t="s">
        <v>66</v>
      </c>
      <c r="G64" s="10" t="s">
        <v>76</v>
      </c>
      <c r="H64" s="10" t="s">
        <v>68</v>
      </c>
      <c r="I64" s="10"/>
      <c r="J64" s="10" t="s">
        <v>189</v>
      </c>
      <c r="K64" s="11">
        <v>94010</v>
      </c>
      <c r="L64" s="9" t="s">
        <v>83</v>
      </c>
      <c r="M64" s="10" t="s">
        <v>66</v>
      </c>
      <c r="N64" s="10" t="s">
        <v>68</v>
      </c>
      <c r="O64" s="10" t="s">
        <v>66</v>
      </c>
      <c r="P64" s="10" t="s">
        <v>2506</v>
      </c>
      <c r="Q64" s="10" t="s">
        <v>68</v>
      </c>
      <c r="R64" s="10" t="s">
        <v>68</v>
      </c>
      <c r="S64" s="10" t="s">
        <v>78</v>
      </c>
      <c r="T64" s="9" t="s">
        <v>66</v>
      </c>
    </row>
    <row r="65" spans="1:20" ht="15.95" thickBot="1">
      <c r="A65" s="13" t="s">
        <v>2507</v>
      </c>
      <c r="B65" s="8">
        <v>45091</v>
      </c>
      <c r="C65" s="10" t="s">
        <v>63</v>
      </c>
      <c r="D65" s="9" t="s">
        <v>64</v>
      </c>
      <c r="E65" s="10" t="s">
        <v>1698</v>
      </c>
      <c r="F65" s="10" t="s">
        <v>66</v>
      </c>
      <c r="G65" s="10" t="s">
        <v>893</v>
      </c>
      <c r="H65" s="10" t="s">
        <v>68</v>
      </c>
      <c r="I65" s="10"/>
      <c r="J65" s="10" t="s">
        <v>87</v>
      </c>
      <c r="K65" s="11">
        <v>94065</v>
      </c>
      <c r="L65" s="10" t="s">
        <v>70</v>
      </c>
      <c r="M65" s="10" t="s">
        <v>68</v>
      </c>
      <c r="N65" s="10" t="s">
        <v>66</v>
      </c>
      <c r="O65" s="10" t="s">
        <v>68</v>
      </c>
      <c r="P65" s="10"/>
      <c r="Q65" s="10" t="s">
        <v>68</v>
      </c>
      <c r="R65" s="10" t="s">
        <v>66</v>
      </c>
      <c r="S65" s="10" t="s">
        <v>97</v>
      </c>
      <c r="T65" s="10" t="s">
        <v>98</v>
      </c>
    </row>
    <row r="66" spans="1:20" ht="15.95" thickBot="1">
      <c r="A66" s="13" t="s">
        <v>2508</v>
      </c>
      <c r="B66" s="8">
        <v>45092</v>
      </c>
      <c r="C66" s="10" t="s">
        <v>100</v>
      </c>
      <c r="D66" s="9" t="s">
        <v>74</v>
      </c>
      <c r="E66" s="10" t="s">
        <v>2509</v>
      </c>
      <c r="F66" s="10" t="s">
        <v>66</v>
      </c>
      <c r="G66" s="10" t="s">
        <v>2510</v>
      </c>
      <c r="H66" s="10" t="s">
        <v>68</v>
      </c>
      <c r="I66" s="10"/>
      <c r="J66" s="10" t="s">
        <v>110</v>
      </c>
      <c r="K66" s="11">
        <v>94303</v>
      </c>
      <c r="L66" s="10" t="s">
        <v>83</v>
      </c>
      <c r="M66" s="10" t="s">
        <v>66</v>
      </c>
      <c r="N66" s="10" t="s">
        <v>68</v>
      </c>
      <c r="O66" s="10" t="s">
        <v>68</v>
      </c>
      <c r="P66" s="10"/>
      <c r="Q66" s="10" t="s">
        <v>68</v>
      </c>
      <c r="R66" s="10" t="s">
        <v>68</v>
      </c>
      <c r="S66" s="10" t="s">
        <v>78</v>
      </c>
      <c r="T66" s="10" t="s">
        <v>66</v>
      </c>
    </row>
    <row r="67" spans="1:20" ht="15.95" thickBot="1">
      <c r="A67" s="13" t="s">
        <v>2511</v>
      </c>
      <c r="B67" s="8">
        <v>45092</v>
      </c>
      <c r="C67" s="10" t="s">
        <v>63</v>
      </c>
      <c r="D67" s="9" t="s">
        <v>74</v>
      </c>
      <c r="E67" s="10" t="s">
        <v>2512</v>
      </c>
      <c r="F67" s="10" t="s">
        <v>68</v>
      </c>
      <c r="G67" s="10"/>
      <c r="H67" s="10" t="s">
        <v>68</v>
      </c>
      <c r="I67" s="10"/>
      <c r="J67" s="10" t="s">
        <v>93</v>
      </c>
      <c r="K67" s="11">
        <v>94403</v>
      </c>
      <c r="L67" s="10" t="s">
        <v>70</v>
      </c>
      <c r="M67" s="10" t="s">
        <v>66</v>
      </c>
      <c r="N67" s="10" t="s">
        <v>68</v>
      </c>
      <c r="O67" s="10" t="s">
        <v>68</v>
      </c>
      <c r="P67" s="10"/>
      <c r="Q67" s="10" t="s">
        <v>66</v>
      </c>
      <c r="R67" s="10" t="s">
        <v>66</v>
      </c>
      <c r="S67" s="10" t="s">
        <v>78</v>
      </c>
      <c r="T67" s="10" t="s">
        <v>66</v>
      </c>
    </row>
    <row r="68" spans="1:20" ht="15.95" thickBot="1">
      <c r="A68" s="13" t="s">
        <v>2513</v>
      </c>
      <c r="B68" s="8">
        <v>45092</v>
      </c>
      <c r="C68" s="10" t="s">
        <v>80</v>
      </c>
      <c r="D68" s="9" t="s">
        <v>64</v>
      </c>
      <c r="E68" s="10" t="s">
        <v>2514</v>
      </c>
      <c r="F68" s="10" t="s">
        <v>66</v>
      </c>
      <c r="G68" s="10" t="s">
        <v>76</v>
      </c>
      <c r="H68" s="10" t="s">
        <v>68</v>
      </c>
      <c r="I68" s="10"/>
      <c r="J68" s="10" t="s">
        <v>199</v>
      </c>
      <c r="K68" s="11">
        <v>94044</v>
      </c>
      <c r="L68" s="10" t="s">
        <v>83</v>
      </c>
      <c r="M68" s="10" t="s">
        <v>68</v>
      </c>
      <c r="N68" s="10" t="s">
        <v>68</v>
      </c>
      <c r="O68" s="10" t="s">
        <v>68</v>
      </c>
      <c r="P68" s="10"/>
      <c r="Q68" s="10" t="s">
        <v>68</v>
      </c>
      <c r="R68" s="10" t="s">
        <v>68</v>
      </c>
      <c r="S68" s="10" t="s">
        <v>78</v>
      </c>
      <c r="T68" s="10" t="s">
        <v>72</v>
      </c>
    </row>
    <row r="69" spans="1:20" ht="15.95" thickBot="1">
      <c r="A69" s="13" t="s">
        <v>2515</v>
      </c>
      <c r="B69" s="8">
        <v>45092</v>
      </c>
      <c r="C69" s="10" t="s">
        <v>80</v>
      </c>
      <c r="D69" s="9" t="s">
        <v>74</v>
      </c>
      <c r="E69" s="10" t="s">
        <v>1717</v>
      </c>
      <c r="F69" s="10" t="s">
        <v>66</v>
      </c>
      <c r="G69" s="10" t="s">
        <v>399</v>
      </c>
      <c r="H69" s="10" t="s">
        <v>66</v>
      </c>
      <c r="I69" s="10" t="s">
        <v>370</v>
      </c>
      <c r="J69" s="10" t="s">
        <v>87</v>
      </c>
      <c r="K69" s="11">
        <v>94063</v>
      </c>
      <c r="L69" s="10" t="s">
        <v>83</v>
      </c>
      <c r="M69" s="10" t="s">
        <v>66</v>
      </c>
      <c r="N69" s="10" t="s">
        <v>68</v>
      </c>
      <c r="O69" s="10" t="s">
        <v>68</v>
      </c>
      <c r="P69" s="10"/>
      <c r="Q69" s="10" t="s">
        <v>68</v>
      </c>
      <c r="R69" s="10" t="s">
        <v>68</v>
      </c>
      <c r="S69" s="10" t="s">
        <v>78</v>
      </c>
      <c r="T69" s="10" t="s">
        <v>72</v>
      </c>
    </row>
    <row r="70" spans="1:20" ht="15.95" thickBot="1">
      <c r="A70" s="13" t="s">
        <v>2516</v>
      </c>
      <c r="B70" s="8">
        <v>45092</v>
      </c>
      <c r="C70" s="10" t="s">
        <v>63</v>
      </c>
      <c r="D70" s="9" t="s">
        <v>64</v>
      </c>
      <c r="E70" s="10" t="s">
        <v>2430</v>
      </c>
      <c r="F70" s="10" t="s">
        <v>66</v>
      </c>
      <c r="G70" s="10" t="s">
        <v>76</v>
      </c>
      <c r="H70" s="10" t="s">
        <v>68</v>
      </c>
      <c r="I70" s="10"/>
      <c r="J70" s="10" t="s">
        <v>77</v>
      </c>
      <c r="K70" s="11">
        <v>94015</v>
      </c>
      <c r="L70" s="10" t="s">
        <v>70</v>
      </c>
      <c r="M70" s="10" t="s">
        <v>68</v>
      </c>
      <c r="N70" s="10" t="s">
        <v>66</v>
      </c>
      <c r="O70" s="10" t="s">
        <v>68</v>
      </c>
      <c r="P70" s="10"/>
      <c r="Q70" s="10" t="s">
        <v>68</v>
      </c>
      <c r="R70" s="10" t="s">
        <v>66</v>
      </c>
      <c r="S70" s="10" t="s">
        <v>78</v>
      </c>
      <c r="T70" s="10" t="s">
        <v>72</v>
      </c>
    </row>
    <row r="71" spans="1:20" ht="15.95" thickBot="1">
      <c r="A71" s="13" t="s">
        <v>2517</v>
      </c>
      <c r="B71" s="8">
        <v>45092</v>
      </c>
      <c r="C71" s="10" t="s">
        <v>80</v>
      </c>
      <c r="D71" s="9" t="s">
        <v>64</v>
      </c>
      <c r="E71" s="10" t="s">
        <v>2430</v>
      </c>
      <c r="F71" s="10" t="s">
        <v>66</v>
      </c>
      <c r="G71" s="10" t="s">
        <v>76</v>
      </c>
      <c r="H71" s="10" t="s">
        <v>68</v>
      </c>
      <c r="I71" s="10"/>
      <c r="J71" s="10" t="s">
        <v>77</v>
      </c>
      <c r="K71" s="11">
        <v>94015</v>
      </c>
      <c r="L71" s="10" t="s">
        <v>83</v>
      </c>
      <c r="M71" s="10" t="s">
        <v>66</v>
      </c>
      <c r="N71" s="10" t="s">
        <v>68</v>
      </c>
      <c r="O71" s="10" t="s">
        <v>66</v>
      </c>
      <c r="P71" s="10" t="s">
        <v>2506</v>
      </c>
      <c r="Q71" s="10" t="s">
        <v>68</v>
      </c>
      <c r="R71" s="10" t="s">
        <v>68</v>
      </c>
      <c r="S71" s="10" t="s">
        <v>78</v>
      </c>
      <c r="T71" s="10" t="s">
        <v>68</v>
      </c>
    </row>
    <row r="72" spans="1:20" ht="15.95" thickBot="1">
      <c r="A72" s="13" t="s">
        <v>2518</v>
      </c>
      <c r="B72" s="8">
        <v>45092</v>
      </c>
      <c r="C72" s="10" t="s">
        <v>80</v>
      </c>
      <c r="D72" s="9" t="s">
        <v>64</v>
      </c>
      <c r="E72" s="10" t="s">
        <v>2430</v>
      </c>
      <c r="F72" s="10" t="s">
        <v>66</v>
      </c>
      <c r="G72" s="10" t="s">
        <v>76</v>
      </c>
      <c r="H72" s="10" t="s">
        <v>68</v>
      </c>
      <c r="I72" s="10"/>
      <c r="J72" s="10" t="s">
        <v>77</v>
      </c>
      <c r="K72" s="11">
        <v>94015</v>
      </c>
      <c r="L72" s="10" t="s">
        <v>83</v>
      </c>
      <c r="M72" s="10" t="s">
        <v>66</v>
      </c>
      <c r="N72" s="10" t="s">
        <v>68</v>
      </c>
      <c r="O72" s="10" t="s">
        <v>68</v>
      </c>
      <c r="P72" s="10"/>
      <c r="Q72" s="10" t="s">
        <v>68</v>
      </c>
      <c r="R72" s="10" t="s">
        <v>68</v>
      </c>
      <c r="S72" s="10" t="s">
        <v>78</v>
      </c>
      <c r="T72" s="10" t="s">
        <v>66</v>
      </c>
    </row>
    <row r="73" spans="1:20" ht="15.95" thickBot="1">
      <c r="A73" s="13" t="s">
        <v>2519</v>
      </c>
      <c r="B73" s="8">
        <v>45092</v>
      </c>
      <c r="C73" s="9" t="s">
        <v>63</v>
      </c>
      <c r="D73" s="9" t="s">
        <v>64</v>
      </c>
      <c r="E73" s="10" t="s">
        <v>2430</v>
      </c>
      <c r="F73" s="10" t="s">
        <v>66</v>
      </c>
      <c r="G73" s="10" t="s">
        <v>76</v>
      </c>
      <c r="H73" s="10" t="s">
        <v>68</v>
      </c>
      <c r="I73" s="10"/>
      <c r="J73" s="10" t="s">
        <v>77</v>
      </c>
      <c r="K73" s="11">
        <v>94015</v>
      </c>
      <c r="L73" s="9" t="s">
        <v>70</v>
      </c>
      <c r="M73" s="10" t="s">
        <v>68</v>
      </c>
      <c r="N73" s="10" t="s">
        <v>66</v>
      </c>
      <c r="O73" s="10" t="s">
        <v>68</v>
      </c>
      <c r="P73" s="10"/>
      <c r="Q73" s="10" t="s">
        <v>68</v>
      </c>
      <c r="R73" s="10" t="s">
        <v>66</v>
      </c>
      <c r="S73" s="10" t="s">
        <v>78</v>
      </c>
      <c r="T73" s="9" t="s">
        <v>72</v>
      </c>
    </row>
    <row r="74" spans="1:20" ht="15.95" thickBot="1">
      <c r="A74" s="13" t="s">
        <v>2520</v>
      </c>
      <c r="B74" s="8">
        <v>45092</v>
      </c>
      <c r="C74" s="9" t="s">
        <v>63</v>
      </c>
      <c r="D74" s="9" t="s">
        <v>64</v>
      </c>
      <c r="E74" s="10" t="s">
        <v>2430</v>
      </c>
      <c r="F74" s="10" t="s">
        <v>66</v>
      </c>
      <c r="G74" s="10" t="s">
        <v>76</v>
      </c>
      <c r="H74" s="10" t="s">
        <v>68</v>
      </c>
      <c r="I74" s="10"/>
      <c r="J74" s="10" t="s">
        <v>77</v>
      </c>
      <c r="K74" s="11">
        <v>94015</v>
      </c>
      <c r="L74" s="9" t="s">
        <v>70</v>
      </c>
      <c r="M74" s="10" t="s">
        <v>68</v>
      </c>
      <c r="N74" s="10" t="s">
        <v>66</v>
      </c>
      <c r="O74" s="10" t="s">
        <v>68</v>
      </c>
      <c r="P74" s="10"/>
      <c r="Q74" s="10" t="s">
        <v>68</v>
      </c>
      <c r="R74" s="10" t="s">
        <v>66</v>
      </c>
      <c r="S74" s="10" t="s">
        <v>78</v>
      </c>
      <c r="T74" s="9" t="s">
        <v>72</v>
      </c>
    </row>
    <row r="75" spans="1:20" ht="15.95" thickBot="1">
      <c r="A75" s="13" t="s">
        <v>2521</v>
      </c>
      <c r="B75" s="8">
        <v>45092</v>
      </c>
      <c r="C75" s="9" t="s">
        <v>80</v>
      </c>
      <c r="D75" s="9" t="s">
        <v>64</v>
      </c>
      <c r="E75" s="10" t="s">
        <v>2430</v>
      </c>
      <c r="F75" s="10" t="s">
        <v>66</v>
      </c>
      <c r="G75" s="10" t="s">
        <v>76</v>
      </c>
      <c r="H75" s="10" t="s">
        <v>68</v>
      </c>
      <c r="I75" s="10"/>
      <c r="J75" s="10" t="s">
        <v>77</v>
      </c>
      <c r="K75" s="11">
        <v>94015</v>
      </c>
      <c r="L75" s="9" t="s">
        <v>83</v>
      </c>
      <c r="M75" s="10" t="s">
        <v>66</v>
      </c>
      <c r="N75" s="10" t="s">
        <v>68</v>
      </c>
      <c r="O75" s="10" t="s">
        <v>68</v>
      </c>
      <c r="P75" s="10"/>
      <c r="Q75" s="10" t="s">
        <v>68</v>
      </c>
      <c r="R75" s="10" t="s">
        <v>68</v>
      </c>
      <c r="S75" s="10" t="s">
        <v>78</v>
      </c>
      <c r="T75" s="9" t="s">
        <v>66</v>
      </c>
    </row>
    <row r="76" spans="1:20" ht="15.95" thickBot="1">
      <c r="A76" s="13" t="s">
        <v>2522</v>
      </c>
      <c r="B76" s="8">
        <v>45093</v>
      </c>
      <c r="C76" s="9" t="s">
        <v>63</v>
      </c>
      <c r="D76" s="9" t="s">
        <v>64</v>
      </c>
      <c r="E76" s="10" t="s">
        <v>2523</v>
      </c>
      <c r="F76" s="10" t="s">
        <v>66</v>
      </c>
      <c r="G76" s="10" t="s">
        <v>76</v>
      </c>
      <c r="H76" s="10" t="s">
        <v>68</v>
      </c>
      <c r="I76" s="10"/>
      <c r="J76" s="10" t="s">
        <v>93</v>
      </c>
      <c r="K76" s="11">
        <v>94403</v>
      </c>
      <c r="L76" s="9" t="s">
        <v>70</v>
      </c>
      <c r="M76" s="10" t="s">
        <v>66</v>
      </c>
      <c r="N76" s="10" t="s">
        <v>68</v>
      </c>
      <c r="O76" s="10" t="s">
        <v>68</v>
      </c>
      <c r="P76" s="10"/>
      <c r="Q76" s="10" t="s">
        <v>66</v>
      </c>
      <c r="R76" s="10" t="s">
        <v>68</v>
      </c>
      <c r="S76" s="10" t="s">
        <v>78</v>
      </c>
      <c r="T76" s="9" t="s">
        <v>66</v>
      </c>
    </row>
    <row r="77" spans="1:20" ht="15.95" thickBot="1">
      <c r="A77" s="13" t="s">
        <v>2524</v>
      </c>
      <c r="B77" s="8">
        <v>45097</v>
      </c>
      <c r="C77" s="9" t="s">
        <v>63</v>
      </c>
      <c r="D77" s="9" t="s">
        <v>74</v>
      </c>
      <c r="E77" s="10" t="s">
        <v>2525</v>
      </c>
      <c r="F77" s="10" t="s">
        <v>66</v>
      </c>
      <c r="G77" s="10" t="s">
        <v>936</v>
      </c>
      <c r="H77" s="10" t="s">
        <v>68</v>
      </c>
      <c r="I77" s="10"/>
      <c r="J77" s="10" t="s">
        <v>77</v>
      </c>
      <c r="K77" s="11">
        <v>94014</v>
      </c>
      <c r="L77" s="9" t="s">
        <v>70</v>
      </c>
      <c r="M77" s="10" t="s">
        <v>68</v>
      </c>
      <c r="N77" s="10" t="s">
        <v>66</v>
      </c>
      <c r="O77" s="10" t="s">
        <v>68</v>
      </c>
      <c r="P77" s="10"/>
      <c r="Q77" s="10" t="s">
        <v>68</v>
      </c>
      <c r="R77" s="10" t="s">
        <v>66</v>
      </c>
      <c r="S77" s="10" t="s">
        <v>78</v>
      </c>
      <c r="T77" s="9" t="s">
        <v>72</v>
      </c>
    </row>
    <row r="78" spans="1:20" ht="15.95" thickBot="1">
      <c r="A78" s="13" t="s">
        <v>2526</v>
      </c>
      <c r="B78" s="8">
        <v>45097</v>
      </c>
      <c r="C78" s="9" t="s">
        <v>63</v>
      </c>
      <c r="D78" s="9" t="s">
        <v>64</v>
      </c>
      <c r="E78" s="10" t="s">
        <v>2527</v>
      </c>
      <c r="F78" s="10" t="s">
        <v>66</v>
      </c>
      <c r="G78" s="10" t="s">
        <v>76</v>
      </c>
      <c r="H78" s="10" t="s">
        <v>68</v>
      </c>
      <c r="I78" s="10"/>
      <c r="J78" s="10" t="s">
        <v>93</v>
      </c>
      <c r="K78" s="11">
        <v>94401</v>
      </c>
      <c r="L78" s="9" t="s">
        <v>70</v>
      </c>
      <c r="M78" s="10" t="s">
        <v>68</v>
      </c>
      <c r="N78" s="10" t="s">
        <v>66</v>
      </c>
      <c r="O78" s="10" t="s">
        <v>68</v>
      </c>
      <c r="P78" s="10"/>
      <c r="Q78" s="10" t="s">
        <v>68</v>
      </c>
      <c r="R78" s="10" t="s">
        <v>66</v>
      </c>
      <c r="S78" s="10" t="s">
        <v>97</v>
      </c>
      <c r="T78" s="9" t="s">
        <v>72</v>
      </c>
    </row>
    <row r="79" spans="1:20" ht="15.95" thickBot="1">
      <c r="A79" s="13" t="s">
        <v>2528</v>
      </c>
      <c r="B79" s="8">
        <v>45097</v>
      </c>
      <c r="C79" s="9" t="s">
        <v>63</v>
      </c>
      <c r="D79" s="9" t="s">
        <v>64</v>
      </c>
      <c r="E79" s="10" t="s">
        <v>2529</v>
      </c>
      <c r="F79" s="10" t="s">
        <v>66</v>
      </c>
      <c r="G79" s="10" t="s">
        <v>86</v>
      </c>
      <c r="H79" s="10" t="s">
        <v>68</v>
      </c>
      <c r="I79" s="10"/>
      <c r="J79" s="10" t="s">
        <v>87</v>
      </c>
      <c r="K79" s="11">
        <v>94061</v>
      </c>
      <c r="L79" s="9" t="s">
        <v>70</v>
      </c>
      <c r="M79" s="10" t="s">
        <v>68</v>
      </c>
      <c r="N79" s="10" t="s">
        <v>66</v>
      </c>
      <c r="O79" s="10" t="s">
        <v>68</v>
      </c>
      <c r="P79" s="10"/>
      <c r="Q79" s="10" t="s">
        <v>68</v>
      </c>
      <c r="R79" s="10" t="s">
        <v>66</v>
      </c>
      <c r="S79" s="10" t="s">
        <v>78</v>
      </c>
      <c r="T79" s="9" t="s">
        <v>72</v>
      </c>
    </row>
    <row r="80" spans="1:20" ht="15.95" thickBot="1">
      <c r="A80" s="13" t="s">
        <v>2530</v>
      </c>
      <c r="B80" s="8">
        <v>45097</v>
      </c>
      <c r="C80" s="9" t="s">
        <v>63</v>
      </c>
      <c r="D80" s="9" t="s">
        <v>74</v>
      </c>
      <c r="E80" s="10" t="s">
        <v>2349</v>
      </c>
      <c r="F80" s="10" t="s">
        <v>66</v>
      </c>
      <c r="G80" s="10" t="s">
        <v>491</v>
      </c>
      <c r="H80" s="10" t="s">
        <v>68</v>
      </c>
      <c r="I80" s="10"/>
      <c r="J80" s="10" t="s">
        <v>87</v>
      </c>
      <c r="K80" s="11">
        <v>94063</v>
      </c>
      <c r="L80" s="9" t="s">
        <v>70</v>
      </c>
      <c r="M80" s="10" t="s">
        <v>68</v>
      </c>
      <c r="N80" s="10" t="s">
        <v>66</v>
      </c>
      <c r="O80" s="10" t="s">
        <v>68</v>
      </c>
      <c r="P80" s="10"/>
      <c r="Q80" s="10" t="s">
        <v>68</v>
      </c>
      <c r="R80" s="10" t="s">
        <v>66</v>
      </c>
      <c r="S80" s="10" t="s">
        <v>78</v>
      </c>
      <c r="T80" s="9" t="s">
        <v>72</v>
      </c>
    </row>
    <row r="81" spans="1:20" ht="15.95" thickBot="1">
      <c r="A81" s="13" t="s">
        <v>2531</v>
      </c>
      <c r="B81" s="8">
        <v>45097</v>
      </c>
      <c r="C81" s="9" t="s">
        <v>63</v>
      </c>
      <c r="D81" s="9" t="s">
        <v>64</v>
      </c>
      <c r="E81" s="9" t="s">
        <v>2532</v>
      </c>
      <c r="F81" s="9" t="s">
        <v>66</v>
      </c>
      <c r="G81" s="9" t="s">
        <v>76</v>
      </c>
      <c r="H81" s="9" t="s">
        <v>68</v>
      </c>
      <c r="I81" s="9"/>
      <c r="J81" s="9" t="s">
        <v>87</v>
      </c>
      <c r="K81" s="12">
        <v>94063</v>
      </c>
      <c r="L81" s="9" t="s">
        <v>70</v>
      </c>
      <c r="M81" s="9" t="s">
        <v>68</v>
      </c>
      <c r="N81" s="9" t="s">
        <v>66</v>
      </c>
      <c r="O81" s="9" t="s">
        <v>68</v>
      </c>
      <c r="P81" s="9"/>
      <c r="Q81" s="9" t="s">
        <v>68</v>
      </c>
      <c r="R81" s="9" t="s">
        <v>66</v>
      </c>
      <c r="S81" s="9" t="s">
        <v>78</v>
      </c>
      <c r="T81" s="9" t="s">
        <v>72</v>
      </c>
    </row>
    <row r="82" spans="1:20" ht="15.95" thickBot="1">
      <c r="A82" s="13" t="s">
        <v>2533</v>
      </c>
      <c r="B82" s="8">
        <v>45097</v>
      </c>
      <c r="C82" s="9" t="s">
        <v>63</v>
      </c>
      <c r="D82" s="9" t="s">
        <v>64</v>
      </c>
      <c r="E82" s="9" t="s">
        <v>2532</v>
      </c>
      <c r="F82" s="9" t="s">
        <v>66</v>
      </c>
      <c r="G82" s="9" t="s">
        <v>76</v>
      </c>
      <c r="H82" s="9" t="s">
        <v>68</v>
      </c>
      <c r="I82" s="9"/>
      <c r="J82" s="9" t="s">
        <v>87</v>
      </c>
      <c r="K82" s="12">
        <v>94063</v>
      </c>
      <c r="L82" s="9" t="s">
        <v>70</v>
      </c>
      <c r="M82" s="9" t="s">
        <v>66</v>
      </c>
      <c r="N82" s="9" t="s">
        <v>68</v>
      </c>
      <c r="O82" s="9" t="s">
        <v>66</v>
      </c>
      <c r="P82" s="9" t="s">
        <v>426</v>
      </c>
      <c r="Q82" s="9" t="s">
        <v>68</v>
      </c>
      <c r="R82" s="9" t="s">
        <v>66</v>
      </c>
      <c r="S82" s="9" t="s">
        <v>78</v>
      </c>
      <c r="T82" s="9" t="s">
        <v>66</v>
      </c>
    </row>
    <row r="83" spans="1:20" ht="15.95" thickBot="1">
      <c r="A83" s="13" t="s">
        <v>2534</v>
      </c>
      <c r="B83" s="8">
        <v>45097</v>
      </c>
      <c r="C83" s="9" t="s">
        <v>63</v>
      </c>
      <c r="D83" s="9" t="s">
        <v>64</v>
      </c>
      <c r="E83" s="9" t="s">
        <v>2514</v>
      </c>
      <c r="F83" s="9" t="s">
        <v>66</v>
      </c>
      <c r="G83" s="9" t="s">
        <v>76</v>
      </c>
      <c r="H83" s="9" t="s">
        <v>68</v>
      </c>
      <c r="I83" s="9"/>
      <c r="J83" s="9" t="s">
        <v>199</v>
      </c>
      <c r="K83" s="12">
        <v>94044</v>
      </c>
      <c r="L83" s="9" t="s">
        <v>70</v>
      </c>
      <c r="M83" s="9" t="s">
        <v>68</v>
      </c>
      <c r="N83" s="9" t="s">
        <v>66</v>
      </c>
      <c r="O83" s="9" t="s">
        <v>68</v>
      </c>
      <c r="P83" s="9"/>
      <c r="Q83" s="9" t="s">
        <v>68</v>
      </c>
      <c r="R83" s="9" t="s">
        <v>66</v>
      </c>
      <c r="S83" s="9" t="s">
        <v>78</v>
      </c>
      <c r="T83" s="9" t="s">
        <v>72</v>
      </c>
    </row>
    <row r="84" spans="1:20" ht="15.95" thickBot="1">
      <c r="A84" s="13" t="s">
        <v>2535</v>
      </c>
      <c r="B84" s="8">
        <v>45098</v>
      </c>
      <c r="C84" s="9" t="s">
        <v>80</v>
      </c>
      <c r="D84" s="9" t="s">
        <v>74</v>
      </c>
      <c r="E84" s="9" t="s">
        <v>2536</v>
      </c>
      <c r="F84" s="9" t="s">
        <v>68</v>
      </c>
      <c r="G84" s="9"/>
      <c r="H84" s="9" t="s">
        <v>68</v>
      </c>
      <c r="I84" s="9"/>
      <c r="J84" s="9" t="s">
        <v>189</v>
      </c>
      <c r="K84" s="12">
        <v>94010</v>
      </c>
      <c r="L84" s="9" t="s">
        <v>83</v>
      </c>
      <c r="M84" s="9" t="s">
        <v>66</v>
      </c>
      <c r="N84" s="9" t="s">
        <v>68</v>
      </c>
      <c r="O84" s="9" t="s">
        <v>66</v>
      </c>
      <c r="P84" s="9" t="s">
        <v>2537</v>
      </c>
      <c r="Q84" s="9" t="s">
        <v>68</v>
      </c>
      <c r="R84" s="9" t="s">
        <v>68</v>
      </c>
      <c r="S84" s="9" t="s">
        <v>78</v>
      </c>
      <c r="T84" s="9" t="s">
        <v>66</v>
      </c>
    </row>
    <row r="85" spans="1:20" ht="15.95" thickBot="1">
      <c r="A85" s="13" t="s">
        <v>2538</v>
      </c>
      <c r="B85" s="8">
        <v>45098</v>
      </c>
      <c r="C85" s="9" t="s">
        <v>80</v>
      </c>
      <c r="D85" s="9" t="s">
        <v>64</v>
      </c>
      <c r="E85" s="9" t="s">
        <v>339</v>
      </c>
      <c r="F85" s="9" t="s">
        <v>66</v>
      </c>
      <c r="G85" s="9" t="s">
        <v>356</v>
      </c>
      <c r="H85" s="9" t="s">
        <v>68</v>
      </c>
      <c r="I85" s="9"/>
      <c r="J85" s="9" t="s">
        <v>93</v>
      </c>
      <c r="K85" s="12">
        <v>94403</v>
      </c>
      <c r="L85" s="9" t="s">
        <v>83</v>
      </c>
      <c r="M85" s="9" t="s">
        <v>68</v>
      </c>
      <c r="N85" s="9" t="s">
        <v>68</v>
      </c>
      <c r="O85" s="9" t="s">
        <v>68</v>
      </c>
      <c r="P85" s="9"/>
      <c r="Q85" s="9" t="s">
        <v>68</v>
      </c>
      <c r="R85" s="9" t="s">
        <v>68</v>
      </c>
      <c r="S85" s="9" t="s">
        <v>78</v>
      </c>
      <c r="T85" s="9" t="s">
        <v>72</v>
      </c>
    </row>
    <row r="86" spans="1:20" ht="15.95" thickBot="1">
      <c r="A86" s="13" t="s">
        <v>2539</v>
      </c>
      <c r="B86" s="8">
        <v>45098</v>
      </c>
      <c r="C86" s="9" t="s">
        <v>80</v>
      </c>
      <c r="D86" s="9" t="s">
        <v>64</v>
      </c>
      <c r="E86" s="9" t="s">
        <v>339</v>
      </c>
      <c r="F86" s="9" t="s">
        <v>66</v>
      </c>
      <c r="G86" s="9" t="s">
        <v>356</v>
      </c>
      <c r="H86" s="9" t="s">
        <v>68</v>
      </c>
      <c r="I86" s="9"/>
      <c r="J86" s="9" t="s">
        <v>93</v>
      </c>
      <c r="K86" s="12">
        <v>94403</v>
      </c>
      <c r="L86" s="9" t="s">
        <v>83</v>
      </c>
      <c r="M86" s="9" t="s">
        <v>68</v>
      </c>
      <c r="N86" s="9" t="s">
        <v>68</v>
      </c>
      <c r="O86" s="9" t="s">
        <v>68</v>
      </c>
      <c r="P86" s="9"/>
      <c r="Q86" s="9" t="s">
        <v>68</v>
      </c>
      <c r="R86" s="9" t="s">
        <v>68</v>
      </c>
      <c r="S86" s="9" t="s">
        <v>78</v>
      </c>
      <c r="T86" s="9" t="s">
        <v>72</v>
      </c>
    </row>
    <row r="87" spans="1:20" ht="15.95" thickBot="1">
      <c r="A87" s="13" t="s">
        <v>2540</v>
      </c>
      <c r="B87" s="8">
        <v>45099</v>
      </c>
      <c r="C87" s="9" t="s">
        <v>80</v>
      </c>
      <c r="D87" s="9" t="s">
        <v>64</v>
      </c>
      <c r="E87" s="9" t="s">
        <v>2479</v>
      </c>
      <c r="F87" s="9" t="s">
        <v>66</v>
      </c>
      <c r="G87" s="9" t="s">
        <v>76</v>
      </c>
      <c r="H87" s="9" t="s">
        <v>68</v>
      </c>
      <c r="I87" s="9"/>
      <c r="J87" s="9" t="s">
        <v>69</v>
      </c>
      <c r="K87" s="12">
        <v>94066</v>
      </c>
      <c r="L87" s="9" t="s">
        <v>83</v>
      </c>
      <c r="M87" s="9" t="s">
        <v>68</v>
      </c>
      <c r="N87" s="9" t="s">
        <v>68</v>
      </c>
      <c r="O87" s="9" t="s">
        <v>68</v>
      </c>
      <c r="P87" s="9"/>
      <c r="Q87" s="9" t="s">
        <v>68</v>
      </c>
      <c r="R87" s="9" t="s">
        <v>68</v>
      </c>
      <c r="S87" s="9" t="s">
        <v>78</v>
      </c>
      <c r="T87" s="9" t="s">
        <v>72</v>
      </c>
    </row>
    <row r="88" spans="1:20" ht="15.95" thickBot="1">
      <c r="A88" s="13" t="s">
        <v>2541</v>
      </c>
      <c r="B88" s="8">
        <v>45099</v>
      </c>
      <c r="C88" s="9" t="s">
        <v>80</v>
      </c>
      <c r="D88" s="9" t="s">
        <v>64</v>
      </c>
      <c r="E88" s="9" t="s">
        <v>2479</v>
      </c>
      <c r="F88" s="9" t="s">
        <v>66</v>
      </c>
      <c r="G88" s="9" t="s">
        <v>76</v>
      </c>
      <c r="H88" s="9" t="s">
        <v>68</v>
      </c>
      <c r="I88" s="9"/>
      <c r="J88" s="9" t="s">
        <v>69</v>
      </c>
      <c r="K88" s="12">
        <v>94066</v>
      </c>
      <c r="L88" s="9" t="s">
        <v>83</v>
      </c>
      <c r="M88" s="9" t="s">
        <v>66</v>
      </c>
      <c r="N88" s="9" t="s">
        <v>68</v>
      </c>
      <c r="O88" s="9" t="s">
        <v>68</v>
      </c>
      <c r="P88" s="9"/>
      <c r="Q88" s="9" t="s">
        <v>68</v>
      </c>
      <c r="R88" s="9" t="s">
        <v>68</v>
      </c>
      <c r="S88" s="9" t="s">
        <v>78</v>
      </c>
      <c r="T88" s="9" t="s">
        <v>68</v>
      </c>
    </row>
    <row r="89" spans="1:20" ht="15.95" thickBot="1">
      <c r="A89" s="13" t="s">
        <v>2542</v>
      </c>
      <c r="B89" s="8">
        <v>45099</v>
      </c>
      <c r="C89" s="9" t="s">
        <v>80</v>
      </c>
      <c r="D89" s="9" t="s">
        <v>74</v>
      </c>
      <c r="E89" s="9" t="s">
        <v>2543</v>
      </c>
      <c r="F89" s="9" t="s">
        <v>66</v>
      </c>
      <c r="G89" s="9" t="s">
        <v>2544</v>
      </c>
      <c r="H89" s="9" t="s">
        <v>68</v>
      </c>
      <c r="I89" s="9"/>
      <c r="J89" s="9" t="s">
        <v>69</v>
      </c>
      <c r="K89" s="12">
        <v>94066</v>
      </c>
      <c r="L89" s="9" t="s">
        <v>83</v>
      </c>
      <c r="M89" s="9" t="s">
        <v>68</v>
      </c>
      <c r="N89" s="9" t="s">
        <v>68</v>
      </c>
      <c r="O89" s="9" t="s">
        <v>68</v>
      </c>
      <c r="P89" s="9"/>
      <c r="Q89" s="9" t="s">
        <v>68</v>
      </c>
      <c r="R89" s="9" t="s">
        <v>68</v>
      </c>
      <c r="S89" s="9" t="s">
        <v>71</v>
      </c>
      <c r="T89" s="9" t="s">
        <v>72</v>
      </c>
    </row>
    <row r="90" spans="1:20" ht="15.95" thickBot="1">
      <c r="A90" s="13" t="s">
        <v>2545</v>
      </c>
      <c r="B90" s="8">
        <v>45099</v>
      </c>
      <c r="C90" s="9" t="s">
        <v>63</v>
      </c>
      <c r="D90" s="9" t="s">
        <v>64</v>
      </c>
      <c r="E90" s="9" t="s">
        <v>109</v>
      </c>
      <c r="F90" s="9" t="s">
        <v>66</v>
      </c>
      <c r="G90" s="9" t="s">
        <v>76</v>
      </c>
      <c r="H90" s="9" t="s">
        <v>68</v>
      </c>
      <c r="I90" s="9"/>
      <c r="J90" s="9" t="s">
        <v>110</v>
      </c>
      <c r="K90" s="12">
        <v>94303</v>
      </c>
      <c r="L90" s="9" t="s">
        <v>70</v>
      </c>
      <c r="M90" s="9" t="s">
        <v>68</v>
      </c>
      <c r="N90" s="9" t="s">
        <v>66</v>
      </c>
      <c r="O90" s="9" t="s">
        <v>68</v>
      </c>
      <c r="P90" s="9"/>
      <c r="Q90" s="9" t="s">
        <v>68</v>
      </c>
      <c r="R90" s="9" t="s">
        <v>66</v>
      </c>
      <c r="S90" s="9" t="s">
        <v>78</v>
      </c>
      <c r="T90" s="9" t="s">
        <v>72</v>
      </c>
    </row>
    <row r="91" spans="1:20" ht="15.95" thickBot="1">
      <c r="A91" s="13" t="s">
        <v>2546</v>
      </c>
      <c r="B91" s="8">
        <v>45099</v>
      </c>
      <c r="C91" s="9" t="s">
        <v>80</v>
      </c>
      <c r="D91" s="9" t="s">
        <v>64</v>
      </c>
      <c r="E91" s="9" t="s">
        <v>109</v>
      </c>
      <c r="F91" s="9" t="s">
        <v>66</v>
      </c>
      <c r="G91" s="9" t="s">
        <v>76</v>
      </c>
      <c r="H91" s="9" t="s">
        <v>68</v>
      </c>
      <c r="I91" s="9"/>
      <c r="J91" s="9" t="s">
        <v>110</v>
      </c>
      <c r="K91" s="12">
        <v>94303</v>
      </c>
      <c r="L91" s="9" t="s">
        <v>83</v>
      </c>
      <c r="M91" s="9" t="s">
        <v>68</v>
      </c>
      <c r="N91" s="9" t="s">
        <v>68</v>
      </c>
      <c r="O91" s="9" t="s">
        <v>66</v>
      </c>
      <c r="P91" s="9" t="s">
        <v>122</v>
      </c>
      <c r="Q91" s="9" t="s">
        <v>68</v>
      </c>
      <c r="R91" s="9" t="s">
        <v>66</v>
      </c>
      <c r="S91" s="9" t="s">
        <v>78</v>
      </c>
      <c r="T91" s="9" t="s">
        <v>66</v>
      </c>
    </row>
    <row r="92" spans="1:20" ht="15.95" thickBot="1">
      <c r="A92" s="13" t="s">
        <v>2547</v>
      </c>
      <c r="B92" s="8">
        <v>45099</v>
      </c>
      <c r="C92" s="9" t="s">
        <v>80</v>
      </c>
      <c r="D92" s="9" t="s">
        <v>64</v>
      </c>
      <c r="E92" s="9" t="s">
        <v>109</v>
      </c>
      <c r="F92" s="9" t="s">
        <v>66</v>
      </c>
      <c r="G92" s="9" t="s">
        <v>76</v>
      </c>
      <c r="H92" s="9" t="s">
        <v>68</v>
      </c>
      <c r="I92" s="9"/>
      <c r="J92" s="9" t="s">
        <v>110</v>
      </c>
      <c r="K92" s="12">
        <v>94303</v>
      </c>
      <c r="L92" s="9" t="s">
        <v>83</v>
      </c>
      <c r="M92" s="9" t="s">
        <v>66</v>
      </c>
      <c r="N92" s="9" t="s">
        <v>68</v>
      </c>
      <c r="O92" s="9" t="s">
        <v>66</v>
      </c>
      <c r="P92" s="9" t="s">
        <v>125</v>
      </c>
      <c r="Q92" s="9" t="s">
        <v>68</v>
      </c>
      <c r="R92" s="9" t="s">
        <v>68</v>
      </c>
      <c r="S92" s="9" t="s">
        <v>78</v>
      </c>
      <c r="T92" s="9" t="s">
        <v>66</v>
      </c>
    </row>
    <row r="93" spans="1:20" ht="15.95" thickBot="1">
      <c r="A93" s="13" t="s">
        <v>2548</v>
      </c>
      <c r="B93" s="8">
        <v>45099</v>
      </c>
      <c r="C93" s="9" t="s">
        <v>63</v>
      </c>
      <c r="D93" s="9" t="s">
        <v>64</v>
      </c>
      <c r="E93" s="9" t="s">
        <v>109</v>
      </c>
      <c r="F93" s="9" t="s">
        <v>66</v>
      </c>
      <c r="G93" s="9" t="s">
        <v>76</v>
      </c>
      <c r="H93" s="9" t="s">
        <v>68</v>
      </c>
      <c r="I93" s="9"/>
      <c r="J93" s="9" t="s">
        <v>110</v>
      </c>
      <c r="K93" s="12">
        <v>94303</v>
      </c>
      <c r="L93" s="9" t="s">
        <v>70</v>
      </c>
      <c r="M93" s="9" t="s">
        <v>68</v>
      </c>
      <c r="N93" s="9" t="s">
        <v>66</v>
      </c>
      <c r="O93" s="9" t="s">
        <v>68</v>
      </c>
      <c r="P93" s="9"/>
      <c r="Q93" s="9" t="s">
        <v>68</v>
      </c>
      <c r="R93" s="9" t="s">
        <v>66</v>
      </c>
      <c r="S93" s="9" t="s">
        <v>78</v>
      </c>
      <c r="T93" s="9" t="s">
        <v>72</v>
      </c>
    </row>
    <row r="94" spans="1:20" ht="15.95" thickBot="1">
      <c r="A94" s="13" t="s">
        <v>2549</v>
      </c>
      <c r="B94" s="8">
        <v>45099</v>
      </c>
      <c r="C94" s="9" t="s">
        <v>80</v>
      </c>
      <c r="D94" s="9" t="s">
        <v>64</v>
      </c>
      <c r="E94" s="9" t="s">
        <v>109</v>
      </c>
      <c r="F94" s="9" t="s">
        <v>66</v>
      </c>
      <c r="G94" s="9" t="s">
        <v>76</v>
      </c>
      <c r="H94" s="9" t="s">
        <v>68</v>
      </c>
      <c r="I94" s="9"/>
      <c r="J94" s="9" t="s">
        <v>110</v>
      </c>
      <c r="K94" s="12">
        <v>94303</v>
      </c>
      <c r="L94" s="9" t="s">
        <v>83</v>
      </c>
      <c r="M94" s="9" t="s">
        <v>66</v>
      </c>
      <c r="N94" s="9" t="s">
        <v>68</v>
      </c>
      <c r="O94" s="9" t="s">
        <v>68</v>
      </c>
      <c r="P94" s="9"/>
      <c r="Q94" s="9" t="s">
        <v>68</v>
      </c>
      <c r="R94" s="9" t="s">
        <v>68</v>
      </c>
      <c r="S94" s="9" t="s">
        <v>78</v>
      </c>
      <c r="T94" s="9" t="s">
        <v>66</v>
      </c>
    </row>
    <row r="95" spans="1:20" ht="15.95" thickBot="1">
      <c r="A95" s="13" t="s">
        <v>2550</v>
      </c>
      <c r="B95" s="8">
        <v>45099</v>
      </c>
      <c r="C95" s="9" t="s">
        <v>63</v>
      </c>
      <c r="D95" s="9" t="s">
        <v>64</v>
      </c>
      <c r="E95" s="9" t="s">
        <v>109</v>
      </c>
      <c r="F95" s="9" t="s">
        <v>66</v>
      </c>
      <c r="G95" s="9" t="s">
        <v>76</v>
      </c>
      <c r="H95" s="9" t="s">
        <v>68</v>
      </c>
      <c r="I95" s="9"/>
      <c r="J95" s="9" t="s">
        <v>110</v>
      </c>
      <c r="K95" s="12">
        <v>94303</v>
      </c>
      <c r="L95" s="9" t="s">
        <v>70</v>
      </c>
      <c r="M95" s="9" t="s">
        <v>68</v>
      </c>
      <c r="N95" s="9" t="s">
        <v>66</v>
      </c>
      <c r="O95" s="9" t="s">
        <v>68</v>
      </c>
      <c r="P95" s="9"/>
      <c r="Q95" s="9" t="s">
        <v>68</v>
      </c>
      <c r="R95" s="9" t="s">
        <v>66</v>
      </c>
      <c r="S95" s="9" t="s">
        <v>78</v>
      </c>
      <c r="T95" s="9" t="s">
        <v>72</v>
      </c>
    </row>
    <row r="96" spans="1:20" ht="15.95" thickBot="1">
      <c r="A96" s="13" t="s">
        <v>2551</v>
      </c>
      <c r="B96" s="8">
        <v>45099</v>
      </c>
      <c r="C96" s="9" t="s">
        <v>384</v>
      </c>
      <c r="D96" s="9" t="s">
        <v>64</v>
      </c>
      <c r="E96" s="9" t="s">
        <v>109</v>
      </c>
      <c r="F96" s="9" t="s">
        <v>66</v>
      </c>
      <c r="G96" s="9" t="s">
        <v>76</v>
      </c>
      <c r="H96" s="9" t="s">
        <v>68</v>
      </c>
      <c r="I96" s="9"/>
      <c r="J96" s="9" t="s">
        <v>110</v>
      </c>
      <c r="K96" s="12">
        <v>94303</v>
      </c>
      <c r="L96" s="9" t="s">
        <v>83</v>
      </c>
      <c r="M96" s="9" t="s">
        <v>66</v>
      </c>
      <c r="N96" s="9" t="s">
        <v>68</v>
      </c>
      <c r="O96" s="9" t="s">
        <v>66</v>
      </c>
      <c r="P96" s="9" t="s">
        <v>125</v>
      </c>
      <c r="Q96" s="9" t="s">
        <v>68</v>
      </c>
      <c r="R96" s="9" t="s">
        <v>68</v>
      </c>
      <c r="S96" s="9" t="s">
        <v>78</v>
      </c>
      <c r="T96" s="9" t="s">
        <v>66</v>
      </c>
    </row>
    <row r="97" spans="1:20" ht="15.95" thickBot="1">
      <c r="A97" s="13" t="s">
        <v>2552</v>
      </c>
      <c r="B97" s="8">
        <v>45099</v>
      </c>
      <c r="C97" s="9" t="s">
        <v>63</v>
      </c>
      <c r="D97" s="9" t="s">
        <v>64</v>
      </c>
      <c r="E97" s="9" t="s">
        <v>2553</v>
      </c>
      <c r="F97" s="9" t="s">
        <v>66</v>
      </c>
      <c r="G97" s="9" t="s">
        <v>2554</v>
      </c>
      <c r="H97" s="9" t="s">
        <v>68</v>
      </c>
      <c r="I97" s="9"/>
      <c r="J97" s="9" t="s">
        <v>69</v>
      </c>
      <c r="K97" s="12">
        <v>94066</v>
      </c>
      <c r="L97" s="9" t="s">
        <v>70</v>
      </c>
      <c r="M97" s="9" t="s">
        <v>68</v>
      </c>
      <c r="N97" s="9" t="s">
        <v>66</v>
      </c>
      <c r="O97" s="9" t="s">
        <v>68</v>
      </c>
      <c r="P97" s="9"/>
      <c r="Q97" s="9" t="s">
        <v>68</v>
      </c>
      <c r="R97" s="9" t="s">
        <v>66</v>
      </c>
      <c r="S97" s="9" t="s">
        <v>78</v>
      </c>
      <c r="T97" s="9" t="s">
        <v>72</v>
      </c>
    </row>
    <row r="98" spans="1:20" ht="15.95" thickBot="1">
      <c r="A98" s="13" t="s">
        <v>2555</v>
      </c>
      <c r="B98" s="8">
        <v>45100</v>
      </c>
      <c r="C98" s="9" t="s">
        <v>80</v>
      </c>
      <c r="D98" s="9" t="s">
        <v>64</v>
      </c>
      <c r="E98" s="9" t="s">
        <v>2468</v>
      </c>
      <c r="F98" s="9" t="s">
        <v>66</v>
      </c>
      <c r="G98" s="9" t="s">
        <v>419</v>
      </c>
      <c r="H98" s="9" t="s">
        <v>68</v>
      </c>
      <c r="I98" s="9"/>
      <c r="J98" s="9" t="s">
        <v>199</v>
      </c>
      <c r="K98" s="12">
        <v>94044</v>
      </c>
      <c r="L98" s="9" t="s">
        <v>70</v>
      </c>
      <c r="M98" s="9" t="s">
        <v>68</v>
      </c>
      <c r="N98" s="9" t="s">
        <v>68</v>
      </c>
      <c r="O98" s="9" t="s">
        <v>68</v>
      </c>
      <c r="P98" s="9"/>
      <c r="Q98" s="9" t="s">
        <v>68</v>
      </c>
      <c r="R98" s="9" t="s">
        <v>68</v>
      </c>
      <c r="S98" s="9" t="s">
        <v>78</v>
      </c>
      <c r="T98" s="9" t="s">
        <v>72</v>
      </c>
    </row>
    <row r="99" spans="1:20" ht="15.95" thickBot="1">
      <c r="A99" s="13" t="s">
        <v>2556</v>
      </c>
      <c r="B99" s="8">
        <v>45100</v>
      </c>
      <c r="C99" s="9" t="s">
        <v>63</v>
      </c>
      <c r="D99" s="9" t="s">
        <v>74</v>
      </c>
      <c r="E99" s="9" t="s">
        <v>2557</v>
      </c>
      <c r="F99" s="9" t="s">
        <v>66</v>
      </c>
      <c r="G99" s="9" t="s">
        <v>76</v>
      </c>
      <c r="H99" s="9" t="s">
        <v>68</v>
      </c>
      <c r="I99" s="9"/>
      <c r="J99" s="9" t="s">
        <v>147</v>
      </c>
      <c r="K99" s="12">
        <v>94015</v>
      </c>
      <c r="L99" s="9" t="s">
        <v>70</v>
      </c>
      <c r="M99" s="9" t="s">
        <v>68</v>
      </c>
      <c r="N99" s="9" t="s">
        <v>66</v>
      </c>
      <c r="O99" s="9" t="s">
        <v>68</v>
      </c>
      <c r="P99" s="9"/>
      <c r="Q99" s="9" t="s">
        <v>68</v>
      </c>
      <c r="R99" s="9" t="s">
        <v>66</v>
      </c>
      <c r="S99" s="9" t="s">
        <v>78</v>
      </c>
      <c r="T99" s="9" t="s">
        <v>72</v>
      </c>
    </row>
    <row r="100" spans="1:20" ht="15.95" thickBot="1">
      <c r="A100" s="13" t="s">
        <v>2558</v>
      </c>
      <c r="B100" s="8">
        <v>45100</v>
      </c>
      <c r="C100" s="9" t="s">
        <v>100</v>
      </c>
      <c r="D100" s="9" t="s">
        <v>64</v>
      </c>
      <c r="E100" s="9" t="s">
        <v>341</v>
      </c>
      <c r="F100" s="9" t="s">
        <v>66</v>
      </c>
      <c r="G100" s="9" t="s">
        <v>176</v>
      </c>
      <c r="H100" s="9" t="s">
        <v>68</v>
      </c>
      <c r="I100" s="9"/>
      <c r="J100" s="9" t="s">
        <v>77</v>
      </c>
      <c r="K100" s="12">
        <v>94015</v>
      </c>
      <c r="L100" s="9" t="s">
        <v>83</v>
      </c>
      <c r="M100" s="9" t="s">
        <v>68</v>
      </c>
      <c r="N100" s="9" t="s">
        <v>68</v>
      </c>
      <c r="O100" s="9" t="s">
        <v>68</v>
      </c>
      <c r="P100" s="9"/>
      <c r="Q100" s="9" t="s">
        <v>68</v>
      </c>
      <c r="R100" s="9" t="s">
        <v>68</v>
      </c>
      <c r="S100" s="9" t="s">
        <v>78</v>
      </c>
      <c r="T100" s="9" t="s">
        <v>72</v>
      </c>
    </row>
    <row r="101" spans="1:20" ht="15.95" thickBot="1">
      <c r="A101" s="13" t="s">
        <v>2559</v>
      </c>
      <c r="B101" s="8">
        <v>45100</v>
      </c>
      <c r="C101" s="9" t="s">
        <v>80</v>
      </c>
      <c r="D101" s="9" t="s">
        <v>64</v>
      </c>
      <c r="E101" s="9" t="s">
        <v>341</v>
      </c>
      <c r="F101" s="9" t="s">
        <v>66</v>
      </c>
      <c r="G101" s="9" t="s">
        <v>176</v>
      </c>
      <c r="H101" s="9" t="s">
        <v>68</v>
      </c>
      <c r="I101" s="9"/>
      <c r="J101" s="9" t="s">
        <v>77</v>
      </c>
      <c r="K101" s="12">
        <v>94015</v>
      </c>
      <c r="L101" s="9" t="s">
        <v>83</v>
      </c>
      <c r="M101" s="9" t="s">
        <v>68</v>
      </c>
      <c r="N101" s="9" t="s">
        <v>68</v>
      </c>
      <c r="O101" s="9" t="s">
        <v>68</v>
      </c>
      <c r="P101" s="9"/>
      <c r="Q101" s="9" t="s">
        <v>68</v>
      </c>
      <c r="R101" s="9" t="s">
        <v>68</v>
      </c>
      <c r="S101" s="9" t="s">
        <v>78</v>
      </c>
      <c r="T101" s="9" t="s">
        <v>72</v>
      </c>
    </row>
    <row r="102" spans="1:20" ht="15.95" thickBot="1">
      <c r="A102" s="13" t="s">
        <v>2560</v>
      </c>
      <c r="B102" s="8">
        <v>45100</v>
      </c>
      <c r="C102" s="9" t="s">
        <v>63</v>
      </c>
      <c r="D102" s="9" t="s">
        <v>64</v>
      </c>
      <c r="E102" s="9" t="s">
        <v>2561</v>
      </c>
      <c r="F102" s="9" t="s">
        <v>66</v>
      </c>
      <c r="G102" s="9" t="s">
        <v>2562</v>
      </c>
      <c r="H102" s="9" t="s">
        <v>68</v>
      </c>
      <c r="I102" s="9"/>
      <c r="J102" s="9" t="s">
        <v>93</v>
      </c>
      <c r="K102" s="12">
        <v>94401</v>
      </c>
      <c r="L102" s="9" t="s">
        <v>70</v>
      </c>
      <c r="M102" s="9" t="s">
        <v>66</v>
      </c>
      <c r="N102" s="9" t="s">
        <v>66</v>
      </c>
      <c r="O102" s="9" t="s">
        <v>68</v>
      </c>
      <c r="P102" s="9"/>
      <c r="Q102" s="9" t="s">
        <v>68</v>
      </c>
      <c r="R102" s="9" t="s">
        <v>66</v>
      </c>
      <c r="S102" s="9" t="s">
        <v>78</v>
      </c>
      <c r="T102" s="9" t="s">
        <v>72</v>
      </c>
    </row>
    <row r="103" spans="1:20" ht="15.95" thickBot="1">
      <c r="A103" s="13" t="s">
        <v>2563</v>
      </c>
      <c r="B103" s="8">
        <v>45100</v>
      </c>
      <c r="C103" s="9" t="s">
        <v>100</v>
      </c>
      <c r="D103" s="9" t="s">
        <v>64</v>
      </c>
      <c r="E103" s="9" t="s">
        <v>341</v>
      </c>
      <c r="F103" s="9" t="s">
        <v>66</v>
      </c>
      <c r="G103" s="9" t="s">
        <v>176</v>
      </c>
      <c r="H103" s="9" t="s">
        <v>68</v>
      </c>
      <c r="I103" s="9"/>
      <c r="J103" s="9" t="s">
        <v>77</v>
      </c>
      <c r="K103" s="12">
        <v>94015</v>
      </c>
      <c r="L103" s="9" t="s">
        <v>83</v>
      </c>
      <c r="M103" s="9" t="s">
        <v>66</v>
      </c>
      <c r="N103" s="9" t="s">
        <v>68</v>
      </c>
      <c r="O103" s="9" t="s">
        <v>68</v>
      </c>
      <c r="P103" s="9"/>
      <c r="Q103" s="9" t="s">
        <v>68</v>
      </c>
      <c r="R103" s="9" t="s">
        <v>68</v>
      </c>
      <c r="S103" s="9" t="s">
        <v>78</v>
      </c>
      <c r="T103" s="9" t="s">
        <v>68</v>
      </c>
    </row>
    <row r="104" spans="1:20" ht="15.95" thickBot="1">
      <c r="A104" s="13" t="s">
        <v>2564</v>
      </c>
      <c r="B104" s="8">
        <v>45100</v>
      </c>
      <c r="C104" s="9" t="s">
        <v>80</v>
      </c>
      <c r="D104" s="9" t="s">
        <v>64</v>
      </c>
      <c r="E104" s="9" t="s">
        <v>341</v>
      </c>
      <c r="F104" s="9" t="s">
        <v>66</v>
      </c>
      <c r="G104" s="9" t="s">
        <v>1371</v>
      </c>
      <c r="H104" s="9" t="s">
        <v>68</v>
      </c>
      <c r="I104" s="9"/>
      <c r="J104" s="9" t="s">
        <v>77</v>
      </c>
      <c r="K104" s="12">
        <v>94015</v>
      </c>
      <c r="L104" s="9" t="s">
        <v>83</v>
      </c>
      <c r="M104" s="9" t="s">
        <v>68</v>
      </c>
      <c r="N104" s="9" t="s">
        <v>68</v>
      </c>
      <c r="O104" s="9" t="s">
        <v>66</v>
      </c>
      <c r="P104" s="9" t="s">
        <v>125</v>
      </c>
      <c r="Q104" s="9" t="s">
        <v>68</v>
      </c>
      <c r="R104" s="9" t="s">
        <v>68</v>
      </c>
      <c r="S104" s="9" t="s">
        <v>78</v>
      </c>
      <c r="T104" s="9" t="s">
        <v>66</v>
      </c>
    </row>
    <row r="105" spans="1:20" ht="15.95" thickBot="1">
      <c r="A105" s="13" t="s">
        <v>2565</v>
      </c>
      <c r="B105" s="8">
        <v>45100</v>
      </c>
      <c r="C105" s="9" t="s">
        <v>80</v>
      </c>
      <c r="D105" s="9" t="s">
        <v>64</v>
      </c>
      <c r="E105" s="9" t="s">
        <v>341</v>
      </c>
      <c r="F105" s="9" t="s">
        <v>66</v>
      </c>
      <c r="G105" s="9" t="s">
        <v>176</v>
      </c>
      <c r="H105" s="9" t="s">
        <v>68</v>
      </c>
      <c r="I105" s="9"/>
      <c r="J105" s="9" t="s">
        <v>77</v>
      </c>
      <c r="K105" s="12">
        <v>94015</v>
      </c>
      <c r="L105" s="9" t="s">
        <v>83</v>
      </c>
      <c r="M105" s="9" t="s">
        <v>68</v>
      </c>
      <c r="N105" s="9" t="s">
        <v>68</v>
      </c>
      <c r="O105" s="9" t="s">
        <v>68</v>
      </c>
      <c r="P105" s="9"/>
      <c r="Q105" s="9" t="s">
        <v>68</v>
      </c>
      <c r="R105" s="9" t="s">
        <v>68</v>
      </c>
      <c r="S105" s="9" t="s">
        <v>78</v>
      </c>
      <c r="T105" s="9" t="s">
        <v>72</v>
      </c>
    </row>
    <row r="106" spans="1:20" ht="15.95" thickBot="1">
      <c r="A106" s="13" t="s">
        <v>2566</v>
      </c>
      <c r="B106" s="8">
        <v>45100</v>
      </c>
      <c r="C106" s="9" t="s">
        <v>80</v>
      </c>
      <c r="D106" s="9" t="s">
        <v>64</v>
      </c>
      <c r="E106" s="9" t="s">
        <v>341</v>
      </c>
      <c r="F106" s="9" t="s">
        <v>68</v>
      </c>
      <c r="G106" s="9"/>
      <c r="H106" s="9" t="s">
        <v>68</v>
      </c>
      <c r="I106" s="9"/>
      <c r="J106" s="9" t="s">
        <v>77</v>
      </c>
      <c r="K106" s="12">
        <v>94015</v>
      </c>
      <c r="L106" s="9" t="s">
        <v>83</v>
      </c>
      <c r="M106" s="9" t="s">
        <v>68</v>
      </c>
      <c r="N106" s="9" t="s">
        <v>68</v>
      </c>
      <c r="O106" s="9" t="s">
        <v>68</v>
      </c>
      <c r="P106" s="9"/>
      <c r="Q106" s="9" t="s">
        <v>68</v>
      </c>
      <c r="R106" s="9" t="s">
        <v>68</v>
      </c>
      <c r="S106" s="9" t="s">
        <v>78</v>
      </c>
      <c r="T106" s="9" t="s">
        <v>72</v>
      </c>
    </row>
    <row r="107" spans="1:20" ht="15.95" thickBot="1">
      <c r="A107" s="13" t="s">
        <v>2567</v>
      </c>
      <c r="B107" s="8">
        <v>45100</v>
      </c>
      <c r="C107" s="9" t="s">
        <v>63</v>
      </c>
      <c r="D107" s="9" t="s">
        <v>64</v>
      </c>
      <c r="E107" s="9" t="s">
        <v>2568</v>
      </c>
      <c r="F107" s="9" t="s">
        <v>66</v>
      </c>
      <c r="G107" s="9" t="s">
        <v>76</v>
      </c>
      <c r="H107" s="9" t="s">
        <v>68</v>
      </c>
      <c r="I107" s="9"/>
      <c r="J107" s="9" t="s">
        <v>77</v>
      </c>
      <c r="K107" s="12">
        <v>94015</v>
      </c>
      <c r="L107" s="9" t="s">
        <v>70</v>
      </c>
      <c r="M107" s="9" t="s">
        <v>66</v>
      </c>
      <c r="N107" s="9" t="s">
        <v>68</v>
      </c>
      <c r="O107" s="9" t="s">
        <v>68</v>
      </c>
      <c r="P107" s="9"/>
      <c r="Q107" s="9" t="s">
        <v>68</v>
      </c>
      <c r="R107" s="9" t="s">
        <v>66</v>
      </c>
      <c r="S107" s="9" t="s">
        <v>78</v>
      </c>
      <c r="T107" s="9" t="s">
        <v>68</v>
      </c>
    </row>
    <row r="108" spans="1:20" ht="15.95" thickBot="1">
      <c r="A108" s="13" t="s">
        <v>2569</v>
      </c>
      <c r="B108" s="8">
        <v>45100</v>
      </c>
      <c r="C108" s="9" t="s">
        <v>80</v>
      </c>
      <c r="D108" s="9" t="s">
        <v>74</v>
      </c>
      <c r="E108" s="9" t="s">
        <v>2570</v>
      </c>
      <c r="F108" s="9" t="s">
        <v>66</v>
      </c>
      <c r="G108" s="9" t="s">
        <v>76</v>
      </c>
      <c r="H108" s="9" t="s">
        <v>68</v>
      </c>
      <c r="I108" s="9"/>
      <c r="J108" s="9" t="s">
        <v>199</v>
      </c>
      <c r="K108" s="12">
        <v>94044</v>
      </c>
      <c r="L108" s="9" t="s">
        <v>83</v>
      </c>
      <c r="M108" s="9" t="s">
        <v>66</v>
      </c>
      <c r="N108" s="9" t="s">
        <v>68</v>
      </c>
      <c r="O108" s="9" t="s">
        <v>68</v>
      </c>
      <c r="P108" s="9"/>
      <c r="Q108" s="9" t="s">
        <v>68</v>
      </c>
      <c r="R108" s="9" t="s">
        <v>68</v>
      </c>
      <c r="S108" s="9" t="s">
        <v>71</v>
      </c>
      <c r="T108" s="9" t="s">
        <v>98</v>
      </c>
    </row>
    <row r="109" spans="1:20" ht="15.95" thickBot="1">
      <c r="A109" s="13" t="s">
        <v>2571</v>
      </c>
      <c r="B109" s="8">
        <v>45100</v>
      </c>
      <c r="C109" s="9" t="s">
        <v>63</v>
      </c>
      <c r="D109" s="9" t="s">
        <v>64</v>
      </c>
      <c r="E109" s="9" t="s">
        <v>2572</v>
      </c>
      <c r="F109" s="9" t="s">
        <v>66</v>
      </c>
      <c r="G109" s="9" t="s">
        <v>138</v>
      </c>
      <c r="H109" s="9" t="s">
        <v>68</v>
      </c>
      <c r="I109" s="9"/>
      <c r="J109" s="9" t="s">
        <v>87</v>
      </c>
      <c r="K109" s="12">
        <v>94061</v>
      </c>
      <c r="L109" s="9" t="s">
        <v>70</v>
      </c>
      <c r="M109" s="9" t="s">
        <v>68</v>
      </c>
      <c r="N109" s="9" t="s">
        <v>66</v>
      </c>
      <c r="O109" s="9" t="s">
        <v>68</v>
      </c>
      <c r="P109" s="9"/>
      <c r="Q109" s="9" t="s">
        <v>68</v>
      </c>
      <c r="R109" s="9" t="s">
        <v>66</v>
      </c>
      <c r="S109" s="9" t="s">
        <v>97</v>
      </c>
      <c r="T109" s="9" t="s">
        <v>98</v>
      </c>
    </row>
    <row r="110" spans="1:20" ht="15.95" thickBot="1">
      <c r="A110" s="13" t="s">
        <v>2573</v>
      </c>
      <c r="B110" s="8">
        <v>45103</v>
      </c>
      <c r="C110" s="9" t="s">
        <v>80</v>
      </c>
      <c r="D110" s="9" t="s">
        <v>64</v>
      </c>
      <c r="E110" s="9" t="s">
        <v>156</v>
      </c>
      <c r="F110" s="9" t="s">
        <v>66</v>
      </c>
      <c r="G110" s="9" t="s">
        <v>356</v>
      </c>
      <c r="H110" s="9" t="s">
        <v>68</v>
      </c>
      <c r="I110" s="9"/>
      <c r="J110" s="9" t="s">
        <v>87</v>
      </c>
      <c r="K110" s="12">
        <v>94065</v>
      </c>
      <c r="L110" s="9" t="s">
        <v>83</v>
      </c>
      <c r="M110" s="9" t="s">
        <v>68</v>
      </c>
      <c r="N110" s="9" t="s">
        <v>68</v>
      </c>
      <c r="O110" s="9" t="s">
        <v>68</v>
      </c>
      <c r="P110" s="9"/>
      <c r="Q110" s="9" t="s">
        <v>68</v>
      </c>
      <c r="R110" s="9" t="s">
        <v>68</v>
      </c>
      <c r="S110" s="9" t="s">
        <v>78</v>
      </c>
      <c r="T110" s="9" t="s">
        <v>72</v>
      </c>
    </row>
    <row r="111" spans="1:20" ht="15.95" thickBot="1">
      <c r="A111" s="13" t="s">
        <v>2574</v>
      </c>
      <c r="B111" s="8">
        <v>45103</v>
      </c>
      <c r="C111" s="9" t="s">
        <v>384</v>
      </c>
      <c r="D111" s="9" t="s">
        <v>64</v>
      </c>
      <c r="E111" s="9" t="s">
        <v>156</v>
      </c>
      <c r="F111" s="9" t="s">
        <v>66</v>
      </c>
      <c r="G111" s="9" t="s">
        <v>334</v>
      </c>
      <c r="H111" s="9" t="s">
        <v>68</v>
      </c>
      <c r="I111" s="9"/>
      <c r="J111" s="9" t="s">
        <v>93</v>
      </c>
      <c r="K111" s="12">
        <v>94401</v>
      </c>
      <c r="L111" s="9" t="s">
        <v>83</v>
      </c>
      <c r="M111" s="9" t="s">
        <v>66</v>
      </c>
      <c r="N111" s="9" t="s">
        <v>68</v>
      </c>
      <c r="O111" s="9" t="s">
        <v>66</v>
      </c>
      <c r="P111" s="9" t="s">
        <v>125</v>
      </c>
      <c r="Q111" s="9" t="s">
        <v>68</v>
      </c>
      <c r="R111" s="9" t="s">
        <v>68</v>
      </c>
      <c r="S111" s="9" t="s">
        <v>78</v>
      </c>
      <c r="T111" s="9" t="s">
        <v>66</v>
      </c>
    </row>
    <row r="112" spans="1:20" ht="15.95" thickBot="1">
      <c r="A112" s="13" t="s">
        <v>2575</v>
      </c>
      <c r="B112" s="8">
        <v>45103</v>
      </c>
      <c r="C112" s="9" t="s">
        <v>80</v>
      </c>
      <c r="D112" s="9" t="s">
        <v>64</v>
      </c>
      <c r="E112" s="9" t="s">
        <v>156</v>
      </c>
      <c r="F112" s="9" t="s">
        <v>66</v>
      </c>
      <c r="G112" s="9" t="s">
        <v>334</v>
      </c>
      <c r="H112" s="9" t="s">
        <v>68</v>
      </c>
      <c r="I112" s="9"/>
      <c r="J112" s="9" t="s">
        <v>189</v>
      </c>
      <c r="K112" s="12">
        <v>94010</v>
      </c>
      <c r="L112" s="9" t="s">
        <v>83</v>
      </c>
      <c r="M112" s="9" t="s">
        <v>68</v>
      </c>
      <c r="N112" s="9" t="s">
        <v>68</v>
      </c>
      <c r="O112" s="9" t="s">
        <v>68</v>
      </c>
      <c r="P112" s="9"/>
      <c r="Q112" s="9" t="s">
        <v>68</v>
      </c>
      <c r="R112" s="9" t="s">
        <v>68</v>
      </c>
      <c r="S112" s="9" t="s">
        <v>78</v>
      </c>
      <c r="T112" s="9" t="s">
        <v>72</v>
      </c>
    </row>
    <row r="113" spans="1:20" ht="15.95" thickBot="1">
      <c r="A113" s="13" t="s">
        <v>2576</v>
      </c>
      <c r="B113" s="8">
        <v>45103</v>
      </c>
      <c r="C113" s="9" t="s">
        <v>63</v>
      </c>
      <c r="D113" s="9" t="s">
        <v>64</v>
      </c>
      <c r="E113" s="9" t="s">
        <v>184</v>
      </c>
      <c r="F113" s="9" t="s">
        <v>66</v>
      </c>
      <c r="G113" s="9" t="s">
        <v>334</v>
      </c>
      <c r="H113" s="9" t="s">
        <v>68</v>
      </c>
      <c r="I113" s="9"/>
      <c r="J113" s="9" t="s">
        <v>77</v>
      </c>
      <c r="K113" s="12">
        <v>94015</v>
      </c>
      <c r="L113" s="9" t="s">
        <v>70</v>
      </c>
      <c r="M113" s="9" t="s">
        <v>68</v>
      </c>
      <c r="N113" s="9" t="s">
        <v>66</v>
      </c>
      <c r="O113" s="9" t="s">
        <v>68</v>
      </c>
      <c r="P113" s="9"/>
      <c r="Q113" s="9" t="s">
        <v>68</v>
      </c>
      <c r="R113" s="9" t="s">
        <v>66</v>
      </c>
      <c r="S113" s="9" t="s">
        <v>78</v>
      </c>
      <c r="T113" s="9" t="s">
        <v>72</v>
      </c>
    </row>
    <row r="114" spans="1:20" ht="15.95" thickBot="1">
      <c r="A114" s="13" t="s">
        <v>2577</v>
      </c>
      <c r="B114" s="8">
        <v>45103</v>
      </c>
      <c r="C114" s="9" t="s">
        <v>80</v>
      </c>
      <c r="D114" s="9" t="s">
        <v>74</v>
      </c>
      <c r="E114" s="9" t="s">
        <v>2578</v>
      </c>
      <c r="F114" s="9" t="s">
        <v>66</v>
      </c>
      <c r="G114" s="9" t="s">
        <v>450</v>
      </c>
      <c r="H114" s="9" t="s">
        <v>68</v>
      </c>
      <c r="I114" s="9"/>
      <c r="J114" s="9" t="s">
        <v>69</v>
      </c>
      <c r="K114" s="12">
        <v>94066</v>
      </c>
      <c r="L114" s="9" t="s">
        <v>83</v>
      </c>
      <c r="M114" s="9" t="s">
        <v>68</v>
      </c>
      <c r="N114" s="9" t="s">
        <v>68</v>
      </c>
      <c r="O114" s="9" t="s">
        <v>68</v>
      </c>
      <c r="P114" s="9"/>
      <c r="Q114" s="9" t="s">
        <v>68</v>
      </c>
      <c r="R114" s="9" t="s">
        <v>68</v>
      </c>
      <c r="S114" s="9" t="s">
        <v>78</v>
      </c>
      <c r="T114" s="9" t="s">
        <v>72</v>
      </c>
    </row>
    <row r="115" spans="1:20" ht="15.95" thickBot="1">
      <c r="A115" s="13" t="s">
        <v>2579</v>
      </c>
      <c r="B115" s="8">
        <v>45103</v>
      </c>
      <c r="C115" s="9" t="s">
        <v>384</v>
      </c>
      <c r="D115" s="9" t="s">
        <v>74</v>
      </c>
      <c r="E115" s="9" t="s">
        <v>2580</v>
      </c>
      <c r="F115" s="9" t="s">
        <v>66</v>
      </c>
      <c r="G115" s="9" t="s">
        <v>2581</v>
      </c>
      <c r="H115" s="9" t="s">
        <v>66</v>
      </c>
      <c r="I115" s="9" t="s">
        <v>1475</v>
      </c>
      <c r="J115" s="9" t="s">
        <v>1802</v>
      </c>
      <c r="K115" s="12">
        <v>94062</v>
      </c>
      <c r="L115" s="9" t="s">
        <v>83</v>
      </c>
      <c r="M115" s="9" t="s">
        <v>68</v>
      </c>
      <c r="N115" s="9" t="s">
        <v>66</v>
      </c>
      <c r="O115" s="9" t="s">
        <v>66</v>
      </c>
      <c r="P115" s="9" t="s">
        <v>2582</v>
      </c>
      <c r="Q115" s="9" t="s">
        <v>68</v>
      </c>
      <c r="R115" s="9" t="s">
        <v>68</v>
      </c>
      <c r="S115" s="9" t="s">
        <v>97</v>
      </c>
      <c r="T115" s="9" t="s">
        <v>98</v>
      </c>
    </row>
    <row r="116" spans="1:20" ht="15.95" thickBot="1">
      <c r="A116" s="13" t="s">
        <v>2583</v>
      </c>
      <c r="B116" s="8">
        <v>45103</v>
      </c>
      <c r="C116" s="9" t="s">
        <v>80</v>
      </c>
      <c r="D116" s="9" t="s">
        <v>64</v>
      </c>
      <c r="E116" s="9" t="s">
        <v>184</v>
      </c>
      <c r="F116" s="9" t="s">
        <v>66</v>
      </c>
      <c r="G116" s="9" t="s">
        <v>334</v>
      </c>
      <c r="H116" s="9" t="s">
        <v>68</v>
      </c>
      <c r="I116" s="9"/>
      <c r="J116" s="9" t="s">
        <v>77</v>
      </c>
      <c r="K116" s="12">
        <v>94015</v>
      </c>
      <c r="L116" s="9" t="s">
        <v>83</v>
      </c>
      <c r="M116" s="9" t="s">
        <v>68</v>
      </c>
      <c r="N116" s="9" t="s">
        <v>68</v>
      </c>
      <c r="O116" s="9" t="s">
        <v>68</v>
      </c>
      <c r="P116" s="9"/>
      <c r="Q116" s="9" t="s">
        <v>68</v>
      </c>
      <c r="R116" s="9" t="s">
        <v>68</v>
      </c>
      <c r="S116" s="9" t="s">
        <v>78</v>
      </c>
      <c r="T116" s="9" t="s">
        <v>72</v>
      </c>
    </row>
    <row r="117" spans="1:20" ht="15.95" thickBot="1">
      <c r="A117" s="13" t="s">
        <v>2584</v>
      </c>
      <c r="B117" s="8">
        <v>45104</v>
      </c>
      <c r="C117" s="9" t="s">
        <v>63</v>
      </c>
      <c r="D117" s="9" t="s">
        <v>74</v>
      </c>
      <c r="E117" s="9" t="s">
        <v>2585</v>
      </c>
      <c r="F117" s="9" t="s">
        <v>66</v>
      </c>
      <c r="G117" s="9" t="s">
        <v>2586</v>
      </c>
      <c r="H117" s="9" t="s">
        <v>68</v>
      </c>
      <c r="I117" s="9"/>
      <c r="J117" s="9" t="s">
        <v>199</v>
      </c>
      <c r="K117" s="12">
        <v>94044</v>
      </c>
      <c r="L117" s="9" t="s">
        <v>70</v>
      </c>
      <c r="M117" s="9" t="s">
        <v>66</v>
      </c>
      <c r="N117" s="9" t="s">
        <v>68</v>
      </c>
      <c r="O117" s="9" t="s">
        <v>66</v>
      </c>
      <c r="P117" s="9" t="s">
        <v>316</v>
      </c>
      <c r="Q117" s="9" t="s">
        <v>68</v>
      </c>
      <c r="R117" s="9" t="s">
        <v>66</v>
      </c>
      <c r="S117" s="9" t="s">
        <v>71</v>
      </c>
      <c r="T117" s="9" t="s">
        <v>98</v>
      </c>
    </row>
    <row r="118" spans="1:20" ht="15.95" thickBot="1">
      <c r="A118" s="13" t="s">
        <v>2587</v>
      </c>
      <c r="B118" s="8">
        <v>45104</v>
      </c>
      <c r="C118" s="9" t="s">
        <v>80</v>
      </c>
      <c r="D118" s="9" t="s">
        <v>74</v>
      </c>
      <c r="E118" s="9" t="s">
        <v>2588</v>
      </c>
      <c r="F118" s="9" t="s">
        <v>66</v>
      </c>
      <c r="G118" s="9" t="s">
        <v>2589</v>
      </c>
      <c r="H118" s="9" t="s">
        <v>66</v>
      </c>
      <c r="I118" s="9" t="s">
        <v>231</v>
      </c>
      <c r="J118" s="9" t="s">
        <v>182</v>
      </c>
      <c r="K118" s="12">
        <v>94002</v>
      </c>
      <c r="L118" s="9" t="s">
        <v>83</v>
      </c>
      <c r="M118" s="9" t="s">
        <v>66</v>
      </c>
      <c r="N118" s="9" t="s">
        <v>68</v>
      </c>
      <c r="O118" s="9" t="s">
        <v>68</v>
      </c>
      <c r="P118" s="9"/>
      <c r="Q118" s="9" t="s">
        <v>68</v>
      </c>
      <c r="R118" s="9" t="s">
        <v>68</v>
      </c>
      <c r="S118" s="9" t="s">
        <v>78</v>
      </c>
      <c r="T118" s="9" t="s">
        <v>66</v>
      </c>
    </row>
    <row r="119" spans="1:20" ht="15.95" thickBot="1">
      <c r="A119" s="13" t="s">
        <v>2590</v>
      </c>
      <c r="B119" s="8">
        <v>45104</v>
      </c>
      <c r="C119" s="9" t="s">
        <v>80</v>
      </c>
      <c r="D119" s="9" t="s">
        <v>64</v>
      </c>
      <c r="E119" s="9" t="s">
        <v>1664</v>
      </c>
      <c r="F119" s="9" t="s">
        <v>66</v>
      </c>
      <c r="G119" s="9" t="s">
        <v>76</v>
      </c>
      <c r="H119" s="9" t="s">
        <v>68</v>
      </c>
      <c r="I119" s="9"/>
      <c r="J119" s="9" t="s">
        <v>77</v>
      </c>
      <c r="K119" s="12">
        <v>94015</v>
      </c>
      <c r="L119" s="9" t="s">
        <v>83</v>
      </c>
      <c r="M119" s="9" t="s">
        <v>68</v>
      </c>
      <c r="N119" s="9" t="s">
        <v>68</v>
      </c>
      <c r="O119" s="9" t="s">
        <v>68</v>
      </c>
      <c r="P119" s="9"/>
      <c r="Q119" s="9" t="s">
        <v>68</v>
      </c>
      <c r="R119" s="9" t="s">
        <v>68</v>
      </c>
      <c r="S119" s="9" t="s">
        <v>78</v>
      </c>
      <c r="T119" s="9" t="s">
        <v>72</v>
      </c>
    </row>
    <row r="120" spans="1:20" ht="15.95" thickBot="1">
      <c r="A120" s="13" t="s">
        <v>2591</v>
      </c>
      <c r="B120" s="8">
        <v>45104</v>
      </c>
      <c r="C120" s="9" t="s">
        <v>63</v>
      </c>
      <c r="D120" s="9" t="s">
        <v>64</v>
      </c>
      <c r="E120" s="9" t="s">
        <v>2568</v>
      </c>
      <c r="F120" s="9" t="s">
        <v>66</v>
      </c>
      <c r="G120" s="9" t="s">
        <v>76</v>
      </c>
      <c r="H120" s="9" t="s">
        <v>68</v>
      </c>
      <c r="I120" s="9"/>
      <c r="J120" s="9" t="s">
        <v>77</v>
      </c>
      <c r="K120" s="12">
        <v>94015</v>
      </c>
      <c r="L120" s="9" t="s">
        <v>70</v>
      </c>
      <c r="M120" s="9" t="s">
        <v>68</v>
      </c>
      <c r="N120" s="9" t="s">
        <v>66</v>
      </c>
      <c r="O120" s="9" t="s">
        <v>68</v>
      </c>
      <c r="P120" s="9"/>
      <c r="Q120" s="9" t="s">
        <v>68</v>
      </c>
      <c r="R120" s="9" t="s">
        <v>66</v>
      </c>
      <c r="S120" s="9" t="s">
        <v>78</v>
      </c>
      <c r="T120" s="9" t="s">
        <v>72</v>
      </c>
    </row>
    <row r="121" spans="1:20" ht="15.95" thickBot="1">
      <c r="A121" s="13" t="s">
        <v>2592</v>
      </c>
      <c r="B121" s="8">
        <v>45104</v>
      </c>
      <c r="C121" s="9" t="s">
        <v>63</v>
      </c>
      <c r="D121" s="9" t="s">
        <v>64</v>
      </c>
      <c r="E121" s="9" t="s">
        <v>2568</v>
      </c>
      <c r="F121" s="9" t="s">
        <v>66</v>
      </c>
      <c r="G121" s="9" t="s">
        <v>76</v>
      </c>
      <c r="H121" s="9" t="s">
        <v>68</v>
      </c>
      <c r="I121" s="9"/>
      <c r="J121" s="9" t="s">
        <v>77</v>
      </c>
      <c r="K121" s="12">
        <v>94015</v>
      </c>
      <c r="L121" s="9" t="s">
        <v>70</v>
      </c>
      <c r="M121" s="9" t="s">
        <v>68</v>
      </c>
      <c r="N121" s="9" t="s">
        <v>66</v>
      </c>
      <c r="O121" s="9" t="s">
        <v>68</v>
      </c>
      <c r="P121" s="9"/>
      <c r="Q121" s="9" t="s">
        <v>68</v>
      </c>
      <c r="R121" s="9" t="s">
        <v>66</v>
      </c>
      <c r="S121" s="9" t="s">
        <v>78</v>
      </c>
      <c r="T121" s="9" t="s">
        <v>72</v>
      </c>
    </row>
    <row r="122" spans="1:20" ht="15.95" thickBot="1">
      <c r="A122" s="13" t="s">
        <v>2593</v>
      </c>
      <c r="B122" s="8">
        <v>45104</v>
      </c>
      <c r="C122" s="9" t="s">
        <v>63</v>
      </c>
      <c r="D122" s="9" t="s">
        <v>64</v>
      </c>
      <c r="E122" s="9" t="s">
        <v>2568</v>
      </c>
      <c r="F122" s="9" t="s">
        <v>66</v>
      </c>
      <c r="G122" s="9" t="s">
        <v>76</v>
      </c>
      <c r="H122" s="9" t="s">
        <v>68</v>
      </c>
      <c r="I122" s="9"/>
      <c r="J122" s="9" t="s">
        <v>77</v>
      </c>
      <c r="K122" s="12">
        <v>94015</v>
      </c>
      <c r="L122" s="9" t="s">
        <v>70</v>
      </c>
      <c r="M122" s="9" t="s">
        <v>68</v>
      </c>
      <c r="N122" s="9" t="s">
        <v>66</v>
      </c>
      <c r="O122" s="9" t="s">
        <v>68</v>
      </c>
      <c r="P122" s="9"/>
      <c r="Q122" s="9" t="s">
        <v>68</v>
      </c>
      <c r="R122" s="9" t="s">
        <v>66</v>
      </c>
      <c r="S122" s="9" t="s">
        <v>78</v>
      </c>
      <c r="T122" s="9" t="s">
        <v>72</v>
      </c>
    </row>
    <row r="123" spans="1:20" ht="15.95" thickBot="1">
      <c r="A123" s="13" t="s">
        <v>2594</v>
      </c>
      <c r="B123" s="8">
        <v>45104</v>
      </c>
      <c r="C123" s="9" t="s">
        <v>80</v>
      </c>
      <c r="D123" s="9" t="s">
        <v>64</v>
      </c>
      <c r="E123" s="9" t="s">
        <v>2568</v>
      </c>
      <c r="F123" s="9" t="s">
        <v>66</v>
      </c>
      <c r="G123" s="9" t="s">
        <v>76</v>
      </c>
      <c r="H123" s="9" t="s">
        <v>68</v>
      </c>
      <c r="I123" s="9"/>
      <c r="J123" s="9" t="s">
        <v>77</v>
      </c>
      <c r="K123" s="12">
        <v>94015</v>
      </c>
      <c r="L123" s="9" t="s">
        <v>83</v>
      </c>
      <c r="M123" s="9" t="s">
        <v>68</v>
      </c>
      <c r="N123" s="9" t="s">
        <v>68</v>
      </c>
      <c r="O123" s="9" t="s">
        <v>68</v>
      </c>
      <c r="P123" s="9"/>
      <c r="Q123" s="9" t="s">
        <v>68</v>
      </c>
      <c r="R123" s="9" t="s">
        <v>68</v>
      </c>
      <c r="S123" s="9" t="s">
        <v>78</v>
      </c>
      <c r="T123" s="9" t="s">
        <v>68</v>
      </c>
    </row>
    <row r="124" spans="1:20" ht="15.95" thickBot="1">
      <c r="A124" s="13" t="s">
        <v>2595</v>
      </c>
      <c r="B124" s="8">
        <v>45104</v>
      </c>
      <c r="C124" s="9" t="s">
        <v>80</v>
      </c>
      <c r="D124" s="9" t="s">
        <v>64</v>
      </c>
      <c r="E124" s="9" t="s">
        <v>2568</v>
      </c>
      <c r="F124" s="9" t="s">
        <v>66</v>
      </c>
      <c r="G124" s="9" t="s">
        <v>76</v>
      </c>
      <c r="H124" s="9" t="s">
        <v>68</v>
      </c>
      <c r="I124" s="9"/>
      <c r="J124" s="9" t="s">
        <v>77</v>
      </c>
      <c r="K124" s="12">
        <v>94015</v>
      </c>
      <c r="L124" s="9" t="s">
        <v>83</v>
      </c>
      <c r="M124" s="9" t="s">
        <v>68</v>
      </c>
      <c r="N124" s="9" t="s">
        <v>68</v>
      </c>
      <c r="O124" s="9" t="s">
        <v>68</v>
      </c>
      <c r="P124" s="9"/>
      <c r="Q124" s="9" t="s">
        <v>68</v>
      </c>
      <c r="R124" s="9" t="s">
        <v>68</v>
      </c>
      <c r="S124" s="9" t="s">
        <v>78</v>
      </c>
      <c r="T124" s="9" t="s">
        <v>72</v>
      </c>
    </row>
    <row r="125" spans="1:20" ht="15.95" thickBot="1">
      <c r="A125" s="13" t="s">
        <v>2596</v>
      </c>
      <c r="B125" s="8">
        <v>45104</v>
      </c>
      <c r="C125" s="9" t="s">
        <v>80</v>
      </c>
      <c r="D125" s="9" t="s">
        <v>64</v>
      </c>
      <c r="E125" s="9" t="s">
        <v>2597</v>
      </c>
      <c r="F125" s="9" t="s">
        <v>66</v>
      </c>
      <c r="G125" s="9" t="s">
        <v>76</v>
      </c>
      <c r="H125" s="9" t="s">
        <v>68</v>
      </c>
      <c r="I125" s="9"/>
      <c r="J125" s="9" t="s">
        <v>77</v>
      </c>
      <c r="K125" s="12">
        <v>94015</v>
      </c>
      <c r="L125" s="9" t="s">
        <v>83</v>
      </c>
      <c r="M125" s="9" t="s">
        <v>66</v>
      </c>
      <c r="N125" s="9" t="s">
        <v>68</v>
      </c>
      <c r="O125" s="9" t="s">
        <v>66</v>
      </c>
      <c r="P125" s="9" t="s">
        <v>125</v>
      </c>
      <c r="Q125" s="9" t="s">
        <v>68</v>
      </c>
      <c r="R125" s="9" t="s">
        <v>68</v>
      </c>
      <c r="S125" s="9" t="s">
        <v>78</v>
      </c>
      <c r="T125" s="9" t="s">
        <v>66</v>
      </c>
    </row>
    <row r="126" spans="1:20" ht="15.95" thickBot="1">
      <c r="A126" s="13" t="s">
        <v>2598</v>
      </c>
      <c r="B126" s="8">
        <v>45104</v>
      </c>
      <c r="C126" s="9" t="s">
        <v>384</v>
      </c>
      <c r="D126" s="9" t="s">
        <v>64</v>
      </c>
      <c r="E126" s="9" t="s">
        <v>1664</v>
      </c>
      <c r="F126" s="9" t="s">
        <v>66</v>
      </c>
      <c r="G126" s="9" t="s">
        <v>76</v>
      </c>
      <c r="H126" s="9" t="s">
        <v>68</v>
      </c>
      <c r="I126" s="9"/>
      <c r="J126" s="9" t="s">
        <v>77</v>
      </c>
      <c r="K126" s="12">
        <v>94015</v>
      </c>
      <c r="L126" s="9" t="s">
        <v>83</v>
      </c>
      <c r="M126" s="9" t="s">
        <v>66</v>
      </c>
      <c r="N126" s="9" t="s">
        <v>68</v>
      </c>
      <c r="O126" s="9" t="s">
        <v>68</v>
      </c>
      <c r="P126" s="9"/>
      <c r="Q126" s="9" t="s">
        <v>68</v>
      </c>
      <c r="R126" s="9" t="s">
        <v>68</v>
      </c>
      <c r="S126" s="9" t="s">
        <v>78</v>
      </c>
      <c r="T126" s="9" t="s">
        <v>68</v>
      </c>
    </row>
    <row r="127" spans="1:20" ht="15.95" thickBot="1">
      <c r="A127" s="13" t="s">
        <v>2599</v>
      </c>
      <c r="B127" s="8">
        <v>45104</v>
      </c>
      <c r="C127" s="9" t="s">
        <v>80</v>
      </c>
      <c r="D127" s="9" t="s">
        <v>64</v>
      </c>
      <c r="E127" s="9" t="s">
        <v>2568</v>
      </c>
      <c r="F127" s="9" t="s">
        <v>66</v>
      </c>
      <c r="G127" s="9" t="s">
        <v>76</v>
      </c>
      <c r="H127" s="9" t="s">
        <v>68</v>
      </c>
      <c r="I127" s="9"/>
      <c r="J127" s="9" t="s">
        <v>77</v>
      </c>
      <c r="K127" s="12">
        <v>94015</v>
      </c>
      <c r="L127" s="9" t="s">
        <v>83</v>
      </c>
      <c r="M127" s="9" t="s">
        <v>66</v>
      </c>
      <c r="N127" s="9" t="s">
        <v>68</v>
      </c>
      <c r="O127" s="9" t="s">
        <v>68</v>
      </c>
      <c r="P127" s="9"/>
      <c r="Q127" s="9" t="s">
        <v>68</v>
      </c>
      <c r="R127" s="9" t="s">
        <v>66</v>
      </c>
      <c r="S127" s="9" t="s">
        <v>78</v>
      </c>
      <c r="T127" s="9" t="s">
        <v>68</v>
      </c>
    </row>
    <row r="128" spans="1:20" ht="15.95" thickBot="1">
      <c r="A128" s="13" t="s">
        <v>2600</v>
      </c>
      <c r="B128" s="8">
        <v>45104</v>
      </c>
      <c r="C128" s="9" t="s">
        <v>63</v>
      </c>
      <c r="D128" s="9" t="s">
        <v>64</v>
      </c>
      <c r="E128" s="9" t="s">
        <v>2430</v>
      </c>
      <c r="F128" s="9" t="s">
        <v>66</v>
      </c>
      <c r="G128" s="9" t="s">
        <v>76</v>
      </c>
      <c r="H128" s="9" t="s">
        <v>68</v>
      </c>
      <c r="I128" s="9"/>
      <c r="J128" s="9" t="s">
        <v>77</v>
      </c>
      <c r="K128" s="12">
        <v>94015</v>
      </c>
      <c r="L128" s="9" t="s">
        <v>70</v>
      </c>
      <c r="M128" s="9" t="s">
        <v>66</v>
      </c>
      <c r="N128" s="9" t="s">
        <v>68</v>
      </c>
      <c r="O128" s="9" t="s">
        <v>68</v>
      </c>
      <c r="P128" s="9"/>
      <c r="Q128" s="9" t="s">
        <v>68</v>
      </c>
      <c r="R128" s="9" t="s">
        <v>66</v>
      </c>
      <c r="S128" s="9" t="s">
        <v>78</v>
      </c>
      <c r="T128" s="9" t="s">
        <v>68</v>
      </c>
    </row>
    <row r="129" spans="1:20" ht="15.95" thickBot="1">
      <c r="A129" s="13" t="s">
        <v>2601</v>
      </c>
      <c r="B129" s="8">
        <v>45104</v>
      </c>
      <c r="C129" s="9" t="s">
        <v>63</v>
      </c>
      <c r="D129" s="9" t="s">
        <v>64</v>
      </c>
      <c r="E129" s="9" t="s">
        <v>2430</v>
      </c>
      <c r="F129" s="9" t="s">
        <v>66</v>
      </c>
      <c r="G129" s="9" t="s">
        <v>76</v>
      </c>
      <c r="H129" s="9" t="s">
        <v>68</v>
      </c>
      <c r="I129" s="9"/>
      <c r="J129" s="9" t="s">
        <v>77</v>
      </c>
      <c r="K129" s="12">
        <v>94015</v>
      </c>
      <c r="L129" s="9" t="s">
        <v>70</v>
      </c>
      <c r="M129" s="9" t="s">
        <v>68</v>
      </c>
      <c r="N129" s="9" t="s">
        <v>66</v>
      </c>
      <c r="O129" s="9" t="s">
        <v>68</v>
      </c>
      <c r="P129" s="9"/>
      <c r="Q129" s="9" t="s">
        <v>68</v>
      </c>
      <c r="R129" s="9" t="s">
        <v>66</v>
      </c>
      <c r="S129" s="9" t="s">
        <v>78</v>
      </c>
      <c r="T129" s="9" t="s">
        <v>72</v>
      </c>
    </row>
    <row r="130" spans="1:20" ht="15.95" thickBot="1">
      <c r="A130" s="13" t="s">
        <v>2602</v>
      </c>
      <c r="B130" s="8">
        <v>45105</v>
      </c>
      <c r="C130" s="9" t="s">
        <v>80</v>
      </c>
      <c r="D130" s="9" t="s">
        <v>74</v>
      </c>
      <c r="E130" s="9" t="s">
        <v>2603</v>
      </c>
      <c r="F130" s="9" t="s">
        <v>66</v>
      </c>
      <c r="G130" s="9" t="s">
        <v>748</v>
      </c>
      <c r="H130" s="9" t="s">
        <v>68</v>
      </c>
      <c r="I130" s="9"/>
      <c r="J130" s="9" t="s">
        <v>69</v>
      </c>
      <c r="K130" s="12">
        <v>94066</v>
      </c>
      <c r="L130" s="9" t="s">
        <v>83</v>
      </c>
      <c r="M130" s="9" t="s">
        <v>66</v>
      </c>
      <c r="N130" s="9" t="s">
        <v>68</v>
      </c>
      <c r="O130" s="9" t="s">
        <v>68</v>
      </c>
      <c r="P130" s="9"/>
      <c r="Q130" s="9" t="s">
        <v>68</v>
      </c>
      <c r="R130" s="9" t="s">
        <v>68</v>
      </c>
      <c r="S130" s="9" t="s">
        <v>71</v>
      </c>
      <c r="T130" s="9" t="s">
        <v>98</v>
      </c>
    </row>
    <row r="131" spans="1:20" ht="15.95" thickBot="1">
      <c r="A131" s="13" t="s">
        <v>2604</v>
      </c>
      <c r="B131" s="8">
        <v>45105</v>
      </c>
      <c r="C131" s="9" t="s">
        <v>100</v>
      </c>
      <c r="D131" s="9" t="s">
        <v>74</v>
      </c>
      <c r="E131" s="9" t="s">
        <v>2605</v>
      </c>
      <c r="F131" s="9" t="s">
        <v>68</v>
      </c>
      <c r="G131" s="9"/>
      <c r="H131" s="9" t="s">
        <v>68</v>
      </c>
      <c r="I131" s="9"/>
      <c r="J131" s="9" t="s">
        <v>110</v>
      </c>
      <c r="K131" s="12">
        <v>94303</v>
      </c>
      <c r="L131" s="9" t="s">
        <v>83</v>
      </c>
      <c r="M131" s="9" t="s">
        <v>68</v>
      </c>
      <c r="N131" s="9" t="s">
        <v>68</v>
      </c>
      <c r="O131" s="9" t="s">
        <v>68</v>
      </c>
      <c r="P131" s="9"/>
      <c r="Q131" s="9" t="s">
        <v>68</v>
      </c>
      <c r="R131" s="9" t="s">
        <v>68</v>
      </c>
      <c r="S131" s="9" t="s">
        <v>78</v>
      </c>
      <c r="T131" s="9" t="s">
        <v>72</v>
      </c>
    </row>
    <row r="132" spans="1:20" ht="15.95" thickBot="1">
      <c r="A132" s="13" t="s">
        <v>2606</v>
      </c>
      <c r="B132" s="8">
        <v>45105</v>
      </c>
      <c r="C132" s="9" t="s">
        <v>100</v>
      </c>
      <c r="D132" s="9" t="s">
        <v>64</v>
      </c>
      <c r="E132" s="9" t="s">
        <v>341</v>
      </c>
      <c r="F132" s="9" t="s">
        <v>66</v>
      </c>
      <c r="G132" s="9" t="s">
        <v>1371</v>
      </c>
      <c r="H132" s="9" t="s">
        <v>68</v>
      </c>
      <c r="I132" s="9"/>
      <c r="J132" s="9" t="s">
        <v>77</v>
      </c>
      <c r="K132" s="12">
        <v>94015</v>
      </c>
      <c r="L132" s="9" t="s">
        <v>83</v>
      </c>
      <c r="M132" s="9" t="s">
        <v>66</v>
      </c>
      <c r="N132" s="9" t="s">
        <v>68</v>
      </c>
      <c r="O132" s="9" t="s">
        <v>68</v>
      </c>
      <c r="P132" s="9" t="s">
        <v>2607</v>
      </c>
      <c r="Q132" s="9" t="s">
        <v>68</v>
      </c>
      <c r="R132" s="9" t="s">
        <v>68</v>
      </c>
      <c r="S132" s="9" t="s">
        <v>78</v>
      </c>
      <c r="T132" s="9" t="s">
        <v>68</v>
      </c>
    </row>
    <row r="133" spans="1:20" ht="15.95" thickBot="1">
      <c r="A133" s="13" t="s">
        <v>2608</v>
      </c>
      <c r="B133" s="8">
        <v>45105</v>
      </c>
      <c r="C133" s="9" t="s">
        <v>63</v>
      </c>
      <c r="D133" s="9" t="s">
        <v>64</v>
      </c>
      <c r="E133" s="9" t="s">
        <v>1685</v>
      </c>
      <c r="F133" s="9" t="s">
        <v>66</v>
      </c>
      <c r="G133" s="9" t="s">
        <v>450</v>
      </c>
      <c r="H133" s="9" t="s">
        <v>68</v>
      </c>
      <c r="I133" s="9"/>
      <c r="J133" s="9" t="s">
        <v>110</v>
      </c>
      <c r="K133" s="12">
        <v>94303</v>
      </c>
      <c r="L133" s="9" t="s">
        <v>70</v>
      </c>
      <c r="M133" s="9" t="s">
        <v>66</v>
      </c>
      <c r="N133" s="9" t="s">
        <v>68</v>
      </c>
      <c r="O133" s="9" t="s">
        <v>66</v>
      </c>
      <c r="P133" s="9" t="s">
        <v>316</v>
      </c>
      <c r="Q133" s="9" t="s">
        <v>68</v>
      </c>
      <c r="R133" s="9" t="s">
        <v>66</v>
      </c>
      <c r="S133" s="9" t="s">
        <v>78</v>
      </c>
      <c r="T133" s="9" t="s">
        <v>66</v>
      </c>
    </row>
    <row r="134" spans="1:20" ht="15.95" thickBot="1">
      <c r="A134" s="13" t="s">
        <v>2609</v>
      </c>
      <c r="B134" s="8">
        <v>45105</v>
      </c>
      <c r="C134" s="9" t="s">
        <v>100</v>
      </c>
      <c r="D134" s="9" t="s">
        <v>64</v>
      </c>
      <c r="E134" s="9" t="s">
        <v>2610</v>
      </c>
      <c r="F134" s="9" t="s">
        <v>66</v>
      </c>
      <c r="G134" s="9" t="s">
        <v>2611</v>
      </c>
      <c r="H134" s="9" t="s">
        <v>68</v>
      </c>
      <c r="I134" s="9"/>
      <c r="J134" s="9" t="s">
        <v>110</v>
      </c>
      <c r="K134" s="12">
        <v>94303</v>
      </c>
      <c r="L134" s="9" t="s">
        <v>83</v>
      </c>
      <c r="M134" s="9" t="s">
        <v>66</v>
      </c>
      <c r="N134" s="9" t="s">
        <v>68</v>
      </c>
      <c r="O134" s="9" t="s">
        <v>66</v>
      </c>
      <c r="P134" s="9" t="s">
        <v>125</v>
      </c>
      <c r="Q134" s="9" t="s">
        <v>68</v>
      </c>
      <c r="R134" s="9" t="s">
        <v>68</v>
      </c>
      <c r="S134" s="9" t="s">
        <v>71</v>
      </c>
      <c r="T134" s="9" t="s">
        <v>68</v>
      </c>
    </row>
    <row r="135" spans="1:20" ht="15.95" thickBot="1">
      <c r="A135" s="13" t="s">
        <v>2612</v>
      </c>
      <c r="B135" s="8">
        <v>45105</v>
      </c>
      <c r="C135" s="9" t="s">
        <v>63</v>
      </c>
      <c r="D135" s="9" t="s">
        <v>64</v>
      </c>
      <c r="E135" s="9" t="s">
        <v>2613</v>
      </c>
      <c r="F135" s="9" t="s">
        <v>66</v>
      </c>
      <c r="G135" s="9" t="s">
        <v>76</v>
      </c>
      <c r="H135" s="9" t="s">
        <v>68</v>
      </c>
      <c r="I135" s="9"/>
      <c r="J135" s="9" t="s">
        <v>87</v>
      </c>
      <c r="K135" s="12">
        <v>94063</v>
      </c>
      <c r="L135" s="9" t="s">
        <v>70</v>
      </c>
      <c r="M135" s="9" t="s">
        <v>68</v>
      </c>
      <c r="N135" s="9" t="s">
        <v>66</v>
      </c>
      <c r="O135" s="9" t="s">
        <v>68</v>
      </c>
      <c r="P135" s="9"/>
      <c r="Q135" s="9" t="s">
        <v>68</v>
      </c>
      <c r="R135" s="9" t="s">
        <v>66</v>
      </c>
      <c r="S135" s="9" t="s">
        <v>78</v>
      </c>
      <c r="T135" s="9" t="s">
        <v>72</v>
      </c>
    </row>
    <row r="136" spans="1:20" ht="15.95" thickBot="1">
      <c r="A136" s="13" t="s">
        <v>2614</v>
      </c>
      <c r="B136" s="8">
        <v>45105</v>
      </c>
      <c r="C136" s="9" t="s">
        <v>80</v>
      </c>
      <c r="D136" s="9" t="s">
        <v>74</v>
      </c>
      <c r="E136" s="9" t="s">
        <v>2615</v>
      </c>
      <c r="F136" s="9" t="s">
        <v>66</v>
      </c>
      <c r="G136" s="9" t="s">
        <v>1147</v>
      </c>
      <c r="H136" s="9" t="s">
        <v>68</v>
      </c>
      <c r="I136" s="9"/>
      <c r="J136" s="9" t="s">
        <v>93</v>
      </c>
      <c r="K136" s="12">
        <v>94010</v>
      </c>
      <c r="L136" s="9" t="s">
        <v>83</v>
      </c>
      <c r="M136" s="9" t="s">
        <v>68</v>
      </c>
      <c r="N136" s="9" t="s">
        <v>68</v>
      </c>
      <c r="O136" s="9" t="s">
        <v>66</v>
      </c>
      <c r="P136" s="9" t="s">
        <v>125</v>
      </c>
      <c r="Q136" s="9" t="s">
        <v>68</v>
      </c>
      <c r="R136" s="9" t="s">
        <v>68</v>
      </c>
      <c r="S136" s="9" t="s">
        <v>71</v>
      </c>
      <c r="T136" s="9" t="s">
        <v>98</v>
      </c>
    </row>
    <row r="137" spans="1:20" ht="15.95" thickBot="1">
      <c r="A137" s="13" t="s">
        <v>2616</v>
      </c>
      <c r="B137" s="8">
        <v>45106</v>
      </c>
      <c r="C137" s="9" t="s">
        <v>80</v>
      </c>
      <c r="D137" s="9" t="s">
        <v>64</v>
      </c>
      <c r="E137" s="9" t="s">
        <v>2617</v>
      </c>
      <c r="F137" s="9" t="s">
        <v>68</v>
      </c>
      <c r="G137" s="9"/>
      <c r="H137" s="9" t="s">
        <v>68</v>
      </c>
      <c r="I137" s="9"/>
      <c r="J137" s="9" t="s">
        <v>69</v>
      </c>
      <c r="K137" s="12">
        <v>94066</v>
      </c>
      <c r="L137" s="9" t="s">
        <v>83</v>
      </c>
      <c r="M137" s="9" t="s">
        <v>66</v>
      </c>
      <c r="N137" s="9" t="s">
        <v>68</v>
      </c>
      <c r="O137" s="9" t="s">
        <v>68</v>
      </c>
      <c r="P137" s="9"/>
      <c r="Q137" s="9" t="s">
        <v>68</v>
      </c>
      <c r="R137" s="9" t="s">
        <v>68</v>
      </c>
      <c r="S137" s="9" t="s">
        <v>78</v>
      </c>
      <c r="T137" s="9" t="s">
        <v>68</v>
      </c>
    </row>
    <row r="138" spans="1:20" ht="15.95" thickBot="1">
      <c r="A138" s="13" t="s">
        <v>2618</v>
      </c>
      <c r="B138" s="8">
        <v>45106</v>
      </c>
      <c r="C138" s="9" t="s">
        <v>80</v>
      </c>
      <c r="D138" s="9" t="s">
        <v>64</v>
      </c>
      <c r="E138" s="9" t="s">
        <v>2619</v>
      </c>
      <c r="F138" s="9" t="s">
        <v>66</v>
      </c>
      <c r="G138" s="9" t="s">
        <v>1178</v>
      </c>
      <c r="H138" s="9" t="s">
        <v>68</v>
      </c>
      <c r="I138" s="9"/>
      <c r="J138" s="9" t="s">
        <v>69</v>
      </c>
      <c r="K138" s="12">
        <v>94066</v>
      </c>
      <c r="L138" s="9" t="s">
        <v>83</v>
      </c>
      <c r="M138" s="9" t="s">
        <v>68</v>
      </c>
      <c r="N138" s="9" t="s">
        <v>68</v>
      </c>
      <c r="O138" s="9" t="s">
        <v>66</v>
      </c>
      <c r="P138" s="9"/>
      <c r="Q138" s="9" t="s">
        <v>68</v>
      </c>
      <c r="R138" s="9" t="s">
        <v>68</v>
      </c>
      <c r="S138" s="9" t="s">
        <v>78</v>
      </c>
      <c r="T138" s="9" t="s">
        <v>72</v>
      </c>
    </row>
    <row r="139" spans="1:20" ht="15.95" thickBot="1">
      <c r="A139" s="13" t="s">
        <v>2620</v>
      </c>
      <c r="B139" s="8">
        <v>45106</v>
      </c>
      <c r="C139" s="9" t="s">
        <v>63</v>
      </c>
      <c r="D139" s="9" t="s">
        <v>64</v>
      </c>
      <c r="E139" s="9" t="s">
        <v>2621</v>
      </c>
      <c r="F139" s="9" t="s">
        <v>66</v>
      </c>
      <c r="G139" s="9" t="s">
        <v>2622</v>
      </c>
      <c r="H139" s="9" t="s">
        <v>68</v>
      </c>
      <c r="I139" s="9"/>
      <c r="J139" s="9" t="s">
        <v>93</v>
      </c>
      <c r="K139" s="12">
        <v>94403</v>
      </c>
      <c r="L139" s="9" t="s">
        <v>70</v>
      </c>
      <c r="M139" s="9" t="s">
        <v>68</v>
      </c>
      <c r="N139" s="9" t="s">
        <v>66</v>
      </c>
      <c r="O139" s="9" t="s">
        <v>68</v>
      </c>
      <c r="P139" s="9"/>
      <c r="Q139" s="9" t="s">
        <v>68</v>
      </c>
      <c r="R139" s="9" t="s">
        <v>66</v>
      </c>
      <c r="S139" s="9" t="s">
        <v>78</v>
      </c>
      <c r="T139" s="9" t="s">
        <v>72</v>
      </c>
    </row>
    <row r="140" spans="1:20" ht="15.95" thickBot="1">
      <c r="A140" s="13" t="s">
        <v>2623</v>
      </c>
      <c r="B140" s="8">
        <v>45106</v>
      </c>
      <c r="C140" s="9" t="s">
        <v>80</v>
      </c>
      <c r="D140" s="9" t="s">
        <v>64</v>
      </c>
      <c r="E140" s="9" t="s">
        <v>2624</v>
      </c>
      <c r="F140" s="9" t="s">
        <v>66</v>
      </c>
      <c r="G140" s="9" t="s">
        <v>334</v>
      </c>
      <c r="H140" s="9" t="s">
        <v>68</v>
      </c>
      <c r="I140" s="9"/>
      <c r="J140" s="9" t="s">
        <v>69</v>
      </c>
      <c r="K140" s="12">
        <v>94066</v>
      </c>
      <c r="L140" s="9" t="s">
        <v>83</v>
      </c>
      <c r="M140" s="9" t="s">
        <v>68</v>
      </c>
      <c r="N140" s="9" t="s">
        <v>68</v>
      </c>
      <c r="O140" s="9" t="s">
        <v>68</v>
      </c>
      <c r="P140" s="9"/>
      <c r="Q140" s="9" t="s">
        <v>68</v>
      </c>
      <c r="R140" s="9" t="s">
        <v>68</v>
      </c>
      <c r="S140" s="9" t="s">
        <v>97</v>
      </c>
      <c r="T140" s="9" t="s">
        <v>98</v>
      </c>
    </row>
    <row r="141" spans="1:20" ht="15.95" thickBot="1">
      <c r="A141" s="13" t="s">
        <v>2625</v>
      </c>
      <c r="B141" s="8">
        <v>45106</v>
      </c>
      <c r="C141" s="9" t="s">
        <v>63</v>
      </c>
      <c r="D141" s="9" t="s">
        <v>64</v>
      </c>
      <c r="E141" s="9" t="s">
        <v>1685</v>
      </c>
      <c r="F141" s="9" t="s">
        <v>66</v>
      </c>
      <c r="G141" s="9" t="s">
        <v>2626</v>
      </c>
      <c r="H141" s="9" t="s">
        <v>68</v>
      </c>
      <c r="I141" s="9"/>
      <c r="J141" s="9" t="s">
        <v>93</v>
      </c>
      <c r="K141" s="12">
        <v>94401</v>
      </c>
      <c r="L141" s="9" t="s">
        <v>70</v>
      </c>
      <c r="M141" s="9" t="s">
        <v>66</v>
      </c>
      <c r="N141" s="9" t="s">
        <v>68</v>
      </c>
      <c r="O141" s="9" t="s">
        <v>66</v>
      </c>
      <c r="P141" s="9"/>
      <c r="Q141" s="9" t="s">
        <v>68</v>
      </c>
      <c r="R141" s="9" t="s">
        <v>66</v>
      </c>
      <c r="S141" s="9" t="s">
        <v>78</v>
      </c>
      <c r="T141" s="9" t="s">
        <v>66</v>
      </c>
    </row>
    <row r="142" spans="1:20" ht="15.95" thickBot="1">
      <c r="A142" s="13" t="s">
        <v>2627</v>
      </c>
      <c r="B142" s="8">
        <v>45106</v>
      </c>
      <c r="C142" s="9" t="s">
        <v>63</v>
      </c>
      <c r="D142" s="9" t="s">
        <v>64</v>
      </c>
      <c r="E142" s="9" t="s">
        <v>2628</v>
      </c>
      <c r="F142" s="9" t="s">
        <v>66</v>
      </c>
      <c r="G142" s="9" t="s">
        <v>105</v>
      </c>
      <c r="H142" s="9" t="s">
        <v>68</v>
      </c>
      <c r="I142" s="9"/>
      <c r="J142" s="9" t="s">
        <v>87</v>
      </c>
      <c r="K142" s="12">
        <v>94063</v>
      </c>
      <c r="L142" s="9" t="s">
        <v>70</v>
      </c>
      <c r="M142" s="9" t="s">
        <v>68</v>
      </c>
      <c r="N142" s="9" t="s">
        <v>66</v>
      </c>
      <c r="O142" s="9" t="s">
        <v>68</v>
      </c>
      <c r="P142" s="9"/>
      <c r="Q142" s="9" t="s">
        <v>68</v>
      </c>
      <c r="R142" s="9" t="s">
        <v>66</v>
      </c>
      <c r="S142" s="9" t="s">
        <v>78</v>
      </c>
      <c r="T142" s="9" t="s">
        <v>72</v>
      </c>
    </row>
    <row r="143" spans="1:20" ht="15.95" thickBot="1">
      <c r="A143" s="13" t="s">
        <v>2629</v>
      </c>
      <c r="B143" s="8">
        <v>45106</v>
      </c>
      <c r="C143" s="9" t="s">
        <v>80</v>
      </c>
      <c r="D143" s="9" t="s">
        <v>64</v>
      </c>
      <c r="E143" s="9" t="s">
        <v>2630</v>
      </c>
      <c r="F143" s="9" t="s">
        <v>66</v>
      </c>
      <c r="G143" s="9" t="s">
        <v>76</v>
      </c>
      <c r="H143" s="9" t="s">
        <v>68</v>
      </c>
      <c r="I143" s="9"/>
      <c r="J143" s="9" t="s">
        <v>87</v>
      </c>
      <c r="K143" s="12">
        <v>94061</v>
      </c>
      <c r="L143" s="9" t="s">
        <v>83</v>
      </c>
      <c r="M143" s="9" t="s">
        <v>66</v>
      </c>
      <c r="N143" s="9" t="s">
        <v>68</v>
      </c>
      <c r="O143" s="9" t="s">
        <v>66</v>
      </c>
      <c r="P143" s="9" t="s">
        <v>125</v>
      </c>
      <c r="Q143" s="9" t="s">
        <v>68</v>
      </c>
      <c r="R143" s="9" t="s">
        <v>68</v>
      </c>
      <c r="S143" s="9" t="s">
        <v>78</v>
      </c>
      <c r="T143" s="9" t="s">
        <v>68</v>
      </c>
    </row>
    <row r="144" spans="1:20" ht="15.95" thickBot="1">
      <c r="A144" s="13" t="s">
        <v>2631</v>
      </c>
      <c r="B144" s="8">
        <v>45106</v>
      </c>
      <c r="C144" s="9" t="s">
        <v>63</v>
      </c>
      <c r="D144" s="9" t="s">
        <v>64</v>
      </c>
      <c r="E144" s="9" t="s">
        <v>156</v>
      </c>
      <c r="F144" s="9" t="s">
        <v>66</v>
      </c>
      <c r="G144" s="9" t="s">
        <v>356</v>
      </c>
      <c r="H144" s="9" t="s">
        <v>68</v>
      </c>
      <c r="I144" s="9"/>
      <c r="J144" s="9" t="s">
        <v>189</v>
      </c>
      <c r="K144" s="12">
        <v>94010</v>
      </c>
      <c r="L144" s="9" t="s">
        <v>70</v>
      </c>
      <c r="M144" s="9" t="s">
        <v>68</v>
      </c>
      <c r="N144" s="9" t="s">
        <v>66</v>
      </c>
      <c r="O144" s="9" t="s">
        <v>68</v>
      </c>
      <c r="P144" s="9"/>
      <c r="Q144" s="9" t="s">
        <v>68</v>
      </c>
      <c r="R144" s="9" t="s">
        <v>66</v>
      </c>
      <c r="S144" s="9" t="s">
        <v>78</v>
      </c>
      <c r="T144" s="9" t="s">
        <v>72</v>
      </c>
    </row>
    <row r="145" spans="1:20" ht="15.95" thickBot="1">
      <c r="A145" s="13" t="s">
        <v>2632</v>
      </c>
      <c r="B145" s="8">
        <v>45106</v>
      </c>
      <c r="C145" s="9" t="s">
        <v>63</v>
      </c>
      <c r="D145" s="9" t="s">
        <v>64</v>
      </c>
      <c r="E145" s="9" t="s">
        <v>2633</v>
      </c>
      <c r="F145" s="9" t="s">
        <v>66</v>
      </c>
      <c r="G145" s="9" t="s">
        <v>356</v>
      </c>
      <c r="H145" s="9" t="s">
        <v>68</v>
      </c>
      <c r="I145" s="9"/>
      <c r="J145" s="9" t="s">
        <v>93</v>
      </c>
      <c r="K145" s="12">
        <v>94403</v>
      </c>
      <c r="L145" s="9" t="s">
        <v>70</v>
      </c>
      <c r="M145" s="9" t="s">
        <v>66</v>
      </c>
      <c r="N145" s="9" t="s">
        <v>66</v>
      </c>
      <c r="O145" s="9" t="s">
        <v>68</v>
      </c>
      <c r="P145" s="9"/>
      <c r="Q145" s="9" t="s">
        <v>66</v>
      </c>
      <c r="R145" s="9" t="s">
        <v>66</v>
      </c>
      <c r="S145" s="9" t="s">
        <v>78</v>
      </c>
      <c r="T145" s="9" t="s">
        <v>66</v>
      </c>
    </row>
    <row r="146" spans="1:20" ht="15.95" thickBot="1">
      <c r="A146" s="13" t="s">
        <v>2634</v>
      </c>
      <c r="B146" s="8">
        <v>45107</v>
      </c>
      <c r="C146" s="9" t="s">
        <v>63</v>
      </c>
      <c r="D146" s="9" t="s">
        <v>64</v>
      </c>
      <c r="E146" s="9" t="s">
        <v>156</v>
      </c>
      <c r="F146" s="9" t="s">
        <v>66</v>
      </c>
      <c r="G146" s="9" t="s">
        <v>209</v>
      </c>
      <c r="H146" s="9" t="s">
        <v>68</v>
      </c>
      <c r="I146" s="9"/>
      <c r="J146" s="9" t="s">
        <v>87</v>
      </c>
      <c r="K146" s="12">
        <v>94063</v>
      </c>
      <c r="L146" s="9" t="s">
        <v>70</v>
      </c>
      <c r="M146" s="9" t="s">
        <v>68</v>
      </c>
      <c r="N146" s="9" t="s">
        <v>66</v>
      </c>
      <c r="O146" s="9" t="s">
        <v>68</v>
      </c>
      <c r="P146" s="9"/>
      <c r="Q146" s="9" t="s">
        <v>68</v>
      </c>
      <c r="R146" s="9" t="s">
        <v>66</v>
      </c>
      <c r="S146" s="9" t="s">
        <v>97</v>
      </c>
      <c r="T146" s="9" t="s">
        <v>98</v>
      </c>
    </row>
    <row r="147" spans="1:20" ht="15.95" thickBot="1">
      <c r="A147" s="13" t="s">
        <v>2635</v>
      </c>
      <c r="B147" s="8">
        <v>45107</v>
      </c>
      <c r="C147" s="9" t="s">
        <v>100</v>
      </c>
      <c r="D147" s="9" t="s">
        <v>64</v>
      </c>
      <c r="E147" s="9" t="s">
        <v>2636</v>
      </c>
      <c r="F147" s="9" t="s">
        <v>66</v>
      </c>
      <c r="G147" s="9" t="s">
        <v>76</v>
      </c>
      <c r="H147" s="9" t="s">
        <v>68</v>
      </c>
      <c r="I147" s="9"/>
      <c r="J147" s="9" t="s">
        <v>202</v>
      </c>
      <c r="K147" s="12">
        <v>94404</v>
      </c>
      <c r="L147" s="9" t="s">
        <v>83</v>
      </c>
      <c r="M147" s="9" t="s">
        <v>68</v>
      </c>
      <c r="N147" s="9" t="s">
        <v>68</v>
      </c>
      <c r="O147" s="9" t="s">
        <v>68</v>
      </c>
      <c r="P147" s="9"/>
      <c r="Q147" s="9" t="s">
        <v>68</v>
      </c>
      <c r="R147" s="9" t="s">
        <v>68</v>
      </c>
      <c r="S147" s="9" t="s">
        <v>78</v>
      </c>
      <c r="T147" s="9" t="s">
        <v>72</v>
      </c>
    </row>
    <row r="1048575" spans="4:4" ht="15.95" thickBot="1"/>
    <row r="1048576" spans="4:4" ht="15.95" thickBot="1">
      <c r="D1048576"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1AF96-3BE3-40D0-99C2-46EE56A5ACF8}">
  <dimension ref="A1:T84"/>
  <sheetViews>
    <sheetView topLeftCell="A23" workbookViewId="0">
      <selection activeCell="A25" sqref="A25"/>
    </sheetView>
  </sheetViews>
  <sheetFormatPr defaultColWidth="8.7109375" defaultRowHeight="15"/>
  <cols>
    <col min="1" max="1" width="13" bestFit="1" customWidth="1"/>
    <col min="2" max="2" width="9.42578125" bestFit="1" customWidth="1"/>
    <col min="3" max="3" width="9" bestFit="1" customWidth="1"/>
    <col min="4" max="4" width="10.28515625" bestFit="1" customWidth="1"/>
    <col min="5" max="5" width="104.85546875" bestFit="1" customWidth="1"/>
    <col min="6" max="6" width="4" bestFit="1" customWidth="1"/>
    <col min="7" max="7" width="25.42578125" bestFit="1" customWidth="1"/>
    <col min="8" max="8" width="4" bestFit="1" customWidth="1"/>
    <col min="9" max="9" width="25.140625" bestFit="1" customWidth="1"/>
    <col min="10" max="10" width="17.42578125" bestFit="1" customWidth="1"/>
    <col min="11" max="11" width="5.85546875" bestFit="1" customWidth="1"/>
    <col min="12" max="12" width="16.28515625" bestFit="1" customWidth="1"/>
    <col min="13" max="15" width="4" bestFit="1" customWidth="1"/>
    <col min="16" max="16" width="75.42578125" bestFit="1" customWidth="1"/>
    <col min="17" max="18" width="4" bestFit="1" customWidth="1"/>
    <col min="19" max="19" width="7.7109375" bestFit="1" customWidth="1"/>
    <col min="20" max="20" width="13.85546875" bestFit="1" customWidth="1"/>
  </cols>
  <sheetData>
    <row r="1" spans="1:20" ht="15.95" thickBot="1">
      <c r="A1" s="13" t="s">
        <v>2637</v>
      </c>
      <c r="B1" s="8">
        <v>43647</v>
      </c>
      <c r="C1" s="9" t="s">
        <v>63</v>
      </c>
      <c r="D1" s="9" t="s">
        <v>64</v>
      </c>
      <c r="E1" s="10" t="s">
        <v>2638</v>
      </c>
      <c r="F1" s="10" t="s">
        <v>66</v>
      </c>
      <c r="G1" s="10" t="s">
        <v>1938</v>
      </c>
      <c r="H1" s="10" t="s">
        <v>68</v>
      </c>
      <c r="I1" s="10"/>
      <c r="J1" s="10" t="s">
        <v>147</v>
      </c>
      <c r="K1" s="11">
        <v>94080</v>
      </c>
      <c r="L1" s="9" t="s">
        <v>70</v>
      </c>
      <c r="M1" s="10" t="s">
        <v>68</v>
      </c>
      <c r="N1" s="10" t="s">
        <v>66</v>
      </c>
      <c r="O1" s="10" t="s">
        <v>68</v>
      </c>
      <c r="P1" s="10"/>
      <c r="Q1" s="10" t="s">
        <v>68</v>
      </c>
      <c r="R1" s="10" t="s">
        <v>66</v>
      </c>
      <c r="S1" s="10" t="s">
        <v>78</v>
      </c>
      <c r="T1" s="9" t="s">
        <v>72</v>
      </c>
    </row>
    <row r="2" spans="1:20" ht="15.95" thickBot="1">
      <c r="A2" s="13" t="s">
        <v>2639</v>
      </c>
      <c r="B2" s="8">
        <v>43647</v>
      </c>
      <c r="C2" s="9" t="s">
        <v>63</v>
      </c>
      <c r="D2" s="9" t="s">
        <v>64</v>
      </c>
      <c r="E2" s="10" t="s">
        <v>2640</v>
      </c>
      <c r="F2" s="10" t="s">
        <v>66</v>
      </c>
      <c r="G2" s="10" t="s">
        <v>1938</v>
      </c>
      <c r="H2" s="10" t="s">
        <v>68</v>
      </c>
      <c r="I2" s="10"/>
      <c r="J2" s="10" t="s">
        <v>82</v>
      </c>
      <c r="K2" s="11">
        <v>94025</v>
      </c>
      <c r="L2" s="9" t="s">
        <v>70</v>
      </c>
      <c r="M2" s="10" t="s">
        <v>68</v>
      </c>
      <c r="N2" s="10" t="s">
        <v>66</v>
      </c>
      <c r="O2" s="10" t="s">
        <v>68</v>
      </c>
      <c r="P2" s="10"/>
      <c r="Q2" s="10" t="s">
        <v>68</v>
      </c>
      <c r="R2" s="10" t="s">
        <v>66</v>
      </c>
      <c r="S2" s="10" t="s">
        <v>78</v>
      </c>
      <c r="T2" s="9" t="s">
        <v>72</v>
      </c>
    </row>
    <row r="3" spans="1:20" ht="15.95" thickBot="1">
      <c r="A3" s="13" t="s">
        <v>2641</v>
      </c>
      <c r="B3" s="8">
        <v>43647</v>
      </c>
      <c r="C3" s="9" t="s">
        <v>63</v>
      </c>
      <c r="D3" s="9" t="s">
        <v>64</v>
      </c>
      <c r="E3" s="10" t="s">
        <v>2642</v>
      </c>
      <c r="F3" s="10" t="s">
        <v>66</v>
      </c>
      <c r="G3" s="9" t="s">
        <v>2643</v>
      </c>
      <c r="H3" s="10" t="s">
        <v>68</v>
      </c>
      <c r="I3" s="10"/>
      <c r="J3" s="10" t="s">
        <v>69</v>
      </c>
      <c r="K3" s="11">
        <v>94066</v>
      </c>
      <c r="L3" s="9" t="s">
        <v>70</v>
      </c>
      <c r="M3" s="10" t="s">
        <v>66</v>
      </c>
      <c r="N3" s="10" t="s">
        <v>66</v>
      </c>
      <c r="O3" s="10" t="s">
        <v>68</v>
      </c>
      <c r="P3" s="10"/>
      <c r="Q3" s="10" t="s">
        <v>68</v>
      </c>
      <c r="R3" s="10" t="s">
        <v>66</v>
      </c>
      <c r="S3" s="10" t="s">
        <v>71</v>
      </c>
      <c r="T3" s="9" t="s">
        <v>72</v>
      </c>
    </row>
    <row r="4" spans="1:20" ht="15.95" thickBot="1">
      <c r="A4" s="13" t="s">
        <v>2644</v>
      </c>
      <c r="B4" s="8">
        <v>43647</v>
      </c>
      <c r="C4" s="10" t="s">
        <v>80</v>
      </c>
      <c r="D4" s="10" t="s">
        <v>74</v>
      </c>
      <c r="E4" s="10" t="s">
        <v>2645</v>
      </c>
      <c r="F4" s="10" t="s">
        <v>66</v>
      </c>
      <c r="G4" s="10" t="s">
        <v>2107</v>
      </c>
      <c r="H4" s="10" t="s">
        <v>68</v>
      </c>
      <c r="I4" s="10"/>
      <c r="J4" s="10" t="s">
        <v>87</v>
      </c>
      <c r="K4" s="11">
        <v>94063</v>
      </c>
      <c r="L4" s="10" t="s">
        <v>83</v>
      </c>
      <c r="M4" s="10" t="s">
        <v>66</v>
      </c>
      <c r="N4" s="10" t="s">
        <v>68</v>
      </c>
      <c r="O4" s="10" t="s">
        <v>66</v>
      </c>
      <c r="P4" s="10" t="s">
        <v>196</v>
      </c>
      <c r="Q4" s="10" t="s">
        <v>68</v>
      </c>
      <c r="R4" s="10" t="s">
        <v>68</v>
      </c>
      <c r="S4" s="10" t="s">
        <v>71</v>
      </c>
      <c r="T4" s="10" t="s">
        <v>98</v>
      </c>
    </row>
    <row r="5" spans="1:20" ht="15.95" thickBot="1">
      <c r="A5" s="13" t="s">
        <v>2646</v>
      </c>
      <c r="B5" s="8">
        <v>43648</v>
      </c>
      <c r="C5" s="9" t="s">
        <v>100</v>
      </c>
      <c r="D5" s="9" t="s">
        <v>64</v>
      </c>
      <c r="E5" s="10" t="s">
        <v>2647</v>
      </c>
      <c r="F5" s="10" t="s">
        <v>66</v>
      </c>
      <c r="G5" s="10" t="s">
        <v>2648</v>
      </c>
      <c r="H5" s="10" t="s">
        <v>68</v>
      </c>
      <c r="I5" s="10"/>
      <c r="J5" s="10" t="s">
        <v>77</v>
      </c>
      <c r="K5" s="11">
        <v>94015</v>
      </c>
      <c r="L5" s="9" t="s">
        <v>83</v>
      </c>
      <c r="M5" s="10" t="s">
        <v>66</v>
      </c>
      <c r="N5" s="10" t="s">
        <v>68</v>
      </c>
      <c r="O5" s="10" t="s">
        <v>68</v>
      </c>
      <c r="P5" s="10"/>
      <c r="Q5" s="10" t="s">
        <v>68</v>
      </c>
      <c r="R5" s="10" t="s">
        <v>68</v>
      </c>
      <c r="S5" s="10" t="s">
        <v>78</v>
      </c>
      <c r="T5" s="9" t="s">
        <v>72</v>
      </c>
    </row>
    <row r="6" spans="1:20" ht="15.95" thickBot="1">
      <c r="A6" s="13" t="s">
        <v>2649</v>
      </c>
      <c r="B6" s="8">
        <v>43648</v>
      </c>
      <c r="C6" s="10" t="s">
        <v>80</v>
      </c>
      <c r="D6" s="10" t="s">
        <v>74</v>
      </c>
      <c r="E6" s="10" t="s">
        <v>2650</v>
      </c>
      <c r="F6" s="10" t="s">
        <v>66</v>
      </c>
      <c r="G6" s="10" t="s">
        <v>2651</v>
      </c>
      <c r="H6" s="10" t="s">
        <v>66</v>
      </c>
      <c r="I6" s="10" t="s">
        <v>2652</v>
      </c>
      <c r="J6" s="10" t="s">
        <v>147</v>
      </c>
      <c r="K6" s="11">
        <v>94080</v>
      </c>
      <c r="L6" s="9" t="s">
        <v>83</v>
      </c>
      <c r="M6" s="10" t="s">
        <v>66</v>
      </c>
      <c r="N6" s="10" t="s">
        <v>68</v>
      </c>
      <c r="O6" s="10" t="s">
        <v>68</v>
      </c>
      <c r="P6" s="10"/>
      <c r="Q6" s="10" t="s">
        <v>68</v>
      </c>
      <c r="R6" s="10" t="s">
        <v>68</v>
      </c>
      <c r="S6" s="10" t="s">
        <v>71</v>
      </c>
      <c r="T6" s="9" t="s">
        <v>98</v>
      </c>
    </row>
    <row r="7" spans="1:20" ht="15.95" thickBot="1">
      <c r="A7" s="13" t="s">
        <v>2653</v>
      </c>
      <c r="B7" s="8">
        <v>43648</v>
      </c>
      <c r="C7" s="9" t="s">
        <v>63</v>
      </c>
      <c r="D7" s="9" t="s">
        <v>64</v>
      </c>
      <c r="E7" s="10" t="s">
        <v>2654</v>
      </c>
      <c r="F7" s="10" t="s">
        <v>66</v>
      </c>
      <c r="G7" s="10" t="s">
        <v>2030</v>
      </c>
      <c r="H7" s="10" t="s">
        <v>68</v>
      </c>
      <c r="I7" s="10"/>
      <c r="J7" s="10" t="s">
        <v>199</v>
      </c>
      <c r="K7" s="11">
        <v>94044</v>
      </c>
      <c r="L7" s="9" t="s">
        <v>70</v>
      </c>
      <c r="M7" s="10" t="s">
        <v>68</v>
      </c>
      <c r="N7" s="10" t="s">
        <v>66</v>
      </c>
      <c r="O7" s="10" t="s">
        <v>68</v>
      </c>
      <c r="P7" s="10"/>
      <c r="Q7" s="10" t="s">
        <v>68</v>
      </c>
      <c r="R7" s="10" t="s">
        <v>66</v>
      </c>
      <c r="S7" s="10" t="s">
        <v>78</v>
      </c>
      <c r="T7" s="9" t="s">
        <v>72</v>
      </c>
    </row>
    <row r="8" spans="1:20" ht="15.95" thickBot="1">
      <c r="A8" s="13" t="s">
        <v>2655</v>
      </c>
      <c r="B8" s="8">
        <v>43648</v>
      </c>
      <c r="C8" s="10" t="s">
        <v>80</v>
      </c>
      <c r="D8" s="9" t="s">
        <v>64</v>
      </c>
      <c r="E8" s="10" t="s">
        <v>1957</v>
      </c>
      <c r="F8" s="10" t="s">
        <v>66</v>
      </c>
      <c r="G8" s="10" t="s">
        <v>2030</v>
      </c>
      <c r="H8" s="10" t="s">
        <v>68</v>
      </c>
      <c r="I8" s="10"/>
      <c r="J8" s="10" t="s">
        <v>93</v>
      </c>
      <c r="K8" s="11">
        <v>94403</v>
      </c>
      <c r="L8" s="10" t="s">
        <v>83</v>
      </c>
      <c r="M8" s="10" t="s">
        <v>68</v>
      </c>
      <c r="N8" s="10" t="s">
        <v>68</v>
      </c>
      <c r="O8" s="10" t="s">
        <v>68</v>
      </c>
      <c r="P8" s="10"/>
      <c r="Q8" s="10" t="s">
        <v>68</v>
      </c>
      <c r="R8" s="10" t="s">
        <v>68</v>
      </c>
      <c r="S8" s="10" t="s">
        <v>78</v>
      </c>
      <c r="T8" s="10" t="s">
        <v>72</v>
      </c>
    </row>
    <row r="9" spans="1:20" ht="15.95" thickBot="1">
      <c r="A9" s="13" t="s">
        <v>2656</v>
      </c>
      <c r="B9" s="8">
        <v>43648</v>
      </c>
      <c r="C9" s="10" t="s">
        <v>80</v>
      </c>
      <c r="D9" s="9" t="s">
        <v>64</v>
      </c>
      <c r="E9" s="10" t="s">
        <v>2657</v>
      </c>
      <c r="F9" s="10" t="s">
        <v>66</v>
      </c>
      <c r="G9" s="10" t="s">
        <v>2658</v>
      </c>
      <c r="H9" s="10" t="s">
        <v>66</v>
      </c>
      <c r="I9" s="10" t="s">
        <v>2659</v>
      </c>
      <c r="J9" s="10" t="s">
        <v>77</v>
      </c>
      <c r="K9" s="11">
        <v>94015</v>
      </c>
      <c r="L9" s="10" t="s">
        <v>83</v>
      </c>
      <c r="M9" s="10" t="s">
        <v>66</v>
      </c>
      <c r="N9" s="10" t="s">
        <v>68</v>
      </c>
      <c r="O9" s="10" t="s">
        <v>66</v>
      </c>
      <c r="P9" s="10" t="s">
        <v>2660</v>
      </c>
      <c r="Q9" s="10" t="s">
        <v>68</v>
      </c>
      <c r="R9" s="10" t="s">
        <v>68</v>
      </c>
      <c r="S9" s="10" t="s">
        <v>71</v>
      </c>
      <c r="T9" s="10" t="s">
        <v>98</v>
      </c>
    </row>
    <row r="10" spans="1:20" ht="15.95" thickBot="1">
      <c r="A10" s="13" t="s">
        <v>2661</v>
      </c>
      <c r="B10" s="8">
        <v>43648</v>
      </c>
      <c r="C10" s="9" t="s">
        <v>63</v>
      </c>
      <c r="D10" s="9" t="s">
        <v>64</v>
      </c>
      <c r="E10" s="10" t="s">
        <v>2662</v>
      </c>
      <c r="F10" s="10" t="s">
        <v>66</v>
      </c>
      <c r="G10" s="10" t="s">
        <v>2663</v>
      </c>
      <c r="H10" s="10" t="s">
        <v>68</v>
      </c>
      <c r="I10" s="10"/>
      <c r="J10" s="10" t="s">
        <v>749</v>
      </c>
      <c r="K10" s="11">
        <v>94030</v>
      </c>
      <c r="L10" s="9" t="s">
        <v>70</v>
      </c>
      <c r="M10" s="10" t="s">
        <v>68</v>
      </c>
      <c r="N10" s="10" t="s">
        <v>66</v>
      </c>
      <c r="O10" s="10" t="s">
        <v>68</v>
      </c>
      <c r="P10" s="10"/>
      <c r="Q10" s="10" t="s">
        <v>68</v>
      </c>
      <c r="R10" s="10" t="s">
        <v>66</v>
      </c>
      <c r="S10" s="10" t="s">
        <v>78</v>
      </c>
      <c r="T10" s="9" t="s">
        <v>72</v>
      </c>
    </row>
    <row r="11" spans="1:20" ht="15.95" thickBot="1">
      <c r="A11" s="13" t="s">
        <v>2664</v>
      </c>
      <c r="B11" s="8">
        <v>43649</v>
      </c>
      <c r="C11" s="9" t="s">
        <v>63</v>
      </c>
      <c r="D11" s="42" t="s">
        <v>299</v>
      </c>
      <c r="E11" s="10" t="s">
        <v>2665</v>
      </c>
      <c r="F11" s="10" t="s">
        <v>66</v>
      </c>
      <c r="G11" s="10" t="s">
        <v>1938</v>
      </c>
      <c r="H11" s="10" t="s">
        <v>68</v>
      </c>
      <c r="I11" s="10"/>
      <c r="J11" s="10" t="s">
        <v>87</v>
      </c>
      <c r="K11" s="11">
        <v>94063</v>
      </c>
      <c r="L11" s="9" t="s">
        <v>70</v>
      </c>
      <c r="M11" s="10" t="s">
        <v>66</v>
      </c>
      <c r="N11" s="10" t="s">
        <v>68</v>
      </c>
      <c r="O11" s="10" t="s">
        <v>68</v>
      </c>
      <c r="P11" s="10"/>
      <c r="Q11" s="10" t="s">
        <v>68</v>
      </c>
      <c r="R11" s="10" t="s">
        <v>66</v>
      </c>
      <c r="S11" s="10" t="s">
        <v>78</v>
      </c>
      <c r="T11" s="9" t="s">
        <v>66</v>
      </c>
    </row>
    <row r="12" spans="1:20" ht="15.95" thickBot="1">
      <c r="A12" s="13" t="s">
        <v>2666</v>
      </c>
      <c r="B12" s="8">
        <v>43649</v>
      </c>
      <c r="C12" s="9" t="s">
        <v>100</v>
      </c>
      <c r="D12" s="9" t="s">
        <v>64</v>
      </c>
      <c r="E12" s="10" t="s">
        <v>2667</v>
      </c>
      <c r="F12" s="10" t="s">
        <v>66</v>
      </c>
      <c r="G12" s="10" t="s">
        <v>2668</v>
      </c>
      <c r="H12" s="10" t="s">
        <v>68</v>
      </c>
      <c r="I12" s="10"/>
      <c r="J12" s="10" t="s">
        <v>218</v>
      </c>
      <c r="K12" s="11">
        <v>94019</v>
      </c>
      <c r="L12" s="9" t="s">
        <v>83</v>
      </c>
      <c r="M12" s="10" t="s">
        <v>68</v>
      </c>
      <c r="N12" s="10" t="s">
        <v>68</v>
      </c>
      <c r="O12" s="10" t="s">
        <v>66</v>
      </c>
      <c r="P12" s="10" t="s">
        <v>196</v>
      </c>
      <c r="Q12" s="10" t="s">
        <v>68</v>
      </c>
      <c r="R12" s="10" t="s">
        <v>68</v>
      </c>
      <c r="S12" s="10" t="s">
        <v>97</v>
      </c>
      <c r="T12" s="9" t="s">
        <v>98</v>
      </c>
    </row>
    <row r="13" spans="1:20" ht="15.95" thickBot="1">
      <c r="A13" s="13" t="s">
        <v>2669</v>
      </c>
      <c r="B13" s="8">
        <v>43649</v>
      </c>
      <c r="C13" s="9" t="s">
        <v>80</v>
      </c>
      <c r="D13" s="42" t="s">
        <v>299</v>
      </c>
      <c r="E13" s="10" t="s">
        <v>2670</v>
      </c>
      <c r="F13" s="10" t="s">
        <v>66</v>
      </c>
      <c r="G13" s="10" t="s">
        <v>2671</v>
      </c>
      <c r="H13" s="10" t="s">
        <v>68</v>
      </c>
      <c r="I13" s="10"/>
      <c r="J13" s="10" t="s">
        <v>199</v>
      </c>
      <c r="K13" s="11">
        <v>94044</v>
      </c>
      <c r="L13" s="9" t="s">
        <v>83</v>
      </c>
      <c r="M13" s="10" t="s">
        <v>66</v>
      </c>
      <c r="N13" s="10" t="s">
        <v>68</v>
      </c>
      <c r="O13" s="10" t="s">
        <v>66</v>
      </c>
      <c r="P13" s="10" t="s">
        <v>2672</v>
      </c>
      <c r="Q13" s="10" t="s">
        <v>68</v>
      </c>
      <c r="R13" s="10" t="s">
        <v>68</v>
      </c>
      <c r="S13" s="10" t="s">
        <v>78</v>
      </c>
      <c r="T13" s="9" t="s">
        <v>66</v>
      </c>
    </row>
    <row r="14" spans="1:20" ht="15.95" thickBot="1">
      <c r="A14" s="13" t="s">
        <v>2673</v>
      </c>
      <c r="B14" s="8">
        <v>43649</v>
      </c>
      <c r="C14" s="9" t="s">
        <v>63</v>
      </c>
      <c r="D14" s="9" t="s">
        <v>64</v>
      </c>
      <c r="E14" s="10" t="s">
        <v>2674</v>
      </c>
      <c r="F14" s="10" t="s">
        <v>68</v>
      </c>
      <c r="G14" s="10"/>
      <c r="H14" s="10" t="s">
        <v>68</v>
      </c>
      <c r="I14" s="10"/>
      <c r="J14" s="10" t="s">
        <v>182</v>
      </c>
      <c r="K14" s="11">
        <v>94002</v>
      </c>
      <c r="L14" s="9" t="s">
        <v>70</v>
      </c>
      <c r="M14" s="10" t="s">
        <v>68</v>
      </c>
      <c r="N14" s="10" t="s">
        <v>66</v>
      </c>
      <c r="O14" s="10" t="s">
        <v>68</v>
      </c>
      <c r="P14" s="10"/>
      <c r="Q14" s="10" t="s">
        <v>68</v>
      </c>
      <c r="R14" s="10" t="s">
        <v>66</v>
      </c>
      <c r="S14" s="10" t="s">
        <v>78</v>
      </c>
      <c r="T14" s="9" t="s">
        <v>72</v>
      </c>
    </row>
    <row r="15" spans="1:20" ht="15.95" thickBot="1">
      <c r="A15" s="13" t="s">
        <v>2675</v>
      </c>
      <c r="B15" s="8">
        <v>43649</v>
      </c>
      <c r="C15" s="9" t="s">
        <v>63</v>
      </c>
      <c r="D15" s="10" t="s">
        <v>74</v>
      </c>
      <c r="E15" s="10" t="s">
        <v>2676</v>
      </c>
      <c r="F15" s="10" t="s">
        <v>68</v>
      </c>
      <c r="G15" s="10"/>
      <c r="H15" s="10" t="s">
        <v>68</v>
      </c>
      <c r="I15" s="10"/>
      <c r="J15" s="10" t="s">
        <v>77</v>
      </c>
      <c r="K15" s="11">
        <v>94015</v>
      </c>
      <c r="L15" s="9" t="s">
        <v>70</v>
      </c>
      <c r="M15" s="10" t="s">
        <v>68</v>
      </c>
      <c r="N15" s="10" t="s">
        <v>66</v>
      </c>
      <c r="O15" s="10" t="s">
        <v>68</v>
      </c>
      <c r="P15" s="10"/>
      <c r="Q15" s="10" t="s">
        <v>68</v>
      </c>
      <c r="R15" s="10" t="s">
        <v>66</v>
      </c>
      <c r="S15" s="10" t="s">
        <v>71</v>
      </c>
      <c r="T15" s="9" t="s">
        <v>98</v>
      </c>
    </row>
    <row r="16" spans="1:20" ht="15.95" thickBot="1">
      <c r="A16" s="13" t="s">
        <v>2677</v>
      </c>
      <c r="B16" s="8">
        <v>43651</v>
      </c>
      <c r="C16" s="9" t="s">
        <v>63</v>
      </c>
      <c r="D16" s="9" t="s">
        <v>64</v>
      </c>
      <c r="E16" s="10" t="s">
        <v>2678</v>
      </c>
      <c r="F16" s="10" t="s">
        <v>66</v>
      </c>
      <c r="G16" s="10" t="s">
        <v>1938</v>
      </c>
      <c r="H16" s="10" t="s">
        <v>68</v>
      </c>
      <c r="I16" s="10"/>
      <c r="J16" s="10" t="s">
        <v>93</v>
      </c>
      <c r="K16" s="11">
        <v>94403</v>
      </c>
      <c r="L16" s="9" t="s">
        <v>70</v>
      </c>
      <c r="M16" s="10" t="s">
        <v>68</v>
      </c>
      <c r="N16" s="10" t="s">
        <v>66</v>
      </c>
      <c r="O16" s="10" t="s">
        <v>68</v>
      </c>
      <c r="P16" s="10"/>
      <c r="Q16" s="10" t="s">
        <v>68</v>
      </c>
      <c r="R16" s="10" t="s">
        <v>66</v>
      </c>
      <c r="S16" s="10" t="s">
        <v>78</v>
      </c>
      <c r="T16" s="9" t="s">
        <v>72</v>
      </c>
    </row>
    <row r="17" spans="1:20" ht="15.95" thickBot="1">
      <c r="A17" s="13" t="s">
        <v>2679</v>
      </c>
      <c r="B17" s="8">
        <v>43651</v>
      </c>
      <c r="C17" s="9" t="s">
        <v>80</v>
      </c>
      <c r="D17" s="10" t="s">
        <v>74</v>
      </c>
      <c r="E17" s="9" t="s">
        <v>2680</v>
      </c>
      <c r="F17" s="9" t="s">
        <v>66</v>
      </c>
      <c r="G17" s="9" t="s">
        <v>2179</v>
      </c>
      <c r="H17" s="9" t="s">
        <v>68</v>
      </c>
      <c r="I17" s="9"/>
      <c r="J17" s="9" t="s">
        <v>87</v>
      </c>
      <c r="K17" s="12">
        <v>94061</v>
      </c>
      <c r="L17" s="9" t="s">
        <v>83</v>
      </c>
      <c r="M17" s="9" t="s">
        <v>68</v>
      </c>
      <c r="N17" s="9" t="s">
        <v>68</v>
      </c>
      <c r="O17" s="9" t="s">
        <v>68</v>
      </c>
      <c r="P17" s="9"/>
      <c r="Q17" s="9" t="s">
        <v>68</v>
      </c>
      <c r="R17" s="9" t="s">
        <v>68</v>
      </c>
      <c r="S17" s="9" t="s">
        <v>71</v>
      </c>
      <c r="T17" s="9" t="s">
        <v>98</v>
      </c>
    </row>
    <row r="18" spans="1:20" ht="15.95" thickBot="1">
      <c r="A18" s="13" t="s">
        <v>2681</v>
      </c>
      <c r="B18" s="8">
        <v>43651</v>
      </c>
      <c r="C18" s="9" t="s">
        <v>63</v>
      </c>
      <c r="D18" s="9" t="s">
        <v>64</v>
      </c>
      <c r="E18" s="9" t="s">
        <v>2000</v>
      </c>
      <c r="F18" s="9" t="s">
        <v>66</v>
      </c>
      <c r="G18" s="9" t="s">
        <v>2030</v>
      </c>
      <c r="H18" s="9" t="s">
        <v>68</v>
      </c>
      <c r="I18" s="9"/>
      <c r="J18" s="9" t="s">
        <v>77</v>
      </c>
      <c r="K18" s="12">
        <v>94015</v>
      </c>
      <c r="L18" s="9" t="s">
        <v>70</v>
      </c>
      <c r="M18" s="9" t="s">
        <v>68</v>
      </c>
      <c r="N18" s="9" t="s">
        <v>66</v>
      </c>
      <c r="O18" s="9" t="s">
        <v>68</v>
      </c>
      <c r="P18" s="9"/>
      <c r="Q18" s="9" t="s">
        <v>68</v>
      </c>
      <c r="R18" s="9" t="s">
        <v>66</v>
      </c>
      <c r="S18" s="9" t="s">
        <v>71</v>
      </c>
      <c r="T18" s="9" t="s">
        <v>98</v>
      </c>
    </row>
    <row r="19" spans="1:20" ht="15.95" thickBot="1">
      <c r="A19" s="13" t="s">
        <v>2682</v>
      </c>
      <c r="B19" s="8">
        <v>43651</v>
      </c>
      <c r="C19" s="9" t="s">
        <v>80</v>
      </c>
      <c r="D19" s="9" t="s">
        <v>64</v>
      </c>
      <c r="E19" s="9" t="s">
        <v>1957</v>
      </c>
      <c r="F19" s="9" t="s">
        <v>66</v>
      </c>
      <c r="G19" s="9" t="s">
        <v>2030</v>
      </c>
      <c r="H19" s="9" t="s">
        <v>68</v>
      </c>
      <c r="I19" s="9"/>
      <c r="J19" s="9" t="s">
        <v>93</v>
      </c>
      <c r="K19" s="12">
        <v>94403</v>
      </c>
      <c r="L19" s="9" t="s">
        <v>83</v>
      </c>
      <c r="M19" s="9" t="s">
        <v>68</v>
      </c>
      <c r="N19" s="9" t="s">
        <v>68</v>
      </c>
      <c r="O19" s="9" t="s">
        <v>68</v>
      </c>
      <c r="P19" s="9"/>
      <c r="Q19" s="9" t="s">
        <v>68</v>
      </c>
      <c r="R19" s="9" t="s">
        <v>68</v>
      </c>
      <c r="S19" s="9" t="s">
        <v>78</v>
      </c>
      <c r="T19" s="9" t="s">
        <v>72</v>
      </c>
    </row>
    <row r="20" spans="1:20" ht="15.95" thickBot="1">
      <c r="A20" s="13" t="s">
        <v>2683</v>
      </c>
      <c r="B20" s="8">
        <v>43654</v>
      </c>
      <c r="C20" s="9" t="s">
        <v>63</v>
      </c>
      <c r="D20" s="9" t="s">
        <v>64</v>
      </c>
      <c r="E20" s="9" t="s">
        <v>1957</v>
      </c>
      <c r="F20" s="9" t="s">
        <v>66</v>
      </c>
      <c r="G20" s="9" t="s">
        <v>2030</v>
      </c>
      <c r="H20" s="9" t="s">
        <v>68</v>
      </c>
      <c r="I20" s="9"/>
      <c r="J20" s="9" t="s">
        <v>202</v>
      </c>
      <c r="K20" s="12">
        <v>94403</v>
      </c>
      <c r="L20" s="9" t="s">
        <v>70</v>
      </c>
      <c r="M20" s="9" t="s">
        <v>68</v>
      </c>
      <c r="N20" s="9" t="s">
        <v>66</v>
      </c>
      <c r="O20" s="9" t="s">
        <v>68</v>
      </c>
      <c r="P20" s="9"/>
      <c r="Q20" s="9" t="s">
        <v>68</v>
      </c>
      <c r="R20" s="9" t="s">
        <v>66</v>
      </c>
      <c r="S20" s="9" t="s">
        <v>71</v>
      </c>
      <c r="T20" s="9" t="s">
        <v>98</v>
      </c>
    </row>
    <row r="21" spans="1:20" ht="15.95" thickBot="1">
      <c r="A21" s="13" t="s">
        <v>2684</v>
      </c>
      <c r="B21" s="8">
        <v>43655</v>
      </c>
      <c r="C21" s="9" t="s">
        <v>100</v>
      </c>
      <c r="D21" s="10" t="s">
        <v>74</v>
      </c>
      <c r="E21" s="9" t="s">
        <v>2685</v>
      </c>
      <c r="F21" s="9" t="s">
        <v>66</v>
      </c>
      <c r="G21" s="9" t="s">
        <v>2686</v>
      </c>
      <c r="H21" s="9" t="s">
        <v>68</v>
      </c>
      <c r="I21" s="9"/>
      <c r="J21" s="9" t="s">
        <v>77</v>
      </c>
      <c r="K21" s="12">
        <v>94014</v>
      </c>
      <c r="L21" s="9" t="s">
        <v>83</v>
      </c>
      <c r="M21" s="9" t="s">
        <v>66</v>
      </c>
      <c r="N21" s="9" t="s">
        <v>68</v>
      </c>
      <c r="O21" s="9" t="s">
        <v>66</v>
      </c>
      <c r="P21" s="9" t="s">
        <v>196</v>
      </c>
      <c r="Q21" s="9" t="s">
        <v>68</v>
      </c>
      <c r="R21" s="9" t="s">
        <v>68</v>
      </c>
      <c r="S21" s="9" t="s">
        <v>78</v>
      </c>
      <c r="T21" s="9" t="s">
        <v>66</v>
      </c>
    </row>
    <row r="22" spans="1:20" ht="15.95" thickBot="1">
      <c r="A22" s="13" t="s">
        <v>2687</v>
      </c>
      <c r="B22" s="8">
        <v>43655</v>
      </c>
      <c r="C22" s="9" t="s">
        <v>63</v>
      </c>
      <c r="D22" s="9" t="s">
        <v>64</v>
      </c>
      <c r="E22" s="9" t="s">
        <v>2688</v>
      </c>
      <c r="F22" s="9" t="s">
        <v>66</v>
      </c>
      <c r="G22" s="9" t="s">
        <v>2689</v>
      </c>
      <c r="H22" s="9" t="s">
        <v>68</v>
      </c>
      <c r="I22" s="9"/>
      <c r="J22" s="9" t="s">
        <v>93</v>
      </c>
      <c r="K22" s="12">
        <v>94404</v>
      </c>
      <c r="L22" s="9" t="s">
        <v>70</v>
      </c>
      <c r="M22" s="9" t="s">
        <v>68</v>
      </c>
      <c r="N22" s="9" t="s">
        <v>66</v>
      </c>
      <c r="O22" s="9" t="s">
        <v>68</v>
      </c>
      <c r="P22" s="9"/>
      <c r="Q22" s="9" t="s">
        <v>68</v>
      </c>
      <c r="R22" s="9" t="s">
        <v>66</v>
      </c>
      <c r="S22" s="9" t="s">
        <v>78</v>
      </c>
      <c r="T22" s="9" t="s">
        <v>72</v>
      </c>
    </row>
    <row r="23" spans="1:20" ht="15.95" thickBot="1">
      <c r="A23" s="13" t="s">
        <v>2690</v>
      </c>
      <c r="B23" s="8">
        <v>43657</v>
      </c>
      <c r="C23" s="9" t="s">
        <v>63</v>
      </c>
      <c r="D23" s="9" t="s">
        <v>64</v>
      </c>
      <c r="E23" s="9" t="s">
        <v>2691</v>
      </c>
      <c r="F23" s="9" t="s">
        <v>66</v>
      </c>
      <c r="G23" s="9" t="s">
        <v>1938</v>
      </c>
      <c r="H23" s="9" t="s">
        <v>68</v>
      </c>
      <c r="I23" s="9"/>
      <c r="J23" s="9" t="s">
        <v>77</v>
      </c>
      <c r="K23" s="12">
        <v>94015</v>
      </c>
      <c r="L23" s="9" t="s">
        <v>70</v>
      </c>
      <c r="M23" s="9" t="s">
        <v>68</v>
      </c>
      <c r="N23" s="9" t="s">
        <v>66</v>
      </c>
      <c r="O23" s="9" t="s">
        <v>68</v>
      </c>
      <c r="P23" s="9"/>
      <c r="Q23" s="9" t="s">
        <v>68</v>
      </c>
      <c r="R23" s="9" t="s">
        <v>66</v>
      </c>
      <c r="S23" s="9" t="s">
        <v>78</v>
      </c>
      <c r="T23" s="9" t="s">
        <v>72</v>
      </c>
    </row>
    <row r="24" spans="1:20" ht="15.95" thickBot="1">
      <c r="A24" s="13" t="s">
        <v>2692</v>
      </c>
      <c r="B24" s="8">
        <v>43658</v>
      </c>
      <c r="C24" s="9" t="s">
        <v>80</v>
      </c>
      <c r="D24" s="10" t="s">
        <v>74</v>
      </c>
      <c r="E24" s="9" t="s">
        <v>2693</v>
      </c>
      <c r="F24" s="9" t="s">
        <v>66</v>
      </c>
      <c r="G24" s="9" t="s">
        <v>1955</v>
      </c>
      <c r="H24" s="9" t="s">
        <v>66</v>
      </c>
      <c r="I24" s="9" t="s">
        <v>2694</v>
      </c>
      <c r="J24" s="9" t="s">
        <v>93</v>
      </c>
      <c r="K24" s="12">
        <v>94401</v>
      </c>
      <c r="L24" s="9" t="s">
        <v>83</v>
      </c>
      <c r="M24" s="9" t="s">
        <v>68</v>
      </c>
      <c r="N24" s="9" t="s">
        <v>68</v>
      </c>
      <c r="O24" s="9" t="s">
        <v>68</v>
      </c>
      <c r="P24" s="9"/>
      <c r="Q24" s="9" t="s">
        <v>68</v>
      </c>
      <c r="R24" s="9" t="s">
        <v>68</v>
      </c>
      <c r="S24" s="9" t="s">
        <v>78</v>
      </c>
      <c r="T24" s="9" t="s">
        <v>66</v>
      </c>
    </row>
    <row r="25" spans="1:20" ht="15.95" thickBot="1">
      <c r="A25" s="13" t="s">
        <v>2695</v>
      </c>
      <c r="B25" s="8">
        <v>43658</v>
      </c>
      <c r="C25" s="9" t="s">
        <v>63</v>
      </c>
      <c r="D25" s="10" t="s">
        <v>74</v>
      </c>
      <c r="E25" s="9" t="s">
        <v>2696</v>
      </c>
      <c r="F25" s="9" t="s">
        <v>66</v>
      </c>
      <c r="G25" s="9" t="s">
        <v>2697</v>
      </c>
      <c r="H25" s="9" t="s">
        <v>68</v>
      </c>
      <c r="I25" s="9"/>
      <c r="J25" s="9" t="s">
        <v>93</v>
      </c>
      <c r="K25" s="12">
        <v>94402</v>
      </c>
      <c r="L25" s="9" t="s">
        <v>70</v>
      </c>
      <c r="M25" s="9" t="s">
        <v>66</v>
      </c>
      <c r="N25" s="9" t="s">
        <v>68</v>
      </c>
      <c r="O25" s="9" t="s">
        <v>66</v>
      </c>
      <c r="P25" s="9"/>
      <c r="Q25" s="9" t="s">
        <v>68</v>
      </c>
      <c r="R25" s="9" t="s">
        <v>66</v>
      </c>
      <c r="S25" s="9"/>
      <c r="T25" s="9" t="s">
        <v>98</v>
      </c>
    </row>
    <row r="26" spans="1:20" ht="15.95" thickBot="1">
      <c r="A26" s="13" t="s">
        <v>2698</v>
      </c>
      <c r="B26" s="8">
        <v>43661</v>
      </c>
      <c r="C26" s="9" t="s">
        <v>80</v>
      </c>
      <c r="D26" s="10" t="s">
        <v>74</v>
      </c>
      <c r="E26" s="9" t="s">
        <v>2699</v>
      </c>
      <c r="F26" s="9" t="s">
        <v>66</v>
      </c>
      <c r="G26" s="9" t="s">
        <v>2193</v>
      </c>
      <c r="H26" s="9" t="s">
        <v>66</v>
      </c>
      <c r="I26" s="9" t="s">
        <v>2700</v>
      </c>
      <c r="J26" s="9" t="s">
        <v>77</v>
      </c>
      <c r="K26" s="12">
        <v>94014</v>
      </c>
      <c r="L26" s="9" t="s">
        <v>83</v>
      </c>
      <c r="M26" s="9" t="s">
        <v>66</v>
      </c>
      <c r="N26" s="9" t="s">
        <v>68</v>
      </c>
      <c r="O26" s="9" t="s">
        <v>66</v>
      </c>
      <c r="P26" s="9" t="s">
        <v>2701</v>
      </c>
      <c r="Q26" s="9" t="s">
        <v>68</v>
      </c>
      <c r="R26" s="9" t="s">
        <v>68</v>
      </c>
      <c r="S26" s="9"/>
      <c r="T26" s="9"/>
    </row>
    <row r="27" spans="1:20" ht="15.95" thickBot="1">
      <c r="A27" s="13" t="s">
        <v>2702</v>
      </c>
      <c r="B27" s="8">
        <v>43661</v>
      </c>
      <c r="C27" s="9" t="s">
        <v>63</v>
      </c>
      <c r="D27" s="10" t="s">
        <v>74</v>
      </c>
      <c r="E27" s="9" t="s">
        <v>2703</v>
      </c>
      <c r="F27" s="9" t="s">
        <v>68</v>
      </c>
      <c r="G27" s="9"/>
      <c r="H27" s="9" t="s">
        <v>68</v>
      </c>
      <c r="I27" s="9"/>
      <c r="J27" s="9" t="s">
        <v>147</v>
      </c>
      <c r="K27" s="12">
        <v>94080</v>
      </c>
      <c r="L27" s="9" t="s">
        <v>70</v>
      </c>
      <c r="M27" s="9" t="s">
        <v>68</v>
      </c>
      <c r="N27" s="9" t="s">
        <v>66</v>
      </c>
      <c r="O27" s="9" t="s">
        <v>68</v>
      </c>
      <c r="P27" s="9"/>
      <c r="Q27" s="9" t="s">
        <v>68</v>
      </c>
      <c r="R27" s="9" t="s">
        <v>66</v>
      </c>
      <c r="S27" s="9" t="s">
        <v>78</v>
      </c>
      <c r="T27" s="9" t="s">
        <v>72</v>
      </c>
    </row>
    <row r="28" spans="1:20" ht="15.95" thickBot="1">
      <c r="A28" s="13" t="s">
        <v>2704</v>
      </c>
      <c r="B28" s="8">
        <v>43662</v>
      </c>
      <c r="C28" s="9" t="s">
        <v>80</v>
      </c>
      <c r="D28" s="10" t="s">
        <v>74</v>
      </c>
      <c r="E28" s="9" t="s">
        <v>2705</v>
      </c>
      <c r="F28" s="9" t="s">
        <v>68</v>
      </c>
      <c r="G28" s="9"/>
      <c r="H28" s="9" t="s">
        <v>68</v>
      </c>
      <c r="I28" s="9"/>
      <c r="J28" s="9" t="s">
        <v>87</v>
      </c>
      <c r="K28" s="12">
        <v>94061</v>
      </c>
      <c r="L28" s="9" t="s">
        <v>83</v>
      </c>
      <c r="M28" s="9" t="s">
        <v>68</v>
      </c>
      <c r="N28" s="9" t="s">
        <v>68</v>
      </c>
      <c r="O28" s="9" t="s">
        <v>68</v>
      </c>
      <c r="P28" s="9"/>
      <c r="Q28" s="9" t="s">
        <v>68</v>
      </c>
      <c r="R28" s="9" t="s">
        <v>68</v>
      </c>
      <c r="S28" s="9" t="s">
        <v>78</v>
      </c>
      <c r="T28" s="9" t="s">
        <v>72</v>
      </c>
    </row>
    <row r="29" spans="1:20" ht="15.95" thickBot="1">
      <c r="A29" s="13" t="s">
        <v>2706</v>
      </c>
      <c r="B29" s="8">
        <v>43662</v>
      </c>
      <c r="C29" s="9" t="s">
        <v>80</v>
      </c>
      <c r="D29" s="10" t="s">
        <v>74</v>
      </c>
      <c r="E29" s="9" t="s">
        <v>2707</v>
      </c>
      <c r="F29" s="9" t="s">
        <v>68</v>
      </c>
      <c r="G29" s="9"/>
      <c r="H29" s="9" t="s">
        <v>68</v>
      </c>
      <c r="I29" s="9"/>
      <c r="J29" s="9" t="s">
        <v>1784</v>
      </c>
      <c r="K29" s="12">
        <v>94028</v>
      </c>
      <c r="L29" s="9" t="s">
        <v>83</v>
      </c>
      <c r="M29" s="9" t="s">
        <v>66</v>
      </c>
      <c r="N29" s="9" t="s">
        <v>68</v>
      </c>
      <c r="O29" s="9" t="s">
        <v>68</v>
      </c>
      <c r="P29" s="9"/>
      <c r="Q29" s="9" t="s">
        <v>68</v>
      </c>
      <c r="R29" s="9" t="s">
        <v>68</v>
      </c>
      <c r="S29" s="9" t="s">
        <v>78</v>
      </c>
      <c r="T29" s="9" t="s">
        <v>68</v>
      </c>
    </row>
    <row r="30" spans="1:20" ht="15.95" thickBot="1">
      <c r="A30" s="13" t="s">
        <v>2708</v>
      </c>
      <c r="B30" s="8">
        <v>43662</v>
      </c>
      <c r="C30" s="9" t="s">
        <v>63</v>
      </c>
      <c r="D30" s="10" t="s">
        <v>74</v>
      </c>
      <c r="E30" s="9" t="s">
        <v>2709</v>
      </c>
      <c r="F30" s="9" t="s">
        <v>68</v>
      </c>
      <c r="G30" s="9"/>
      <c r="H30" s="9" t="s">
        <v>68</v>
      </c>
      <c r="I30" s="9"/>
      <c r="J30" s="9" t="s">
        <v>77</v>
      </c>
      <c r="K30" s="12">
        <v>94014</v>
      </c>
      <c r="L30" s="9" t="s">
        <v>70</v>
      </c>
      <c r="M30" s="9" t="s">
        <v>68</v>
      </c>
      <c r="N30" s="9" t="s">
        <v>66</v>
      </c>
      <c r="O30" s="9" t="s">
        <v>68</v>
      </c>
      <c r="P30" s="9"/>
      <c r="Q30" s="9" t="s">
        <v>68</v>
      </c>
      <c r="R30" s="9" t="s">
        <v>66</v>
      </c>
      <c r="S30" s="9" t="s">
        <v>78</v>
      </c>
      <c r="T30" s="9" t="s">
        <v>72</v>
      </c>
    </row>
    <row r="31" spans="1:20" ht="15.95" thickBot="1">
      <c r="A31" s="13" t="s">
        <v>2710</v>
      </c>
      <c r="B31" s="8">
        <v>43662</v>
      </c>
      <c r="C31" s="9" t="s">
        <v>80</v>
      </c>
      <c r="D31" s="10" t="s">
        <v>74</v>
      </c>
      <c r="E31" s="10" t="s">
        <v>2711</v>
      </c>
      <c r="F31" s="10" t="s">
        <v>66</v>
      </c>
      <c r="G31" s="10" t="s">
        <v>2712</v>
      </c>
      <c r="H31" s="10" t="s">
        <v>66</v>
      </c>
      <c r="I31" s="10" t="s">
        <v>2713</v>
      </c>
      <c r="J31" s="10" t="s">
        <v>77</v>
      </c>
      <c r="K31" s="11">
        <v>94014</v>
      </c>
      <c r="L31" s="9" t="s">
        <v>83</v>
      </c>
      <c r="M31" s="10" t="s">
        <v>66</v>
      </c>
      <c r="N31" s="10" t="s">
        <v>68</v>
      </c>
      <c r="O31" s="10" t="s">
        <v>68</v>
      </c>
      <c r="P31" s="10"/>
      <c r="Q31" s="10" t="s">
        <v>68</v>
      </c>
      <c r="R31" s="10" t="s">
        <v>66</v>
      </c>
      <c r="S31" s="10" t="s">
        <v>78</v>
      </c>
      <c r="T31" s="9" t="s">
        <v>66</v>
      </c>
    </row>
    <row r="32" spans="1:20" ht="15.95" thickBot="1">
      <c r="A32" s="13" t="s">
        <v>2714</v>
      </c>
      <c r="B32" s="8">
        <v>43662</v>
      </c>
      <c r="C32" s="9" t="s">
        <v>80</v>
      </c>
      <c r="D32" s="9" t="s">
        <v>64</v>
      </c>
      <c r="E32" s="10" t="s">
        <v>2715</v>
      </c>
      <c r="F32" s="10" t="s">
        <v>66</v>
      </c>
      <c r="G32" s="10" t="s">
        <v>1955</v>
      </c>
      <c r="H32" s="10" t="s">
        <v>66</v>
      </c>
      <c r="I32" s="10" t="s">
        <v>2716</v>
      </c>
      <c r="J32" s="10" t="s">
        <v>2717</v>
      </c>
      <c r="K32" s="11">
        <v>94018</v>
      </c>
      <c r="L32" s="9" t="s">
        <v>83</v>
      </c>
      <c r="M32" s="10" t="s">
        <v>66</v>
      </c>
      <c r="N32" s="10" t="s">
        <v>68</v>
      </c>
      <c r="O32" s="10" t="s">
        <v>66</v>
      </c>
      <c r="P32" s="10" t="s">
        <v>2718</v>
      </c>
      <c r="Q32" s="10" t="s">
        <v>68</v>
      </c>
      <c r="R32" s="10" t="s">
        <v>68</v>
      </c>
      <c r="S32" s="10" t="s">
        <v>97</v>
      </c>
      <c r="T32" s="9" t="s">
        <v>98</v>
      </c>
    </row>
    <row r="33" spans="1:20" ht="15.95" thickBot="1">
      <c r="A33" s="13" t="s">
        <v>2719</v>
      </c>
      <c r="B33" s="8">
        <v>43662</v>
      </c>
      <c r="C33" s="9" t="s">
        <v>63</v>
      </c>
      <c r="D33" s="42" t="s">
        <v>299</v>
      </c>
      <c r="E33" s="10" t="s">
        <v>2720</v>
      </c>
      <c r="F33" s="10" t="s">
        <v>66</v>
      </c>
      <c r="G33" s="10" t="s">
        <v>2066</v>
      </c>
      <c r="H33" s="10" t="s">
        <v>68</v>
      </c>
      <c r="I33" s="10"/>
      <c r="J33" s="10" t="s">
        <v>69</v>
      </c>
      <c r="K33" s="11">
        <v>94066</v>
      </c>
      <c r="L33" s="9" t="s">
        <v>70</v>
      </c>
      <c r="M33" s="10" t="s">
        <v>68</v>
      </c>
      <c r="N33" s="10" t="s">
        <v>66</v>
      </c>
      <c r="O33" s="10" t="s">
        <v>68</v>
      </c>
      <c r="P33" s="10"/>
      <c r="Q33" s="10" t="s">
        <v>68</v>
      </c>
      <c r="R33" s="10" t="s">
        <v>66</v>
      </c>
      <c r="S33" s="10" t="s">
        <v>78</v>
      </c>
      <c r="T33" s="9" t="s">
        <v>72</v>
      </c>
    </row>
    <row r="34" spans="1:20" ht="15.95" thickBot="1">
      <c r="A34" s="13" t="s">
        <v>2721</v>
      </c>
      <c r="B34" s="8">
        <v>43663</v>
      </c>
      <c r="C34" s="9" t="s">
        <v>100</v>
      </c>
      <c r="D34" s="9" t="s">
        <v>64</v>
      </c>
      <c r="E34" s="10" t="s">
        <v>2722</v>
      </c>
      <c r="F34" s="10" t="s">
        <v>66</v>
      </c>
      <c r="G34" s="10" t="s">
        <v>2723</v>
      </c>
      <c r="H34" s="10" t="s">
        <v>68</v>
      </c>
      <c r="I34" s="10"/>
      <c r="J34" s="10" t="s">
        <v>749</v>
      </c>
      <c r="K34" s="11">
        <v>94030</v>
      </c>
      <c r="L34" s="9" t="s">
        <v>83</v>
      </c>
      <c r="M34" s="10" t="s">
        <v>66</v>
      </c>
      <c r="N34" s="10" t="s">
        <v>68</v>
      </c>
      <c r="O34" s="10" t="s">
        <v>66</v>
      </c>
      <c r="P34" s="10" t="s">
        <v>2724</v>
      </c>
      <c r="Q34" s="10" t="s">
        <v>68</v>
      </c>
      <c r="R34" s="10" t="s">
        <v>68</v>
      </c>
      <c r="S34" s="10" t="s">
        <v>78</v>
      </c>
      <c r="T34" s="9" t="s">
        <v>68</v>
      </c>
    </row>
    <row r="35" spans="1:20" ht="15.95" thickBot="1">
      <c r="A35" s="13" t="s">
        <v>2725</v>
      </c>
      <c r="B35" s="8">
        <v>43663</v>
      </c>
      <c r="C35" s="9" t="s">
        <v>80</v>
      </c>
      <c r="D35" s="9" t="s">
        <v>64</v>
      </c>
      <c r="E35" s="10" t="s">
        <v>2726</v>
      </c>
      <c r="F35" s="10" t="s">
        <v>66</v>
      </c>
      <c r="G35" s="10" t="s">
        <v>2727</v>
      </c>
      <c r="H35" s="10" t="s">
        <v>66</v>
      </c>
      <c r="I35" s="10" t="s">
        <v>2728</v>
      </c>
      <c r="J35" s="10" t="s">
        <v>110</v>
      </c>
      <c r="K35" s="11">
        <v>94303</v>
      </c>
      <c r="L35" s="9" t="s">
        <v>83</v>
      </c>
      <c r="M35" s="10" t="s">
        <v>66</v>
      </c>
      <c r="N35" s="10" t="s">
        <v>66</v>
      </c>
      <c r="O35" s="10" t="s">
        <v>66</v>
      </c>
      <c r="P35" s="10" t="s">
        <v>2729</v>
      </c>
      <c r="Q35" s="10" t="s">
        <v>66</v>
      </c>
      <c r="R35" s="10" t="s">
        <v>66</v>
      </c>
      <c r="S35" s="10" t="s">
        <v>97</v>
      </c>
      <c r="T35" s="9" t="s">
        <v>98</v>
      </c>
    </row>
    <row r="36" spans="1:20" ht="15.95" thickBot="1">
      <c r="A36" s="13" t="s">
        <v>2730</v>
      </c>
      <c r="B36" s="8">
        <v>43663</v>
      </c>
      <c r="C36" s="9" t="s">
        <v>80</v>
      </c>
      <c r="D36" s="9" t="s">
        <v>64</v>
      </c>
      <c r="E36" s="10" t="s">
        <v>2731</v>
      </c>
      <c r="F36" s="10" t="s">
        <v>66</v>
      </c>
      <c r="G36" s="10" t="s">
        <v>2732</v>
      </c>
      <c r="H36" s="10" t="s">
        <v>68</v>
      </c>
      <c r="I36" s="10"/>
      <c r="J36" s="10" t="s">
        <v>69</v>
      </c>
      <c r="K36" s="11">
        <v>94066</v>
      </c>
      <c r="L36" s="9" t="s">
        <v>83</v>
      </c>
      <c r="M36" s="10" t="s">
        <v>68</v>
      </c>
      <c r="N36" s="10" t="s">
        <v>68</v>
      </c>
      <c r="O36" s="10" t="s">
        <v>68</v>
      </c>
      <c r="P36" s="10"/>
      <c r="Q36" s="10" t="s">
        <v>68</v>
      </c>
      <c r="R36" s="10" t="s">
        <v>68</v>
      </c>
      <c r="S36" s="10" t="s">
        <v>78</v>
      </c>
      <c r="T36" s="9" t="s">
        <v>72</v>
      </c>
    </row>
    <row r="37" spans="1:20" ht="15.95" thickBot="1">
      <c r="A37" s="13" t="s">
        <v>2733</v>
      </c>
      <c r="B37" s="8">
        <v>43663</v>
      </c>
      <c r="C37" s="9" t="s">
        <v>63</v>
      </c>
      <c r="D37" s="9" t="s">
        <v>64</v>
      </c>
      <c r="E37" s="10" t="s">
        <v>1963</v>
      </c>
      <c r="F37" s="10" t="s">
        <v>66</v>
      </c>
      <c r="G37" s="10" t="s">
        <v>2732</v>
      </c>
      <c r="H37" s="10" t="s">
        <v>68</v>
      </c>
      <c r="I37" s="10"/>
      <c r="J37" s="10" t="s">
        <v>202</v>
      </c>
      <c r="K37" s="11">
        <v>94404</v>
      </c>
      <c r="L37" s="9" t="s">
        <v>70</v>
      </c>
      <c r="M37" s="10" t="s">
        <v>66</v>
      </c>
      <c r="N37" s="10" t="s">
        <v>68</v>
      </c>
      <c r="O37" s="10" t="s">
        <v>66</v>
      </c>
      <c r="P37" s="10" t="s">
        <v>196</v>
      </c>
      <c r="Q37" s="10" t="s">
        <v>68</v>
      </c>
      <c r="R37" s="10" t="s">
        <v>68</v>
      </c>
      <c r="S37" s="10" t="s">
        <v>78</v>
      </c>
      <c r="T37" s="9" t="s">
        <v>68</v>
      </c>
    </row>
    <row r="38" spans="1:20" ht="15.95" thickBot="1">
      <c r="A38" s="13" t="s">
        <v>2734</v>
      </c>
      <c r="B38" s="8">
        <v>43663</v>
      </c>
      <c r="C38" s="9" t="s">
        <v>100</v>
      </c>
      <c r="D38" s="9" t="s">
        <v>64</v>
      </c>
      <c r="E38" s="10" t="s">
        <v>2688</v>
      </c>
      <c r="F38" s="10" t="s">
        <v>66</v>
      </c>
      <c r="G38" s="10" t="s">
        <v>2689</v>
      </c>
      <c r="H38" s="10" t="s">
        <v>68</v>
      </c>
      <c r="I38" s="10"/>
      <c r="J38" s="10" t="s">
        <v>783</v>
      </c>
      <c r="K38" s="11">
        <v>94070</v>
      </c>
      <c r="L38" s="9" t="s">
        <v>83</v>
      </c>
      <c r="M38" s="10" t="s">
        <v>66</v>
      </c>
      <c r="N38" s="10" t="s">
        <v>68</v>
      </c>
      <c r="O38" s="10" t="s">
        <v>66</v>
      </c>
      <c r="P38" s="10" t="s">
        <v>2735</v>
      </c>
      <c r="Q38" s="10" t="s">
        <v>68</v>
      </c>
      <c r="R38" s="10" t="s">
        <v>68</v>
      </c>
      <c r="S38" s="10" t="s">
        <v>78</v>
      </c>
      <c r="T38" s="9" t="s">
        <v>68</v>
      </c>
    </row>
    <row r="39" spans="1:20" ht="15.95" thickBot="1">
      <c r="A39" s="13" t="s">
        <v>2736</v>
      </c>
      <c r="B39" s="8">
        <v>43663</v>
      </c>
      <c r="C39" s="9" t="s">
        <v>63</v>
      </c>
      <c r="D39" s="9" t="s">
        <v>64</v>
      </c>
      <c r="E39" s="10" t="s">
        <v>2737</v>
      </c>
      <c r="F39" s="10" t="s">
        <v>66</v>
      </c>
      <c r="G39" s="10" t="s">
        <v>1938</v>
      </c>
      <c r="H39" s="10" t="s">
        <v>68</v>
      </c>
      <c r="I39" s="10"/>
      <c r="J39" s="10" t="s">
        <v>783</v>
      </c>
      <c r="K39" s="11">
        <v>94070</v>
      </c>
      <c r="L39" s="9" t="s">
        <v>70</v>
      </c>
      <c r="M39" s="10" t="s">
        <v>68</v>
      </c>
      <c r="N39" s="10" t="s">
        <v>66</v>
      </c>
      <c r="O39" s="10" t="s">
        <v>68</v>
      </c>
      <c r="P39" s="10"/>
      <c r="Q39" s="10" t="s">
        <v>68</v>
      </c>
      <c r="R39" s="10" t="s">
        <v>66</v>
      </c>
      <c r="S39" s="10" t="s">
        <v>78</v>
      </c>
      <c r="T39" s="9" t="s">
        <v>72</v>
      </c>
    </row>
    <row r="40" spans="1:20" ht="15.95" thickBot="1">
      <c r="A40" s="13" t="s">
        <v>2738</v>
      </c>
      <c r="B40" s="8">
        <v>43664</v>
      </c>
      <c r="C40" s="9" t="s">
        <v>80</v>
      </c>
      <c r="D40" s="9" t="s">
        <v>64</v>
      </c>
      <c r="E40" s="10" t="s">
        <v>2739</v>
      </c>
      <c r="F40" s="10" t="s">
        <v>66</v>
      </c>
      <c r="G40" s="10" t="s">
        <v>2176</v>
      </c>
      <c r="H40" s="10" t="s">
        <v>68</v>
      </c>
      <c r="I40" s="10"/>
      <c r="J40" s="10" t="s">
        <v>77</v>
      </c>
      <c r="K40" s="11">
        <v>94014</v>
      </c>
      <c r="L40" s="9" t="s">
        <v>83</v>
      </c>
      <c r="M40" s="10" t="s">
        <v>66</v>
      </c>
      <c r="N40" s="10" t="s">
        <v>68</v>
      </c>
      <c r="O40" s="10" t="s">
        <v>66</v>
      </c>
      <c r="P40" s="10" t="s">
        <v>2724</v>
      </c>
      <c r="Q40" s="10" t="s">
        <v>68</v>
      </c>
      <c r="R40" s="10" t="s">
        <v>68</v>
      </c>
      <c r="S40" s="10" t="s">
        <v>78</v>
      </c>
      <c r="T40" s="9" t="s">
        <v>66</v>
      </c>
    </row>
    <row r="41" spans="1:20" ht="15.95" thickBot="1">
      <c r="A41" s="13" t="s">
        <v>2740</v>
      </c>
      <c r="B41" s="8">
        <v>43664</v>
      </c>
      <c r="C41" s="9" t="s">
        <v>63</v>
      </c>
      <c r="D41" s="42" t="s">
        <v>299</v>
      </c>
      <c r="E41" s="10" t="s">
        <v>2741</v>
      </c>
      <c r="F41" s="10" t="s">
        <v>66</v>
      </c>
      <c r="G41" s="10" t="s">
        <v>2742</v>
      </c>
      <c r="H41" s="10" t="s">
        <v>68</v>
      </c>
      <c r="I41" s="10"/>
      <c r="J41" s="10" t="s">
        <v>82</v>
      </c>
      <c r="K41" s="11">
        <v>94025</v>
      </c>
      <c r="L41" s="9" t="s">
        <v>70</v>
      </c>
      <c r="M41" s="10" t="s">
        <v>66</v>
      </c>
      <c r="N41" s="10" t="s">
        <v>68</v>
      </c>
      <c r="O41" s="10" t="s">
        <v>68</v>
      </c>
      <c r="P41" s="10"/>
      <c r="Q41" s="10" t="s">
        <v>66</v>
      </c>
      <c r="R41" s="10" t="s">
        <v>66</v>
      </c>
      <c r="S41" s="10" t="s">
        <v>71</v>
      </c>
      <c r="T41" s="9" t="s">
        <v>98</v>
      </c>
    </row>
    <row r="42" spans="1:20" ht="15.95" thickBot="1">
      <c r="A42" s="13" t="s">
        <v>2743</v>
      </c>
      <c r="B42" s="8">
        <v>43664</v>
      </c>
      <c r="C42" s="9" t="s">
        <v>63</v>
      </c>
      <c r="D42" s="9" t="s">
        <v>64</v>
      </c>
      <c r="E42" s="10" t="s">
        <v>2691</v>
      </c>
      <c r="F42" s="10" t="s">
        <v>66</v>
      </c>
      <c r="G42" s="10" t="s">
        <v>1938</v>
      </c>
      <c r="H42" s="10" t="s">
        <v>68</v>
      </c>
      <c r="I42" s="10"/>
      <c r="J42" s="10" t="s">
        <v>77</v>
      </c>
      <c r="K42" s="11">
        <v>94015</v>
      </c>
      <c r="L42" s="9" t="s">
        <v>70</v>
      </c>
      <c r="M42" s="10" t="s">
        <v>68</v>
      </c>
      <c r="N42" s="10" t="s">
        <v>66</v>
      </c>
      <c r="O42" s="10" t="s">
        <v>68</v>
      </c>
      <c r="P42" s="10"/>
      <c r="Q42" s="10" t="s">
        <v>68</v>
      </c>
      <c r="R42" s="10" t="s">
        <v>66</v>
      </c>
      <c r="S42" s="10" t="s">
        <v>78</v>
      </c>
      <c r="T42" s="9" t="s">
        <v>72</v>
      </c>
    </row>
    <row r="43" spans="1:20" ht="15.95" thickBot="1">
      <c r="A43" s="13" t="s">
        <v>2744</v>
      </c>
      <c r="B43" s="8">
        <v>43664</v>
      </c>
      <c r="C43" s="9" t="s">
        <v>63</v>
      </c>
      <c r="D43" s="9" t="s">
        <v>64</v>
      </c>
      <c r="E43" s="10" t="s">
        <v>2691</v>
      </c>
      <c r="F43" s="10" t="s">
        <v>66</v>
      </c>
      <c r="G43" s="10" t="s">
        <v>1938</v>
      </c>
      <c r="H43" s="10" t="s">
        <v>68</v>
      </c>
      <c r="I43" s="10"/>
      <c r="J43" s="10" t="s">
        <v>77</v>
      </c>
      <c r="K43" s="11">
        <v>94015</v>
      </c>
      <c r="L43" s="9" t="s">
        <v>70</v>
      </c>
      <c r="M43" s="10" t="s">
        <v>68</v>
      </c>
      <c r="N43" s="10" t="s">
        <v>66</v>
      </c>
      <c r="O43" s="10" t="s">
        <v>68</v>
      </c>
      <c r="P43" s="10"/>
      <c r="Q43" s="10" t="s">
        <v>68</v>
      </c>
      <c r="R43" s="10" t="s">
        <v>66</v>
      </c>
      <c r="S43" s="10" t="s">
        <v>78</v>
      </c>
      <c r="T43" s="9" t="s">
        <v>72</v>
      </c>
    </row>
    <row r="44" spans="1:20" ht="15.95" thickBot="1">
      <c r="A44" s="13" t="s">
        <v>2745</v>
      </c>
      <c r="B44" s="8">
        <v>43664</v>
      </c>
      <c r="C44" s="9" t="s">
        <v>80</v>
      </c>
      <c r="D44" s="9" t="s">
        <v>64</v>
      </c>
      <c r="E44" s="10" t="s">
        <v>2691</v>
      </c>
      <c r="F44" s="10" t="s">
        <v>66</v>
      </c>
      <c r="G44" s="10" t="s">
        <v>1938</v>
      </c>
      <c r="H44" s="10" t="s">
        <v>68</v>
      </c>
      <c r="I44" s="10"/>
      <c r="J44" s="10" t="s">
        <v>77</v>
      </c>
      <c r="K44" s="11">
        <v>94015</v>
      </c>
      <c r="L44" s="9" t="s">
        <v>83</v>
      </c>
      <c r="M44" s="10" t="s">
        <v>68</v>
      </c>
      <c r="N44" s="10" t="s">
        <v>68</v>
      </c>
      <c r="O44" s="10" t="s">
        <v>68</v>
      </c>
      <c r="P44" s="10"/>
      <c r="Q44" s="10" t="s">
        <v>68</v>
      </c>
      <c r="R44" s="10" t="s">
        <v>68</v>
      </c>
      <c r="S44" s="10" t="s">
        <v>78</v>
      </c>
      <c r="T44" s="9" t="s">
        <v>72</v>
      </c>
    </row>
    <row r="45" spans="1:20" ht="15.95" thickBot="1">
      <c r="A45" s="13" t="s">
        <v>2746</v>
      </c>
      <c r="B45" s="8">
        <v>43664</v>
      </c>
      <c r="C45" s="9" t="s">
        <v>63</v>
      </c>
      <c r="D45" s="9" t="s">
        <v>64</v>
      </c>
      <c r="E45" s="10" t="s">
        <v>2691</v>
      </c>
      <c r="F45" s="10" t="s">
        <v>66</v>
      </c>
      <c r="G45" s="10" t="s">
        <v>1938</v>
      </c>
      <c r="H45" s="10" t="s">
        <v>68</v>
      </c>
      <c r="I45" s="10"/>
      <c r="J45" s="10" t="s">
        <v>77</v>
      </c>
      <c r="K45" s="11">
        <v>94015</v>
      </c>
      <c r="L45" s="9" t="s">
        <v>70</v>
      </c>
      <c r="M45" s="10" t="s">
        <v>68</v>
      </c>
      <c r="N45" s="10" t="s">
        <v>66</v>
      </c>
      <c r="O45" s="10" t="s">
        <v>68</v>
      </c>
      <c r="P45" s="10"/>
      <c r="Q45" s="10" t="s">
        <v>68</v>
      </c>
      <c r="R45" s="10" t="s">
        <v>66</v>
      </c>
      <c r="S45" s="10" t="s">
        <v>78</v>
      </c>
      <c r="T45" s="9" t="s">
        <v>72</v>
      </c>
    </row>
    <row r="46" spans="1:20" ht="15.95" thickBot="1">
      <c r="A46" s="13" t="s">
        <v>2747</v>
      </c>
      <c r="B46" s="8">
        <v>43665</v>
      </c>
      <c r="C46" s="9" t="s">
        <v>63</v>
      </c>
      <c r="D46" s="9" t="s">
        <v>64</v>
      </c>
      <c r="E46" s="10" t="s">
        <v>2748</v>
      </c>
      <c r="F46" s="10" t="s">
        <v>66</v>
      </c>
      <c r="G46" s="10" t="s">
        <v>1938</v>
      </c>
      <c r="H46" s="10" t="s">
        <v>68</v>
      </c>
      <c r="I46" s="10"/>
      <c r="J46" s="10" t="s">
        <v>199</v>
      </c>
      <c r="K46" s="11">
        <v>94044</v>
      </c>
      <c r="L46" s="9" t="s">
        <v>70</v>
      </c>
      <c r="M46" s="10" t="s">
        <v>68</v>
      </c>
      <c r="N46" s="10" t="s">
        <v>66</v>
      </c>
      <c r="O46" s="10" t="s">
        <v>68</v>
      </c>
      <c r="P46" s="10"/>
      <c r="Q46" s="10" t="s">
        <v>68</v>
      </c>
      <c r="R46" s="10" t="s">
        <v>66</v>
      </c>
      <c r="S46" s="10" t="s">
        <v>78</v>
      </c>
      <c r="T46" s="9" t="s">
        <v>72</v>
      </c>
    </row>
    <row r="47" spans="1:20" ht="15.95" thickBot="1">
      <c r="A47" s="13" t="s">
        <v>2749</v>
      </c>
      <c r="B47" s="8">
        <v>43665</v>
      </c>
      <c r="C47" s="9" t="s">
        <v>63</v>
      </c>
      <c r="D47" s="9" t="s">
        <v>64</v>
      </c>
      <c r="E47" s="10" t="s">
        <v>2750</v>
      </c>
      <c r="F47" s="10" t="s">
        <v>66</v>
      </c>
      <c r="G47" s="10" t="s">
        <v>1938</v>
      </c>
      <c r="H47" s="10" t="s">
        <v>68</v>
      </c>
      <c r="I47" s="10"/>
      <c r="J47" s="10" t="s">
        <v>93</v>
      </c>
      <c r="K47" s="11">
        <v>94402</v>
      </c>
      <c r="L47" s="9" t="s">
        <v>70</v>
      </c>
      <c r="M47" s="10" t="s">
        <v>66</v>
      </c>
      <c r="N47" s="10" t="s">
        <v>66</v>
      </c>
      <c r="O47" s="10" t="s">
        <v>68</v>
      </c>
      <c r="P47" s="10"/>
      <c r="Q47" s="10" t="s">
        <v>68</v>
      </c>
      <c r="R47" s="10" t="s">
        <v>66</v>
      </c>
      <c r="S47" s="10" t="s">
        <v>78</v>
      </c>
      <c r="T47" s="9" t="s">
        <v>72</v>
      </c>
    </row>
    <row r="48" spans="1:20" ht="15.95" thickBot="1">
      <c r="A48" s="13" t="s">
        <v>2751</v>
      </c>
      <c r="B48" s="8">
        <v>43665</v>
      </c>
      <c r="C48" s="9" t="s">
        <v>63</v>
      </c>
      <c r="D48" s="9" t="s">
        <v>64</v>
      </c>
      <c r="E48" s="10" t="s">
        <v>2752</v>
      </c>
      <c r="F48" s="10" t="s">
        <v>66</v>
      </c>
      <c r="G48" s="10" t="s">
        <v>2101</v>
      </c>
      <c r="H48" s="10" t="s">
        <v>68</v>
      </c>
      <c r="I48" s="10"/>
      <c r="J48" s="10" t="s">
        <v>2753</v>
      </c>
      <c r="K48" s="11">
        <v>94303</v>
      </c>
      <c r="L48" s="9" t="s">
        <v>70</v>
      </c>
      <c r="M48" s="10" t="s">
        <v>66</v>
      </c>
      <c r="N48" s="10" t="s">
        <v>68</v>
      </c>
      <c r="O48" s="10" t="s">
        <v>66</v>
      </c>
      <c r="P48" s="10" t="s">
        <v>2754</v>
      </c>
      <c r="Q48" s="10" t="s">
        <v>68</v>
      </c>
      <c r="R48" s="10" t="s">
        <v>66</v>
      </c>
      <c r="S48" s="10" t="s">
        <v>78</v>
      </c>
      <c r="T48" s="9" t="s">
        <v>66</v>
      </c>
    </row>
    <row r="49" spans="1:20" ht="15.95" thickBot="1">
      <c r="A49" s="13" t="s">
        <v>2755</v>
      </c>
      <c r="B49" s="8">
        <v>43665</v>
      </c>
      <c r="C49" s="10" t="s">
        <v>80</v>
      </c>
      <c r="D49" s="10" t="s">
        <v>74</v>
      </c>
      <c r="E49" s="10" t="s">
        <v>2756</v>
      </c>
      <c r="F49" s="10" t="s">
        <v>66</v>
      </c>
      <c r="G49" s="10" t="s">
        <v>2179</v>
      </c>
      <c r="H49" s="10" t="s">
        <v>68</v>
      </c>
      <c r="I49" s="10"/>
      <c r="J49" s="10" t="s">
        <v>87</v>
      </c>
      <c r="K49" s="11">
        <v>94063</v>
      </c>
      <c r="L49" s="10" t="s">
        <v>83</v>
      </c>
      <c r="M49" s="10" t="s">
        <v>66</v>
      </c>
      <c r="N49" s="10" t="s">
        <v>68</v>
      </c>
      <c r="O49" s="10" t="s">
        <v>66</v>
      </c>
      <c r="P49" s="10" t="s">
        <v>2757</v>
      </c>
      <c r="Q49" s="10" t="s">
        <v>68</v>
      </c>
      <c r="R49" s="10" t="s">
        <v>68</v>
      </c>
      <c r="S49" s="10" t="s">
        <v>78</v>
      </c>
      <c r="T49" s="10" t="s">
        <v>68</v>
      </c>
    </row>
    <row r="50" spans="1:20" ht="15.95" thickBot="1">
      <c r="A50" s="13" t="s">
        <v>2758</v>
      </c>
      <c r="B50" s="8">
        <v>43668</v>
      </c>
      <c r="C50" s="10" t="s">
        <v>80</v>
      </c>
      <c r="D50" s="9" t="s">
        <v>64</v>
      </c>
      <c r="E50" s="10" t="s">
        <v>2640</v>
      </c>
      <c r="F50" s="10" t="s">
        <v>66</v>
      </c>
      <c r="G50" s="10" t="s">
        <v>1938</v>
      </c>
      <c r="H50" s="10" t="s">
        <v>68</v>
      </c>
      <c r="I50" s="10"/>
      <c r="J50" s="10" t="s">
        <v>82</v>
      </c>
      <c r="K50" s="11">
        <v>94025</v>
      </c>
      <c r="L50" s="10" t="s">
        <v>83</v>
      </c>
      <c r="M50" s="10" t="s">
        <v>68</v>
      </c>
      <c r="N50" s="10" t="s">
        <v>68</v>
      </c>
      <c r="O50" s="10" t="s">
        <v>68</v>
      </c>
      <c r="P50" s="10"/>
      <c r="Q50" s="10" t="s">
        <v>68</v>
      </c>
      <c r="R50" s="10" t="s">
        <v>68</v>
      </c>
      <c r="S50" s="10" t="s">
        <v>78</v>
      </c>
      <c r="T50" s="10" t="s">
        <v>72</v>
      </c>
    </row>
    <row r="51" spans="1:20" ht="15.95" thickBot="1">
      <c r="A51" s="13" t="s">
        <v>2759</v>
      </c>
      <c r="B51" s="8">
        <v>43668</v>
      </c>
      <c r="C51" s="10" t="s">
        <v>63</v>
      </c>
      <c r="D51" s="10" t="s">
        <v>74</v>
      </c>
      <c r="E51" s="10" t="s">
        <v>2760</v>
      </c>
      <c r="F51" s="10" t="s">
        <v>66</v>
      </c>
      <c r="G51" s="10" t="s">
        <v>2761</v>
      </c>
      <c r="H51" s="10" t="s">
        <v>68</v>
      </c>
      <c r="I51" s="10"/>
      <c r="J51" s="10" t="s">
        <v>93</v>
      </c>
      <c r="K51" s="11">
        <v>94403</v>
      </c>
      <c r="L51" s="10" t="s">
        <v>70</v>
      </c>
      <c r="M51" s="10" t="s">
        <v>68</v>
      </c>
      <c r="N51" s="10" t="s">
        <v>66</v>
      </c>
      <c r="O51" s="10" t="s">
        <v>68</v>
      </c>
      <c r="P51" s="10"/>
      <c r="Q51" s="10" t="s">
        <v>68</v>
      </c>
      <c r="R51" s="10" t="s">
        <v>66</v>
      </c>
      <c r="S51" s="10" t="s">
        <v>71</v>
      </c>
      <c r="T51" s="10" t="s">
        <v>98</v>
      </c>
    </row>
    <row r="52" spans="1:20" ht="15.95" thickBot="1">
      <c r="A52" s="13" t="s">
        <v>2762</v>
      </c>
      <c r="B52" s="8">
        <v>43668</v>
      </c>
      <c r="C52" s="10" t="s">
        <v>100</v>
      </c>
      <c r="D52" s="9" t="s">
        <v>64</v>
      </c>
      <c r="E52" s="10" t="s">
        <v>941</v>
      </c>
      <c r="F52" s="10" t="s">
        <v>66</v>
      </c>
      <c r="G52" s="10" t="s">
        <v>2763</v>
      </c>
      <c r="H52" s="10" t="s">
        <v>68</v>
      </c>
      <c r="I52" s="10"/>
      <c r="J52" s="10" t="s">
        <v>93</v>
      </c>
      <c r="K52" s="11">
        <v>94403</v>
      </c>
      <c r="L52" s="10" t="s">
        <v>83</v>
      </c>
      <c r="M52" s="10" t="s">
        <v>68</v>
      </c>
      <c r="N52" s="10" t="s">
        <v>68</v>
      </c>
      <c r="O52" s="10" t="s">
        <v>68</v>
      </c>
      <c r="P52" s="10"/>
      <c r="Q52" s="10" t="s">
        <v>68</v>
      </c>
      <c r="R52" s="10" t="s">
        <v>68</v>
      </c>
      <c r="S52" s="10" t="s">
        <v>78</v>
      </c>
      <c r="T52" s="10" t="s">
        <v>66</v>
      </c>
    </row>
    <row r="53" spans="1:20" ht="15.95" thickBot="1">
      <c r="A53" s="13" t="s">
        <v>2764</v>
      </c>
      <c r="B53" s="8">
        <v>43669</v>
      </c>
      <c r="C53" s="10" t="s">
        <v>63</v>
      </c>
      <c r="D53" s="10" t="s">
        <v>74</v>
      </c>
      <c r="E53" s="10" t="s">
        <v>2765</v>
      </c>
      <c r="F53" s="10" t="s">
        <v>68</v>
      </c>
      <c r="G53" s="10"/>
      <c r="H53" s="10" t="s">
        <v>68</v>
      </c>
      <c r="I53" s="10"/>
      <c r="J53" s="10" t="s">
        <v>69</v>
      </c>
      <c r="K53" s="11">
        <v>94066</v>
      </c>
      <c r="L53" s="10" t="s">
        <v>70</v>
      </c>
      <c r="M53" s="10" t="s">
        <v>68</v>
      </c>
      <c r="N53" s="10" t="s">
        <v>66</v>
      </c>
      <c r="O53" s="10" t="s">
        <v>68</v>
      </c>
      <c r="P53" s="10"/>
      <c r="Q53" s="10" t="s">
        <v>68</v>
      </c>
      <c r="R53" s="10" t="s">
        <v>66</v>
      </c>
      <c r="S53" s="10"/>
      <c r="T53" s="10" t="s">
        <v>72</v>
      </c>
    </row>
    <row r="54" spans="1:20" ht="15.95" thickBot="1">
      <c r="A54" s="13" t="s">
        <v>2766</v>
      </c>
      <c r="B54" s="8">
        <v>43669</v>
      </c>
      <c r="C54" s="10" t="s">
        <v>63</v>
      </c>
      <c r="D54" s="9" t="s">
        <v>64</v>
      </c>
      <c r="E54" s="10" t="s">
        <v>2767</v>
      </c>
      <c r="F54" s="10" t="s">
        <v>66</v>
      </c>
      <c r="G54" s="10" t="s">
        <v>2179</v>
      </c>
      <c r="H54" s="10" t="s">
        <v>68</v>
      </c>
      <c r="I54" s="10"/>
      <c r="J54" s="10" t="s">
        <v>93</v>
      </c>
      <c r="K54" s="11">
        <v>94401</v>
      </c>
      <c r="L54" s="10" t="s">
        <v>70</v>
      </c>
      <c r="M54" s="10" t="s">
        <v>66</v>
      </c>
      <c r="N54" s="10" t="s">
        <v>68</v>
      </c>
      <c r="O54" s="10" t="s">
        <v>66</v>
      </c>
      <c r="P54" s="10" t="s">
        <v>2672</v>
      </c>
      <c r="Q54" s="10" t="s">
        <v>68</v>
      </c>
      <c r="R54" s="10" t="s">
        <v>66</v>
      </c>
      <c r="S54" s="10" t="s">
        <v>78</v>
      </c>
      <c r="T54" s="10" t="s">
        <v>66</v>
      </c>
    </row>
    <row r="55" spans="1:20" ht="15.95" thickBot="1">
      <c r="A55" s="13" t="s">
        <v>2768</v>
      </c>
      <c r="B55" s="8">
        <v>43669</v>
      </c>
      <c r="C55" s="10" t="s">
        <v>80</v>
      </c>
      <c r="D55" s="9" t="s">
        <v>64</v>
      </c>
      <c r="E55" s="10" t="s">
        <v>2769</v>
      </c>
      <c r="F55" s="10" t="s">
        <v>66</v>
      </c>
      <c r="G55" s="10" t="s">
        <v>1938</v>
      </c>
      <c r="H55" s="10" t="s">
        <v>68</v>
      </c>
      <c r="I55" s="10"/>
      <c r="J55" s="10" t="s">
        <v>87</v>
      </c>
      <c r="K55" s="11">
        <v>94063</v>
      </c>
      <c r="L55" s="10" t="s">
        <v>83</v>
      </c>
      <c r="M55" s="10" t="s">
        <v>66</v>
      </c>
      <c r="N55" s="10" t="s">
        <v>68</v>
      </c>
      <c r="O55" s="10" t="s">
        <v>68</v>
      </c>
      <c r="P55" s="10"/>
      <c r="Q55" s="10" t="s">
        <v>68</v>
      </c>
      <c r="R55" s="10" t="s">
        <v>68</v>
      </c>
      <c r="S55" s="10" t="s">
        <v>78</v>
      </c>
      <c r="T55" s="10" t="s">
        <v>66</v>
      </c>
    </row>
    <row r="56" spans="1:20" ht="15.95" thickBot="1">
      <c r="A56" s="13" t="s">
        <v>2770</v>
      </c>
      <c r="B56" s="8">
        <v>43669</v>
      </c>
      <c r="C56" s="10" t="s">
        <v>80</v>
      </c>
      <c r="D56" s="9" t="s">
        <v>64</v>
      </c>
      <c r="E56" s="10" t="s">
        <v>1183</v>
      </c>
      <c r="F56" s="10" t="s">
        <v>66</v>
      </c>
      <c r="G56" s="10" t="s">
        <v>2771</v>
      </c>
      <c r="H56" s="10" t="s">
        <v>68</v>
      </c>
      <c r="I56" s="10"/>
      <c r="J56" s="10" t="s">
        <v>87</v>
      </c>
      <c r="K56" s="11">
        <v>94063</v>
      </c>
      <c r="L56" s="10" t="s">
        <v>83</v>
      </c>
      <c r="M56" s="10" t="s">
        <v>68</v>
      </c>
      <c r="N56" s="10" t="s">
        <v>68</v>
      </c>
      <c r="O56" s="10" t="s">
        <v>68</v>
      </c>
      <c r="P56" s="10"/>
      <c r="Q56" s="10" t="s">
        <v>68</v>
      </c>
      <c r="R56" s="10" t="s">
        <v>68</v>
      </c>
      <c r="S56" s="10" t="s">
        <v>78</v>
      </c>
      <c r="T56" s="10" t="s">
        <v>72</v>
      </c>
    </row>
    <row r="57" spans="1:20" ht="15.95" thickBot="1">
      <c r="A57" s="13" t="s">
        <v>2772</v>
      </c>
      <c r="B57" s="8">
        <v>43670</v>
      </c>
      <c r="C57" s="10" t="s">
        <v>80</v>
      </c>
      <c r="D57" s="10" t="s">
        <v>74</v>
      </c>
      <c r="E57" s="10" t="s">
        <v>2773</v>
      </c>
      <c r="F57" s="10" t="s">
        <v>66</v>
      </c>
      <c r="G57" s="10" t="s">
        <v>2179</v>
      </c>
      <c r="H57" s="10" t="s">
        <v>68</v>
      </c>
      <c r="I57" s="10"/>
      <c r="J57" s="10" t="s">
        <v>110</v>
      </c>
      <c r="K57" s="11">
        <v>94303</v>
      </c>
      <c r="L57" s="10" t="s">
        <v>83</v>
      </c>
      <c r="M57" s="10" t="s">
        <v>68</v>
      </c>
      <c r="N57" s="10" t="s">
        <v>68</v>
      </c>
      <c r="O57" s="10" t="s">
        <v>68</v>
      </c>
      <c r="P57" s="10"/>
      <c r="Q57" s="10" t="s">
        <v>68</v>
      </c>
      <c r="R57" s="10" t="s">
        <v>68</v>
      </c>
      <c r="S57" s="10" t="s">
        <v>78</v>
      </c>
      <c r="T57" s="10" t="s">
        <v>72</v>
      </c>
    </row>
    <row r="58" spans="1:20" ht="15.95" thickBot="1">
      <c r="A58" s="13" t="s">
        <v>2774</v>
      </c>
      <c r="B58" s="8">
        <v>43670</v>
      </c>
      <c r="C58" s="9" t="s">
        <v>80</v>
      </c>
      <c r="D58" s="42" t="s">
        <v>299</v>
      </c>
      <c r="E58" s="10" t="s">
        <v>2775</v>
      </c>
      <c r="F58" s="10" t="s">
        <v>66</v>
      </c>
      <c r="G58" s="10" t="s">
        <v>2776</v>
      </c>
      <c r="H58" s="10" t="s">
        <v>66</v>
      </c>
      <c r="I58" s="10" t="s">
        <v>2777</v>
      </c>
      <c r="J58" s="10" t="s">
        <v>1120</v>
      </c>
      <c r="K58" s="11">
        <v>94307</v>
      </c>
      <c r="L58" s="9" t="s">
        <v>83</v>
      </c>
      <c r="M58" s="10" t="s">
        <v>68</v>
      </c>
      <c r="N58" s="10" t="s">
        <v>68</v>
      </c>
      <c r="O58" s="10" t="s">
        <v>68</v>
      </c>
      <c r="P58" s="10"/>
      <c r="Q58" s="10" t="s">
        <v>68</v>
      </c>
      <c r="R58" s="10" t="s">
        <v>68</v>
      </c>
      <c r="S58" s="10" t="s">
        <v>78</v>
      </c>
      <c r="T58" s="9" t="s">
        <v>66</v>
      </c>
    </row>
    <row r="59" spans="1:20" ht="15.95" thickBot="1">
      <c r="A59" s="13" t="s">
        <v>2778</v>
      </c>
      <c r="B59" s="8">
        <v>43670</v>
      </c>
      <c r="C59" s="9" t="s">
        <v>100</v>
      </c>
      <c r="D59" s="10" t="s">
        <v>74</v>
      </c>
      <c r="E59" s="10" t="s">
        <v>2779</v>
      </c>
      <c r="F59" s="10" t="s">
        <v>68</v>
      </c>
      <c r="G59" s="10"/>
      <c r="H59" s="10" t="s">
        <v>68</v>
      </c>
      <c r="I59" s="10"/>
      <c r="J59" s="10" t="s">
        <v>93</v>
      </c>
      <c r="K59" s="11">
        <v>94401</v>
      </c>
      <c r="L59" s="9" t="s">
        <v>83</v>
      </c>
      <c r="M59" s="10" t="s">
        <v>68</v>
      </c>
      <c r="N59" s="10" t="s">
        <v>68</v>
      </c>
      <c r="O59" s="10" t="s">
        <v>68</v>
      </c>
      <c r="P59" s="10"/>
      <c r="Q59" s="10" t="s">
        <v>68</v>
      </c>
      <c r="R59" s="10" t="s">
        <v>68</v>
      </c>
      <c r="S59" s="10" t="s">
        <v>78</v>
      </c>
      <c r="T59" s="9" t="s">
        <v>72</v>
      </c>
    </row>
    <row r="60" spans="1:20" ht="15.95" thickBot="1">
      <c r="A60" s="13" t="s">
        <v>2780</v>
      </c>
      <c r="B60" s="8">
        <v>43670</v>
      </c>
      <c r="C60" s="9" t="s">
        <v>80</v>
      </c>
      <c r="D60" s="9" t="s">
        <v>64</v>
      </c>
      <c r="E60" s="10" t="s">
        <v>2781</v>
      </c>
      <c r="F60" s="10" t="s">
        <v>66</v>
      </c>
      <c r="G60" s="10" t="s">
        <v>2782</v>
      </c>
      <c r="H60" s="10" t="s">
        <v>68</v>
      </c>
      <c r="I60" s="10"/>
      <c r="J60" s="10" t="s">
        <v>110</v>
      </c>
      <c r="K60" s="11">
        <v>94303</v>
      </c>
      <c r="L60" s="9" t="s">
        <v>83</v>
      </c>
      <c r="M60" s="10" t="s">
        <v>66</v>
      </c>
      <c r="N60" s="10" t="s">
        <v>68</v>
      </c>
      <c r="O60" s="10" t="s">
        <v>68</v>
      </c>
      <c r="P60" s="10"/>
      <c r="Q60" s="10" t="s">
        <v>68</v>
      </c>
      <c r="R60" s="10" t="s">
        <v>68</v>
      </c>
      <c r="S60" s="10" t="s">
        <v>78</v>
      </c>
      <c r="T60" s="9" t="s">
        <v>66</v>
      </c>
    </row>
    <row r="61" spans="1:20" ht="15.95" thickBot="1">
      <c r="A61" s="13" t="s">
        <v>2783</v>
      </c>
      <c r="B61" s="8">
        <v>43670</v>
      </c>
      <c r="C61" s="9" t="s">
        <v>100</v>
      </c>
      <c r="D61" s="9" t="s">
        <v>64</v>
      </c>
      <c r="E61" s="10" t="s">
        <v>2781</v>
      </c>
      <c r="F61" s="10" t="s">
        <v>66</v>
      </c>
      <c r="G61" s="10" t="s">
        <v>2782</v>
      </c>
      <c r="H61" s="10" t="s">
        <v>68</v>
      </c>
      <c r="I61" s="10"/>
      <c r="J61" s="10" t="s">
        <v>110</v>
      </c>
      <c r="K61" s="11">
        <v>94303</v>
      </c>
      <c r="L61" s="9" t="s">
        <v>83</v>
      </c>
      <c r="M61" s="10" t="s">
        <v>68</v>
      </c>
      <c r="N61" s="10" t="s">
        <v>68</v>
      </c>
      <c r="O61" s="10" t="s">
        <v>68</v>
      </c>
      <c r="P61" s="10"/>
      <c r="Q61" s="10" t="s">
        <v>68</v>
      </c>
      <c r="R61" s="10" t="s">
        <v>68</v>
      </c>
      <c r="S61" s="10" t="s">
        <v>78</v>
      </c>
      <c r="T61" s="9" t="s">
        <v>72</v>
      </c>
    </row>
    <row r="62" spans="1:20" ht="15.95" thickBot="1">
      <c r="A62" s="13" t="s">
        <v>2784</v>
      </c>
      <c r="B62" s="8">
        <v>43670</v>
      </c>
      <c r="C62" s="9" t="s">
        <v>63</v>
      </c>
      <c r="D62" s="9" t="s">
        <v>64</v>
      </c>
      <c r="E62" s="10" t="s">
        <v>2352</v>
      </c>
      <c r="F62" s="10" t="s">
        <v>66</v>
      </c>
      <c r="G62" s="10" t="s">
        <v>2643</v>
      </c>
      <c r="H62" s="10" t="s">
        <v>68</v>
      </c>
      <c r="I62" s="10"/>
      <c r="J62" s="10" t="s">
        <v>93</v>
      </c>
      <c r="K62" s="11">
        <v>94401</v>
      </c>
      <c r="L62" s="9" t="s">
        <v>70</v>
      </c>
      <c r="M62" s="10" t="s">
        <v>66</v>
      </c>
      <c r="N62" s="10" t="s">
        <v>66</v>
      </c>
      <c r="O62" s="10" t="s">
        <v>66</v>
      </c>
      <c r="P62" s="10" t="s">
        <v>2718</v>
      </c>
      <c r="Q62" s="10" t="s">
        <v>68</v>
      </c>
      <c r="R62" s="10" t="s">
        <v>66</v>
      </c>
      <c r="S62" s="10" t="s">
        <v>71</v>
      </c>
      <c r="T62" s="9" t="s">
        <v>98</v>
      </c>
    </row>
    <row r="63" spans="1:20" ht="15.95" thickBot="1">
      <c r="A63" s="13" t="s">
        <v>2785</v>
      </c>
      <c r="B63" s="8">
        <v>43670</v>
      </c>
      <c r="C63" s="9" t="s">
        <v>63</v>
      </c>
      <c r="D63" s="9" t="s">
        <v>64</v>
      </c>
      <c r="E63" s="10" t="s">
        <v>1183</v>
      </c>
      <c r="F63" s="10" t="s">
        <v>66</v>
      </c>
      <c r="G63" s="10" t="s">
        <v>2771</v>
      </c>
      <c r="H63" s="10" t="s">
        <v>68</v>
      </c>
      <c r="I63" s="10"/>
      <c r="J63" s="10" t="s">
        <v>87</v>
      </c>
      <c r="K63" s="11">
        <v>94063</v>
      </c>
      <c r="L63" s="9" t="s">
        <v>70</v>
      </c>
      <c r="M63" s="10" t="s">
        <v>66</v>
      </c>
      <c r="N63" s="10" t="s">
        <v>68</v>
      </c>
      <c r="O63" s="10" t="s">
        <v>66</v>
      </c>
      <c r="P63" s="10" t="s">
        <v>2718</v>
      </c>
      <c r="Q63" s="10" t="s">
        <v>68</v>
      </c>
      <c r="R63" s="10" t="s">
        <v>66</v>
      </c>
      <c r="S63" s="10" t="s">
        <v>78</v>
      </c>
      <c r="T63" s="9" t="s">
        <v>68</v>
      </c>
    </row>
    <row r="64" spans="1:20" ht="15.95" thickBot="1">
      <c r="A64" s="13" t="s">
        <v>2786</v>
      </c>
      <c r="B64" s="8">
        <v>43671</v>
      </c>
      <c r="C64" s="9" t="s">
        <v>63</v>
      </c>
      <c r="D64" s="10" t="s">
        <v>74</v>
      </c>
      <c r="E64" s="10" t="s">
        <v>2787</v>
      </c>
      <c r="F64" s="10" t="s">
        <v>66</v>
      </c>
      <c r="G64" s="10" t="s">
        <v>2788</v>
      </c>
      <c r="H64" s="10" t="s">
        <v>68</v>
      </c>
      <c r="I64" s="10"/>
      <c r="J64" s="10" t="s">
        <v>69</v>
      </c>
      <c r="K64" s="11">
        <v>94066</v>
      </c>
      <c r="L64" s="9" t="s">
        <v>70</v>
      </c>
      <c r="M64" s="10" t="s">
        <v>66</v>
      </c>
      <c r="N64" s="10" t="s">
        <v>68</v>
      </c>
      <c r="O64" s="10" t="s">
        <v>68</v>
      </c>
      <c r="P64" s="10"/>
      <c r="Q64" s="10" t="s">
        <v>68</v>
      </c>
      <c r="R64" s="10" t="s">
        <v>66</v>
      </c>
      <c r="S64" s="10" t="s">
        <v>78</v>
      </c>
      <c r="T64" s="9" t="s">
        <v>66</v>
      </c>
    </row>
    <row r="65" spans="1:20" ht="15.95" thickBot="1">
      <c r="A65" s="13" t="s">
        <v>2789</v>
      </c>
      <c r="B65" s="8">
        <v>43671</v>
      </c>
      <c r="C65" s="10" t="s">
        <v>63</v>
      </c>
      <c r="D65" s="9" t="s">
        <v>64</v>
      </c>
      <c r="E65" s="10" t="s">
        <v>2691</v>
      </c>
      <c r="F65" s="10" t="s">
        <v>66</v>
      </c>
      <c r="G65" s="10" t="s">
        <v>1938</v>
      </c>
      <c r="H65" s="10" t="s">
        <v>68</v>
      </c>
      <c r="I65" s="10"/>
      <c r="J65" s="10" t="s">
        <v>77</v>
      </c>
      <c r="K65" s="11">
        <v>94015</v>
      </c>
      <c r="L65" s="10" t="s">
        <v>70</v>
      </c>
      <c r="M65" s="10" t="s">
        <v>68</v>
      </c>
      <c r="N65" s="10" t="s">
        <v>66</v>
      </c>
      <c r="O65" s="10" t="s">
        <v>68</v>
      </c>
      <c r="P65" s="10"/>
      <c r="Q65" s="10" t="s">
        <v>68</v>
      </c>
      <c r="R65" s="10" t="s">
        <v>66</v>
      </c>
      <c r="S65" s="10" t="s">
        <v>78</v>
      </c>
      <c r="T65" s="10" t="s">
        <v>72</v>
      </c>
    </row>
    <row r="66" spans="1:20" ht="15.95" thickBot="1">
      <c r="A66" s="13" t="s">
        <v>2790</v>
      </c>
      <c r="B66" s="8">
        <v>43671</v>
      </c>
      <c r="C66" s="10" t="s">
        <v>63</v>
      </c>
      <c r="D66" s="9" t="s">
        <v>64</v>
      </c>
      <c r="E66" s="10" t="s">
        <v>2691</v>
      </c>
      <c r="F66" s="10" t="s">
        <v>66</v>
      </c>
      <c r="G66" s="10" t="s">
        <v>1938</v>
      </c>
      <c r="H66" s="10" t="s">
        <v>68</v>
      </c>
      <c r="I66" s="10"/>
      <c r="J66" s="10" t="s">
        <v>77</v>
      </c>
      <c r="K66" s="11">
        <v>94015</v>
      </c>
      <c r="L66" s="10" t="s">
        <v>70</v>
      </c>
      <c r="M66" s="10" t="s">
        <v>68</v>
      </c>
      <c r="N66" s="10" t="s">
        <v>66</v>
      </c>
      <c r="O66" s="10" t="s">
        <v>68</v>
      </c>
      <c r="P66" s="10"/>
      <c r="Q66" s="10" t="s">
        <v>68</v>
      </c>
      <c r="R66" s="10" t="s">
        <v>66</v>
      </c>
      <c r="S66" s="10" t="s">
        <v>78</v>
      </c>
      <c r="T66" s="10" t="s">
        <v>72</v>
      </c>
    </row>
    <row r="67" spans="1:20" ht="15.95" thickBot="1">
      <c r="A67" s="13" t="s">
        <v>2791</v>
      </c>
      <c r="B67" s="8">
        <v>43671</v>
      </c>
      <c r="C67" s="10" t="s">
        <v>63</v>
      </c>
      <c r="D67" s="9" t="s">
        <v>64</v>
      </c>
      <c r="E67" s="10" t="s">
        <v>2691</v>
      </c>
      <c r="F67" s="10" t="s">
        <v>66</v>
      </c>
      <c r="G67" s="10" t="s">
        <v>1938</v>
      </c>
      <c r="H67" s="10" t="s">
        <v>68</v>
      </c>
      <c r="I67" s="10"/>
      <c r="J67" s="10" t="s">
        <v>77</v>
      </c>
      <c r="K67" s="11">
        <v>94015</v>
      </c>
      <c r="L67" s="10" t="s">
        <v>70</v>
      </c>
      <c r="M67" s="10" t="s">
        <v>68</v>
      </c>
      <c r="N67" s="10" t="s">
        <v>66</v>
      </c>
      <c r="O67" s="10" t="s">
        <v>68</v>
      </c>
      <c r="P67" s="10"/>
      <c r="Q67" s="10" t="s">
        <v>68</v>
      </c>
      <c r="R67" s="10" t="s">
        <v>66</v>
      </c>
      <c r="S67" s="10" t="s">
        <v>78</v>
      </c>
      <c r="T67" s="10" t="s">
        <v>72</v>
      </c>
    </row>
    <row r="68" spans="1:20" ht="15.95" thickBot="1">
      <c r="A68" s="13" t="s">
        <v>2792</v>
      </c>
      <c r="B68" s="8">
        <v>43671</v>
      </c>
      <c r="C68" s="10" t="s">
        <v>63</v>
      </c>
      <c r="D68" s="10" t="s">
        <v>74</v>
      </c>
      <c r="E68" s="10" t="s">
        <v>2793</v>
      </c>
      <c r="F68" s="10" t="s">
        <v>68</v>
      </c>
      <c r="G68" s="10"/>
      <c r="H68" s="10" t="s">
        <v>68</v>
      </c>
      <c r="I68" s="10"/>
      <c r="J68" s="10" t="s">
        <v>77</v>
      </c>
      <c r="K68" s="11">
        <v>94014</v>
      </c>
      <c r="L68" s="10" t="s">
        <v>70</v>
      </c>
      <c r="M68" s="10" t="s">
        <v>68</v>
      </c>
      <c r="N68" s="10" t="s">
        <v>66</v>
      </c>
      <c r="O68" s="10" t="s">
        <v>68</v>
      </c>
      <c r="P68" s="10"/>
      <c r="Q68" s="10" t="s">
        <v>68</v>
      </c>
      <c r="R68" s="10" t="s">
        <v>66</v>
      </c>
      <c r="S68" s="10" t="s">
        <v>71</v>
      </c>
      <c r="T68" s="10" t="s">
        <v>98</v>
      </c>
    </row>
    <row r="69" spans="1:20" ht="15.95" thickBot="1">
      <c r="A69" s="13" t="s">
        <v>2794</v>
      </c>
      <c r="B69" s="8">
        <v>43672</v>
      </c>
      <c r="C69" s="10" t="s">
        <v>63</v>
      </c>
      <c r="D69" s="9" t="s">
        <v>64</v>
      </c>
      <c r="E69" s="10" t="s">
        <v>2795</v>
      </c>
      <c r="F69" s="10" t="s">
        <v>66</v>
      </c>
      <c r="G69" s="10" t="s">
        <v>1938</v>
      </c>
      <c r="H69" s="10" t="s">
        <v>68</v>
      </c>
      <c r="I69" s="10"/>
      <c r="J69" s="10" t="s">
        <v>87</v>
      </c>
      <c r="K69" s="11">
        <v>94062</v>
      </c>
      <c r="L69" s="10" t="s">
        <v>70</v>
      </c>
      <c r="M69" s="10" t="s">
        <v>68</v>
      </c>
      <c r="N69" s="10" t="s">
        <v>66</v>
      </c>
      <c r="O69" s="10" t="s">
        <v>68</v>
      </c>
      <c r="P69" s="10"/>
      <c r="Q69" s="10" t="s">
        <v>68</v>
      </c>
      <c r="R69" s="10" t="s">
        <v>66</v>
      </c>
      <c r="S69" s="10" t="s">
        <v>78</v>
      </c>
      <c r="T69" s="10" t="s">
        <v>72</v>
      </c>
    </row>
    <row r="70" spans="1:20" ht="15.95" thickBot="1">
      <c r="A70" s="13" t="s">
        <v>2796</v>
      </c>
      <c r="B70" s="8">
        <v>43672</v>
      </c>
      <c r="C70" s="10" t="s">
        <v>63</v>
      </c>
      <c r="D70" s="9" t="s">
        <v>64</v>
      </c>
      <c r="E70" s="10" t="s">
        <v>2797</v>
      </c>
      <c r="F70" s="10" t="s">
        <v>66</v>
      </c>
      <c r="G70" s="10" t="s">
        <v>1938</v>
      </c>
      <c r="H70" s="10" t="s">
        <v>68</v>
      </c>
      <c r="I70" s="10"/>
      <c r="J70" s="10" t="s">
        <v>202</v>
      </c>
      <c r="K70" s="11">
        <v>94404</v>
      </c>
      <c r="L70" s="10" t="s">
        <v>70</v>
      </c>
      <c r="M70" s="10" t="s">
        <v>68</v>
      </c>
      <c r="N70" s="10" t="s">
        <v>66</v>
      </c>
      <c r="O70" s="10" t="s">
        <v>68</v>
      </c>
      <c r="P70" s="10"/>
      <c r="Q70" s="10" t="s">
        <v>68</v>
      </c>
      <c r="R70" s="10" t="s">
        <v>68</v>
      </c>
      <c r="S70" s="10" t="s">
        <v>78</v>
      </c>
      <c r="T70" s="10" t="s">
        <v>72</v>
      </c>
    </row>
    <row r="71" spans="1:20" ht="15.95" thickBot="1">
      <c r="A71" s="13" t="s">
        <v>2798</v>
      </c>
      <c r="B71" s="8">
        <v>43672</v>
      </c>
      <c r="C71" s="10" t="s">
        <v>80</v>
      </c>
      <c r="D71" s="9" t="s">
        <v>64</v>
      </c>
      <c r="E71" s="10" t="s">
        <v>2019</v>
      </c>
      <c r="F71" s="10" t="s">
        <v>66</v>
      </c>
      <c r="G71" s="10" t="s">
        <v>2030</v>
      </c>
      <c r="H71" s="10" t="s">
        <v>68</v>
      </c>
      <c r="I71" s="10"/>
      <c r="J71" s="10" t="s">
        <v>147</v>
      </c>
      <c r="K71" s="11">
        <v>94080</v>
      </c>
      <c r="L71" s="10" t="s">
        <v>83</v>
      </c>
      <c r="M71" s="10" t="s">
        <v>68</v>
      </c>
      <c r="N71" s="10" t="s">
        <v>68</v>
      </c>
      <c r="O71" s="10" t="s">
        <v>68</v>
      </c>
      <c r="P71" s="10"/>
      <c r="Q71" s="10" t="s">
        <v>68</v>
      </c>
      <c r="R71" s="10" t="s">
        <v>68</v>
      </c>
      <c r="S71" s="10" t="s">
        <v>78</v>
      </c>
      <c r="T71" s="10" t="s">
        <v>72</v>
      </c>
    </row>
    <row r="72" spans="1:20" ht="15.95" thickBot="1">
      <c r="A72" s="13" t="s">
        <v>2799</v>
      </c>
      <c r="B72" s="8">
        <v>43672</v>
      </c>
      <c r="C72" s="10" t="s">
        <v>80</v>
      </c>
      <c r="D72" s="9" t="s">
        <v>64</v>
      </c>
      <c r="E72" s="10" t="s">
        <v>2800</v>
      </c>
      <c r="F72" s="10" t="s">
        <v>66</v>
      </c>
      <c r="G72" s="10" t="s">
        <v>2030</v>
      </c>
      <c r="H72" s="10" t="s">
        <v>68</v>
      </c>
      <c r="I72" s="10"/>
      <c r="J72" s="10" t="s">
        <v>202</v>
      </c>
      <c r="K72" s="11">
        <v>94404</v>
      </c>
      <c r="L72" s="10" t="s">
        <v>83</v>
      </c>
      <c r="M72" s="10" t="s">
        <v>68</v>
      </c>
      <c r="N72" s="10" t="s">
        <v>68</v>
      </c>
      <c r="O72" s="10" t="s">
        <v>68</v>
      </c>
      <c r="P72" s="10"/>
      <c r="Q72" s="10" t="s">
        <v>68</v>
      </c>
      <c r="R72" s="10" t="s">
        <v>68</v>
      </c>
      <c r="S72" s="10" t="s">
        <v>78</v>
      </c>
      <c r="T72" s="10" t="s">
        <v>72</v>
      </c>
    </row>
    <row r="73" spans="1:20" ht="15.95" thickBot="1">
      <c r="A73" s="13" t="s">
        <v>2801</v>
      </c>
      <c r="B73" s="8">
        <v>43672</v>
      </c>
      <c r="C73" s="9" t="s">
        <v>80</v>
      </c>
      <c r="D73" s="9" t="s">
        <v>64</v>
      </c>
      <c r="E73" s="10" t="s">
        <v>2000</v>
      </c>
      <c r="F73" s="10" t="s">
        <v>66</v>
      </c>
      <c r="G73" s="10" t="s">
        <v>2030</v>
      </c>
      <c r="H73" s="10" t="s">
        <v>68</v>
      </c>
      <c r="I73" s="10"/>
      <c r="J73" s="10" t="s">
        <v>199</v>
      </c>
      <c r="K73" s="11">
        <v>94044</v>
      </c>
      <c r="L73" s="9" t="s">
        <v>83</v>
      </c>
      <c r="M73" s="10" t="s">
        <v>68</v>
      </c>
      <c r="N73" s="10" t="s">
        <v>68</v>
      </c>
      <c r="O73" s="10" t="s">
        <v>68</v>
      </c>
      <c r="P73" s="10"/>
      <c r="Q73" s="10" t="s">
        <v>68</v>
      </c>
      <c r="R73" s="10" t="s">
        <v>68</v>
      </c>
      <c r="S73" s="10" t="s">
        <v>78</v>
      </c>
      <c r="T73" s="9" t="s">
        <v>72</v>
      </c>
    </row>
    <row r="74" spans="1:20" ht="15.95" thickBot="1">
      <c r="A74" s="13" t="s">
        <v>2802</v>
      </c>
      <c r="B74" s="8">
        <v>43672</v>
      </c>
      <c r="C74" s="9" t="s">
        <v>63</v>
      </c>
      <c r="D74" s="9" t="s">
        <v>64</v>
      </c>
      <c r="E74" s="10" t="s">
        <v>2000</v>
      </c>
      <c r="F74" s="10" t="s">
        <v>66</v>
      </c>
      <c r="G74" s="10" t="s">
        <v>2030</v>
      </c>
      <c r="H74" s="10" t="s">
        <v>68</v>
      </c>
      <c r="I74" s="10"/>
      <c r="J74" s="10" t="s">
        <v>199</v>
      </c>
      <c r="K74" s="11">
        <v>94044</v>
      </c>
      <c r="L74" s="9" t="s">
        <v>70</v>
      </c>
      <c r="M74" s="10" t="s">
        <v>66</v>
      </c>
      <c r="N74" s="10" t="s">
        <v>66</v>
      </c>
      <c r="O74" s="10" t="s">
        <v>68</v>
      </c>
      <c r="P74" s="10"/>
      <c r="Q74" s="10" t="s">
        <v>68</v>
      </c>
      <c r="R74" s="10" t="s">
        <v>66</v>
      </c>
      <c r="S74" s="10" t="s">
        <v>78</v>
      </c>
      <c r="T74" s="9" t="s">
        <v>72</v>
      </c>
    </row>
    <row r="75" spans="1:20" ht="15.95" thickBot="1">
      <c r="A75" s="13" t="s">
        <v>2803</v>
      </c>
      <c r="B75" s="8">
        <v>43672</v>
      </c>
      <c r="C75" s="9" t="s">
        <v>63</v>
      </c>
      <c r="D75" s="9" t="s">
        <v>64</v>
      </c>
      <c r="E75" s="10" t="s">
        <v>2000</v>
      </c>
      <c r="F75" s="10" t="s">
        <v>66</v>
      </c>
      <c r="G75" s="10" t="s">
        <v>2030</v>
      </c>
      <c r="H75" s="10" t="s">
        <v>68</v>
      </c>
      <c r="I75" s="10"/>
      <c r="J75" s="10" t="s">
        <v>77</v>
      </c>
      <c r="K75" s="11">
        <v>94015</v>
      </c>
      <c r="L75" s="9" t="s">
        <v>70</v>
      </c>
      <c r="M75" s="10" t="s">
        <v>68</v>
      </c>
      <c r="N75" s="10" t="s">
        <v>66</v>
      </c>
      <c r="O75" s="10" t="s">
        <v>68</v>
      </c>
      <c r="P75" s="10"/>
      <c r="Q75" s="10" t="s">
        <v>68</v>
      </c>
      <c r="R75" s="10" t="s">
        <v>66</v>
      </c>
      <c r="S75" s="10" t="s">
        <v>78</v>
      </c>
      <c r="T75" s="9" t="s">
        <v>72</v>
      </c>
    </row>
    <row r="76" spans="1:20" ht="15.95" thickBot="1">
      <c r="A76" s="13" t="s">
        <v>2804</v>
      </c>
      <c r="B76" s="8">
        <v>43672</v>
      </c>
      <c r="C76" s="9" t="s">
        <v>63</v>
      </c>
      <c r="D76" s="9" t="s">
        <v>64</v>
      </c>
      <c r="E76" s="10" t="s">
        <v>2000</v>
      </c>
      <c r="F76" s="10" t="s">
        <v>66</v>
      </c>
      <c r="G76" s="10" t="s">
        <v>2030</v>
      </c>
      <c r="H76" s="10" t="s">
        <v>68</v>
      </c>
      <c r="I76" s="10"/>
      <c r="J76" s="10" t="s">
        <v>77</v>
      </c>
      <c r="K76" s="11">
        <v>94015</v>
      </c>
      <c r="L76" s="9" t="s">
        <v>70</v>
      </c>
      <c r="M76" s="10" t="s">
        <v>68</v>
      </c>
      <c r="N76" s="10" t="s">
        <v>66</v>
      </c>
      <c r="O76" s="10" t="s">
        <v>68</v>
      </c>
      <c r="P76" s="10"/>
      <c r="Q76" s="10" t="s">
        <v>68</v>
      </c>
      <c r="R76" s="10" t="s">
        <v>66</v>
      </c>
      <c r="S76" s="10" t="s">
        <v>78</v>
      </c>
      <c r="T76" s="9" t="s">
        <v>72</v>
      </c>
    </row>
    <row r="77" spans="1:20" ht="15.95" thickBot="1">
      <c r="A77" s="13" t="s">
        <v>2805</v>
      </c>
      <c r="B77" s="8">
        <v>43675</v>
      </c>
      <c r="C77" s="9" t="s">
        <v>63</v>
      </c>
      <c r="D77" s="9" t="s">
        <v>64</v>
      </c>
      <c r="E77" s="10" t="s">
        <v>2806</v>
      </c>
      <c r="F77" s="10" t="s">
        <v>66</v>
      </c>
      <c r="G77" s="10" t="s">
        <v>1938</v>
      </c>
      <c r="H77" s="10" t="s">
        <v>68</v>
      </c>
      <c r="I77" s="10"/>
      <c r="J77" s="10" t="s">
        <v>87</v>
      </c>
      <c r="K77" s="11">
        <v>94063</v>
      </c>
      <c r="L77" s="9" t="s">
        <v>70</v>
      </c>
      <c r="M77" s="10" t="s">
        <v>68</v>
      </c>
      <c r="N77" s="10" t="s">
        <v>66</v>
      </c>
      <c r="O77" s="10" t="s">
        <v>68</v>
      </c>
      <c r="P77" s="10"/>
      <c r="Q77" s="10" t="s">
        <v>68</v>
      </c>
      <c r="R77" s="10" t="s">
        <v>66</v>
      </c>
      <c r="S77" s="10" t="s">
        <v>78</v>
      </c>
      <c r="T77" s="9" t="s">
        <v>72</v>
      </c>
    </row>
    <row r="78" spans="1:20" ht="15.95" thickBot="1">
      <c r="A78" s="13" t="s">
        <v>2807</v>
      </c>
      <c r="B78" s="8">
        <v>43675</v>
      </c>
      <c r="C78" s="9" t="s">
        <v>63</v>
      </c>
      <c r="D78" s="9" t="s">
        <v>64</v>
      </c>
      <c r="E78" s="10" t="s">
        <v>2808</v>
      </c>
      <c r="F78" s="10" t="s">
        <v>66</v>
      </c>
      <c r="G78" s="10" t="s">
        <v>1938</v>
      </c>
      <c r="H78" s="10" t="s">
        <v>68</v>
      </c>
      <c r="I78" s="10"/>
      <c r="J78" s="10" t="s">
        <v>87</v>
      </c>
      <c r="K78" s="11">
        <v>94063</v>
      </c>
      <c r="L78" s="9" t="s">
        <v>70</v>
      </c>
      <c r="M78" s="10" t="s">
        <v>68</v>
      </c>
      <c r="N78" s="10" t="s">
        <v>66</v>
      </c>
      <c r="O78" s="10" t="s">
        <v>68</v>
      </c>
      <c r="P78" s="10"/>
      <c r="Q78" s="10" t="s">
        <v>68</v>
      </c>
      <c r="R78" s="10" t="s">
        <v>66</v>
      </c>
      <c r="S78" s="10" t="s">
        <v>78</v>
      </c>
      <c r="T78" s="9" t="s">
        <v>72</v>
      </c>
    </row>
    <row r="79" spans="1:20" ht="15.95" thickBot="1">
      <c r="A79" s="13" t="s">
        <v>2809</v>
      </c>
      <c r="B79" s="8">
        <v>43675</v>
      </c>
      <c r="C79" s="9" t="s">
        <v>63</v>
      </c>
      <c r="D79" s="9" t="s">
        <v>64</v>
      </c>
      <c r="E79" s="10" t="s">
        <v>1940</v>
      </c>
      <c r="F79" s="10" t="s">
        <v>66</v>
      </c>
      <c r="G79" s="10" t="s">
        <v>1938</v>
      </c>
      <c r="H79" s="10" t="s">
        <v>68</v>
      </c>
      <c r="I79" s="10"/>
      <c r="J79" s="10" t="s">
        <v>110</v>
      </c>
      <c r="K79" s="11">
        <v>94303</v>
      </c>
      <c r="L79" s="9" t="s">
        <v>70</v>
      </c>
      <c r="M79" s="10" t="s">
        <v>66</v>
      </c>
      <c r="N79" s="10" t="s">
        <v>68</v>
      </c>
      <c r="O79" s="10" t="s">
        <v>66</v>
      </c>
      <c r="P79" s="10" t="s">
        <v>2718</v>
      </c>
      <c r="Q79" s="10" t="s">
        <v>68</v>
      </c>
      <c r="R79" s="10" t="s">
        <v>66</v>
      </c>
      <c r="S79" s="10" t="s">
        <v>78</v>
      </c>
      <c r="T79" s="9" t="s">
        <v>68</v>
      </c>
    </row>
    <row r="80" spans="1:20" ht="15.95" thickBot="1">
      <c r="A80" s="13" t="s">
        <v>2810</v>
      </c>
      <c r="B80" s="8">
        <v>43675</v>
      </c>
      <c r="C80" s="9" t="s">
        <v>100</v>
      </c>
      <c r="D80" s="9" t="s">
        <v>64</v>
      </c>
      <c r="E80" s="10" t="s">
        <v>2808</v>
      </c>
      <c r="F80" s="10" t="s">
        <v>66</v>
      </c>
      <c r="G80" s="10" t="s">
        <v>1938</v>
      </c>
      <c r="H80" s="10" t="s">
        <v>66</v>
      </c>
      <c r="I80" s="10" t="s">
        <v>2652</v>
      </c>
      <c r="J80" s="10" t="s">
        <v>87</v>
      </c>
      <c r="K80" s="11">
        <v>94063</v>
      </c>
      <c r="L80" s="9" t="s">
        <v>83</v>
      </c>
      <c r="M80" s="10" t="s">
        <v>66</v>
      </c>
      <c r="N80" s="10" t="s">
        <v>68</v>
      </c>
      <c r="O80" s="10" t="s">
        <v>66</v>
      </c>
      <c r="P80" s="10" t="s">
        <v>2718</v>
      </c>
      <c r="Q80" s="10" t="s">
        <v>68</v>
      </c>
      <c r="R80" s="10" t="s">
        <v>68</v>
      </c>
      <c r="S80" s="10" t="s">
        <v>78</v>
      </c>
      <c r="T80" s="9" t="s">
        <v>66</v>
      </c>
    </row>
    <row r="81" spans="1:20" ht="15.95" thickBot="1">
      <c r="A81" s="13" t="s">
        <v>2811</v>
      </c>
      <c r="B81" s="8">
        <v>43675</v>
      </c>
      <c r="C81" s="9" t="s">
        <v>63</v>
      </c>
      <c r="D81" s="9" t="s">
        <v>64</v>
      </c>
      <c r="E81" s="10" t="s">
        <v>2748</v>
      </c>
      <c r="F81" s="10" t="s">
        <v>66</v>
      </c>
      <c r="G81" s="10" t="s">
        <v>2812</v>
      </c>
      <c r="H81" s="10" t="s">
        <v>68</v>
      </c>
      <c r="I81" s="10"/>
      <c r="J81" s="10" t="s">
        <v>199</v>
      </c>
      <c r="K81" s="11">
        <v>94044</v>
      </c>
      <c r="L81" s="9" t="s">
        <v>70</v>
      </c>
      <c r="M81" s="10" t="s">
        <v>68</v>
      </c>
      <c r="N81" s="10" t="s">
        <v>66</v>
      </c>
      <c r="O81" s="10" t="s">
        <v>68</v>
      </c>
      <c r="P81" s="10"/>
      <c r="Q81" s="10" t="s">
        <v>68</v>
      </c>
      <c r="R81" s="10" t="s">
        <v>66</v>
      </c>
      <c r="S81" s="10" t="s">
        <v>78</v>
      </c>
      <c r="T81" s="9" t="s">
        <v>72</v>
      </c>
    </row>
    <row r="82" spans="1:20" ht="15.95" thickBot="1">
      <c r="A82" s="13" t="s">
        <v>2813</v>
      </c>
      <c r="B82" s="8">
        <v>43677</v>
      </c>
      <c r="C82" s="9" t="s">
        <v>100</v>
      </c>
      <c r="D82" s="10" t="s">
        <v>74</v>
      </c>
      <c r="E82" s="10" t="s">
        <v>2814</v>
      </c>
      <c r="F82" s="10" t="s">
        <v>66</v>
      </c>
      <c r="G82" s="10" t="s">
        <v>2815</v>
      </c>
      <c r="H82" s="10" t="s">
        <v>68</v>
      </c>
      <c r="I82" s="10"/>
      <c r="J82" s="10" t="s">
        <v>199</v>
      </c>
      <c r="K82" s="11">
        <v>94044</v>
      </c>
      <c r="L82" s="9" t="s">
        <v>83</v>
      </c>
      <c r="M82" s="10" t="s">
        <v>66</v>
      </c>
      <c r="N82" s="10" t="s">
        <v>68</v>
      </c>
      <c r="O82" s="10" t="s">
        <v>66</v>
      </c>
      <c r="P82" s="10" t="s">
        <v>2816</v>
      </c>
      <c r="Q82" s="10" t="s">
        <v>68</v>
      </c>
      <c r="R82" s="10" t="s">
        <v>68</v>
      </c>
      <c r="S82" s="10" t="s">
        <v>78</v>
      </c>
      <c r="T82" s="9" t="s">
        <v>68</v>
      </c>
    </row>
    <row r="83" spans="1:20" ht="15.95" thickBot="1">
      <c r="A83" s="13" t="s">
        <v>2817</v>
      </c>
      <c r="B83" s="8">
        <v>43677</v>
      </c>
      <c r="C83" s="9" t="s">
        <v>80</v>
      </c>
      <c r="D83" s="9" t="s">
        <v>64</v>
      </c>
      <c r="E83" s="10" t="s">
        <v>1963</v>
      </c>
      <c r="F83" s="10" t="s">
        <v>66</v>
      </c>
      <c r="G83" s="10" t="s">
        <v>2030</v>
      </c>
      <c r="H83" s="10" t="s">
        <v>68</v>
      </c>
      <c r="I83" s="10"/>
      <c r="J83" s="10" t="s">
        <v>147</v>
      </c>
      <c r="K83" s="11">
        <v>94080</v>
      </c>
      <c r="L83" s="9" t="s">
        <v>83</v>
      </c>
      <c r="M83" s="10" t="s">
        <v>68</v>
      </c>
      <c r="N83" s="10" t="s">
        <v>68</v>
      </c>
      <c r="O83" s="10" t="s">
        <v>68</v>
      </c>
      <c r="P83" s="10"/>
      <c r="Q83" s="10" t="s">
        <v>68</v>
      </c>
      <c r="R83" s="10" t="s">
        <v>68</v>
      </c>
      <c r="S83" s="10" t="s">
        <v>78</v>
      </c>
      <c r="T83" s="9" t="s">
        <v>72</v>
      </c>
    </row>
    <row r="84" spans="1:20" ht="15.95" thickBot="1">
      <c r="A84" s="13" t="s">
        <v>2818</v>
      </c>
      <c r="B84" s="8">
        <v>43677</v>
      </c>
      <c r="C84" s="9" t="s">
        <v>80</v>
      </c>
      <c r="D84" s="10" t="s">
        <v>74</v>
      </c>
      <c r="E84" s="10" t="s">
        <v>2819</v>
      </c>
      <c r="F84" s="10" t="s">
        <v>66</v>
      </c>
      <c r="G84" s="10" t="s">
        <v>1938</v>
      </c>
      <c r="H84" s="10" t="s">
        <v>68</v>
      </c>
      <c r="I84" s="10"/>
      <c r="J84" s="10" t="s">
        <v>77</v>
      </c>
      <c r="K84" s="11">
        <v>94014</v>
      </c>
      <c r="L84" s="9" t="s">
        <v>83</v>
      </c>
      <c r="M84" s="10" t="s">
        <v>68</v>
      </c>
      <c r="N84" s="10" t="s">
        <v>68</v>
      </c>
      <c r="O84" s="10" t="s">
        <v>68</v>
      </c>
      <c r="P84" s="10"/>
      <c r="Q84" s="10" t="s">
        <v>68</v>
      </c>
      <c r="R84" s="10" t="s">
        <v>68</v>
      </c>
      <c r="S84" s="10" t="s">
        <v>97</v>
      </c>
      <c r="T84" s="9" t="s">
        <v>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ED204-EEBC-402D-9DCC-CB112EE9130E}">
  <dimension ref="A1:T119"/>
  <sheetViews>
    <sheetView topLeftCell="A92" workbookViewId="0">
      <selection activeCell="D123" sqref="D123"/>
    </sheetView>
  </sheetViews>
  <sheetFormatPr defaultColWidth="8.7109375" defaultRowHeight="15"/>
  <cols>
    <col min="1" max="1" width="13" bestFit="1" customWidth="1"/>
    <col min="2" max="2" width="9.42578125" bestFit="1" customWidth="1"/>
    <col min="3" max="3" width="9" bestFit="1" customWidth="1"/>
    <col min="4" max="4" width="10.28515625" bestFit="1" customWidth="1"/>
    <col min="5" max="5" width="160.28515625" bestFit="1" customWidth="1"/>
    <col min="6" max="6" width="4" bestFit="1" customWidth="1"/>
    <col min="7" max="7" width="37.140625" bestFit="1" customWidth="1"/>
    <col min="8" max="8" width="4" bestFit="1" customWidth="1"/>
    <col min="9" max="9" width="23.85546875" bestFit="1" customWidth="1"/>
    <col min="10" max="10" width="17.42578125" bestFit="1" customWidth="1"/>
    <col min="11" max="11" width="5.85546875" bestFit="1" customWidth="1"/>
    <col min="12" max="12" width="15.28515625" bestFit="1" customWidth="1"/>
    <col min="13" max="15" width="4" bestFit="1" customWidth="1"/>
    <col min="16" max="16" width="137.85546875" bestFit="1" customWidth="1"/>
    <col min="17" max="17" width="3" bestFit="1" customWidth="1"/>
    <col min="18" max="18" width="4" bestFit="1" customWidth="1"/>
    <col min="19" max="19" width="7.7109375" bestFit="1" customWidth="1"/>
    <col min="20" max="20" width="13.85546875" bestFit="1" customWidth="1"/>
  </cols>
  <sheetData>
    <row r="1" spans="1:20" ht="15.95" thickBot="1">
      <c r="A1" s="13" t="s">
        <v>2820</v>
      </c>
      <c r="B1" s="8">
        <v>45110</v>
      </c>
      <c r="C1" s="9" t="s">
        <v>80</v>
      </c>
      <c r="D1" s="9" t="s">
        <v>74</v>
      </c>
      <c r="E1" s="10" t="s">
        <v>2821</v>
      </c>
      <c r="F1" s="10" t="s">
        <v>66</v>
      </c>
      <c r="G1" s="10" t="s">
        <v>2822</v>
      </c>
      <c r="H1" s="10" t="s">
        <v>68</v>
      </c>
      <c r="I1" s="10"/>
      <c r="J1" s="10" t="s">
        <v>77</v>
      </c>
      <c r="K1" s="11">
        <v>94015</v>
      </c>
      <c r="L1" s="9" t="s">
        <v>83</v>
      </c>
      <c r="M1" s="10" t="s">
        <v>66</v>
      </c>
      <c r="N1" s="10" t="s">
        <v>68</v>
      </c>
      <c r="O1" s="10" t="s">
        <v>68</v>
      </c>
      <c r="P1" s="10"/>
      <c r="Q1" s="10" t="s">
        <v>68</v>
      </c>
      <c r="R1" s="10" t="s">
        <v>68</v>
      </c>
      <c r="S1" s="10" t="s">
        <v>71</v>
      </c>
      <c r="T1" s="9" t="s">
        <v>98</v>
      </c>
    </row>
    <row r="2" spans="1:20" ht="15.95" thickBot="1">
      <c r="A2" s="13" t="s">
        <v>2823</v>
      </c>
      <c r="B2" s="8">
        <v>45110</v>
      </c>
      <c r="C2" s="9" t="s">
        <v>80</v>
      </c>
      <c r="D2" s="9" t="s">
        <v>64</v>
      </c>
      <c r="E2" s="10" t="s">
        <v>1940</v>
      </c>
      <c r="F2" s="10" t="s">
        <v>66</v>
      </c>
      <c r="G2" s="10" t="s">
        <v>1938</v>
      </c>
      <c r="H2" s="10" t="s">
        <v>68</v>
      </c>
      <c r="I2" s="10"/>
      <c r="J2" s="10" t="s">
        <v>110</v>
      </c>
      <c r="K2" s="11">
        <v>94033</v>
      </c>
      <c r="L2" s="9" t="s">
        <v>83</v>
      </c>
      <c r="M2" s="10" t="s">
        <v>66</v>
      </c>
      <c r="N2" s="10" t="s">
        <v>68</v>
      </c>
      <c r="O2" s="10" t="s">
        <v>66</v>
      </c>
      <c r="P2" s="10" t="s">
        <v>2824</v>
      </c>
      <c r="Q2" s="10" t="s">
        <v>68</v>
      </c>
      <c r="R2" s="10" t="s">
        <v>68</v>
      </c>
      <c r="S2" s="10" t="s">
        <v>71</v>
      </c>
      <c r="T2" s="9" t="s">
        <v>98</v>
      </c>
    </row>
    <row r="3" spans="1:20" ht="15.95" thickBot="1">
      <c r="A3" s="13" t="s">
        <v>2825</v>
      </c>
      <c r="B3" s="8">
        <v>45110</v>
      </c>
      <c r="C3" s="9" t="s">
        <v>63</v>
      </c>
      <c r="D3" s="42" t="s">
        <v>299</v>
      </c>
      <c r="E3" s="10" t="s">
        <v>2826</v>
      </c>
      <c r="F3" s="10" t="s">
        <v>66</v>
      </c>
      <c r="G3" s="9" t="s">
        <v>1938</v>
      </c>
      <c r="H3" s="10" t="s">
        <v>68</v>
      </c>
      <c r="I3" s="10"/>
      <c r="J3" s="10" t="s">
        <v>87</v>
      </c>
      <c r="K3" s="11">
        <v>94061</v>
      </c>
      <c r="L3" s="9" t="s">
        <v>70</v>
      </c>
      <c r="M3" s="10" t="s">
        <v>68</v>
      </c>
      <c r="N3" s="10" t="s">
        <v>66</v>
      </c>
      <c r="O3" s="10" t="s">
        <v>68</v>
      </c>
      <c r="P3" s="10"/>
      <c r="Q3" s="10" t="s">
        <v>68</v>
      </c>
      <c r="R3" s="10" t="s">
        <v>66</v>
      </c>
      <c r="S3" s="10" t="s">
        <v>71</v>
      </c>
      <c r="T3" s="9" t="s">
        <v>98</v>
      </c>
    </row>
    <row r="4" spans="1:20" ht="15.95" thickBot="1">
      <c r="A4" s="13" t="s">
        <v>2827</v>
      </c>
      <c r="B4" s="8">
        <v>45110</v>
      </c>
      <c r="C4" s="10" t="s">
        <v>80</v>
      </c>
      <c r="D4" s="9" t="s">
        <v>64</v>
      </c>
      <c r="E4" s="10" t="s">
        <v>2016</v>
      </c>
      <c r="F4" s="10" t="s">
        <v>66</v>
      </c>
      <c r="G4" s="10" t="s">
        <v>1958</v>
      </c>
      <c r="H4" s="10" t="s">
        <v>68</v>
      </c>
      <c r="I4" s="10"/>
      <c r="J4" s="10" t="s">
        <v>93</v>
      </c>
      <c r="K4" s="11">
        <v>94403</v>
      </c>
      <c r="L4" s="10" t="s">
        <v>83</v>
      </c>
      <c r="M4" s="10" t="s">
        <v>66</v>
      </c>
      <c r="N4" s="10" t="s">
        <v>68</v>
      </c>
      <c r="O4" s="10" t="s">
        <v>68</v>
      </c>
      <c r="P4" s="10"/>
      <c r="Q4" s="10" t="s">
        <v>68</v>
      </c>
      <c r="R4" s="10" t="s">
        <v>68</v>
      </c>
      <c r="S4" s="10" t="s">
        <v>78</v>
      </c>
      <c r="T4" s="10" t="s">
        <v>66</v>
      </c>
    </row>
    <row r="5" spans="1:20" ht="15.95" thickBot="1">
      <c r="A5" s="13" t="s">
        <v>2828</v>
      </c>
      <c r="B5" s="8">
        <v>45112</v>
      </c>
      <c r="C5" s="9" t="s">
        <v>384</v>
      </c>
      <c r="D5" s="9" t="s">
        <v>64</v>
      </c>
      <c r="E5" s="10" t="s">
        <v>2829</v>
      </c>
      <c r="F5" s="10" t="s">
        <v>66</v>
      </c>
      <c r="G5" s="10" t="s">
        <v>2830</v>
      </c>
      <c r="H5" s="10" t="s">
        <v>68</v>
      </c>
      <c r="I5" s="10"/>
      <c r="J5" s="10" t="s">
        <v>147</v>
      </c>
      <c r="K5" s="11">
        <v>94080</v>
      </c>
      <c r="L5" s="9" t="s">
        <v>83</v>
      </c>
      <c r="M5" s="10" t="s">
        <v>68</v>
      </c>
      <c r="N5" s="10" t="s">
        <v>68</v>
      </c>
      <c r="O5" s="10" t="s">
        <v>68</v>
      </c>
      <c r="P5" s="10"/>
      <c r="Q5" s="10" t="s">
        <v>68</v>
      </c>
      <c r="R5" s="10" t="s">
        <v>68</v>
      </c>
      <c r="S5" s="10" t="s">
        <v>71</v>
      </c>
      <c r="T5" s="9" t="s">
        <v>98</v>
      </c>
    </row>
    <row r="6" spans="1:20" ht="15.95" thickBot="1">
      <c r="A6" s="13" t="s">
        <v>2831</v>
      </c>
      <c r="B6" s="8">
        <v>45112</v>
      </c>
      <c r="C6" s="9" t="s">
        <v>63</v>
      </c>
      <c r="D6" s="9" t="s">
        <v>74</v>
      </c>
      <c r="E6" s="10" t="s">
        <v>2832</v>
      </c>
      <c r="F6" s="10" t="s">
        <v>66</v>
      </c>
      <c r="G6" s="10" t="s">
        <v>2176</v>
      </c>
      <c r="H6" s="10" t="s">
        <v>68</v>
      </c>
      <c r="I6" s="10"/>
      <c r="J6" s="10" t="s">
        <v>189</v>
      </c>
      <c r="K6" s="11">
        <v>94010</v>
      </c>
      <c r="L6" s="9" t="s">
        <v>70</v>
      </c>
      <c r="M6" s="10" t="s">
        <v>68</v>
      </c>
      <c r="N6" s="10" t="s">
        <v>66</v>
      </c>
      <c r="O6" s="10" t="s">
        <v>68</v>
      </c>
      <c r="P6" s="10"/>
      <c r="Q6" s="10" t="s">
        <v>68</v>
      </c>
      <c r="R6" s="10" t="s">
        <v>66</v>
      </c>
      <c r="S6" s="10" t="s">
        <v>78</v>
      </c>
      <c r="T6" s="9" t="s">
        <v>72</v>
      </c>
    </row>
    <row r="7" spans="1:20" ht="15.95" thickBot="1">
      <c r="A7" s="13" t="s">
        <v>2833</v>
      </c>
      <c r="B7" s="8">
        <v>45112</v>
      </c>
      <c r="C7" s="9" t="s">
        <v>63</v>
      </c>
      <c r="D7" s="9" t="s">
        <v>74</v>
      </c>
      <c r="E7" s="10" t="s">
        <v>1180</v>
      </c>
      <c r="F7" s="10" t="s">
        <v>66</v>
      </c>
      <c r="G7" s="10" t="s">
        <v>2005</v>
      </c>
      <c r="H7" s="10" t="s">
        <v>68</v>
      </c>
      <c r="I7" s="10"/>
      <c r="J7" s="10" t="s">
        <v>93</v>
      </c>
      <c r="K7" s="11">
        <v>94401</v>
      </c>
      <c r="L7" s="9" t="s">
        <v>70</v>
      </c>
      <c r="M7" s="10" t="s">
        <v>68</v>
      </c>
      <c r="N7" s="10" t="s">
        <v>66</v>
      </c>
      <c r="O7" s="10" t="s">
        <v>68</v>
      </c>
      <c r="P7" s="10"/>
      <c r="Q7" s="10" t="s">
        <v>68</v>
      </c>
      <c r="R7" s="10" t="s">
        <v>66</v>
      </c>
      <c r="S7" s="10" t="s">
        <v>78</v>
      </c>
      <c r="T7" s="9" t="s">
        <v>72</v>
      </c>
    </row>
    <row r="8" spans="1:20" ht="15.95" thickBot="1">
      <c r="A8" s="13" t="s">
        <v>2834</v>
      </c>
      <c r="B8" s="8">
        <v>45112</v>
      </c>
      <c r="C8" s="10" t="s">
        <v>100</v>
      </c>
      <c r="D8" s="9" t="s">
        <v>74</v>
      </c>
      <c r="E8" s="10" t="s">
        <v>2835</v>
      </c>
      <c r="F8" s="10" t="s">
        <v>66</v>
      </c>
      <c r="G8" s="10" t="s">
        <v>2836</v>
      </c>
      <c r="H8" s="10" t="s">
        <v>68</v>
      </c>
      <c r="I8" s="10"/>
      <c r="J8" s="10" t="s">
        <v>77</v>
      </c>
      <c r="K8" s="11">
        <v>94014</v>
      </c>
      <c r="L8" s="10" t="s">
        <v>83</v>
      </c>
      <c r="M8" s="10" t="s">
        <v>68</v>
      </c>
      <c r="N8" s="10" t="s">
        <v>68</v>
      </c>
      <c r="O8" s="10" t="s">
        <v>68</v>
      </c>
      <c r="P8" s="10"/>
      <c r="Q8" s="10" t="s">
        <v>68</v>
      </c>
      <c r="R8" s="10" t="s">
        <v>68</v>
      </c>
      <c r="S8" s="10" t="s">
        <v>71</v>
      </c>
      <c r="T8" s="10" t="s">
        <v>98</v>
      </c>
    </row>
    <row r="9" spans="1:20" ht="15.95" thickBot="1">
      <c r="A9" s="13" t="s">
        <v>2837</v>
      </c>
      <c r="B9" s="8">
        <v>45113</v>
      </c>
      <c r="C9" s="10" t="s">
        <v>100</v>
      </c>
      <c r="D9" s="9" t="s">
        <v>74</v>
      </c>
      <c r="E9" s="10" t="s">
        <v>2838</v>
      </c>
      <c r="F9" s="10" t="s">
        <v>68</v>
      </c>
      <c r="G9" s="10"/>
      <c r="H9" s="10" t="s">
        <v>66</v>
      </c>
      <c r="I9" s="10" t="s">
        <v>2839</v>
      </c>
      <c r="J9" s="10" t="s">
        <v>110</v>
      </c>
      <c r="K9" s="11">
        <v>94303</v>
      </c>
      <c r="L9" s="10" t="s">
        <v>83</v>
      </c>
      <c r="M9" s="10" t="s">
        <v>66</v>
      </c>
      <c r="N9" s="10" t="s">
        <v>68</v>
      </c>
      <c r="O9" s="10" t="s">
        <v>68</v>
      </c>
      <c r="P9" s="10"/>
      <c r="Q9" s="10" t="s">
        <v>68</v>
      </c>
      <c r="R9" s="10" t="s">
        <v>68</v>
      </c>
      <c r="S9" s="10" t="s">
        <v>78</v>
      </c>
      <c r="T9" s="10" t="s">
        <v>72</v>
      </c>
    </row>
    <row r="10" spans="1:20" ht="15.95" thickBot="1">
      <c r="A10" s="13" t="s">
        <v>2840</v>
      </c>
      <c r="B10" s="8">
        <v>45113</v>
      </c>
      <c r="C10" s="9" t="s">
        <v>80</v>
      </c>
      <c r="D10" s="9" t="s">
        <v>74</v>
      </c>
      <c r="E10" s="10" t="s">
        <v>2841</v>
      </c>
      <c r="F10" s="10" t="s">
        <v>68</v>
      </c>
      <c r="G10" s="10"/>
      <c r="H10" s="10" t="s">
        <v>66</v>
      </c>
      <c r="I10" s="10" t="s">
        <v>2120</v>
      </c>
      <c r="J10" s="10" t="s">
        <v>110</v>
      </c>
      <c r="K10" s="11">
        <v>94303</v>
      </c>
      <c r="L10" s="9" t="s">
        <v>83</v>
      </c>
      <c r="M10" s="10" t="s">
        <v>66</v>
      </c>
      <c r="N10" s="10" t="s">
        <v>68</v>
      </c>
      <c r="O10" s="10" t="s">
        <v>68</v>
      </c>
      <c r="P10" s="10"/>
      <c r="Q10" s="10" t="s">
        <v>68</v>
      </c>
      <c r="R10" s="10" t="s">
        <v>68</v>
      </c>
      <c r="S10" s="10" t="s">
        <v>71</v>
      </c>
      <c r="T10" s="9" t="s">
        <v>72</v>
      </c>
    </row>
    <row r="11" spans="1:20" ht="15.95" thickBot="1">
      <c r="A11" s="13" t="s">
        <v>2842</v>
      </c>
      <c r="B11" s="8">
        <v>45113</v>
      </c>
      <c r="C11" s="9" t="s">
        <v>80</v>
      </c>
      <c r="D11" s="9" t="s">
        <v>74</v>
      </c>
      <c r="E11" s="10" t="s">
        <v>2843</v>
      </c>
      <c r="F11" s="10" t="s">
        <v>66</v>
      </c>
      <c r="G11" s="10" t="s">
        <v>2844</v>
      </c>
      <c r="H11" s="10" t="s">
        <v>68</v>
      </c>
      <c r="I11" s="10"/>
      <c r="J11" s="10" t="s">
        <v>93</v>
      </c>
      <c r="K11" s="11">
        <v>94401</v>
      </c>
      <c r="L11" s="9" t="s">
        <v>83</v>
      </c>
      <c r="M11" s="10" t="s">
        <v>66</v>
      </c>
      <c r="N11" s="10" t="s">
        <v>68</v>
      </c>
      <c r="O11" s="10" t="s">
        <v>68</v>
      </c>
      <c r="P11" s="10"/>
      <c r="Q11" s="10" t="s">
        <v>68</v>
      </c>
      <c r="R11" s="10" t="s">
        <v>68</v>
      </c>
      <c r="S11" s="10" t="s">
        <v>78</v>
      </c>
      <c r="T11" s="9" t="s">
        <v>68</v>
      </c>
    </row>
    <row r="12" spans="1:20" ht="15.95" thickBot="1">
      <c r="A12" s="13" t="s">
        <v>2845</v>
      </c>
      <c r="B12" s="8">
        <v>45113</v>
      </c>
      <c r="C12" s="9" t="s">
        <v>63</v>
      </c>
      <c r="D12" s="9" t="s">
        <v>64</v>
      </c>
      <c r="E12" s="10" t="s">
        <v>2846</v>
      </c>
      <c r="F12" s="10" t="s">
        <v>66</v>
      </c>
      <c r="G12" s="10" t="s">
        <v>1987</v>
      </c>
      <c r="H12" s="10" t="s">
        <v>68</v>
      </c>
      <c r="I12" s="10"/>
      <c r="J12" s="10" t="s">
        <v>147</v>
      </c>
      <c r="K12" s="11">
        <v>94080</v>
      </c>
      <c r="L12" s="9" t="s">
        <v>70</v>
      </c>
      <c r="M12" s="10" t="s">
        <v>68</v>
      </c>
      <c r="N12" s="10" t="s">
        <v>66</v>
      </c>
      <c r="O12" s="10" t="s">
        <v>68</v>
      </c>
      <c r="P12" s="10"/>
      <c r="Q12" s="10" t="s">
        <v>68</v>
      </c>
      <c r="R12" s="10" t="s">
        <v>66</v>
      </c>
      <c r="S12" s="10" t="s">
        <v>78</v>
      </c>
      <c r="T12" s="9" t="s">
        <v>72</v>
      </c>
    </row>
    <row r="13" spans="1:20" ht="15.95" thickBot="1">
      <c r="A13" s="13" t="s">
        <v>2847</v>
      </c>
      <c r="B13" s="8">
        <v>45113</v>
      </c>
      <c r="C13" s="9" t="s">
        <v>63</v>
      </c>
      <c r="D13" s="9" t="s">
        <v>74</v>
      </c>
      <c r="E13" s="10" t="s">
        <v>2848</v>
      </c>
      <c r="F13" s="10" t="s">
        <v>68</v>
      </c>
      <c r="G13" s="10"/>
      <c r="H13" s="10" t="s">
        <v>68</v>
      </c>
      <c r="I13" s="10"/>
      <c r="J13" s="10" t="s">
        <v>87</v>
      </c>
      <c r="K13" s="11">
        <v>94063</v>
      </c>
      <c r="L13" s="9" t="s">
        <v>70</v>
      </c>
      <c r="M13" s="10" t="s">
        <v>68</v>
      </c>
      <c r="N13" s="10" t="s">
        <v>66</v>
      </c>
      <c r="O13" s="10" t="s">
        <v>68</v>
      </c>
      <c r="P13" s="10"/>
      <c r="Q13" s="10" t="s">
        <v>68</v>
      </c>
      <c r="R13" s="10" t="s">
        <v>66</v>
      </c>
      <c r="S13" s="10" t="s">
        <v>78</v>
      </c>
      <c r="T13" s="9" t="s">
        <v>72</v>
      </c>
    </row>
    <row r="14" spans="1:20" ht="15.95" thickBot="1">
      <c r="A14" s="13" t="s">
        <v>2849</v>
      </c>
      <c r="B14" s="8">
        <v>45113</v>
      </c>
      <c r="C14" s="9" t="s">
        <v>63</v>
      </c>
      <c r="D14" s="9" t="s">
        <v>64</v>
      </c>
      <c r="E14" s="10" t="s">
        <v>1963</v>
      </c>
      <c r="F14" s="10" t="s">
        <v>66</v>
      </c>
      <c r="G14" s="10" t="s">
        <v>2850</v>
      </c>
      <c r="H14" s="10" t="s">
        <v>68</v>
      </c>
      <c r="I14" s="10"/>
      <c r="J14" s="10" t="s">
        <v>189</v>
      </c>
      <c r="K14" s="11">
        <v>94010</v>
      </c>
      <c r="L14" s="9" t="s">
        <v>70</v>
      </c>
      <c r="M14" s="10" t="s">
        <v>68</v>
      </c>
      <c r="N14" s="10" t="s">
        <v>66</v>
      </c>
      <c r="O14" s="10" t="s">
        <v>68</v>
      </c>
      <c r="P14" s="10"/>
      <c r="Q14" s="10" t="s">
        <v>68</v>
      </c>
      <c r="R14" s="10" t="s">
        <v>66</v>
      </c>
      <c r="S14" s="10" t="s">
        <v>78</v>
      </c>
      <c r="T14" s="9" t="s">
        <v>72</v>
      </c>
    </row>
    <row r="15" spans="1:20" ht="15.95" thickBot="1">
      <c r="A15" s="13" t="s">
        <v>2851</v>
      </c>
      <c r="B15" s="8">
        <v>45113</v>
      </c>
      <c r="C15" s="9" t="s">
        <v>80</v>
      </c>
      <c r="D15" s="9" t="s">
        <v>64</v>
      </c>
      <c r="E15" s="10" t="s">
        <v>1957</v>
      </c>
      <c r="F15" s="10" t="s">
        <v>66</v>
      </c>
      <c r="G15" s="10" t="s">
        <v>1987</v>
      </c>
      <c r="H15" s="10" t="s">
        <v>68</v>
      </c>
      <c r="I15" s="10"/>
      <c r="J15" s="10" t="s">
        <v>93</v>
      </c>
      <c r="K15" s="11">
        <v>94403</v>
      </c>
      <c r="L15" s="9" t="s">
        <v>83</v>
      </c>
      <c r="M15" s="10" t="s">
        <v>68</v>
      </c>
      <c r="N15" s="10" t="s">
        <v>68</v>
      </c>
      <c r="O15" s="10" t="s">
        <v>68</v>
      </c>
      <c r="P15" s="10"/>
      <c r="Q15" s="10" t="s">
        <v>68</v>
      </c>
      <c r="R15" s="10" t="s">
        <v>68</v>
      </c>
      <c r="S15" s="10" t="s">
        <v>78</v>
      </c>
      <c r="T15" s="9" t="s">
        <v>72</v>
      </c>
    </row>
    <row r="16" spans="1:20" ht="15.95" thickBot="1">
      <c r="A16" s="13" t="s">
        <v>2852</v>
      </c>
      <c r="B16" s="8">
        <v>45113</v>
      </c>
      <c r="C16" s="9" t="s">
        <v>100</v>
      </c>
      <c r="D16" s="9" t="s">
        <v>64</v>
      </c>
      <c r="E16" s="10" t="s">
        <v>2654</v>
      </c>
      <c r="F16" s="10" t="s">
        <v>66</v>
      </c>
      <c r="G16" s="10" t="s">
        <v>1987</v>
      </c>
      <c r="H16" s="10" t="s">
        <v>68</v>
      </c>
      <c r="I16" s="10"/>
      <c r="J16" s="10" t="s">
        <v>199</v>
      </c>
      <c r="K16" s="12">
        <v>94044</v>
      </c>
      <c r="L16" s="10" t="s">
        <v>83</v>
      </c>
      <c r="M16" s="10" t="s">
        <v>68</v>
      </c>
      <c r="N16" s="10" t="s">
        <v>68</v>
      </c>
      <c r="O16" s="10" t="s">
        <v>68</v>
      </c>
      <c r="P16" s="10"/>
      <c r="Q16" s="10" t="s">
        <v>68</v>
      </c>
      <c r="R16" s="10" t="s">
        <v>68</v>
      </c>
      <c r="S16" s="10" t="s">
        <v>78</v>
      </c>
      <c r="T16" s="9" t="s">
        <v>72</v>
      </c>
    </row>
    <row r="17" spans="1:20" ht="15.95" thickBot="1">
      <c r="A17" s="13" t="s">
        <v>2853</v>
      </c>
      <c r="B17" s="8">
        <v>45113</v>
      </c>
      <c r="C17" s="9" t="s">
        <v>80</v>
      </c>
      <c r="D17" s="9" t="s">
        <v>64</v>
      </c>
      <c r="E17" s="9" t="s">
        <v>2654</v>
      </c>
      <c r="F17" s="9" t="s">
        <v>66</v>
      </c>
      <c r="G17" s="9" t="s">
        <v>1987</v>
      </c>
      <c r="H17" s="9" t="s">
        <v>68</v>
      </c>
      <c r="I17" s="9"/>
      <c r="J17" s="9" t="s">
        <v>199</v>
      </c>
      <c r="K17" s="11">
        <v>94044</v>
      </c>
      <c r="L17" s="9" t="s">
        <v>83</v>
      </c>
      <c r="M17" s="9" t="s">
        <v>68</v>
      </c>
      <c r="N17" s="9" t="s">
        <v>68</v>
      </c>
      <c r="O17" s="9" t="s">
        <v>68</v>
      </c>
      <c r="P17" s="9"/>
      <c r="Q17" s="9" t="s">
        <v>68</v>
      </c>
      <c r="R17" s="9" t="s">
        <v>68</v>
      </c>
      <c r="S17" s="9" t="s">
        <v>78</v>
      </c>
      <c r="T17" s="9" t="s">
        <v>72</v>
      </c>
    </row>
    <row r="18" spans="1:20" ht="15.95" thickBot="1">
      <c r="A18" s="13" t="s">
        <v>2854</v>
      </c>
      <c r="B18" s="8">
        <v>45113</v>
      </c>
      <c r="C18" s="9" t="s">
        <v>63</v>
      </c>
      <c r="D18" s="9" t="s">
        <v>74</v>
      </c>
      <c r="E18" s="9" t="s">
        <v>2855</v>
      </c>
      <c r="F18" s="9" t="s">
        <v>66</v>
      </c>
      <c r="G18" s="9" t="s">
        <v>1938</v>
      </c>
      <c r="H18" s="9" t="s">
        <v>68</v>
      </c>
      <c r="I18" s="9"/>
      <c r="J18" s="9" t="s">
        <v>110</v>
      </c>
      <c r="K18" s="12">
        <v>94303</v>
      </c>
      <c r="L18" s="9" t="s">
        <v>70</v>
      </c>
      <c r="M18" s="9" t="s">
        <v>66</v>
      </c>
      <c r="N18" s="9" t="s">
        <v>68</v>
      </c>
      <c r="O18" s="9" t="s">
        <v>66</v>
      </c>
      <c r="P18" s="9" t="s">
        <v>1031</v>
      </c>
      <c r="Q18" s="9" t="s">
        <v>68</v>
      </c>
      <c r="R18" s="9" t="s">
        <v>68</v>
      </c>
      <c r="S18" s="9" t="s">
        <v>78</v>
      </c>
      <c r="T18" s="9" t="s">
        <v>66</v>
      </c>
    </row>
    <row r="19" spans="1:20" ht="15.95" thickBot="1">
      <c r="A19" s="13" t="s">
        <v>2856</v>
      </c>
      <c r="B19" s="8">
        <v>45113</v>
      </c>
      <c r="C19" s="9" t="s">
        <v>80</v>
      </c>
      <c r="D19" s="9" t="s">
        <v>64</v>
      </c>
      <c r="E19" s="9" t="s">
        <v>2654</v>
      </c>
      <c r="F19" s="9" t="s">
        <v>66</v>
      </c>
      <c r="G19" s="9" t="s">
        <v>1987</v>
      </c>
      <c r="H19" s="9" t="s">
        <v>68</v>
      </c>
      <c r="I19" s="9"/>
      <c r="J19" s="9" t="s">
        <v>199</v>
      </c>
      <c r="K19" s="12">
        <v>94044</v>
      </c>
      <c r="L19" s="9" t="s">
        <v>83</v>
      </c>
      <c r="M19" s="9" t="s">
        <v>68</v>
      </c>
      <c r="N19" s="9" t="s">
        <v>68</v>
      </c>
      <c r="O19" s="9" t="s">
        <v>68</v>
      </c>
      <c r="P19" s="9"/>
      <c r="Q19" s="9" t="s">
        <v>68</v>
      </c>
      <c r="R19" s="9" t="s">
        <v>68</v>
      </c>
      <c r="S19" s="9" t="s">
        <v>78</v>
      </c>
      <c r="T19" s="9" t="s">
        <v>72</v>
      </c>
    </row>
    <row r="20" spans="1:20" ht="15.95" thickBot="1">
      <c r="A20" s="13" t="s">
        <v>2857</v>
      </c>
      <c r="B20" s="8">
        <v>45114</v>
      </c>
      <c r="C20" s="9" t="s">
        <v>63</v>
      </c>
      <c r="D20" s="9" t="s">
        <v>74</v>
      </c>
      <c r="E20" s="9" t="s">
        <v>2858</v>
      </c>
      <c r="F20" s="9" t="s">
        <v>68</v>
      </c>
      <c r="G20" s="9"/>
      <c r="H20" s="9" t="s">
        <v>68</v>
      </c>
      <c r="I20" s="9"/>
      <c r="J20" s="9" t="s">
        <v>87</v>
      </c>
      <c r="K20" s="12">
        <v>94063</v>
      </c>
      <c r="L20" s="9" t="s">
        <v>70</v>
      </c>
      <c r="M20" s="9" t="s">
        <v>66</v>
      </c>
      <c r="N20" s="9" t="s">
        <v>68</v>
      </c>
      <c r="O20" s="9" t="s">
        <v>66</v>
      </c>
      <c r="P20" s="9" t="s">
        <v>786</v>
      </c>
      <c r="Q20" s="9" t="s">
        <v>68</v>
      </c>
      <c r="R20" s="9" t="s">
        <v>68</v>
      </c>
      <c r="S20" s="9" t="s">
        <v>71</v>
      </c>
      <c r="T20" s="9" t="s">
        <v>98</v>
      </c>
    </row>
    <row r="21" spans="1:20" ht="15.95" thickBot="1">
      <c r="A21" s="13" t="s">
        <v>2859</v>
      </c>
      <c r="B21" s="8">
        <v>45114</v>
      </c>
      <c r="C21" s="9" t="s">
        <v>80</v>
      </c>
      <c r="D21" s="9" t="s">
        <v>64</v>
      </c>
      <c r="E21" s="9" t="s">
        <v>2860</v>
      </c>
      <c r="F21" s="9" t="s">
        <v>66</v>
      </c>
      <c r="G21" s="9" t="s">
        <v>2211</v>
      </c>
      <c r="H21" s="9" t="s">
        <v>68</v>
      </c>
      <c r="I21" s="9"/>
      <c r="J21" s="9" t="s">
        <v>2753</v>
      </c>
      <c r="K21" s="12">
        <v>94303</v>
      </c>
      <c r="L21" s="9" t="s">
        <v>83</v>
      </c>
      <c r="M21" s="9" t="s">
        <v>68</v>
      </c>
      <c r="N21" s="9" t="s">
        <v>68</v>
      </c>
      <c r="O21" s="9" t="s">
        <v>68</v>
      </c>
      <c r="P21" s="9"/>
      <c r="Q21" s="9" t="s">
        <v>68</v>
      </c>
      <c r="R21" s="9" t="s">
        <v>68</v>
      </c>
      <c r="S21" s="9" t="s">
        <v>78</v>
      </c>
      <c r="T21" s="9" t="s">
        <v>68</v>
      </c>
    </row>
    <row r="22" spans="1:20" ht="15.95" thickBot="1">
      <c r="A22" s="13" t="s">
        <v>2861</v>
      </c>
      <c r="B22" s="8">
        <v>45114</v>
      </c>
      <c r="C22" s="9" t="s">
        <v>80</v>
      </c>
      <c r="D22" s="9" t="s">
        <v>74</v>
      </c>
      <c r="E22" s="9" t="s">
        <v>2862</v>
      </c>
      <c r="F22" s="9" t="s">
        <v>68</v>
      </c>
      <c r="G22" s="9"/>
      <c r="H22" s="9" t="s">
        <v>66</v>
      </c>
      <c r="I22" s="9" t="s">
        <v>2839</v>
      </c>
      <c r="J22" s="9" t="s">
        <v>110</v>
      </c>
      <c r="K22" s="12">
        <v>94303</v>
      </c>
      <c r="L22" s="9" t="s">
        <v>83</v>
      </c>
      <c r="M22" s="9" t="s">
        <v>66</v>
      </c>
      <c r="N22" s="9" t="s">
        <v>68</v>
      </c>
      <c r="O22" s="9" t="s">
        <v>68</v>
      </c>
      <c r="P22" s="9"/>
      <c r="Q22" s="9" t="s">
        <v>68</v>
      </c>
      <c r="R22" s="9" t="s">
        <v>68</v>
      </c>
      <c r="S22" s="9" t="s">
        <v>78</v>
      </c>
      <c r="T22" s="9" t="s">
        <v>72</v>
      </c>
    </row>
    <row r="23" spans="1:20" ht="15.95" thickBot="1">
      <c r="A23" s="13" t="s">
        <v>2863</v>
      </c>
      <c r="B23" s="8">
        <v>45114</v>
      </c>
      <c r="C23" s="9" t="s">
        <v>80</v>
      </c>
      <c r="D23" s="9" t="s">
        <v>64</v>
      </c>
      <c r="E23" s="9" t="s">
        <v>2033</v>
      </c>
      <c r="F23" s="9" t="s">
        <v>66</v>
      </c>
      <c r="G23" s="9" t="s">
        <v>2193</v>
      </c>
      <c r="H23" s="9" t="s">
        <v>68</v>
      </c>
      <c r="I23" s="9"/>
      <c r="J23" s="9" t="s">
        <v>202</v>
      </c>
      <c r="K23" s="12">
        <v>94404</v>
      </c>
      <c r="L23" s="9" t="s">
        <v>83</v>
      </c>
      <c r="M23" s="9" t="s">
        <v>66</v>
      </c>
      <c r="N23" s="9" t="s">
        <v>68</v>
      </c>
      <c r="O23" s="9" t="s">
        <v>68</v>
      </c>
      <c r="P23" s="9"/>
      <c r="Q23" s="9" t="s">
        <v>68</v>
      </c>
      <c r="R23" s="9" t="s">
        <v>68</v>
      </c>
      <c r="S23" s="9" t="s">
        <v>97</v>
      </c>
      <c r="T23" s="9" t="s">
        <v>98</v>
      </c>
    </row>
    <row r="24" spans="1:20" ht="15.95" thickBot="1">
      <c r="A24" s="13" t="s">
        <v>2864</v>
      </c>
      <c r="B24" s="8">
        <v>45114</v>
      </c>
      <c r="C24" s="9" t="s">
        <v>80</v>
      </c>
      <c r="D24" s="9" t="s">
        <v>64</v>
      </c>
      <c r="E24" s="9" t="s">
        <v>2161</v>
      </c>
      <c r="F24" s="9" t="s">
        <v>66</v>
      </c>
      <c r="G24" s="9" t="s">
        <v>1966</v>
      </c>
      <c r="H24" s="9" t="s">
        <v>68</v>
      </c>
      <c r="I24" s="9"/>
      <c r="J24" s="9" t="s">
        <v>147</v>
      </c>
      <c r="K24" s="12">
        <v>94080</v>
      </c>
      <c r="L24" s="9" t="s">
        <v>83</v>
      </c>
      <c r="M24" s="9" t="s">
        <v>68</v>
      </c>
      <c r="N24" s="9" t="s">
        <v>68</v>
      </c>
      <c r="O24" s="9" t="s">
        <v>68</v>
      </c>
      <c r="P24" s="9"/>
      <c r="Q24" s="9" t="s">
        <v>68</v>
      </c>
      <c r="R24" s="9" t="s">
        <v>68</v>
      </c>
      <c r="S24" s="9" t="s">
        <v>78</v>
      </c>
      <c r="T24" s="9" t="s">
        <v>72</v>
      </c>
    </row>
    <row r="25" spans="1:20" ht="15.95" thickBot="1">
      <c r="A25" s="13" t="s">
        <v>2865</v>
      </c>
      <c r="B25" s="8">
        <v>45114</v>
      </c>
      <c r="C25" s="9" t="s">
        <v>63</v>
      </c>
      <c r="D25" s="9" t="s">
        <v>64</v>
      </c>
      <c r="E25" s="9" t="s">
        <v>285</v>
      </c>
      <c r="F25" s="9" t="s">
        <v>66</v>
      </c>
      <c r="G25" s="9" t="s">
        <v>1938</v>
      </c>
      <c r="H25" s="9" t="s">
        <v>68</v>
      </c>
      <c r="I25" s="9"/>
      <c r="J25" s="9" t="s">
        <v>93</v>
      </c>
      <c r="K25" s="12">
        <v>94404</v>
      </c>
      <c r="L25" s="9" t="s">
        <v>70</v>
      </c>
      <c r="M25" s="9" t="s">
        <v>68</v>
      </c>
      <c r="N25" s="9" t="s">
        <v>66</v>
      </c>
      <c r="O25" s="9" t="s">
        <v>68</v>
      </c>
      <c r="P25" s="9"/>
      <c r="Q25" s="9" t="s">
        <v>68</v>
      </c>
      <c r="R25" s="9" t="s">
        <v>66</v>
      </c>
      <c r="S25" s="9" t="s">
        <v>78</v>
      </c>
      <c r="T25" s="9" t="s">
        <v>72</v>
      </c>
    </row>
    <row r="26" spans="1:20" ht="15.95" thickBot="1">
      <c r="A26" s="13" t="s">
        <v>2866</v>
      </c>
      <c r="B26" s="8">
        <v>45117</v>
      </c>
      <c r="C26" s="9" t="s">
        <v>80</v>
      </c>
      <c r="D26" s="9" t="s">
        <v>74</v>
      </c>
      <c r="E26" s="9" t="s">
        <v>2119</v>
      </c>
      <c r="F26" s="9" t="s">
        <v>66</v>
      </c>
      <c r="G26" s="9" t="s">
        <v>1938</v>
      </c>
      <c r="H26" s="9" t="s">
        <v>66</v>
      </c>
      <c r="I26" s="9" t="s">
        <v>2867</v>
      </c>
      <c r="J26" s="9" t="s">
        <v>87</v>
      </c>
      <c r="K26" s="12">
        <v>94063</v>
      </c>
      <c r="L26" s="9" t="s">
        <v>83</v>
      </c>
      <c r="M26" s="9" t="s">
        <v>66</v>
      </c>
      <c r="N26" s="9" t="s">
        <v>68</v>
      </c>
      <c r="O26" s="9" t="s">
        <v>66</v>
      </c>
      <c r="P26" s="9" t="s">
        <v>2868</v>
      </c>
      <c r="Q26" s="9" t="s">
        <v>68</v>
      </c>
      <c r="R26" s="9" t="s">
        <v>68</v>
      </c>
      <c r="S26" s="9" t="s">
        <v>78</v>
      </c>
      <c r="T26" s="9" t="s">
        <v>66</v>
      </c>
    </row>
    <row r="27" spans="1:20" ht="15.95" thickBot="1">
      <c r="A27" s="13" t="s">
        <v>2869</v>
      </c>
      <c r="B27" s="8">
        <v>45117</v>
      </c>
      <c r="C27" s="9" t="s">
        <v>63</v>
      </c>
      <c r="D27" s="9" t="s">
        <v>64</v>
      </c>
      <c r="E27" s="9" t="s">
        <v>1963</v>
      </c>
      <c r="F27" s="9" t="s">
        <v>66</v>
      </c>
      <c r="G27" s="9" t="s">
        <v>2870</v>
      </c>
      <c r="H27" s="9" t="s">
        <v>68</v>
      </c>
      <c r="I27" s="9"/>
      <c r="J27" s="9" t="s">
        <v>189</v>
      </c>
      <c r="K27" s="12">
        <v>94010</v>
      </c>
      <c r="L27" s="9" t="s">
        <v>70</v>
      </c>
      <c r="M27" s="9" t="s">
        <v>68</v>
      </c>
      <c r="N27" s="9" t="s">
        <v>66</v>
      </c>
      <c r="O27" s="9" t="s">
        <v>68</v>
      </c>
      <c r="P27" s="9"/>
      <c r="Q27" s="9" t="s">
        <v>68</v>
      </c>
      <c r="R27" s="9" t="s">
        <v>66</v>
      </c>
      <c r="S27" s="9" t="s">
        <v>78</v>
      </c>
      <c r="T27" s="9" t="s">
        <v>72</v>
      </c>
    </row>
    <row r="28" spans="1:20" ht="15.95" thickBot="1">
      <c r="A28" s="13" t="s">
        <v>2871</v>
      </c>
      <c r="B28" s="8">
        <v>45117</v>
      </c>
      <c r="C28" s="9" t="s">
        <v>100</v>
      </c>
      <c r="D28" s="9" t="s">
        <v>64</v>
      </c>
      <c r="E28" s="9" t="s">
        <v>1963</v>
      </c>
      <c r="F28" s="9" t="s">
        <v>66</v>
      </c>
      <c r="G28" s="9" t="s">
        <v>1958</v>
      </c>
      <c r="H28" s="9" t="s">
        <v>68</v>
      </c>
      <c r="I28" s="9"/>
      <c r="J28" s="9" t="s">
        <v>87</v>
      </c>
      <c r="K28" s="12">
        <v>94063</v>
      </c>
      <c r="L28" s="9" t="s">
        <v>83</v>
      </c>
      <c r="M28" s="9" t="s">
        <v>66</v>
      </c>
      <c r="N28" s="9" t="s">
        <v>68</v>
      </c>
      <c r="O28" s="9" t="s">
        <v>68</v>
      </c>
      <c r="P28" s="9"/>
      <c r="Q28" s="9" t="s">
        <v>68</v>
      </c>
      <c r="R28" s="9" t="s">
        <v>68</v>
      </c>
      <c r="S28" s="9" t="s">
        <v>97</v>
      </c>
      <c r="T28" s="9" t="s">
        <v>98</v>
      </c>
    </row>
    <row r="29" spans="1:20" ht="15.95" thickBot="1">
      <c r="A29" s="13" t="s">
        <v>2872</v>
      </c>
      <c r="B29" s="8">
        <v>45118</v>
      </c>
      <c r="C29" s="9" t="s">
        <v>63</v>
      </c>
      <c r="D29" s="9" t="s">
        <v>64</v>
      </c>
      <c r="E29" s="9" t="s">
        <v>2873</v>
      </c>
      <c r="F29" s="9" t="s">
        <v>66</v>
      </c>
      <c r="G29" s="9" t="s">
        <v>1998</v>
      </c>
      <c r="H29" s="9" t="s">
        <v>68</v>
      </c>
      <c r="I29" s="9"/>
      <c r="J29" s="9" t="s">
        <v>87</v>
      </c>
      <c r="K29" s="12">
        <v>94063</v>
      </c>
      <c r="L29" s="9" t="s">
        <v>70</v>
      </c>
      <c r="M29" s="9" t="s">
        <v>68</v>
      </c>
      <c r="N29" s="9" t="s">
        <v>66</v>
      </c>
      <c r="O29" s="9" t="s">
        <v>68</v>
      </c>
      <c r="P29" s="9"/>
      <c r="Q29" s="9" t="s">
        <v>68</v>
      </c>
      <c r="R29" s="9" t="s">
        <v>68</v>
      </c>
      <c r="S29" s="9" t="s">
        <v>78</v>
      </c>
      <c r="T29" s="9" t="s">
        <v>72</v>
      </c>
    </row>
    <row r="30" spans="1:20" ht="15.95" thickBot="1">
      <c r="A30" s="13" t="s">
        <v>2874</v>
      </c>
      <c r="B30" s="8">
        <v>45118</v>
      </c>
      <c r="C30" s="9" t="s">
        <v>63</v>
      </c>
      <c r="D30" s="9" t="s">
        <v>74</v>
      </c>
      <c r="E30" s="9" t="s">
        <v>1180</v>
      </c>
      <c r="F30" s="9" t="s">
        <v>66</v>
      </c>
      <c r="G30" s="9" t="s">
        <v>2013</v>
      </c>
      <c r="H30" s="9" t="s">
        <v>68</v>
      </c>
      <c r="I30" s="9"/>
      <c r="J30" s="9" t="s">
        <v>93</v>
      </c>
      <c r="K30" s="12">
        <v>94401</v>
      </c>
      <c r="L30" s="9" t="s">
        <v>70</v>
      </c>
      <c r="M30" s="9" t="s">
        <v>66</v>
      </c>
      <c r="N30" s="9" t="s">
        <v>68</v>
      </c>
      <c r="O30" s="9" t="s">
        <v>68</v>
      </c>
      <c r="P30" s="9"/>
      <c r="Q30" s="9" t="s">
        <v>68</v>
      </c>
      <c r="R30" s="9" t="s">
        <v>66</v>
      </c>
      <c r="S30" s="9" t="s">
        <v>78</v>
      </c>
      <c r="T30" s="9" t="s">
        <v>66</v>
      </c>
    </row>
    <row r="31" spans="1:20" ht="15.95" thickBot="1">
      <c r="A31" s="13" t="s">
        <v>2875</v>
      </c>
      <c r="B31" s="8">
        <v>45118</v>
      </c>
      <c r="C31" s="9" t="s">
        <v>63</v>
      </c>
      <c r="D31" s="9" t="s">
        <v>74</v>
      </c>
      <c r="E31" s="10" t="s">
        <v>1180</v>
      </c>
      <c r="F31" s="10" t="s">
        <v>66</v>
      </c>
      <c r="G31" s="10" t="s">
        <v>2013</v>
      </c>
      <c r="H31" s="10" t="s">
        <v>68</v>
      </c>
      <c r="I31" s="10"/>
      <c r="J31" s="10" t="s">
        <v>87</v>
      </c>
      <c r="K31" s="11">
        <v>94061</v>
      </c>
      <c r="L31" s="9" t="s">
        <v>70</v>
      </c>
      <c r="M31" s="10" t="s">
        <v>68</v>
      </c>
      <c r="N31" s="10" t="s">
        <v>66</v>
      </c>
      <c r="O31" s="10" t="s">
        <v>68</v>
      </c>
      <c r="P31" s="10"/>
      <c r="Q31" s="10" t="s">
        <v>68</v>
      </c>
      <c r="R31" s="10" t="s">
        <v>66</v>
      </c>
      <c r="S31" s="10" t="s">
        <v>78</v>
      </c>
      <c r="T31" s="9" t="s">
        <v>68</v>
      </c>
    </row>
    <row r="32" spans="1:20" ht="15.95" thickBot="1">
      <c r="A32" s="13" t="s">
        <v>2876</v>
      </c>
      <c r="B32" s="8">
        <v>45118</v>
      </c>
      <c r="C32" s="9" t="s">
        <v>63</v>
      </c>
      <c r="D32" s="9" t="s">
        <v>64</v>
      </c>
      <c r="E32" s="10" t="s">
        <v>2877</v>
      </c>
      <c r="F32" s="10" t="s">
        <v>66</v>
      </c>
      <c r="G32" s="10" t="s">
        <v>2013</v>
      </c>
      <c r="H32" s="10" t="s">
        <v>68</v>
      </c>
      <c r="I32" s="10"/>
      <c r="J32" s="10" t="s">
        <v>147</v>
      </c>
      <c r="K32" s="11">
        <v>94080</v>
      </c>
      <c r="L32" s="9" t="s">
        <v>70</v>
      </c>
      <c r="M32" s="10" t="s">
        <v>68</v>
      </c>
      <c r="N32" s="10" t="s">
        <v>66</v>
      </c>
      <c r="O32" s="10" t="s">
        <v>68</v>
      </c>
      <c r="P32" s="10"/>
      <c r="Q32" s="10" t="s">
        <v>68</v>
      </c>
      <c r="R32" s="10" t="s">
        <v>66</v>
      </c>
      <c r="S32" s="10" t="s">
        <v>78</v>
      </c>
      <c r="T32" s="9" t="s">
        <v>72</v>
      </c>
    </row>
    <row r="33" spans="1:20" ht="15.95" thickBot="1">
      <c r="A33" s="13" t="s">
        <v>2878</v>
      </c>
      <c r="B33" s="8">
        <v>45118</v>
      </c>
      <c r="C33" s="9" t="s">
        <v>63</v>
      </c>
      <c r="D33" s="9" t="s">
        <v>64</v>
      </c>
      <c r="E33" s="10" t="s">
        <v>2185</v>
      </c>
      <c r="F33" s="10" t="s">
        <v>66</v>
      </c>
      <c r="G33" s="10" t="s">
        <v>2186</v>
      </c>
      <c r="H33" s="10" t="s">
        <v>68</v>
      </c>
      <c r="I33" s="10"/>
      <c r="J33" s="10" t="s">
        <v>199</v>
      </c>
      <c r="K33" s="11">
        <v>94044</v>
      </c>
      <c r="L33" s="9" t="s">
        <v>70</v>
      </c>
      <c r="M33" s="10" t="s">
        <v>68</v>
      </c>
      <c r="N33" s="10" t="s">
        <v>66</v>
      </c>
      <c r="O33" s="10" t="s">
        <v>68</v>
      </c>
      <c r="P33" s="10"/>
      <c r="Q33" s="10" t="s">
        <v>68</v>
      </c>
      <c r="R33" s="10" t="s">
        <v>66</v>
      </c>
      <c r="S33" s="10" t="s">
        <v>78</v>
      </c>
      <c r="T33" s="9" t="s">
        <v>72</v>
      </c>
    </row>
    <row r="34" spans="1:20" ht="15.95" thickBot="1">
      <c r="A34" s="13" t="s">
        <v>2879</v>
      </c>
      <c r="B34" s="8">
        <v>45118</v>
      </c>
      <c r="C34" s="9" t="s">
        <v>80</v>
      </c>
      <c r="D34" s="9" t="s">
        <v>64</v>
      </c>
      <c r="E34" s="10" t="s">
        <v>1963</v>
      </c>
      <c r="F34" s="10" t="s">
        <v>66</v>
      </c>
      <c r="G34" s="10" t="s">
        <v>1958</v>
      </c>
      <c r="H34" s="10" t="s">
        <v>68</v>
      </c>
      <c r="I34" s="10"/>
      <c r="J34" s="10" t="s">
        <v>93</v>
      </c>
      <c r="K34" s="11">
        <v>94401</v>
      </c>
      <c r="L34" s="9" t="s">
        <v>83</v>
      </c>
      <c r="M34" s="10" t="s">
        <v>66</v>
      </c>
      <c r="N34" s="10" t="s">
        <v>68</v>
      </c>
      <c r="O34" s="10" t="s">
        <v>66</v>
      </c>
      <c r="P34" s="10" t="s">
        <v>743</v>
      </c>
      <c r="Q34" s="10" t="s">
        <v>68</v>
      </c>
      <c r="R34" s="10" t="s">
        <v>68</v>
      </c>
      <c r="S34" s="10" t="s">
        <v>78</v>
      </c>
      <c r="T34" s="9" t="s">
        <v>68</v>
      </c>
    </row>
    <row r="35" spans="1:20" ht="15.95" thickBot="1">
      <c r="A35" s="13" t="s">
        <v>2880</v>
      </c>
      <c r="B35" s="8">
        <v>45118</v>
      </c>
      <c r="C35" s="9" t="s">
        <v>63</v>
      </c>
      <c r="D35" s="9" t="s">
        <v>64</v>
      </c>
      <c r="E35" s="10" t="s">
        <v>1940</v>
      </c>
      <c r="F35" s="10" t="s">
        <v>66</v>
      </c>
      <c r="G35" s="10" t="s">
        <v>1938</v>
      </c>
      <c r="H35" s="10" t="s">
        <v>68</v>
      </c>
      <c r="I35" s="10"/>
      <c r="J35" s="10" t="s">
        <v>110</v>
      </c>
      <c r="K35" s="11">
        <v>94303</v>
      </c>
      <c r="L35" s="9" t="s">
        <v>70</v>
      </c>
      <c r="M35" s="10" t="s">
        <v>68</v>
      </c>
      <c r="N35" s="10" t="s">
        <v>66</v>
      </c>
      <c r="O35" s="10" t="s">
        <v>68</v>
      </c>
      <c r="P35" s="10"/>
      <c r="Q35" s="10" t="s">
        <v>68</v>
      </c>
      <c r="R35" s="10" t="s">
        <v>66</v>
      </c>
      <c r="S35" s="10" t="s">
        <v>78</v>
      </c>
      <c r="T35" s="9" t="s">
        <v>72</v>
      </c>
    </row>
    <row r="36" spans="1:20" ht="15.95" thickBot="1">
      <c r="A36" s="13" t="s">
        <v>2881</v>
      </c>
      <c r="B36" s="8">
        <v>45118</v>
      </c>
      <c r="C36" s="9" t="s">
        <v>63</v>
      </c>
      <c r="D36" s="9" t="s">
        <v>64</v>
      </c>
      <c r="E36" s="10" t="s">
        <v>1940</v>
      </c>
      <c r="F36" s="10" t="s">
        <v>66</v>
      </c>
      <c r="G36" s="10" t="s">
        <v>1938</v>
      </c>
      <c r="H36" s="10" t="s">
        <v>68</v>
      </c>
      <c r="I36" s="10"/>
      <c r="J36" s="10" t="s">
        <v>110</v>
      </c>
      <c r="K36" s="11">
        <v>94303</v>
      </c>
      <c r="L36" s="9" t="s">
        <v>70</v>
      </c>
      <c r="M36" s="10" t="s">
        <v>68</v>
      </c>
      <c r="N36" s="10" t="s">
        <v>66</v>
      </c>
      <c r="O36" s="10" t="s">
        <v>68</v>
      </c>
      <c r="P36" s="10"/>
      <c r="Q36" s="10" t="s">
        <v>68</v>
      </c>
      <c r="R36" s="10" t="s">
        <v>66</v>
      </c>
      <c r="S36" s="10" t="s">
        <v>78</v>
      </c>
      <c r="T36" s="9" t="s">
        <v>72</v>
      </c>
    </row>
    <row r="37" spans="1:20" ht="15.95" thickBot="1">
      <c r="A37" s="13" t="s">
        <v>2882</v>
      </c>
      <c r="B37" s="8">
        <v>45118</v>
      </c>
      <c r="C37" s="9" t="s">
        <v>63</v>
      </c>
      <c r="D37" s="9" t="s">
        <v>64</v>
      </c>
      <c r="E37" s="10" t="s">
        <v>1940</v>
      </c>
      <c r="F37" s="10" t="s">
        <v>66</v>
      </c>
      <c r="G37" s="10" t="s">
        <v>1938</v>
      </c>
      <c r="H37" s="10" t="s">
        <v>68</v>
      </c>
      <c r="I37" s="10"/>
      <c r="J37" s="10" t="s">
        <v>110</v>
      </c>
      <c r="K37" s="11">
        <v>94303</v>
      </c>
      <c r="L37" s="9" t="s">
        <v>70</v>
      </c>
      <c r="M37" s="10" t="s">
        <v>68</v>
      </c>
      <c r="N37" s="10" t="s">
        <v>66</v>
      </c>
      <c r="O37" s="10" t="s">
        <v>68</v>
      </c>
      <c r="P37" s="10"/>
      <c r="Q37" s="10" t="s">
        <v>68</v>
      </c>
      <c r="R37" s="10" t="s">
        <v>66</v>
      </c>
      <c r="S37" s="10" t="s">
        <v>78</v>
      </c>
      <c r="T37" s="9" t="s">
        <v>72</v>
      </c>
    </row>
    <row r="38" spans="1:20" ht="15.95" thickBot="1">
      <c r="A38" s="13" t="s">
        <v>2883</v>
      </c>
      <c r="B38" s="8">
        <v>45118</v>
      </c>
      <c r="C38" s="9" t="s">
        <v>63</v>
      </c>
      <c r="D38" s="9" t="s">
        <v>64</v>
      </c>
      <c r="E38" s="10" t="s">
        <v>1940</v>
      </c>
      <c r="F38" s="10" t="s">
        <v>66</v>
      </c>
      <c r="G38" s="10" t="s">
        <v>1938</v>
      </c>
      <c r="H38" s="10" t="s">
        <v>68</v>
      </c>
      <c r="I38" s="10"/>
      <c r="J38" s="10" t="s">
        <v>110</v>
      </c>
      <c r="K38" s="11">
        <v>94303</v>
      </c>
      <c r="L38" s="9" t="s">
        <v>70</v>
      </c>
      <c r="M38" s="10" t="s">
        <v>68</v>
      </c>
      <c r="N38" s="10" t="s">
        <v>66</v>
      </c>
      <c r="O38" s="10" t="s">
        <v>68</v>
      </c>
      <c r="P38" s="10"/>
      <c r="Q38" s="10" t="s">
        <v>68</v>
      </c>
      <c r="R38" s="10" t="s">
        <v>66</v>
      </c>
      <c r="S38" s="10" t="s">
        <v>78</v>
      </c>
      <c r="T38" s="9" t="s">
        <v>72</v>
      </c>
    </row>
    <row r="39" spans="1:20" ht="15.95" thickBot="1">
      <c r="A39" s="13" t="s">
        <v>2884</v>
      </c>
      <c r="B39" s="8">
        <v>45118</v>
      </c>
      <c r="C39" s="9" t="s">
        <v>63</v>
      </c>
      <c r="D39" s="9" t="s">
        <v>64</v>
      </c>
      <c r="E39" s="10" t="s">
        <v>2885</v>
      </c>
      <c r="F39" s="10" t="s">
        <v>66</v>
      </c>
      <c r="G39" s="10" t="s">
        <v>1938</v>
      </c>
      <c r="H39" s="10" t="s">
        <v>68</v>
      </c>
      <c r="I39" s="10"/>
      <c r="J39" s="10" t="s">
        <v>689</v>
      </c>
      <c r="K39" s="11">
        <v>94014</v>
      </c>
      <c r="L39" s="9" t="s">
        <v>70</v>
      </c>
      <c r="M39" s="10" t="s">
        <v>66</v>
      </c>
      <c r="N39" s="10" t="s">
        <v>68</v>
      </c>
      <c r="O39" s="10" t="s">
        <v>66</v>
      </c>
      <c r="P39" s="10" t="s">
        <v>2886</v>
      </c>
      <c r="Q39" s="10" t="s">
        <v>68</v>
      </c>
      <c r="R39" s="10" t="s">
        <v>66</v>
      </c>
      <c r="S39" s="10" t="s">
        <v>78</v>
      </c>
      <c r="T39" s="9" t="s">
        <v>68</v>
      </c>
    </row>
    <row r="40" spans="1:20" ht="15.95" thickBot="1">
      <c r="A40" s="13" t="s">
        <v>2887</v>
      </c>
      <c r="B40" s="8">
        <v>45119</v>
      </c>
      <c r="C40" s="9" t="s">
        <v>63</v>
      </c>
      <c r="D40" s="9" t="s">
        <v>74</v>
      </c>
      <c r="E40" s="10" t="s">
        <v>2888</v>
      </c>
      <c r="F40" s="10" t="s">
        <v>66</v>
      </c>
      <c r="G40" s="10" t="s">
        <v>2013</v>
      </c>
      <c r="H40" s="10" t="s">
        <v>68</v>
      </c>
      <c r="I40" s="10"/>
      <c r="J40" s="10" t="s">
        <v>87</v>
      </c>
      <c r="K40" s="11">
        <v>94063</v>
      </c>
      <c r="L40" s="9" t="s">
        <v>70</v>
      </c>
      <c r="M40" s="10" t="s">
        <v>68</v>
      </c>
      <c r="N40" s="10" t="s">
        <v>66</v>
      </c>
      <c r="O40" s="10" t="s">
        <v>68</v>
      </c>
      <c r="P40" s="10"/>
      <c r="Q40" s="10" t="s">
        <v>68</v>
      </c>
      <c r="R40" s="10" t="s">
        <v>66</v>
      </c>
      <c r="S40" s="10" t="s">
        <v>78</v>
      </c>
      <c r="T40" s="9" t="s">
        <v>72</v>
      </c>
    </row>
    <row r="41" spans="1:20" ht="15.95" thickBot="1">
      <c r="A41" s="13" t="s">
        <v>2889</v>
      </c>
      <c r="B41" s="8">
        <v>45119</v>
      </c>
      <c r="C41" s="9" t="s">
        <v>63</v>
      </c>
      <c r="D41" s="9" t="s">
        <v>64</v>
      </c>
      <c r="E41" s="10" t="s">
        <v>2016</v>
      </c>
      <c r="F41" s="10" t="s">
        <v>66</v>
      </c>
      <c r="G41" s="10" t="s">
        <v>1998</v>
      </c>
      <c r="H41" s="10" t="s">
        <v>68</v>
      </c>
      <c r="I41" s="10"/>
      <c r="J41" s="10" t="s">
        <v>93</v>
      </c>
      <c r="K41" s="11">
        <v>94403</v>
      </c>
      <c r="L41" s="9" t="s">
        <v>70</v>
      </c>
      <c r="M41" s="10" t="s">
        <v>68</v>
      </c>
      <c r="N41" s="10" t="s">
        <v>66</v>
      </c>
      <c r="O41" s="10" t="s">
        <v>68</v>
      </c>
      <c r="P41" s="10"/>
      <c r="Q41" s="10" t="s">
        <v>68</v>
      </c>
      <c r="R41" s="10" t="s">
        <v>66</v>
      </c>
      <c r="S41" s="10" t="s">
        <v>78</v>
      </c>
      <c r="T41" s="9" t="s">
        <v>72</v>
      </c>
    </row>
    <row r="42" spans="1:20" ht="15.95" thickBot="1">
      <c r="A42" s="13" t="s">
        <v>2890</v>
      </c>
      <c r="B42" s="8">
        <v>45119</v>
      </c>
      <c r="C42" s="9" t="s">
        <v>80</v>
      </c>
      <c r="D42" s="9" t="s">
        <v>64</v>
      </c>
      <c r="E42" s="10" t="s">
        <v>2891</v>
      </c>
      <c r="F42" s="10" t="s">
        <v>66</v>
      </c>
      <c r="G42" s="10" t="s">
        <v>2892</v>
      </c>
      <c r="H42" s="10" t="s">
        <v>68</v>
      </c>
      <c r="I42" s="10"/>
      <c r="J42" s="10" t="s">
        <v>87</v>
      </c>
      <c r="K42" s="11">
        <v>94062</v>
      </c>
      <c r="L42" s="9" t="s">
        <v>83</v>
      </c>
      <c r="M42" s="10" t="s">
        <v>66</v>
      </c>
      <c r="N42" s="10" t="s">
        <v>68</v>
      </c>
      <c r="O42" s="10" t="s">
        <v>66</v>
      </c>
      <c r="P42" s="10" t="s">
        <v>2893</v>
      </c>
      <c r="Q42" s="10" t="s">
        <v>68</v>
      </c>
      <c r="R42" s="10" t="s">
        <v>68</v>
      </c>
      <c r="S42" s="10" t="s">
        <v>78</v>
      </c>
      <c r="T42" s="9" t="s">
        <v>68</v>
      </c>
    </row>
    <row r="43" spans="1:20" ht="15.95" thickBot="1">
      <c r="A43" s="13" t="s">
        <v>2894</v>
      </c>
      <c r="B43" s="8">
        <v>45119</v>
      </c>
      <c r="C43" s="9" t="s">
        <v>63</v>
      </c>
      <c r="D43" s="9" t="s">
        <v>64</v>
      </c>
      <c r="E43" s="10" t="s">
        <v>2895</v>
      </c>
      <c r="F43" s="10" t="s">
        <v>66</v>
      </c>
      <c r="G43" s="10" t="s">
        <v>1938</v>
      </c>
      <c r="H43" s="10" t="s">
        <v>68</v>
      </c>
      <c r="I43" s="10"/>
      <c r="J43" s="10" t="s">
        <v>93</v>
      </c>
      <c r="K43" s="11">
        <v>94401</v>
      </c>
      <c r="L43" s="9" t="s">
        <v>70</v>
      </c>
      <c r="M43" s="10" t="s">
        <v>66</v>
      </c>
      <c r="N43" s="10" t="s">
        <v>68</v>
      </c>
      <c r="O43" s="10" t="s">
        <v>66</v>
      </c>
      <c r="P43" s="10" t="s">
        <v>2896</v>
      </c>
      <c r="Q43" s="10" t="s">
        <v>68</v>
      </c>
      <c r="R43" s="10" t="s">
        <v>66</v>
      </c>
      <c r="S43" s="10" t="s">
        <v>78</v>
      </c>
      <c r="T43" s="9" t="s">
        <v>68</v>
      </c>
    </row>
    <row r="44" spans="1:20" ht="15.95" thickBot="1">
      <c r="A44" s="13" t="s">
        <v>2897</v>
      </c>
      <c r="B44" s="8">
        <v>45119</v>
      </c>
      <c r="C44" s="9" t="s">
        <v>80</v>
      </c>
      <c r="D44" s="9" t="s">
        <v>64</v>
      </c>
      <c r="E44" s="10" t="s">
        <v>2898</v>
      </c>
      <c r="F44" s="10" t="s">
        <v>66</v>
      </c>
      <c r="G44" s="10" t="s">
        <v>1938</v>
      </c>
      <c r="H44" s="10" t="s">
        <v>68</v>
      </c>
      <c r="I44" s="10"/>
      <c r="J44" s="10" t="s">
        <v>87</v>
      </c>
      <c r="K44" s="11">
        <v>94063</v>
      </c>
      <c r="L44" s="9" t="s">
        <v>83</v>
      </c>
      <c r="M44" s="10" t="s">
        <v>66</v>
      </c>
      <c r="N44" s="10" t="s">
        <v>68</v>
      </c>
      <c r="O44" s="10" t="s">
        <v>66</v>
      </c>
      <c r="P44" s="10" t="s">
        <v>2899</v>
      </c>
      <c r="Q44" s="10" t="s">
        <v>68</v>
      </c>
      <c r="R44" s="10" t="s">
        <v>66</v>
      </c>
      <c r="S44" s="10" t="s">
        <v>78</v>
      </c>
      <c r="T44" s="9" t="s">
        <v>66</v>
      </c>
    </row>
    <row r="45" spans="1:20" ht="15.95" thickBot="1">
      <c r="A45" s="13" t="s">
        <v>2900</v>
      </c>
      <c r="B45" s="8">
        <v>45119</v>
      </c>
      <c r="C45" s="9" t="s">
        <v>63</v>
      </c>
      <c r="D45" s="9" t="s">
        <v>64</v>
      </c>
      <c r="E45" s="10" t="s">
        <v>1940</v>
      </c>
      <c r="F45" s="10" t="s">
        <v>66</v>
      </c>
      <c r="G45" s="10" t="s">
        <v>1938</v>
      </c>
      <c r="H45" s="10" t="s">
        <v>68</v>
      </c>
      <c r="I45" s="10"/>
      <c r="J45" s="10" t="s">
        <v>110</v>
      </c>
      <c r="K45" s="11">
        <v>94303</v>
      </c>
      <c r="L45" s="9" t="s">
        <v>70</v>
      </c>
      <c r="M45" s="10" t="s">
        <v>68</v>
      </c>
      <c r="N45" s="10" t="s">
        <v>66</v>
      </c>
      <c r="O45" s="10" t="s">
        <v>68</v>
      </c>
      <c r="P45" s="10"/>
      <c r="Q45" s="10" t="s">
        <v>68</v>
      </c>
      <c r="R45" s="10" t="s">
        <v>66</v>
      </c>
      <c r="S45" s="10" t="s">
        <v>78</v>
      </c>
      <c r="T45" s="9" t="s">
        <v>72</v>
      </c>
    </row>
    <row r="46" spans="1:20" ht="15.95" thickBot="1">
      <c r="A46" s="13" t="s">
        <v>2901</v>
      </c>
      <c r="B46" s="8">
        <v>45119</v>
      </c>
      <c r="C46" s="9" t="s">
        <v>63</v>
      </c>
      <c r="D46" s="9" t="s">
        <v>64</v>
      </c>
      <c r="E46" s="10" t="s">
        <v>1940</v>
      </c>
      <c r="F46" s="10" t="s">
        <v>66</v>
      </c>
      <c r="G46" s="10" t="s">
        <v>1938</v>
      </c>
      <c r="H46" s="10" t="s">
        <v>68</v>
      </c>
      <c r="I46" s="10"/>
      <c r="J46" s="10" t="s">
        <v>110</v>
      </c>
      <c r="K46" s="11">
        <v>94303</v>
      </c>
      <c r="L46" s="9" t="s">
        <v>70</v>
      </c>
      <c r="M46" s="10" t="s">
        <v>66</v>
      </c>
      <c r="N46" s="10" t="s">
        <v>68</v>
      </c>
      <c r="O46" s="10" t="s">
        <v>66</v>
      </c>
      <c r="P46" s="10" t="s">
        <v>2899</v>
      </c>
      <c r="Q46" s="10" t="s">
        <v>68</v>
      </c>
      <c r="R46" s="10" t="s">
        <v>66</v>
      </c>
      <c r="S46" s="10" t="s">
        <v>78</v>
      </c>
      <c r="T46" s="9" t="s">
        <v>66</v>
      </c>
    </row>
    <row r="47" spans="1:20" ht="15.95" thickBot="1">
      <c r="A47" s="13" t="s">
        <v>2902</v>
      </c>
      <c r="B47" s="8">
        <v>45119</v>
      </c>
      <c r="C47" s="9" t="s">
        <v>100</v>
      </c>
      <c r="D47" s="9" t="s">
        <v>64</v>
      </c>
      <c r="E47" s="10" t="s">
        <v>1940</v>
      </c>
      <c r="F47" s="10" t="s">
        <v>66</v>
      </c>
      <c r="G47" s="10" t="s">
        <v>1938</v>
      </c>
      <c r="H47" s="10" t="s">
        <v>68</v>
      </c>
      <c r="I47" s="10"/>
      <c r="J47" s="10" t="s">
        <v>110</v>
      </c>
      <c r="K47" s="11">
        <v>94303</v>
      </c>
      <c r="L47" s="9" t="s">
        <v>83</v>
      </c>
      <c r="M47" s="10" t="s">
        <v>66</v>
      </c>
      <c r="N47" s="10" t="s">
        <v>68</v>
      </c>
      <c r="O47" s="10" t="s">
        <v>66</v>
      </c>
      <c r="P47" s="10" t="s">
        <v>2903</v>
      </c>
      <c r="Q47" s="10" t="s">
        <v>68</v>
      </c>
      <c r="R47" s="10" t="s">
        <v>68</v>
      </c>
      <c r="S47" s="10" t="s">
        <v>78</v>
      </c>
      <c r="T47" s="9" t="s">
        <v>66</v>
      </c>
    </row>
    <row r="48" spans="1:20" ht="15.95" thickBot="1">
      <c r="A48" s="13" t="s">
        <v>2904</v>
      </c>
      <c r="B48" s="8">
        <v>45119</v>
      </c>
      <c r="C48" s="9" t="s">
        <v>63</v>
      </c>
      <c r="D48" s="9" t="s">
        <v>64</v>
      </c>
      <c r="E48" s="10" t="s">
        <v>1940</v>
      </c>
      <c r="F48" s="10" t="s">
        <v>66</v>
      </c>
      <c r="G48" s="10" t="s">
        <v>1938</v>
      </c>
      <c r="H48" s="10" t="s">
        <v>68</v>
      </c>
      <c r="I48" s="10"/>
      <c r="J48" s="10" t="s">
        <v>110</v>
      </c>
      <c r="K48" s="11">
        <v>94303</v>
      </c>
      <c r="L48" s="9" t="s">
        <v>70</v>
      </c>
      <c r="M48" s="10" t="s">
        <v>68</v>
      </c>
      <c r="N48" s="10" t="s">
        <v>66</v>
      </c>
      <c r="O48" s="10" t="s">
        <v>68</v>
      </c>
      <c r="P48" s="10"/>
      <c r="Q48" s="10" t="s">
        <v>68</v>
      </c>
      <c r="R48" s="10" t="s">
        <v>66</v>
      </c>
      <c r="S48" s="10" t="s">
        <v>78</v>
      </c>
      <c r="T48" s="9" t="s">
        <v>72</v>
      </c>
    </row>
    <row r="49" spans="1:20" ht="15.95" thickBot="1">
      <c r="A49" s="13" t="s">
        <v>2905</v>
      </c>
      <c r="B49" s="8">
        <v>45119</v>
      </c>
      <c r="C49" s="10" t="s">
        <v>80</v>
      </c>
      <c r="D49" s="9" t="s">
        <v>64</v>
      </c>
      <c r="E49" s="10" t="s">
        <v>1940</v>
      </c>
      <c r="F49" s="10" t="s">
        <v>66</v>
      </c>
      <c r="G49" s="10" t="s">
        <v>1938</v>
      </c>
      <c r="H49" s="10" t="s">
        <v>68</v>
      </c>
      <c r="I49" s="10"/>
      <c r="J49" s="10" t="s">
        <v>110</v>
      </c>
      <c r="K49" s="11">
        <v>94303</v>
      </c>
      <c r="L49" s="10" t="s">
        <v>83</v>
      </c>
      <c r="M49" s="10" t="s">
        <v>68</v>
      </c>
      <c r="N49" s="10" t="s">
        <v>68</v>
      </c>
      <c r="O49" s="10" t="s">
        <v>68</v>
      </c>
      <c r="P49" s="10"/>
      <c r="Q49" s="10" t="s">
        <v>68</v>
      </c>
      <c r="R49" s="10" t="s">
        <v>68</v>
      </c>
      <c r="S49" s="10" t="s">
        <v>78</v>
      </c>
      <c r="T49" s="10" t="s">
        <v>72</v>
      </c>
    </row>
    <row r="50" spans="1:20" ht="15.95" thickBot="1">
      <c r="A50" s="13" t="s">
        <v>2906</v>
      </c>
      <c r="B50" s="8">
        <v>45119</v>
      </c>
      <c r="C50" s="10" t="s">
        <v>80</v>
      </c>
      <c r="D50" s="9" t="s">
        <v>64</v>
      </c>
      <c r="E50" s="10" t="s">
        <v>1940</v>
      </c>
      <c r="F50" s="10" t="s">
        <v>66</v>
      </c>
      <c r="G50" s="10" t="s">
        <v>1938</v>
      </c>
      <c r="H50" s="10" t="s">
        <v>68</v>
      </c>
      <c r="I50" s="10"/>
      <c r="J50" s="10" t="s">
        <v>110</v>
      </c>
      <c r="K50" s="11">
        <v>94303</v>
      </c>
      <c r="L50" s="10" t="s">
        <v>83</v>
      </c>
      <c r="M50" s="10" t="s">
        <v>66</v>
      </c>
      <c r="N50" s="10" t="s">
        <v>68</v>
      </c>
      <c r="O50" s="10" t="s">
        <v>68</v>
      </c>
      <c r="P50" s="10"/>
      <c r="Q50" s="10" t="s">
        <v>68</v>
      </c>
      <c r="R50" s="10" t="s">
        <v>68</v>
      </c>
      <c r="S50" s="10" t="s">
        <v>78</v>
      </c>
      <c r="T50" s="10" t="s">
        <v>66</v>
      </c>
    </row>
    <row r="51" spans="1:20" ht="15.95" thickBot="1">
      <c r="A51" s="13" t="s">
        <v>2907</v>
      </c>
      <c r="B51" s="8">
        <v>45119</v>
      </c>
      <c r="C51" s="10" t="s">
        <v>384</v>
      </c>
      <c r="D51" s="9" t="s">
        <v>64</v>
      </c>
      <c r="E51" s="10" t="s">
        <v>1940</v>
      </c>
      <c r="F51" s="10" t="s">
        <v>66</v>
      </c>
      <c r="G51" s="10" t="s">
        <v>1938</v>
      </c>
      <c r="H51" s="10" t="s">
        <v>68</v>
      </c>
      <c r="I51" s="10"/>
      <c r="J51" s="10" t="s">
        <v>110</v>
      </c>
      <c r="K51" s="11">
        <v>94303</v>
      </c>
      <c r="L51" s="10" t="s">
        <v>83</v>
      </c>
      <c r="M51" s="10" t="s">
        <v>66</v>
      </c>
      <c r="N51" s="10" t="s">
        <v>68</v>
      </c>
      <c r="O51" s="10" t="s">
        <v>66</v>
      </c>
      <c r="P51" s="10" t="s">
        <v>2908</v>
      </c>
      <c r="Q51" s="10" t="s">
        <v>68</v>
      </c>
      <c r="R51" s="10" t="s">
        <v>68</v>
      </c>
      <c r="S51" s="10" t="s">
        <v>78</v>
      </c>
      <c r="T51" s="10" t="s">
        <v>66</v>
      </c>
    </row>
    <row r="52" spans="1:20" ht="15.95" thickBot="1">
      <c r="A52" s="13" t="s">
        <v>2909</v>
      </c>
      <c r="B52" s="8">
        <v>45120</v>
      </c>
      <c r="C52" s="10" t="s">
        <v>63</v>
      </c>
      <c r="D52" s="9" t="s">
        <v>64</v>
      </c>
      <c r="E52" s="10" t="s">
        <v>1940</v>
      </c>
      <c r="F52" s="10" t="s">
        <v>66</v>
      </c>
      <c r="G52" s="10" t="s">
        <v>1938</v>
      </c>
      <c r="H52" s="10" t="s">
        <v>68</v>
      </c>
      <c r="I52" s="10"/>
      <c r="J52" s="10" t="s">
        <v>110</v>
      </c>
      <c r="K52" s="11">
        <v>94303</v>
      </c>
      <c r="L52" s="10" t="s">
        <v>70</v>
      </c>
      <c r="M52" s="10" t="s">
        <v>68</v>
      </c>
      <c r="N52" s="10" t="s">
        <v>66</v>
      </c>
      <c r="O52" s="10" t="s">
        <v>68</v>
      </c>
      <c r="P52" s="10"/>
      <c r="Q52" s="10" t="s">
        <v>68</v>
      </c>
      <c r="R52" s="10" t="s">
        <v>66</v>
      </c>
      <c r="S52" s="10" t="s">
        <v>78</v>
      </c>
      <c r="T52" s="10" t="s">
        <v>72</v>
      </c>
    </row>
    <row r="53" spans="1:20" ht="15.95" thickBot="1">
      <c r="A53" s="13" t="s">
        <v>2910</v>
      </c>
      <c r="B53" s="8">
        <v>45120</v>
      </c>
      <c r="C53" s="10" t="s">
        <v>80</v>
      </c>
      <c r="D53" s="9" t="s">
        <v>64</v>
      </c>
      <c r="E53" s="10" t="s">
        <v>2911</v>
      </c>
      <c r="F53" s="10" t="s">
        <v>66</v>
      </c>
      <c r="G53" s="10" t="s">
        <v>1998</v>
      </c>
      <c r="H53" s="10" t="s">
        <v>68</v>
      </c>
      <c r="I53" s="10"/>
      <c r="J53" s="10" t="s">
        <v>110</v>
      </c>
      <c r="K53" s="11">
        <v>94303</v>
      </c>
      <c r="L53" s="10" t="s">
        <v>83</v>
      </c>
      <c r="M53" s="10" t="s">
        <v>68</v>
      </c>
      <c r="N53" s="10" t="s">
        <v>68</v>
      </c>
      <c r="O53" s="10" t="s">
        <v>68</v>
      </c>
      <c r="P53" s="10"/>
      <c r="Q53" s="10" t="s">
        <v>68</v>
      </c>
      <c r="R53" s="10" t="s">
        <v>68</v>
      </c>
      <c r="S53" s="10" t="s">
        <v>78</v>
      </c>
      <c r="T53" s="10" t="s">
        <v>72</v>
      </c>
    </row>
    <row r="54" spans="1:20" ht="15.95" thickBot="1">
      <c r="A54" s="13" t="s">
        <v>2912</v>
      </c>
      <c r="B54" s="8">
        <v>45121</v>
      </c>
      <c r="C54" s="10" t="s">
        <v>63</v>
      </c>
      <c r="D54" s="9" t="s">
        <v>74</v>
      </c>
      <c r="E54" s="10" t="s">
        <v>2913</v>
      </c>
      <c r="F54" s="10" t="s">
        <v>68</v>
      </c>
      <c r="G54" s="10"/>
      <c r="H54" s="10" t="s">
        <v>68</v>
      </c>
      <c r="I54" s="10"/>
      <c r="J54" s="10" t="s">
        <v>110</v>
      </c>
      <c r="K54" s="11">
        <v>94303</v>
      </c>
      <c r="L54" s="10" t="s">
        <v>70</v>
      </c>
      <c r="M54" s="10" t="s">
        <v>68</v>
      </c>
      <c r="N54" s="10" t="s">
        <v>66</v>
      </c>
      <c r="O54" s="10" t="s">
        <v>68</v>
      </c>
      <c r="P54" s="10"/>
      <c r="Q54" s="10" t="s">
        <v>68</v>
      </c>
      <c r="R54" s="10" t="s">
        <v>66</v>
      </c>
      <c r="S54" s="10" t="s">
        <v>78</v>
      </c>
      <c r="T54" s="10" t="s">
        <v>72</v>
      </c>
    </row>
    <row r="55" spans="1:20" ht="15.95" thickBot="1">
      <c r="A55" s="13" t="s">
        <v>2914</v>
      </c>
      <c r="B55" s="8">
        <v>45121</v>
      </c>
      <c r="C55" s="10" t="s">
        <v>63</v>
      </c>
      <c r="D55" s="9" t="s">
        <v>64</v>
      </c>
      <c r="E55" s="10" t="s">
        <v>1940</v>
      </c>
      <c r="F55" s="10" t="s">
        <v>66</v>
      </c>
      <c r="G55" s="10" t="s">
        <v>1938</v>
      </c>
      <c r="H55" s="10" t="s">
        <v>68</v>
      </c>
      <c r="I55" s="10"/>
      <c r="J55" s="10" t="s">
        <v>110</v>
      </c>
      <c r="K55" s="11">
        <v>94303</v>
      </c>
      <c r="L55" s="10" t="s">
        <v>70</v>
      </c>
      <c r="M55" s="10" t="s">
        <v>68</v>
      </c>
      <c r="N55" s="10" t="s">
        <v>66</v>
      </c>
      <c r="O55" s="10" t="s">
        <v>68</v>
      </c>
      <c r="P55" s="10"/>
      <c r="Q55" s="10" t="s">
        <v>68</v>
      </c>
      <c r="R55" s="10" t="s">
        <v>66</v>
      </c>
      <c r="S55" s="10" t="s">
        <v>78</v>
      </c>
      <c r="T55" s="10" t="s">
        <v>72</v>
      </c>
    </row>
    <row r="56" spans="1:20" ht="15.95" thickBot="1">
      <c r="A56" s="13" t="s">
        <v>2915</v>
      </c>
      <c r="B56" s="8">
        <v>45121</v>
      </c>
      <c r="C56" s="10" t="s">
        <v>63</v>
      </c>
      <c r="D56" s="9" t="s">
        <v>64</v>
      </c>
      <c r="E56" s="10" t="s">
        <v>2916</v>
      </c>
      <c r="F56" s="10" t="s">
        <v>66</v>
      </c>
      <c r="G56" s="10" t="s">
        <v>1938</v>
      </c>
      <c r="H56" s="10" t="s">
        <v>68</v>
      </c>
      <c r="I56" s="10"/>
      <c r="J56" s="10" t="s">
        <v>87</v>
      </c>
      <c r="K56" s="11">
        <v>94061</v>
      </c>
      <c r="L56" s="10" t="s">
        <v>70</v>
      </c>
      <c r="M56" s="10" t="s">
        <v>68</v>
      </c>
      <c r="N56" s="10" t="s">
        <v>66</v>
      </c>
      <c r="O56" s="10" t="s">
        <v>68</v>
      </c>
      <c r="P56" s="10"/>
      <c r="Q56" s="10" t="s">
        <v>68</v>
      </c>
      <c r="R56" s="10" t="s">
        <v>66</v>
      </c>
      <c r="S56" s="10" t="s">
        <v>78</v>
      </c>
      <c r="T56" s="10" t="s">
        <v>72</v>
      </c>
    </row>
    <row r="57" spans="1:20" ht="15.95" thickBot="1">
      <c r="A57" s="13" t="s">
        <v>2917</v>
      </c>
      <c r="B57" s="8">
        <v>45124</v>
      </c>
      <c r="C57" s="10" t="s">
        <v>80</v>
      </c>
      <c r="D57" s="9" t="s">
        <v>64</v>
      </c>
      <c r="E57" s="10" t="s">
        <v>2918</v>
      </c>
      <c r="F57" s="10" t="s">
        <v>66</v>
      </c>
      <c r="G57" s="10" t="s">
        <v>1938</v>
      </c>
      <c r="H57" s="10" t="s">
        <v>68</v>
      </c>
      <c r="I57" s="10"/>
      <c r="J57" s="10" t="s">
        <v>82</v>
      </c>
      <c r="K57" s="11">
        <v>94025</v>
      </c>
      <c r="L57" s="10" t="s">
        <v>83</v>
      </c>
      <c r="M57" s="10" t="s">
        <v>66</v>
      </c>
      <c r="N57" s="10" t="s">
        <v>68</v>
      </c>
      <c r="O57" s="10" t="s">
        <v>66</v>
      </c>
      <c r="P57" s="10" t="s">
        <v>2919</v>
      </c>
      <c r="Q57" s="10" t="s">
        <v>68</v>
      </c>
      <c r="R57" s="10" t="s">
        <v>68</v>
      </c>
      <c r="S57" s="10" t="s">
        <v>78</v>
      </c>
      <c r="T57" s="10" t="s">
        <v>66</v>
      </c>
    </row>
    <row r="58" spans="1:20" ht="15.95" thickBot="1">
      <c r="A58" s="13" t="s">
        <v>2920</v>
      </c>
      <c r="B58" s="8">
        <v>45124</v>
      </c>
      <c r="C58" s="9" t="s">
        <v>63</v>
      </c>
      <c r="D58" s="9" t="s">
        <v>64</v>
      </c>
      <c r="E58" s="10" t="s">
        <v>1940</v>
      </c>
      <c r="F58" s="10" t="s">
        <v>66</v>
      </c>
      <c r="G58" s="10" t="s">
        <v>1938</v>
      </c>
      <c r="H58" s="10" t="s">
        <v>68</v>
      </c>
      <c r="I58" s="10"/>
      <c r="J58" s="10" t="s">
        <v>110</v>
      </c>
      <c r="K58" s="11">
        <v>94303</v>
      </c>
      <c r="L58" s="9" t="s">
        <v>70</v>
      </c>
      <c r="M58" s="10" t="s">
        <v>66</v>
      </c>
      <c r="N58" s="10" t="s">
        <v>68</v>
      </c>
      <c r="O58" s="10" t="s">
        <v>66</v>
      </c>
      <c r="P58" s="10" t="s">
        <v>2899</v>
      </c>
      <c r="Q58" s="10" t="s">
        <v>68</v>
      </c>
      <c r="R58" s="10" t="s">
        <v>66</v>
      </c>
      <c r="S58" s="10" t="s">
        <v>78</v>
      </c>
      <c r="T58" s="9" t="s">
        <v>66</v>
      </c>
    </row>
    <row r="59" spans="1:20" ht="15.95" thickBot="1">
      <c r="A59" s="13" t="s">
        <v>2921</v>
      </c>
      <c r="B59" s="8">
        <v>45125</v>
      </c>
      <c r="C59" s="9" t="s">
        <v>80</v>
      </c>
      <c r="D59" s="9" t="s">
        <v>64</v>
      </c>
      <c r="E59" s="10" t="s">
        <v>2922</v>
      </c>
      <c r="F59" s="10" t="s">
        <v>66</v>
      </c>
      <c r="G59" s="10" t="s">
        <v>1938</v>
      </c>
      <c r="H59" s="10" t="s">
        <v>68</v>
      </c>
      <c r="I59" s="10"/>
      <c r="J59" s="10" t="s">
        <v>189</v>
      </c>
      <c r="K59" s="11">
        <v>94010</v>
      </c>
      <c r="L59" s="9" t="s">
        <v>83</v>
      </c>
      <c r="M59" s="10" t="s">
        <v>66</v>
      </c>
      <c r="N59" s="10" t="s">
        <v>68</v>
      </c>
      <c r="O59" s="10" t="s">
        <v>68</v>
      </c>
      <c r="P59" s="10"/>
      <c r="Q59" s="10" t="s">
        <v>68</v>
      </c>
      <c r="R59" s="10" t="s">
        <v>68</v>
      </c>
      <c r="S59" s="10" t="s">
        <v>71</v>
      </c>
      <c r="T59" s="9" t="s">
        <v>98</v>
      </c>
    </row>
    <row r="60" spans="1:20" ht="15.95" thickBot="1">
      <c r="A60" s="13" t="s">
        <v>2923</v>
      </c>
      <c r="B60" s="8">
        <v>45125</v>
      </c>
      <c r="C60" s="9" t="s">
        <v>63</v>
      </c>
      <c r="D60" s="9" t="s">
        <v>64</v>
      </c>
      <c r="E60" s="10" t="s">
        <v>2922</v>
      </c>
      <c r="F60" s="10" t="s">
        <v>66</v>
      </c>
      <c r="G60" s="10" t="s">
        <v>1938</v>
      </c>
      <c r="H60" s="10" t="s">
        <v>68</v>
      </c>
      <c r="I60" s="10"/>
      <c r="J60" s="10" t="s">
        <v>189</v>
      </c>
      <c r="K60" s="11">
        <v>94010</v>
      </c>
      <c r="L60" s="9" t="s">
        <v>70</v>
      </c>
      <c r="M60" s="10" t="s">
        <v>68</v>
      </c>
      <c r="N60" s="10" t="s">
        <v>66</v>
      </c>
      <c r="O60" s="10" t="s">
        <v>68</v>
      </c>
      <c r="P60" s="10"/>
      <c r="Q60" s="10" t="s">
        <v>68</v>
      </c>
      <c r="R60" s="10" t="s">
        <v>66</v>
      </c>
      <c r="S60" s="10" t="s">
        <v>71</v>
      </c>
      <c r="T60" s="9" t="s">
        <v>98</v>
      </c>
    </row>
    <row r="61" spans="1:20" ht="15.95" thickBot="1">
      <c r="A61" s="13" t="s">
        <v>2924</v>
      </c>
      <c r="B61" s="8">
        <v>45125</v>
      </c>
      <c r="C61" s="9" t="s">
        <v>80</v>
      </c>
      <c r="D61" s="9" t="s">
        <v>64</v>
      </c>
      <c r="E61" s="10" t="s">
        <v>2922</v>
      </c>
      <c r="F61" s="10" t="s">
        <v>66</v>
      </c>
      <c r="G61" s="10" t="s">
        <v>1938</v>
      </c>
      <c r="H61" s="10" t="s">
        <v>66</v>
      </c>
      <c r="I61" s="10" t="s">
        <v>2728</v>
      </c>
      <c r="J61" s="10" t="s">
        <v>189</v>
      </c>
      <c r="K61" s="11">
        <v>94010</v>
      </c>
      <c r="L61" s="9" t="s">
        <v>83</v>
      </c>
      <c r="M61" s="10" t="s">
        <v>68</v>
      </c>
      <c r="N61" s="10" t="s">
        <v>68</v>
      </c>
      <c r="O61" s="10" t="s">
        <v>68</v>
      </c>
      <c r="P61" s="10"/>
      <c r="Q61" s="10" t="s">
        <v>68</v>
      </c>
      <c r="R61" s="10" t="s">
        <v>68</v>
      </c>
      <c r="S61" s="10" t="s">
        <v>71</v>
      </c>
      <c r="T61" s="9" t="s">
        <v>98</v>
      </c>
    </row>
    <row r="62" spans="1:20" ht="15.95" thickBot="1">
      <c r="A62" s="13" t="s">
        <v>2925</v>
      </c>
      <c r="B62" s="8">
        <v>45125</v>
      </c>
      <c r="C62" s="9" t="s">
        <v>80</v>
      </c>
      <c r="D62" s="9" t="s">
        <v>64</v>
      </c>
      <c r="E62" s="10" t="s">
        <v>2922</v>
      </c>
      <c r="F62" s="10" t="s">
        <v>66</v>
      </c>
      <c r="G62" s="10" t="s">
        <v>1938</v>
      </c>
      <c r="H62" s="10" t="s">
        <v>68</v>
      </c>
      <c r="I62" s="10"/>
      <c r="J62" s="10" t="s">
        <v>189</v>
      </c>
      <c r="K62" s="11">
        <v>94010</v>
      </c>
      <c r="L62" s="9" t="s">
        <v>83</v>
      </c>
      <c r="M62" s="10" t="s">
        <v>66</v>
      </c>
      <c r="N62" s="10" t="s">
        <v>68</v>
      </c>
      <c r="O62" s="10" t="s">
        <v>68</v>
      </c>
      <c r="P62" s="10"/>
      <c r="Q62" s="10" t="s">
        <v>68</v>
      </c>
      <c r="R62" s="10" t="s">
        <v>68</v>
      </c>
      <c r="S62" s="10" t="s">
        <v>71</v>
      </c>
      <c r="T62" s="9" t="s">
        <v>98</v>
      </c>
    </row>
    <row r="63" spans="1:20" ht="15.95" thickBot="1">
      <c r="A63" s="13" t="s">
        <v>2926</v>
      </c>
      <c r="B63" s="8">
        <v>45125</v>
      </c>
      <c r="C63" s="9" t="s">
        <v>80</v>
      </c>
      <c r="D63" s="9" t="s">
        <v>64</v>
      </c>
      <c r="E63" s="10" t="s">
        <v>2922</v>
      </c>
      <c r="F63" s="10" t="s">
        <v>66</v>
      </c>
      <c r="G63" s="10" t="s">
        <v>1938</v>
      </c>
      <c r="H63" s="10" t="s">
        <v>68</v>
      </c>
      <c r="I63" s="10"/>
      <c r="J63" s="10" t="s">
        <v>189</v>
      </c>
      <c r="K63" s="11">
        <v>94010</v>
      </c>
      <c r="L63" s="9" t="s">
        <v>83</v>
      </c>
      <c r="M63" s="10" t="s">
        <v>66</v>
      </c>
      <c r="N63" s="10" t="s">
        <v>68</v>
      </c>
      <c r="O63" s="10" t="s">
        <v>66</v>
      </c>
      <c r="P63" s="10" t="s">
        <v>2927</v>
      </c>
      <c r="Q63" s="10" t="s">
        <v>68</v>
      </c>
      <c r="R63" s="10" t="s">
        <v>68</v>
      </c>
      <c r="S63" s="10" t="s">
        <v>78</v>
      </c>
      <c r="T63" s="9" t="s">
        <v>66</v>
      </c>
    </row>
    <row r="64" spans="1:20" ht="15.95" thickBot="1">
      <c r="A64" s="13" t="s">
        <v>2928</v>
      </c>
      <c r="B64" s="8">
        <v>45125</v>
      </c>
      <c r="C64" s="9" t="s">
        <v>80</v>
      </c>
      <c r="D64" s="9" t="s">
        <v>64</v>
      </c>
      <c r="E64" s="10" t="s">
        <v>2922</v>
      </c>
      <c r="F64" s="10" t="s">
        <v>66</v>
      </c>
      <c r="G64" s="10" t="s">
        <v>1938</v>
      </c>
      <c r="H64" s="10" t="s">
        <v>68</v>
      </c>
      <c r="I64" s="10"/>
      <c r="J64" s="10" t="s">
        <v>189</v>
      </c>
      <c r="K64" s="11">
        <v>94010</v>
      </c>
      <c r="L64" s="9" t="s">
        <v>83</v>
      </c>
      <c r="M64" s="10" t="s">
        <v>66</v>
      </c>
      <c r="N64" s="10" t="s">
        <v>68</v>
      </c>
      <c r="O64" s="10" t="s">
        <v>68</v>
      </c>
      <c r="P64" s="10"/>
      <c r="Q64" s="10" t="s">
        <v>68</v>
      </c>
      <c r="R64" s="10" t="s">
        <v>68</v>
      </c>
      <c r="S64" s="10" t="s">
        <v>71</v>
      </c>
      <c r="T64" s="9" t="s">
        <v>98</v>
      </c>
    </row>
    <row r="65" spans="1:20" ht="15.95" thickBot="1">
      <c r="A65" s="13" t="s">
        <v>2929</v>
      </c>
      <c r="B65" s="8">
        <v>45125</v>
      </c>
      <c r="C65" s="10" t="s">
        <v>80</v>
      </c>
      <c r="D65" s="9" t="s">
        <v>64</v>
      </c>
      <c r="E65" s="10" t="s">
        <v>2922</v>
      </c>
      <c r="F65" s="10" t="s">
        <v>66</v>
      </c>
      <c r="G65" s="10" t="s">
        <v>1938</v>
      </c>
      <c r="H65" s="10" t="s">
        <v>66</v>
      </c>
      <c r="I65" s="10" t="s">
        <v>2728</v>
      </c>
      <c r="J65" s="10" t="s">
        <v>189</v>
      </c>
      <c r="K65" s="11">
        <v>94010</v>
      </c>
      <c r="L65" s="10" t="s">
        <v>83</v>
      </c>
      <c r="M65" s="10" t="s">
        <v>66</v>
      </c>
      <c r="N65" s="10" t="s">
        <v>68</v>
      </c>
      <c r="O65" s="10" t="s">
        <v>68</v>
      </c>
      <c r="P65" s="10"/>
      <c r="Q65" s="10" t="s">
        <v>68</v>
      </c>
      <c r="R65" s="10" t="s">
        <v>68</v>
      </c>
      <c r="S65" s="10" t="s">
        <v>71</v>
      </c>
      <c r="T65" s="10" t="s">
        <v>98</v>
      </c>
    </row>
    <row r="66" spans="1:20" ht="15.95" thickBot="1">
      <c r="A66" s="13" t="s">
        <v>2930</v>
      </c>
      <c r="B66" s="8">
        <v>45125</v>
      </c>
      <c r="C66" s="10" t="s">
        <v>80</v>
      </c>
      <c r="D66" s="9" t="s">
        <v>74</v>
      </c>
      <c r="E66" s="10" t="s">
        <v>2931</v>
      </c>
      <c r="F66" s="10" t="s">
        <v>66</v>
      </c>
      <c r="G66" s="10" t="s">
        <v>2124</v>
      </c>
      <c r="H66" s="10" t="s">
        <v>66</v>
      </c>
      <c r="I66" s="10" t="s">
        <v>2932</v>
      </c>
      <c r="J66" s="10" t="s">
        <v>69</v>
      </c>
      <c r="K66" s="11">
        <v>94066</v>
      </c>
      <c r="L66" s="10" t="s">
        <v>83</v>
      </c>
      <c r="M66" s="10" t="s">
        <v>68</v>
      </c>
      <c r="N66" s="10" t="s">
        <v>68</v>
      </c>
      <c r="O66" s="10" t="s">
        <v>66</v>
      </c>
      <c r="P66" s="10" t="s">
        <v>2933</v>
      </c>
      <c r="Q66" s="10" t="s">
        <v>68</v>
      </c>
      <c r="R66" s="10" t="s">
        <v>68</v>
      </c>
      <c r="S66" s="10" t="s">
        <v>71</v>
      </c>
      <c r="T66" s="10" t="s">
        <v>98</v>
      </c>
    </row>
    <row r="67" spans="1:20" ht="15.95" thickBot="1">
      <c r="A67" s="13" t="s">
        <v>2934</v>
      </c>
      <c r="B67" s="8">
        <v>45125</v>
      </c>
      <c r="C67" s="10" t="s">
        <v>80</v>
      </c>
      <c r="D67" s="9" t="s">
        <v>64</v>
      </c>
      <c r="E67" s="10" t="s">
        <v>2185</v>
      </c>
      <c r="F67" s="10" t="s">
        <v>66</v>
      </c>
      <c r="G67" s="10" t="s">
        <v>2186</v>
      </c>
      <c r="H67" s="10" t="s">
        <v>68</v>
      </c>
      <c r="I67" s="10"/>
      <c r="J67" s="10" t="s">
        <v>199</v>
      </c>
      <c r="K67" s="11">
        <v>94044</v>
      </c>
      <c r="L67" s="10" t="s">
        <v>83</v>
      </c>
      <c r="M67" s="10" t="s">
        <v>66</v>
      </c>
      <c r="N67" s="10" t="s">
        <v>68</v>
      </c>
      <c r="O67" s="10" t="s">
        <v>66</v>
      </c>
      <c r="P67" s="10" t="s">
        <v>2935</v>
      </c>
      <c r="Q67" s="10" t="s">
        <v>68</v>
      </c>
      <c r="R67" s="10" t="s">
        <v>68</v>
      </c>
      <c r="S67" s="10" t="s">
        <v>78</v>
      </c>
      <c r="T67" s="10" t="s">
        <v>68</v>
      </c>
    </row>
    <row r="68" spans="1:20" ht="15.95" thickBot="1">
      <c r="A68" s="13" t="s">
        <v>2936</v>
      </c>
      <c r="B68" s="8">
        <v>45126</v>
      </c>
      <c r="C68" s="10" t="s">
        <v>80</v>
      </c>
      <c r="D68" s="9" t="s">
        <v>74</v>
      </c>
      <c r="E68" s="10" t="s">
        <v>2937</v>
      </c>
      <c r="F68" s="10" t="s">
        <v>66</v>
      </c>
      <c r="G68" s="10" t="s">
        <v>2013</v>
      </c>
      <c r="H68" s="10" t="s">
        <v>68</v>
      </c>
      <c r="I68" s="10"/>
      <c r="J68" s="10" t="s">
        <v>199</v>
      </c>
      <c r="K68" s="11">
        <v>94044</v>
      </c>
      <c r="L68" s="10" t="s">
        <v>83</v>
      </c>
      <c r="M68" s="10" t="s">
        <v>66</v>
      </c>
      <c r="N68" s="10" t="s">
        <v>68</v>
      </c>
      <c r="O68" s="10" t="s">
        <v>66</v>
      </c>
      <c r="P68" s="10" t="s">
        <v>559</v>
      </c>
      <c r="Q68" s="10" t="s">
        <v>68</v>
      </c>
      <c r="R68" s="10" t="s">
        <v>66</v>
      </c>
      <c r="S68" s="10" t="s">
        <v>71</v>
      </c>
      <c r="T68" s="10" t="s">
        <v>98</v>
      </c>
    </row>
    <row r="69" spans="1:20" ht="15.95" thickBot="1">
      <c r="A69" s="13" t="s">
        <v>2938</v>
      </c>
      <c r="B69" s="8">
        <v>45126</v>
      </c>
      <c r="C69" s="10" t="s">
        <v>63</v>
      </c>
      <c r="D69" s="9" t="s">
        <v>74</v>
      </c>
      <c r="E69" s="10" t="s">
        <v>2939</v>
      </c>
      <c r="F69" s="10" t="s">
        <v>66</v>
      </c>
      <c r="G69" s="10" t="s">
        <v>2063</v>
      </c>
      <c r="H69" s="10" t="s">
        <v>68</v>
      </c>
      <c r="I69" s="10"/>
      <c r="J69" s="10" t="s">
        <v>77</v>
      </c>
      <c r="K69" s="11">
        <v>94014</v>
      </c>
      <c r="L69" s="10" t="s">
        <v>70</v>
      </c>
      <c r="M69" s="10" t="s">
        <v>68</v>
      </c>
      <c r="N69" s="10" t="s">
        <v>66</v>
      </c>
      <c r="O69" s="10" t="s">
        <v>68</v>
      </c>
      <c r="P69" s="10"/>
      <c r="Q69" s="10" t="s">
        <v>68</v>
      </c>
      <c r="R69" s="10" t="s">
        <v>66</v>
      </c>
      <c r="S69" s="10" t="s">
        <v>78</v>
      </c>
      <c r="T69" s="10" t="s">
        <v>72</v>
      </c>
    </row>
    <row r="70" spans="1:20" ht="15.95" thickBot="1">
      <c r="A70" s="13" t="s">
        <v>2940</v>
      </c>
      <c r="B70" s="8">
        <v>45126</v>
      </c>
      <c r="C70" s="10" t="s">
        <v>80</v>
      </c>
      <c r="D70" s="9" t="s">
        <v>64</v>
      </c>
      <c r="E70" s="10" t="s">
        <v>2922</v>
      </c>
      <c r="F70" s="10" t="s">
        <v>66</v>
      </c>
      <c r="G70" s="10" t="s">
        <v>1938</v>
      </c>
      <c r="H70" s="10" t="s">
        <v>68</v>
      </c>
      <c r="I70" s="10"/>
      <c r="J70" s="10" t="s">
        <v>189</v>
      </c>
      <c r="K70" s="11">
        <v>94010</v>
      </c>
      <c r="L70" s="10" t="s">
        <v>83</v>
      </c>
      <c r="M70" s="10" t="s">
        <v>66</v>
      </c>
      <c r="N70" s="10" t="s">
        <v>68</v>
      </c>
      <c r="O70" s="10" t="s">
        <v>68</v>
      </c>
      <c r="P70" s="10"/>
      <c r="Q70" s="10" t="s">
        <v>68</v>
      </c>
      <c r="R70" s="10" t="s">
        <v>68</v>
      </c>
      <c r="S70" s="10" t="s">
        <v>71</v>
      </c>
      <c r="T70" s="10" t="s">
        <v>98</v>
      </c>
    </row>
    <row r="71" spans="1:20" ht="15.95" thickBot="1">
      <c r="A71" s="13" t="s">
        <v>2941</v>
      </c>
      <c r="B71" s="8">
        <v>45126</v>
      </c>
      <c r="C71" s="10" t="s">
        <v>80</v>
      </c>
      <c r="D71" s="9" t="s">
        <v>64</v>
      </c>
      <c r="E71" s="10" t="s">
        <v>1957</v>
      </c>
      <c r="F71" s="10" t="s">
        <v>66</v>
      </c>
      <c r="G71" s="10" t="s">
        <v>1998</v>
      </c>
      <c r="H71" s="10" t="s">
        <v>68</v>
      </c>
      <c r="I71" s="10"/>
      <c r="J71" s="10" t="s">
        <v>93</v>
      </c>
      <c r="K71" s="11">
        <v>94403</v>
      </c>
      <c r="L71" s="10" t="s">
        <v>83</v>
      </c>
      <c r="M71" s="10" t="s">
        <v>66</v>
      </c>
      <c r="N71" s="10" t="s">
        <v>68</v>
      </c>
      <c r="O71" s="10" t="s">
        <v>68</v>
      </c>
      <c r="P71" s="10"/>
      <c r="Q71" s="10" t="s">
        <v>68</v>
      </c>
      <c r="R71" s="10" t="s">
        <v>68</v>
      </c>
      <c r="S71" s="10" t="s">
        <v>97</v>
      </c>
      <c r="T71" s="10" t="s">
        <v>98</v>
      </c>
    </row>
    <row r="72" spans="1:20" ht="15.95" thickBot="1">
      <c r="A72" s="13" t="s">
        <v>2942</v>
      </c>
      <c r="B72" s="8">
        <v>45126</v>
      </c>
      <c r="C72" s="10" t="s">
        <v>63</v>
      </c>
      <c r="D72" s="9" t="s">
        <v>64</v>
      </c>
      <c r="E72" s="10" t="s">
        <v>2846</v>
      </c>
      <c r="F72" s="10" t="s">
        <v>66</v>
      </c>
      <c r="G72" s="10" t="s">
        <v>2943</v>
      </c>
      <c r="H72" s="10" t="s">
        <v>68</v>
      </c>
      <c r="I72" s="10"/>
      <c r="J72" s="10" t="s">
        <v>147</v>
      </c>
      <c r="K72" s="11">
        <v>94080</v>
      </c>
      <c r="L72" s="10" t="s">
        <v>70</v>
      </c>
      <c r="M72" s="10" t="s">
        <v>68</v>
      </c>
      <c r="N72" s="10" t="s">
        <v>66</v>
      </c>
      <c r="O72" s="10" t="s">
        <v>68</v>
      </c>
      <c r="P72" s="10"/>
      <c r="Q72" s="10" t="s">
        <v>68</v>
      </c>
      <c r="R72" s="10" t="s">
        <v>66</v>
      </c>
      <c r="S72" s="10" t="s">
        <v>78</v>
      </c>
      <c r="T72" s="10" t="s">
        <v>72</v>
      </c>
    </row>
    <row r="73" spans="1:20" ht="15.95" thickBot="1">
      <c r="A73" s="13" t="s">
        <v>2944</v>
      </c>
      <c r="B73" s="8">
        <v>45127</v>
      </c>
      <c r="C73" s="9" t="s">
        <v>80</v>
      </c>
      <c r="D73" s="9" t="s">
        <v>74</v>
      </c>
      <c r="E73" s="10" t="s">
        <v>2945</v>
      </c>
      <c r="F73" s="10" t="s">
        <v>66</v>
      </c>
      <c r="G73" s="10" t="s">
        <v>2946</v>
      </c>
      <c r="H73" s="10" t="s">
        <v>68</v>
      </c>
      <c r="I73" s="10"/>
      <c r="J73" s="10" t="s">
        <v>77</v>
      </c>
      <c r="K73" s="11">
        <v>94015</v>
      </c>
      <c r="L73" s="9" t="s">
        <v>83</v>
      </c>
      <c r="M73" s="10" t="s">
        <v>66</v>
      </c>
      <c r="N73" s="10" t="s">
        <v>68</v>
      </c>
      <c r="O73" s="10" t="s">
        <v>68</v>
      </c>
      <c r="P73" s="10"/>
      <c r="Q73" s="10" t="s">
        <v>68</v>
      </c>
      <c r="R73" s="10" t="s">
        <v>68</v>
      </c>
      <c r="S73" s="10" t="s">
        <v>78</v>
      </c>
      <c r="T73" s="9" t="s">
        <v>66</v>
      </c>
    </row>
    <row r="74" spans="1:20" ht="15.95" thickBot="1">
      <c r="A74" s="13" t="s">
        <v>2947</v>
      </c>
      <c r="B74" s="8">
        <v>45127</v>
      </c>
      <c r="C74" s="9" t="s">
        <v>80</v>
      </c>
      <c r="D74" s="9" t="s">
        <v>64</v>
      </c>
      <c r="E74" s="10" t="s">
        <v>2948</v>
      </c>
      <c r="F74" s="10" t="s">
        <v>66</v>
      </c>
      <c r="G74" s="10" t="s">
        <v>1938</v>
      </c>
      <c r="H74" s="10" t="s">
        <v>66</v>
      </c>
      <c r="I74" s="10" t="s">
        <v>2949</v>
      </c>
      <c r="J74" s="10" t="s">
        <v>82</v>
      </c>
      <c r="K74" s="11">
        <v>94025</v>
      </c>
      <c r="L74" s="9" t="s">
        <v>83</v>
      </c>
      <c r="M74" s="10" t="s">
        <v>66</v>
      </c>
      <c r="N74" s="10" t="s">
        <v>66</v>
      </c>
      <c r="O74" s="10" t="s">
        <v>66</v>
      </c>
      <c r="P74" s="10" t="s">
        <v>2950</v>
      </c>
      <c r="Q74" s="10" t="s">
        <v>68</v>
      </c>
      <c r="R74" s="10" t="s">
        <v>66</v>
      </c>
      <c r="S74" s="10" t="s">
        <v>78</v>
      </c>
      <c r="T74" s="9" t="s">
        <v>68</v>
      </c>
    </row>
    <row r="75" spans="1:20" ht="15.95" thickBot="1">
      <c r="A75" s="13" t="s">
        <v>2951</v>
      </c>
      <c r="B75" s="8">
        <v>45127</v>
      </c>
      <c r="C75" s="9" t="s">
        <v>63</v>
      </c>
      <c r="D75" s="9" t="s">
        <v>64</v>
      </c>
      <c r="E75" s="10" t="s">
        <v>1940</v>
      </c>
      <c r="F75" s="10" t="s">
        <v>66</v>
      </c>
      <c r="G75" s="10" t="s">
        <v>1938</v>
      </c>
      <c r="H75" s="10" t="s">
        <v>68</v>
      </c>
      <c r="I75" s="10"/>
      <c r="J75" s="10" t="s">
        <v>110</v>
      </c>
      <c r="K75" s="11">
        <v>94303</v>
      </c>
      <c r="L75" s="9" t="s">
        <v>70</v>
      </c>
      <c r="M75" s="10" t="s">
        <v>66</v>
      </c>
      <c r="N75" s="10" t="s">
        <v>68</v>
      </c>
      <c r="O75" s="10" t="s">
        <v>66</v>
      </c>
      <c r="P75" s="10" t="s">
        <v>610</v>
      </c>
      <c r="Q75" s="10" t="s">
        <v>68</v>
      </c>
      <c r="R75" s="10" t="s">
        <v>66</v>
      </c>
      <c r="S75" s="10" t="s">
        <v>78</v>
      </c>
      <c r="T75" s="9" t="s">
        <v>68</v>
      </c>
    </row>
    <row r="76" spans="1:20" ht="15.95" thickBot="1">
      <c r="A76" s="13" t="s">
        <v>2952</v>
      </c>
      <c r="B76" s="8">
        <v>45127</v>
      </c>
      <c r="C76" s="9" t="s">
        <v>63</v>
      </c>
      <c r="D76" s="9" t="s">
        <v>64</v>
      </c>
      <c r="E76" s="10" t="s">
        <v>2046</v>
      </c>
      <c r="F76" s="10" t="s">
        <v>66</v>
      </c>
      <c r="G76" s="10" t="s">
        <v>1938</v>
      </c>
      <c r="H76" s="10" t="s">
        <v>68</v>
      </c>
      <c r="I76" s="10"/>
      <c r="J76" s="10" t="s">
        <v>77</v>
      </c>
      <c r="K76" s="11">
        <v>94015</v>
      </c>
      <c r="L76" s="9" t="s">
        <v>70</v>
      </c>
      <c r="M76" s="10" t="s">
        <v>68</v>
      </c>
      <c r="N76" s="10" t="s">
        <v>66</v>
      </c>
      <c r="O76" s="10" t="s">
        <v>68</v>
      </c>
      <c r="P76" s="10"/>
      <c r="Q76" s="10" t="s">
        <v>68</v>
      </c>
      <c r="R76" s="10" t="s">
        <v>66</v>
      </c>
      <c r="S76" s="10" t="s">
        <v>78</v>
      </c>
      <c r="T76" s="9" t="s">
        <v>72</v>
      </c>
    </row>
    <row r="77" spans="1:20" ht="15.95" thickBot="1">
      <c r="A77" s="13" t="s">
        <v>2953</v>
      </c>
      <c r="B77" s="8">
        <v>45127</v>
      </c>
      <c r="C77" s="9" t="s">
        <v>63</v>
      </c>
      <c r="D77" s="9" t="s">
        <v>64</v>
      </c>
      <c r="E77" s="10" t="s">
        <v>2046</v>
      </c>
      <c r="F77" s="10" t="s">
        <v>66</v>
      </c>
      <c r="G77" s="10" t="s">
        <v>1938</v>
      </c>
      <c r="H77" s="10" t="s">
        <v>68</v>
      </c>
      <c r="I77" s="10"/>
      <c r="J77" s="10" t="s">
        <v>77</v>
      </c>
      <c r="K77" s="11">
        <v>94015</v>
      </c>
      <c r="L77" s="9" t="s">
        <v>70</v>
      </c>
      <c r="M77" s="10" t="s">
        <v>68</v>
      </c>
      <c r="N77" s="10" t="s">
        <v>66</v>
      </c>
      <c r="O77" s="10" t="s">
        <v>68</v>
      </c>
      <c r="P77" s="10"/>
      <c r="Q77" s="10" t="s">
        <v>68</v>
      </c>
      <c r="R77" s="10" t="s">
        <v>66</v>
      </c>
      <c r="S77" s="10" t="s">
        <v>78</v>
      </c>
      <c r="T77" s="9" t="s">
        <v>72</v>
      </c>
    </row>
    <row r="78" spans="1:20" ht="15.95" thickBot="1">
      <c r="A78" s="13" t="s">
        <v>2954</v>
      </c>
      <c r="B78" s="8">
        <v>45127</v>
      </c>
      <c r="C78" s="9" t="s">
        <v>63</v>
      </c>
      <c r="D78" s="9" t="s">
        <v>64</v>
      </c>
      <c r="E78" s="10" t="s">
        <v>2046</v>
      </c>
      <c r="F78" s="10" t="s">
        <v>66</v>
      </c>
      <c r="G78" s="10" t="s">
        <v>1938</v>
      </c>
      <c r="H78" s="10" t="s">
        <v>68</v>
      </c>
      <c r="I78" s="10"/>
      <c r="J78" s="10" t="s">
        <v>77</v>
      </c>
      <c r="K78" s="11">
        <v>94015</v>
      </c>
      <c r="L78" s="9" t="s">
        <v>70</v>
      </c>
      <c r="M78" s="10" t="s">
        <v>68</v>
      </c>
      <c r="N78" s="10" t="s">
        <v>66</v>
      </c>
      <c r="O78" s="10" t="s">
        <v>68</v>
      </c>
      <c r="P78" s="10"/>
      <c r="Q78" s="10" t="s">
        <v>68</v>
      </c>
      <c r="R78" s="10" t="s">
        <v>66</v>
      </c>
      <c r="S78" s="10" t="s">
        <v>78</v>
      </c>
      <c r="T78" s="9" t="s">
        <v>72</v>
      </c>
    </row>
    <row r="79" spans="1:20" ht="15.95" thickBot="1">
      <c r="A79" s="13" t="s">
        <v>2955</v>
      </c>
      <c r="B79" s="8">
        <v>45127</v>
      </c>
      <c r="C79" s="9" t="s">
        <v>63</v>
      </c>
      <c r="D79" s="9" t="s">
        <v>64</v>
      </c>
      <c r="E79" s="10" t="s">
        <v>2046</v>
      </c>
      <c r="F79" s="10" t="s">
        <v>66</v>
      </c>
      <c r="G79" s="10" t="s">
        <v>1938</v>
      </c>
      <c r="H79" s="10" t="s">
        <v>68</v>
      </c>
      <c r="I79" s="10"/>
      <c r="J79" s="10" t="s">
        <v>77</v>
      </c>
      <c r="K79" s="11">
        <v>94105</v>
      </c>
      <c r="L79" s="9" t="s">
        <v>70</v>
      </c>
      <c r="M79" s="10" t="s">
        <v>66</v>
      </c>
      <c r="N79" s="10" t="s">
        <v>68</v>
      </c>
      <c r="O79" s="10" t="s">
        <v>68</v>
      </c>
      <c r="P79" s="10"/>
      <c r="Q79" s="10" t="s">
        <v>68</v>
      </c>
      <c r="R79" s="10" t="s">
        <v>68</v>
      </c>
      <c r="S79" s="10" t="s">
        <v>78</v>
      </c>
      <c r="T79" s="9" t="s">
        <v>68</v>
      </c>
    </row>
    <row r="80" spans="1:20" ht="15.95" thickBot="1">
      <c r="A80" s="13" t="s">
        <v>2956</v>
      </c>
      <c r="B80" s="8">
        <v>45128</v>
      </c>
      <c r="C80" s="9" t="s">
        <v>80</v>
      </c>
      <c r="D80" s="9" t="s">
        <v>74</v>
      </c>
      <c r="E80" s="10" t="s">
        <v>2957</v>
      </c>
      <c r="F80" s="10" t="s">
        <v>68</v>
      </c>
      <c r="G80" s="10"/>
      <c r="H80" s="10" t="s">
        <v>68</v>
      </c>
      <c r="I80" s="10"/>
      <c r="J80" s="10" t="s">
        <v>77</v>
      </c>
      <c r="K80" s="11">
        <v>94014</v>
      </c>
      <c r="L80" s="9" t="s">
        <v>83</v>
      </c>
      <c r="M80" s="10" t="s">
        <v>66</v>
      </c>
      <c r="N80" s="10" t="s">
        <v>68</v>
      </c>
      <c r="O80" s="10" t="s">
        <v>66</v>
      </c>
      <c r="P80" s="10" t="s">
        <v>2958</v>
      </c>
      <c r="Q80" s="10" t="s">
        <v>68</v>
      </c>
      <c r="R80" s="10" t="s">
        <v>68</v>
      </c>
      <c r="S80" s="10" t="s">
        <v>97</v>
      </c>
      <c r="T80" s="9" t="s">
        <v>98</v>
      </c>
    </row>
    <row r="81" spans="1:20" ht="15.95" thickBot="1">
      <c r="A81" s="13" t="s">
        <v>2959</v>
      </c>
      <c r="B81" s="8">
        <v>45128</v>
      </c>
      <c r="C81" s="9" t="s">
        <v>80</v>
      </c>
      <c r="D81" s="9" t="s">
        <v>74</v>
      </c>
      <c r="E81" s="9" t="s">
        <v>2960</v>
      </c>
      <c r="F81" s="9" t="s">
        <v>68</v>
      </c>
      <c r="G81" s="9"/>
      <c r="H81" s="9" t="s">
        <v>68</v>
      </c>
      <c r="I81" s="9"/>
      <c r="J81" s="9" t="s">
        <v>69</v>
      </c>
      <c r="K81" s="12">
        <v>94066</v>
      </c>
      <c r="L81" s="9" t="s">
        <v>83</v>
      </c>
      <c r="M81" s="9" t="s">
        <v>68</v>
      </c>
      <c r="N81" s="9" t="s">
        <v>68</v>
      </c>
      <c r="O81" s="9" t="s">
        <v>68</v>
      </c>
      <c r="P81" s="9"/>
      <c r="Q81" s="9" t="s">
        <v>68</v>
      </c>
      <c r="R81" s="9" t="s">
        <v>68</v>
      </c>
      <c r="S81" s="9" t="s">
        <v>78</v>
      </c>
      <c r="T81" s="9" t="s">
        <v>72</v>
      </c>
    </row>
    <row r="82" spans="1:20" ht="15.95" thickBot="1">
      <c r="A82" s="13" t="s">
        <v>2961</v>
      </c>
      <c r="B82" s="8">
        <v>45128</v>
      </c>
      <c r="C82" s="9" t="s">
        <v>63</v>
      </c>
      <c r="D82" s="42" t="s">
        <v>299</v>
      </c>
      <c r="E82" s="9" t="s">
        <v>2962</v>
      </c>
      <c r="F82" s="9" t="s">
        <v>66</v>
      </c>
      <c r="G82" s="9" t="s">
        <v>2963</v>
      </c>
      <c r="H82" s="9" t="s">
        <v>68</v>
      </c>
      <c r="I82" s="9"/>
      <c r="J82" s="9" t="s">
        <v>783</v>
      </c>
      <c r="K82" s="12">
        <v>94070</v>
      </c>
      <c r="L82" s="9" t="s">
        <v>70</v>
      </c>
      <c r="M82" s="9" t="s">
        <v>68</v>
      </c>
      <c r="N82" s="9" t="s">
        <v>66</v>
      </c>
      <c r="O82" s="9" t="s">
        <v>68</v>
      </c>
      <c r="P82" s="9"/>
      <c r="Q82" s="9" t="s">
        <v>68</v>
      </c>
      <c r="R82" s="9" t="s">
        <v>66</v>
      </c>
      <c r="S82" s="9" t="s">
        <v>97</v>
      </c>
      <c r="T82" s="9" t="s">
        <v>98</v>
      </c>
    </row>
    <row r="83" spans="1:20" ht="15.95" thickBot="1">
      <c r="A83" s="13" t="s">
        <v>2964</v>
      </c>
      <c r="B83" s="8">
        <v>45128</v>
      </c>
      <c r="C83" s="9" t="s">
        <v>63</v>
      </c>
      <c r="D83" s="9" t="s">
        <v>74</v>
      </c>
      <c r="E83" s="9" t="s">
        <v>2965</v>
      </c>
      <c r="F83" s="9" t="s">
        <v>66</v>
      </c>
      <c r="G83" s="9" t="s">
        <v>2013</v>
      </c>
      <c r="H83" s="9" t="s">
        <v>68</v>
      </c>
      <c r="I83" s="9"/>
      <c r="J83" s="9" t="s">
        <v>202</v>
      </c>
      <c r="K83" s="12">
        <v>94404</v>
      </c>
      <c r="L83" s="9" t="s">
        <v>70</v>
      </c>
      <c r="M83" s="9" t="s">
        <v>68</v>
      </c>
      <c r="N83" s="9" t="s">
        <v>68</v>
      </c>
      <c r="O83" s="9" t="s">
        <v>66</v>
      </c>
      <c r="P83" s="9" t="s">
        <v>2966</v>
      </c>
      <c r="Q83" s="9" t="s">
        <v>68</v>
      </c>
      <c r="R83" s="9" t="s">
        <v>66</v>
      </c>
      <c r="S83" s="9" t="s">
        <v>78</v>
      </c>
      <c r="T83" s="9" t="s">
        <v>66</v>
      </c>
    </row>
    <row r="84" spans="1:20" ht="15.95" thickBot="1">
      <c r="A84" s="13" t="s">
        <v>2967</v>
      </c>
      <c r="B84" s="8">
        <v>45131</v>
      </c>
      <c r="C84" s="9" t="s">
        <v>63</v>
      </c>
      <c r="D84" s="9" t="s">
        <v>74</v>
      </c>
      <c r="E84" s="9" t="s">
        <v>2968</v>
      </c>
      <c r="F84" s="9" t="s">
        <v>68</v>
      </c>
      <c r="G84" s="9"/>
      <c r="H84" s="9" t="s">
        <v>68</v>
      </c>
      <c r="I84" s="9"/>
      <c r="J84" s="9" t="s">
        <v>87</v>
      </c>
      <c r="K84" s="12">
        <v>94063</v>
      </c>
      <c r="L84" s="9" t="s">
        <v>70</v>
      </c>
      <c r="M84" s="9" t="s">
        <v>66</v>
      </c>
      <c r="N84" s="9" t="s">
        <v>68</v>
      </c>
      <c r="O84" s="9" t="s">
        <v>66</v>
      </c>
      <c r="P84" s="9" t="s">
        <v>610</v>
      </c>
      <c r="Q84" s="9" t="s">
        <v>68</v>
      </c>
      <c r="R84" s="9" t="s">
        <v>68</v>
      </c>
      <c r="S84" s="9" t="s">
        <v>71</v>
      </c>
      <c r="T84" s="9" t="s">
        <v>98</v>
      </c>
    </row>
    <row r="85" spans="1:20" ht="15.95" thickBot="1">
      <c r="A85" s="13" t="s">
        <v>2969</v>
      </c>
      <c r="B85" s="8">
        <v>45131</v>
      </c>
      <c r="C85" s="9" t="s">
        <v>63</v>
      </c>
      <c r="D85" s="9" t="s">
        <v>64</v>
      </c>
      <c r="E85" s="9" t="s">
        <v>2918</v>
      </c>
      <c r="F85" s="9" t="s">
        <v>66</v>
      </c>
      <c r="G85" s="9" t="s">
        <v>1938</v>
      </c>
      <c r="H85" s="9" t="s">
        <v>68</v>
      </c>
      <c r="I85" s="9"/>
      <c r="J85" s="9" t="s">
        <v>82</v>
      </c>
      <c r="K85" s="12">
        <v>94025</v>
      </c>
      <c r="L85" s="9" t="s">
        <v>70</v>
      </c>
      <c r="M85" s="9" t="s">
        <v>68</v>
      </c>
      <c r="N85" s="9" t="s">
        <v>66</v>
      </c>
      <c r="O85" s="9" t="s">
        <v>68</v>
      </c>
      <c r="P85" s="9"/>
      <c r="Q85" s="9" t="s">
        <v>68</v>
      </c>
      <c r="R85" s="9" t="s">
        <v>66</v>
      </c>
      <c r="S85" s="9" t="s">
        <v>78</v>
      </c>
      <c r="T85" s="9" t="s">
        <v>68</v>
      </c>
    </row>
    <row r="86" spans="1:20" ht="15.95" thickBot="1">
      <c r="A86" s="13" t="s">
        <v>2970</v>
      </c>
      <c r="B86" s="8">
        <v>45131</v>
      </c>
      <c r="C86" s="9" t="s">
        <v>80</v>
      </c>
      <c r="D86" s="9" t="s">
        <v>64</v>
      </c>
      <c r="E86" s="9" t="s">
        <v>2971</v>
      </c>
      <c r="F86" s="9" t="s">
        <v>66</v>
      </c>
      <c r="G86" s="9" t="s">
        <v>2013</v>
      </c>
      <c r="H86" s="9" t="s">
        <v>66</v>
      </c>
      <c r="I86" s="9" t="s">
        <v>2972</v>
      </c>
      <c r="J86" s="9" t="s">
        <v>147</v>
      </c>
      <c r="K86" s="12">
        <v>94080</v>
      </c>
      <c r="L86" s="9" t="s">
        <v>83</v>
      </c>
      <c r="M86" s="9" t="s">
        <v>68</v>
      </c>
      <c r="N86" s="9" t="s">
        <v>68</v>
      </c>
      <c r="O86" s="9" t="s">
        <v>66</v>
      </c>
      <c r="P86" s="9" t="s">
        <v>2973</v>
      </c>
      <c r="Q86" s="9" t="s">
        <v>68</v>
      </c>
      <c r="R86" s="9" t="s">
        <v>68</v>
      </c>
      <c r="S86" s="9" t="s">
        <v>78</v>
      </c>
      <c r="T86" s="9" t="s">
        <v>66</v>
      </c>
    </row>
    <row r="87" spans="1:20" ht="15.95" thickBot="1">
      <c r="A87" s="13" t="s">
        <v>2974</v>
      </c>
      <c r="B87" s="8">
        <v>45131</v>
      </c>
      <c r="C87" s="9" t="s">
        <v>63</v>
      </c>
      <c r="D87" s="9" t="s">
        <v>64</v>
      </c>
      <c r="E87" s="9" t="s">
        <v>2975</v>
      </c>
      <c r="F87" s="9" t="s">
        <v>66</v>
      </c>
      <c r="G87" s="9" t="s">
        <v>1938</v>
      </c>
      <c r="H87" s="9" t="s">
        <v>68</v>
      </c>
      <c r="I87" s="9"/>
      <c r="J87" s="9" t="s">
        <v>77</v>
      </c>
      <c r="K87" s="12">
        <v>94014</v>
      </c>
      <c r="L87" s="9" t="s">
        <v>70</v>
      </c>
      <c r="M87" s="9" t="s">
        <v>68</v>
      </c>
      <c r="N87" s="9" t="s">
        <v>66</v>
      </c>
      <c r="O87" s="9" t="s">
        <v>68</v>
      </c>
      <c r="P87" s="9"/>
      <c r="Q87" s="9" t="s">
        <v>68</v>
      </c>
      <c r="R87" s="9" t="s">
        <v>68</v>
      </c>
      <c r="S87" s="9" t="s">
        <v>78</v>
      </c>
      <c r="T87" s="9" t="s">
        <v>68</v>
      </c>
    </row>
    <row r="88" spans="1:20" ht="15.95" thickBot="1">
      <c r="A88" s="13" t="s">
        <v>2976</v>
      </c>
      <c r="B88" s="8">
        <v>45131</v>
      </c>
      <c r="C88" s="9" t="s">
        <v>63</v>
      </c>
      <c r="D88" s="9" t="s">
        <v>74</v>
      </c>
      <c r="E88" s="9" t="s">
        <v>2977</v>
      </c>
      <c r="F88" s="9" t="s">
        <v>66</v>
      </c>
      <c r="G88" s="9" t="s">
        <v>2186</v>
      </c>
      <c r="H88" s="9" t="s">
        <v>68</v>
      </c>
      <c r="I88" s="9"/>
      <c r="J88" s="9" t="s">
        <v>77</v>
      </c>
      <c r="K88" s="12">
        <v>94015</v>
      </c>
      <c r="L88" s="9" t="s">
        <v>70</v>
      </c>
      <c r="M88" s="9" t="s">
        <v>68</v>
      </c>
      <c r="N88" s="9" t="s">
        <v>66</v>
      </c>
      <c r="O88" s="9" t="s">
        <v>68</v>
      </c>
      <c r="P88" s="9"/>
      <c r="Q88" s="9" t="s">
        <v>68</v>
      </c>
      <c r="R88" s="9" t="s">
        <v>66</v>
      </c>
      <c r="S88" s="9" t="s">
        <v>78</v>
      </c>
      <c r="T88" s="9" t="s">
        <v>72</v>
      </c>
    </row>
    <row r="89" spans="1:20" ht="15.95" thickBot="1">
      <c r="A89" s="13" t="s">
        <v>2978</v>
      </c>
      <c r="B89" s="8">
        <v>45132</v>
      </c>
      <c r="C89" s="9" t="s">
        <v>80</v>
      </c>
      <c r="D89" s="9" t="s">
        <v>64</v>
      </c>
      <c r="E89" s="9" t="s">
        <v>2979</v>
      </c>
      <c r="F89" s="9" t="s">
        <v>66</v>
      </c>
      <c r="G89" s="9" t="s">
        <v>1938</v>
      </c>
      <c r="H89" s="9" t="s">
        <v>68</v>
      </c>
      <c r="I89" s="9"/>
      <c r="J89" s="9" t="s">
        <v>69</v>
      </c>
      <c r="K89" s="12">
        <v>94066</v>
      </c>
      <c r="L89" s="9" t="s">
        <v>83</v>
      </c>
      <c r="M89" s="9" t="s">
        <v>66</v>
      </c>
      <c r="N89" s="9" t="s">
        <v>68</v>
      </c>
      <c r="O89" s="9" t="s">
        <v>66</v>
      </c>
      <c r="P89" s="9" t="s">
        <v>2980</v>
      </c>
      <c r="Q89" s="9" t="s">
        <v>68</v>
      </c>
      <c r="R89" s="9" t="s">
        <v>68</v>
      </c>
      <c r="S89" s="9" t="s">
        <v>78</v>
      </c>
      <c r="T89" s="9" t="s">
        <v>66</v>
      </c>
    </row>
    <row r="90" spans="1:20" ht="15.95" thickBot="1">
      <c r="A90" s="13" t="s">
        <v>2981</v>
      </c>
      <c r="B90" s="8">
        <v>45132</v>
      </c>
      <c r="C90" s="9" t="s">
        <v>63</v>
      </c>
      <c r="D90" s="42" t="s">
        <v>299</v>
      </c>
      <c r="E90" s="9" t="s">
        <v>2982</v>
      </c>
      <c r="F90" s="9" t="s">
        <v>66</v>
      </c>
      <c r="G90" s="9" t="s">
        <v>1938</v>
      </c>
      <c r="H90" s="9" t="s">
        <v>68</v>
      </c>
      <c r="I90" s="9"/>
      <c r="J90" s="9" t="s">
        <v>93</v>
      </c>
      <c r="K90" s="12">
        <v>94403</v>
      </c>
      <c r="L90" s="9" t="s">
        <v>70</v>
      </c>
      <c r="M90" s="9" t="s">
        <v>66</v>
      </c>
      <c r="N90" s="9" t="s">
        <v>68</v>
      </c>
      <c r="O90" s="9" t="s">
        <v>66</v>
      </c>
      <c r="P90" s="9" t="s">
        <v>2983</v>
      </c>
      <c r="Q90" s="9" t="s">
        <v>68</v>
      </c>
      <c r="R90" s="9" t="s">
        <v>66</v>
      </c>
      <c r="S90" s="9" t="s">
        <v>78</v>
      </c>
      <c r="T90" s="9" t="s">
        <v>66</v>
      </c>
    </row>
    <row r="91" spans="1:20" ht="15.95" thickBot="1">
      <c r="A91" s="13" t="s">
        <v>2984</v>
      </c>
      <c r="B91" s="8">
        <v>45132</v>
      </c>
      <c r="C91" s="9" t="s">
        <v>80</v>
      </c>
      <c r="D91" s="9" t="s">
        <v>64</v>
      </c>
      <c r="E91" s="9" t="s">
        <v>2985</v>
      </c>
      <c r="F91" s="9" t="s">
        <v>66</v>
      </c>
      <c r="G91" s="9" t="s">
        <v>2986</v>
      </c>
      <c r="H91" s="9" t="s">
        <v>68</v>
      </c>
      <c r="I91" s="9"/>
      <c r="J91" s="9" t="s">
        <v>87</v>
      </c>
      <c r="K91" s="12">
        <v>94063</v>
      </c>
      <c r="L91" s="9" t="s">
        <v>83</v>
      </c>
      <c r="M91" s="9" t="s">
        <v>68</v>
      </c>
      <c r="N91" s="9" t="s">
        <v>68</v>
      </c>
      <c r="O91" s="9" t="s">
        <v>68</v>
      </c>
      <c r="P91" s="9"/>
      <c r="Q91" s="9" t="s">
        <v>68</v>
      </c>
      <c r="R91" s="9" t="s">
        <v>68</v>
      </c>
      <c r="S91" s="9" t="s">
        <v>71</v>
      </c>
      <c r="T91" s="9" t="s">
        <v>72</v>
      </c>
    </row>
    <row r="92" spans="1:20" ht="15.95" thickBot="1">
      <c r="A92" s="13" t="s">
        <v>2987</v>
      </c>
      <c r="B92" s="8">
        <v>45133</v>
      </c>
      <c r="C92" s="9" t="s">
        <v>63</v>
      </c>
      <c r="D92" s="9" t="s">
        <v>64</v>
      </c>
      <c r="E92" s="9" t="s">
        <v>2988</v>
      </c>
      <c r="F92" s="9" t="s">
        <v>66</v>
      </c>
      <c r="G92" s="9" t="s">
        <v>2069</v>
      </c>
      <c r="H92" s="9" t="s">
        <v>68</v>
      </c>
      <c r="I92" s="9"/>
      <c r="J92" s="9" t="s">
        <v>189</v>
      </c>
      <c r="K92" s="12">
        <v>94010</v>
      </c>
      <c r="L92" s="9" t="s">
        <v>70</v>
      </c>
      <c r="M92" s="9" t="s">
        <v>66</v>
      </c>
      <c r="N92" s="9" t="s">
        <v>68</v>
      </c>
      <c r="O92" s="9" t="s">
        <v>68</v>
      </c>
      <c r="P92" s="9"/>
      <c r="Q92" s="9" t="s">
        <v>68</v>
      </c>
      <c r="R92" s="9" t="s">
        <v>66</v>
      </c>
      <c r="S92" s="9" t="s">
        <v>78</v>
      </c>
      <c r="T92" s="9" t="s">
        <v>72</v>
      </c>
    </row>
    <row r="93" spans="1:20" ht="15.95" thickBot="1">
      <c r="A93" s="13" t="s">
        <v>2989</v>
      </c>
      <c r="B93" s="8">
        <v>45133</v>
      </c>
      <c r="C93" s="9" t="s">
        <v>80</v>
      </c>
      <c r="D93" s="9" t="s">
        <v>74</v>
      </c>
      <c r="E93" s="9" t="s">
        <v>2990</v>
      </c>
      <c r="F93" s="9" t="s">
        <v>66</v>
      </c>
      <c r="G93" s="9" t="s">
        <v>2069</v>
      </c>
      <c r="H93" s="9" t="s">
        <v>68</v>
      </c>
      <c r="I93" s="9"/>
      <c r="J93" s="9" t="s">
        <v>93</v>
      </c>
      <c r="K93" s="12">
        <v>94403</v>
      </c>
      <c r="L93" s="9" t="s">
        <v>83</v>
      </c>
      <c r="M93" s="9" t="s">
        <v>66</v>
      </c>
      <c r="N93" s="9" t="s">
        <v>68</v>
      </c>
      <c r="O93" s="9" t="s">
        <v>66</v>
      </c>
      <c r="P93" s="9" t="s">
        <v>559</v>
      </c>
      <c r="Q93" s="9" t="s">
        <v>68</v>
      </c>
      <c r="R93" s="9" t="s">
        <v>66</v>
      </c>
      <c r="S93" s="9" t="s">
        <v>78</v>
      </c>
      <c r="T93" s="9" t="s">
        <v>66</v>
      </c>
    </row>
    <row r="94" spans="1:20" ht="15.95" thickBot="1">
      <c r="A94" s="13" t="s">
        <v>2991</v>
      </c>
      <c r="B94" s="8">
        <v>45133</v>
      </c>
      <c r="C94" s="9" t="s">
        <v>80</v>
      </c>
      <c r="D94" s="9" t="s">
        <v>74</v>
      </c>
      <c r="E94" s="9" t="s">
        <v>1180</v>
      </c>
      <c r="F94" s="9" t="s">
        <v>66</v>
      </c>
      <c r="G94" s="9" t="s">
        <v>2013</v>
      </c>
      <c r="H94" s="9" t="s">
        <v>68</v>
      </c>
      <c r="I94" s="9"/>
      <c r="J94" s="9" t="s">
        <v>182</v>
      </c>
      <c r="K94" s="12">
        <v>94402</v>
      </c>
      <c r="L94" s="9" t="s">
        <v>83</v>
      </c>
      <c r="M94" s="9" t="s">
        <v>66</v>
      </c>
      <c r="N94" s="9" t="s">
        <v>68</v>
      </c>
      <c r="O94" s="9" t="s">
        <v>66</v>
      </c>
      <c r="P94" s="9" t="s">
        <v>2992</v>
      </c>
      <c r="Q94" s="9" t="s">
        <v>68</v>
      </c>
      <c r="R94" s="9" t="s">
        <v>68</v>
      </c>
      <c r="S94" s="9" t="s">
        <v>78</v>
      </c>
      <c r="T94" s="9" t="s">
        <v>66</v>
      </c>
    </row>
    <row r="95" spans="1:20" ht="15.95" thickBot="1">
      <c r="A95" s="13" t="s">
        <v>2993</v>
      </c>
      <c r="B95" s="8">
        <v>45133</v>
      </c>
      <c r="C95" s="9" t="s">
        <v>80</v>
      </c>
      <c r="D95" s="9" t="s">
        <v>64</v>
      </c>
      <c r="E95" s="9" t="s">
        <v>1185</v>
      </c>
      <c r="F95" s="9" t="s">
        <v>66</v>
      </c>
      <c r="G95" s="9" t="s">
        <v>2034</v>
      </c>
      <c r="H95" s="9" t="s">
        <v>68</v>
      </c>
      <c r="I95" s="9"/>
      <c r="J95" s="9" t="s">
        <v>77</v>
      </c>
      <c r="K95" s="12">
        <v>94015</v>
      </c>
      <c r="L95" s="9" t="s">
        <v>83</v>
      </c>
      <c r="M95" s="9" t="s">
        <v>68</v>
      </c>
      <c r="N95" s="9" t="s">
        <v>68</v>
      </c>
      <c r="O95" s="9" t="s">
        <v>68</v>
      </c>
      <c r="P95" s="9"/>
      <c r="Q95" s="9" t="s">
        <v>68</v>
      </c>
      <c r="R95" s="9" t="s">
        <v>68</v>
      </c>
      <c r="S95" s="9" t="s">
        <v>78</v>
      </c>
      <c r="T95" s="9" t="s">
        <v>72</v>
      </c>
    </row>
    <row r="96" spans="1:20" ht="15.95" thickBot="1">
      <c r="A96" s="13" t="s">
        <v>2994</v>
      </c>
      <c r="B96" s="8">
        <v>45133</v>
      </c>
      <c r="C96" s="9" t="s">
        <v>384</v>
      </c>
      <c r="D96" s="9" t="s">
        <v>64</v>
      </c>
      <c r="E96" s="9" t="s">
        <v>2995</v>
      </c>
      <c r="F96" s="9" t="s">
        <v>66</v>
      </c>
      <c r="G96" s="9" t="s">
        <v>1938</v>
      </c>
      <c r="H96" s="9" t="s">
        <v>68</v>
      </c>
      <c r="I96" s="9"/>
      <c r="J96" s="9" t="s">
        <v>77</v>
      </c>
      <c r="K96" s="12">
        <v>94015</v>
      </c>
      <c r="L96" s="9" t="s">
        <v>83</v>
      </c>
      <c r="M96" s="9" t="s">
        <v>66</v>
      </c>
      <c r="N96" s="9" t="s">
        <v>68</v>
      </c>
      <c r="O96" s="9" t="s">
        <v>66</v>
      </c>
      <c r="P96" s="9" t="s">
        <v>2996</v>
      </c>
      <c r="Q96" s="9" t="s">
        <v>68</v>
      </c>
      <c r="R96" s="9" t="s">
        <v>68</v>
      </c>
      <c r="S96" s="9" t="s">
        <v>78</v>
      </c>
      <c r="T96" s="9" t="s">
        <v>68</v>
      </c>
    </row>
    <row r="97" spans="1:20" ht="15.95" thickBot="1">
      <c r="A97" s="13" t="s">
        <v>2997</v>
      </c>
      <c r="B97" s="8">
        <v>45133</v>
      </c>
      <c r="C97" s="9" t="s">
        <v>80</v>
      </c>
      <c r="D97" s="9" t="s">
        <v>64</v>
      </c>
      <c r="E97" s="9" t="s">
        <v>2998</v>
      </c>
      <c r="F97" s="9" t="s">
        <v>66</v>
      </c>
      <c r="G97" s="9" t="s">
        <v>2186</v>
      </c>
      <c r="H97" s="9" t="s">
        <v>68</v>
      </c>
      <c r="I97" s="9"/>
      <c r="J97" s="9" t="s">
        <v>182</v>
      </c>
      <c r="K97" s="12">
        <v>94402</v>
      </c>
      <c r="L97" s="9" t="s">
        <v>83</v>
      </c>
      <c r="M97" s="9" t="s">
        <v>68</v>
      </c>
      <c r="N97" s="9" t="s">
        <v>68</v>
      </c>
      <c r="O97" s="9" t="s">
        <v>68</v>
      </c>
      <c r="P97" s="9"/>
      <c r="Q97" s="9" t="s">
        <v>68</v>
      </c>
      <c r="R97" s="9" t="s">
        <v>68</v>
      </c>
      <c r="S97" s="9" t="s">
        <v>78</v>
      </c>
      <c r="T97" s="9" t="s">
        <v>72</v>
      </c>
    </row>
    <row r="98" spans="1:20" ht="15.95" thickBot="1">
      <c r="A98" s="13" t="s">
        <v>2999</v>
      </c>
      <c r="B98" s="8">
        <v>45133</v>
      </c>
      <c r="C98" s="9" t="s">
        <v>80</v>
      </c>
      <c r="D98" s="9" t="s">
        <v>64</v>
      </c>
      <c r="E98" s="9" t="s">
        <v>3000</v>
      </c>
      <c r="F98" s="9" t="s">
        <v>66</v>
      </c>
      <c r="G98" s="9" t="s">
        <v>3001</v>
      </c>
      <c r="H98" s="9" t="s">
        <v>68</v>
      </c>
      <c r="I98" s="9"/>
      <c r="J98" s="9" t="s">
        <v>147</v>
      </c>
      <c r="K98" s="12">
        <v>94080</v>
      </c>
      <c r="L98" s="9" t="s">
        <v>83</v>
      </c>
      <c r="M98" s="9" t="s">
        <v>66</v>
      </c>
      <c r="N98" s="9" t="s">
        <v>68</v>
      </c>
      <c r="O98" s="9" t="s">
        <v>68</v>
      </c>
      <c r="P98" s="9"/>
      <c r="Q98" s="9" t="s">
        <v>68</v>
      </c>
      <c r="R98" s="9" t="s">
        <v>68</v>
      </c>
      <c r="S98" s="9" t="s">
        <v>78</v>
      </c>
      <c r="T98" s="9" t="s">
        <v>68</v>
      </c>
    </row>
    <row r="99" spans="1:20" ht="15.95" thickBot="1">
      <c r="A99" s="13" t="s">
        <v>3002</v>
      </c>
      <c r="B99" s="8">
        <v>45134</v>
      </c>
      <c r="C99" s="9" t="s">
        <v>63</v>
      </c>
      <c r="D99" s="9" t="s">
        <v>74</v>
      </c>
      <c r="E99" s="9" t="s">
        <v>3003</v>
      </c>
      <c r="F99" s="9" t="s">
        <v>68</v>
      </c>
      <c r="G99" s="9"/>
      <c r="H99" s="9" t="s">
        <v>68</v>
      </c>
      <c r="I99" s="9"/>
      <c r="J99" s="9" t="s">
        <v>77</v>
      </c>
      <c r="K99" s="12">
        <v>94014</v>
      </c>
      <c r="L99" s="9" t="s">
        <v>70</v>
      </c>
      <c r="M99" s="9" t="s">
        <v>66</v>
      </c>
      <c r="N99" s="9" t="s">
        <v>66</v>
      </c>
      <c r="O99" s="9" t="s">
        <v>68</v>
      </c>
      <c r="P99" s="9"/>
      <c r="Q99" s="9" t="s">
        <v>68</v>
      </c>
      <c r="R99" s="9" t="s">
        <v>66</v>
      </c>
      <c r="S99" s="9" t="s">
        <v>71</v>
      </c>
      <c r="T99" s="9" t="s">
        <v>98</v>
      </c>
    </row>
    <row r="100" spans="1:20" ht="15.95" thickBot="1">
      <c r="A100" s="13" t="s">
        <v>3004</v>
      </c>
      <c r="B100" s="8">
        <v>45134</v>
      </c>
      <c r="C100" s="9" t="s">
        <v>63</v>
      </c>
      <c r="D100" s="9" t="s">
        <v>64</v>
      </c>
      <c r="E100" s="9" t="s">
        <v>3005</v>
      </c>
      <c r="F100" s="9" t="s">
        <v>66</v>
      </c>
      <c r="G100" s="9" t="s">
        <v>1938</v>
      </c>
      <c r="H100" s="9" t="s">
        <v>68</v>
      </c>
      <c r="I100" s="9"/>
      <c r="J100" s="9" t="s">
        <v>93</v>
      </c>
      <c r="K100" s="12">
        <v>94401</v>
      </c>
      <c r="L100" s="9" t="s">
        <v>70</v>
      </c>
      <c r="M100" s="9" t="s">
        <v>68</v>
      </c>
      <c r="N100" s="9" t="s">
        <v>66</v>
      </c>
      <c r="O100" s="9" t="s">
        <v>68</v>
      </c>
      <c r="P100" s="9"/>
      <c r="Q100" s="9" t="s">
        <v>68</v>
      </c>
      <c r="R100" s="9" t="s">
        <v>66</v>
      </c>
      <c r="S100" s="9" t="s">
        <v>78</v>
      </c>
      <c r="T100" s="9" t="s">
        <v>72</v>
      </c>
    </row>
    <row r="101" spans="1:20" ht="15.95" thickBot="1">
      <c r="A101" s="13" t="s">
        <v>3006</v>
      </c>
      <c r="B101" s="8">
        <v>45134</v>
      </c>
      <c r="C101" s="9" t="s">
        <v>80</v>
      </c>
      <c r="D101" s="9" t="s">
        <v>64</v>
      </c>
      <c r="E101" s="9" t="s">
        <v>3007</v>
      </c>
      <c r="F101" s="9" t="s">
        <v>66</v>
      </c>
      <c r="G101" s="9" t="s">
        <v>1938</v>
      </c>
      <c r="H101" s="9" t="s">
        <v>68</v>
      </c>
      <c r="I101" s="9"/>
      <c r="J101" s="9" t="s">
        <v>87</v>
      </c>
      <c r="K101" s="12">
        <v>94061</v>
      </c>
      <c r="L101" s="9" t="s">
        <v>83</v>
      </c>
      <c r="M101" s="9" t="s">
        <v>66</v>
      </c>
      <c r="N101" s="9" t="s">
        <v>68</v>
      </c>
      <c r="O101" s="9" t="s">
        <v>66</v>
      </c>
      <c r="P101" s="9" t="s">
        <v>610</v>
      </c>
      <c r="Q101" s="9" t="s">
        <v>68</v>
      </c>
      <c r="R101" s="9" t="s">
        <v>66</v>
      </c>
      <c r="S101" s="9" t="s">
        <v>78</v>
      </c>
      <c r="T101" s="9" t="s">
        <v>66</v>
      </c>
    </row>
    <row r="102" spans="1:20" ht="15.95" thickBot="1">
      <c r="A102" s="13" t="s">
        <v>3008</v>
      </c>
      <c r="B102" s="8">
        <v>45134</v>
      </c>
      <c r="C102" s="9" t="s">
        <v>63</v>
      </c>
      <c r="D102" s="9" t="s">
        <v>64</v>
      </c>
      <c r="E102" s="9" t="s">
        <v>1963</v>
      </c>
      <c r="F102" s="9" t="s">
        <v>66</v>
      </c>
      <c r="G102" s="9" t="s">
        <v>1998</v>
      </c>
      <c r="H102" s="9" t="s">
        <v>68</v>
      </c>
      <c r="I102" s="9"/>
      <c r="J102" s="9" t="s">
        <v>189</v>
      </c>
      <c r="K102" s="12">
        <v>94010</v>
      </c>
      <c r="L102" s="9" t="s">
        <v>70</v>
      </c>
      <c r="M102" s="9" t="s">
        <v>68</v>
      </c>
      <c r="N102" s="9" t="s">
        <v>66</v>
      </c>
      <c r="O102" s="9" t="s">
        <v>68</v>
      </c>
      <c r="P102" s="9"/>
      <c r="Q102" s="9" t="s">
        <v>68</v>
      </c>
      <c r="R102" s="9" t="s">
        <v>66</v>
      </c>
      <c r="S102" s="9" t="s">
        <v>78</v>
      </c>
      <c r="T102" s="9" t="s">
        <v>72</v>
      </c>
    </row>
    <row r="103" spans="1:20" ht="15.95" thickBot="1">
      <c r="A103" s="13" t="s">
        <v>3009</v>
      </c>
      <c r="B103" s="8">
        <v>45135</v>
      </c>
      <c r="C103" s="9" t="s">
        <v>80</v>
      </c>
      <c r="D103" s="9" t="s">
        <v>74</v>
      </c>
      <c r="E103" s="9" t="s">
        <v>3010</v>
      </c>
      <c r="F103" s="9" t="s">
        <v>66</v>
      </c>
      <c r="G103" s="9" t="s">
        <v>2782</v>
      </c>
      <c r="H103" s="9" t="s">
        <v>68</v>
      </c>
      <c r="I103" s="9"/>
      <c r="J103" s="9" t="s">
        <v>87</v>
      </c>
      <c r="K103" s="12">
        <v>94061</v>
      </c>
      <c r="L103" s="9" t="s">
        <v>83</v>
      </c>
      <c r="M103" s="9" t="s">
        <v>66</v>
      </c>
      <c r="N103" s="9" t="s">
        <v>68</v>
      </c>
      <c r="O103" s="9" t="s">
        <v>68</v>
      </c>
      <c r="P103" s="9"/>
      <c r="Q103" s="9" t="s">
        <v>68</v>
      </c>
      <c r="R103" s="9" t="s">
        <v>68</v>
      </c>
      <c r="S103" s="9" t="s">
        <v>78</v>
      </c>
      <c r="T103" s="9" t="s">
        <v>68</v>
      </c>
    </row>
    <row r="104" spans="1:20" ht="15.95" thickBot="1">
      <c r="A104" s="13" t="s">
        <v>3011</v>
      </c>
      <c r="B104" s="8">
        <v>45135</v>
      </c>
      <c r="C104" s="9" t="s">
        <v>80</v>
      </c>
      <c r="D104" s="9" t="s">
        <v>64</v>
      </c>
      <c r="E104" s="9" t="s">
        <v>2078</v>
      </c>
      <c r="F104" s="9" t="s">
        <v>66</v>
      </c>
      <c r="G104" s="9" t="s">
        <v>1998</v>
      </c>
      <c r="H104" s="9" t="s">
        <v>68</v>
      </c>
      <c r="I104" s="9"/>
      <c r="J104" s="9" t="s">
        <v>87</v>
      </c>
      <c r="K104" s="12">
        <v>94063</v>
      </c>
      <c r="L104" s="9" t="s">
        <v>70</v>
      </c>
      <c r="M104" s="9" t="s">
        <v>68</v>
      </c>
      <c r="N104" s="9" t="s">
        <v>68</v>
      </c>
      <c r="O104" s="9" t="s">
        <v>68</v>
      </c>
      <c r="P104" s="9"/>
      <c r="Q104" s="9" t="s">
        <v>68</v>
      </c>
      <c r="R104" s="9" t="s">
        <v>68</v>
      </c>
      <c r="S104" s="9" t="s">
        <v>78</v>
      </c>
      <c r="T104" s="9" t="s">
        <v>72</v>
      </c>
    </row>
    <row r="105" spans="1:20" ht="15.95" thickBot="1">
      <c r="A105" s="13" t="s">
        <v>3012</v>
      </c>
      <c r="B105" s="8">
        <v>45138</v>
      </c>
      <c r="C105" s="9" t="s">
        <v>63</v>
      </c>
      <c r="D105" s="9" t="s">
        <v>74</v>
      </c>
      <c r="E105" s="9" t="s">
        <v>3013</v>
      </c>
      <c r="F105" s="9" t="s">
        <v>68</v>
      </c>
      <c r="G105" s="9"/>
      <c r="H105" s="9" t="s">
        <v>68</v>
      </c>
      <c r="I105" s="9"/>
      <c r="J105" s="9" t="s">
        <v>1117</v>
      </c>
      <c r="K105" s="12">
        <v>94010</v>
      </c>
      <c r="L105" s="9" t="s">
        <v>70</v>
      </c>
      <c r="M105" s="9" t="s">
        <v>66</v>
      </c>
      <c r="N105" s="9" t="s">
        <v>68</v>
      </c>
      <c r="O105" s="9" t="s">
        <v>66</v>
      </c>
      <c r="P105" s="9" t="s">
        <v>2966</v>
      </c>
      <c r="Q105" s="9" t="s">
        <v>68</v>
      </c>
      <c r="R105" s="9" t="s">
        <v>66</v>
      </c>
      <c r="S105" s="9" t="s">
        <v>78</v>
      </c>
      <c r="T105" s="9" t="s">
        <v>68</v>
      </c>
    </row>
    <row r="106" spans="1:20" ht="15.95" thickBot="1">
      <c r="A106" s="13" t="s">
        <v>3014</v>
      </c>
      <c r="B106" s="8">
        <v>45138</v>
      </c>
      <c r="C106" s="9" t="s">
        <v>63</v>
      </c>
      <c r="D106" s="9" t="s">
        <v>74</v>
      </c>
      <c r="E106" s="9" t="s">
        <v>3015</v>
      </c>
      <c r="F106" s="9" t="s">
        <v>68</v>
      </c>
      <c r="G106" s="9"/>
      <c r="H106" s="9" t="s">
        <v>68</v>
      </c>
      <c r="I106" s="9"/>
      <c r="J106" s="9" t="s">
        <v>69</v>
      </c>
      <c r="K106" s="12">
        <v>94066</v>
      </c>
      <c r="L106" s="9" t="s">
        <v>70</v>
      </c>
      <c r="M106" s="9" t="s">
        <v>68</v>
      </c>
      <c r="N106" s="9" t="s">
        <v>66</v>
      </c>
      <c r="O106" s="9" t="s">
        <v>68</v>
      </c>
      <c r="P106" s="9"/>
      <c r="Q106" s="9" t="s">
        <v>68</v>
      </c>
      <c r="R106" s="9" t="s">
        <v>68</v>
      </c>
      <c r="S106" s="9" t="s">
        <v>78</v>
      </c>
      <c r="T106" s="9" t="s">
        <v>72</v>
      </c>
    </row>
    <row r="107" spans="1:20" ht="15.95" thickBot="1">
      <c r="A107" s="13" t="s">
        <v>3016</v>
      </c>
      <c r="B107" s="8">
        <v>45138</v>
      </c>
      <c r="C107" s="9" t="s">
        <v>63</v>
      </c>
      <c r="D107" s="9" t="s">
        <v>64</v>
      </c>
      <c r="E107" s="9" t="s">
        <v>3017</v>
      </c>
      <c r="F107" s="9" t="s">
        <v>66</v>
      </c>
      <c r="G107" s="9" t="s">
        <v>1938</v>
      </c>
      <c r="H107" s="9" t="s">
        <v>68</v>
      </c>
      <c r="I107" s="9"/>
      <c r="J107" s="9" t="s">
        <v>77</v>
      </c>
      <c r="K107" s="12">
        <v>94015</v>
      </c>
      <c r="L107" s="9" t="s">
        <v>70</v>
      </c>
      <c r="M107" s="9" t="s">
        <v>68</v>
      </c>
      <c r="N107" s="9" t="s">
        <v>66</v>
      </c>
      <c r="O107" s="9" t="s">
        <v>68</v>
      </c>
      <c r="P107" s="9"/>
      <c r="Q107" s="9" t="s">
        <v>68</v>
      </c>
      <c r="R107" s="9" t="s">
        <v>66</v>
      </c>
      <c r="S107" s="9" t="s">
        <v>78</v>
      </c>
      <c r="T107" s="9" t="s">
        <v>72</v>
      </c>
    </row>
    <row r="108" spans="1:20" ht="15.95" thickBot="1">
      <c r="A108" s="13" t="s">
        <v>3018</v>
      </c>
      <c r="B108" s="8">
        <v>45138</v>
      </c>
      <c r="C108" s="9" t="s">
        <v>80</v>
      </c>
      <c r="D108" s="9" t="s">
        <v>74</v>
      </c>
      <c r="E108" s="9" t="s">
        <v>3019</v>
      </c>
      <c r="F108" s="9" t="s">
        <v>66</v>
      </c>
      <c r="G108" s="9" t="s">
        <v>3020</v>
      </c>
      <c r="H108" s="9" t="s">
        <v>68</v>
      </c>
      <c r="I108" s="9"/>
      <c r="J108" s="9" t="s">
        <v>77</v>
      </c>
      <c r="K108" s="12">
        <v>94014</v>
      </c>
      <c r="L108" s="9" t="s">
        <v>83</v>
      </c>
      <c r="M108" s="9" t="s">
        <v>68</v>
      </c>
      <c r="N108" s="9" t="s">
        <v>68</v>
      </c>
      <c r="O108" s="9" t="s">
        <v>68</v>
      </c>
      <c r="P108" s="9"/>
      <c r="Q108" s="9" t="s">
        <v>68</v>
      </c>
      <c r="R108" s="9" t="s">
        <v>68</v>
      </c>
      <c r="S108" s="9" t="s">
        <v>78</v>
      </c>
      <c r="T108" s="9" t="s">
        <v>72</v>
      </c>
    </row>
    <row r="109" spans="1:20" ht="15.95" thickBot="1">
      <c r="A109" s="13" t="s">
        <v>3021</v>
      </c>
      <c r="B109" s="8">
        <v>45138</v>
      </c>
      <c r="C109" s="9" t="s">
        <v>63</v>
      </c>
      <c r="D109" s="9" t="s">
        <v>74</v>
      </c>
      <c r="E109" s="9" t="s">
        <v>3022</v>
      </c>
      <c r="F109" s="9" t="s">
        <v>68</v>
      </c>
      <c r="G109" s="9"/>
      <c r="H109" s="9" t="s">
        <v>68</v>
      </c>
      <c r="I109" s="9"/>
      <c r="J109" s="9" t="s">
        <v>182</v>
      </c>
      <c r="K109" s="12">
        <v>94002</v>
      </c>
      <c r="L109" s="9" t="s">
        <v>70</v>
      </c>
      <c r="M109" s="9" t="s">
        <v>68</v>
      </c>
      <c r="N109" s="9" t="s">
        <v>66</v>
      </c>
      <c r="O109" s="9" t="s">
        <v>68</v>
      </c>
      <c r="P109" s="9"/>
      <c r="Q109" s="9" t="s">
        <v>68</v>
      </c>
      <c r="R109" s="9" t="s">
        <v>66</v>
      </c>
      <c r="S109" s="9" t="s">
        <v>78</v>
      </c>
      <c r="T109" s="9" t="s">
        <v>72</v>
      </c>
    </row>
    <row r="110" spans="1:20" ht="15.95" thickBot="1">
      <c r="A110" s="13" t="s">
        <v>3023</v>
      </c>
      <c r="B110" s="8">
        <v>45138</v>
      </c>
      <c r="C110" s="9" t="s">
        <v>63</v>
      </c>
      <c r="D110" s="9" t="s">
        <v>64</v>
      </c>
      <c r="E110" s="9" t="s">
        <v>3024</v>
      </c>
      <c r="F110" s="9" t="s">
        <v>66</v>
      </c>
      <c r="G110" s="9" t="s">
        <v>2013</v>
      </c>
      <c r="H110" s="9" t="s">
        <v>68</v>
      </c>
      <c r="I110" s="9"/>
      <c r="J110" s="9" t="s">
        <v>77</v>
      </c>
      <c r="K110" s="12">
        <v>94014</v>
      </c>
      <c r="L110" s="9" t="s">
        <v>70</v>
      </c>
      <c r="M110" s="9" t="s">
        <v>66</v>
      </c>
      <c r="N110" s="9" t="s">
        <v>68</v>
      </c>
      <c r="O110" s="9" t="s">
        <v>66</v>
      </c>
      <c r="P110" s="9" t="s">
        <v>559</v>
      </c>
      <c r="Q110" s="9" t="s">
        <v>68</v>
      </c>
      <c r="R110" s="9" t="s">
        <v>66</v>
      </c>
      <c r="S110" s="9" t="s">
        <v>78</v>
      </c>
      <c r="T110" s="9" t="s">
        <v>66</v>
      </c>
    </row>
    <row r="111" spans="1:20" ht="15.95" thickBot="1">
      <c r="A111" s="13" t="s">
        <v>3025</v>
      </c>
      <c r="B111" s="8">
        <v>45138</v>
      </c>
      <c r="C111" s="9" t="s">
        <v>100</v>
      </c>
      <c r="D111" s="9" t="s">
        <v>64</v>
      </c>
      <c r="E111" s="9" t="s">
        <v>1940</v>
      </c>
      <c r="F111" s="9" t="s">
        <v>66</v>
      </c>
      <c r="G111" s="9" t="s">
        <v>1938</v>
      </c>
      <c r="H111" s="9" t="s">
        <v>68</v>
      </c>
      <c r="I111" s="9"/>
      <c r="J111" s="9" t="s">
        <v>110</v>
      </c>
      <c r="K111" s="12">
        <v>94303</v>
      </c>
      <c r="L111" s="9" t="s">
        <v>83</v>
      </c>
      <c r="M111" s="9" t="s">
        <v>66</v>
      </c>
      <c r="N111" s="9" t="s">
        <v>68</v>
      </c>
      <c r="O111" s="9" t="s">
        <v>66</v>
      </c>
      <c r="P111" s="9" t="s">
        <v>3026</v>
      </c>
      <c r="Q111" s="9" t="s">
        <v>68</v>
      </c>
      <c r="R111" s="9" t="s">
        <v>68</v>
      </c>
      <c r="S111" s="9" t="s">
        <v>78</v>
      </c>
      <c r="T111" s="9" t="s">
        <v>66</v>
      </c>
    </row>
    <row r="112" spans="1:20" ht="15.95" thickBot="1">
      <c r="A112" s="13" t="s">
        <v>3027</v>
      </c>
      <c r="B112" s="8">
        <v>45138</v>
      </c>
      <c r="C112" s="9" t="s">
        <v>63</v>
      </c>
      <c r="D112" s="9" t="s">
        <v>64</v>
      </c>
      <c r="E112" s="9" t="s">
        <v>1940</v>
      </c>
      <c r="F112" s="9" t="s">
        <v>66</v>
      </c>
      <c r="G112" s="9" t="s">
        <v>1938</v>
      </c>
      <c r="H112" s="9" t="s">
        <v>68</v>
      </c>
      <c r="I112" s="9"/>
      <c r="J112" s="9" t="s">
        <v>110</v>
      </c>
      <c r="K112" s="12">
        <v>94303</v>
      </c>
      <c r="L112" s="9" t="s">
        <v>70</v>
      </c>
      <c r="M112" s="9" t="s">
        <v>68</v>
      </c>
      <c r="N112" s="9" t="s">
        <v>66</v>
      </c>
      <c r="O112" s="9" t="s">
        <v>68</v>
      </c>
      <c r="P112" s="9"/>
      <c r="Q112" s="9" t="s">
        <v>68</v>
      </c>
      <c r="R112" s="9" t="s">
        <v>66</v>
      </c>
      <c r="S112" s="9" t="s">
        <v>78</v>
      </c>
      <c r="T112" s="9" t="s">
        <v>72</v>
      </c>
    </row>
    <row r="113" spans="1:20" ht="15.95" thickBot="1">
      <c r="A113" s="13" t="s">
        <v>3028</v>
      </c>
      <c r="B113" s="8">
        <v>45138</v>
      </c>
      <c r="C113" s="9" t="s">
        <v>384</v>
      </c>
      <c r="D113" s="9" t="s">
        <v>64</v>
      </c>
      <c r="E113" s="9" t="s">
        <v>1940</v>
      </c>
      <c r="F113" s="9" t="s">
        <v>66</v>
      </c>
      <c r="G113" s="9" t="s">
        <v>1938</v>
      </c>
      <c r="H113" s="9" t="s">
        <v>68</v>
      </c>
      <c r="I113" s="9"/>
      <c r="J113" s="9" t="s">
        <v>110</v>
      </c>
      <c r="K113" s="12">
        <v>94303</v>
      </c>
      <c r="L113" s="9" t="s">
        <v>83</v>
      </c>
      <c r="M113" s="9" t="s">
        <v>66</v>
      </c>
      <c r="N113" s="9" t="s">
        <v>68</v>
      </c>
      <c r="O113" s="9" t="s">
        <v>66</v>
      </c>
      <c r="P113" s="9" t="s">
        <v>3029</v>
      </c>
      <c r="Q113" s="9" t="s">
        <v>68</v>
      </c>
      <c r="R113" s="9" t="s">
        <v>68</v>
      </c>
      <c r="S113" s="9" t="s">
        <v>78</v>
      </c>
      <c r="T113" s="9" t="s">
        <v>66</v>
      </c>
    </row>
    <row r="114" spans="1:20" ht="15.95" thickBot="1">
      <c r="A114" s="13" t="s">
        <v>3030</v>
      </c>
      <c r="B114" s="8">
        <v>45138</v>
      </c>
      <c r="C114" s="9" t="s">
        <v>80</v>
      </c>
      <c r="D114" s="9" t="s">
        <v>64</v>
      </c>
      <c r="E114" s="9" t="s">
        <v>1940</v>
      </c>
      <c r="F114" s="9" t="s">
        <v>66</v>
      </c>
      <c r="G114" s="9" t="s">
        <v>1938</v>
      </c>
      <c r="H114" s="9" t="s">
        <v>68</v>
      </c>
      <c r="I114" s="9"/>
      <c r="J114" s="9" t="s">
        <v>110</v>
      </c>
      <c r="K114" s="12">
        <v>94303</v>
      </c>
      <c r="L114" s="9" t="s">
        <v>83</v>
      </c>
      <c r="M114" s="9" t="s">
        <v>66</v>
      </c>
      <c r="N114" s="9" t="s">
        <v>68</v>
      </c>
      <c r="O114" s="9" t="s">
        <v>66</v>
      </c>
      <c r="P114" s="9" t="s">
        <v>3031</v>
      </c>
      <c r="Q114" s="9" t="s">
        <v>68</v>
      </c>
      <c r="R114" s="9" t="s">
        <v>68</v>
      </c>
      <c r="S114" s="9" t="s">
        <v>78</v>
      </c>
      <c r="T114" s="9" t="s">
        <v>66</v>
      </c>
    </row>
    <row r="115" spans="1:20" ht="15.95" thickBot="1">
      <c r="A115" s="13" t="s">
        <v>3032</v>
      </c>
      <c r="B115" s="8">
        <v>45138</v>
      </c>
      <c r="C115" s="9" t="s">
        <v>80</v>
      </c>
      <c r="D115" s="9" t="s">
        <v>64</v>
      </c>
      <c r="E115" s="9" t="s">
        <v>1940</v>
      </c>
      <c r="F115" s="9" t="s">
        <v>66</v>
      </c>
      <c r="G115" s="9" t="s">
        <v>1938</v>
      </c>
      <c r="H115" s="9" t="s">
        <v>68</v>
      </c>
      <c r="I115" s="9"/>
      <c r="J115" s="9" t="s">
        <v>110</v>
      </c>
      <c r="K115" s="12">
        <v>94303</v>
      </c>
      <c r="L115" s="9" t="s">
        <v>83</v>
      </c>
      <c r="M115" s="9" t="s">
        <v>66</v>
      </c>
      <c r="N115" s="9" t="s">
        <v>68</v>
      </c>
      <c r="O115" s="9" t="s">
        <v>66</v>
      </c>
      <c r="P115" s="9" t="s">
        <v>610</v>
      </c>
      <c r="Q115" s="9" t="s">
        <v>68</v>
      </c>
      <c r="R115" s="9" t="s">
        <v>66</v>
      </c>
      <c r="S115" s="9" t="s">
        <v>78</v>
      </c>
      <c r="T115" s="9" t="s">
        <v>68</v>
      </c>
    </row>
    <row r="116" spans="1:20" ht="15.95" thickBot="1">
      <c r="A116" s="13" t="s">
        <v>3033</v>
      </c>
      <c r="B116" s="8">
        <v>45138</v>
      </c>
      <c r="C116" s="9" t="s">
        <v>100</v>
      </c>
      <c r="D116" s="9" t="s">
        <v>64</v>
      </c>
      <c r="E116" s="9" t="s">
        <v>1940</v>
      </c>
      <c r="F116" s="9" t="s">
        <v>66</v>
      </c>
      <c r="G116" s="9" t="s">
        <v>1938</v>
      </c>
      <c r="H116" s="9" t="s">
        <v>68</v>
      </c>
      <c r="I116" s="9"/>
      <c r="J116" s="9" t="s">
        <v>110</v>
      </c>
      <c r="K116" s="12">
        <v>94303</v>
      </c>
      <c r="L116" s="9" t="s">
        <v>83</v>
      </c>
      <c r="M116" s="9" t="s">
        <v>66</v>
      </c>
      <c r="N116" s="9" t="s">
        <v>68</v>
      </c>
      <c r="O116" s="9" t="s">
        <v>66</v>
      </c>
      <c r="P116" s="9" t="s">
        <v>3034</v>
      </c>
      <c r="Q116" s="9" t="s">
        <v>68</v>
      </c>
      <c r="R116" s="9" t="s">
        <v>68</v>
      </c>
      <c r="S116" s="9" t="s">
        <v>78</v>
      </c>
      <c r="T116" s="9" t="s">
        <v>66</v>
      </c>
    </row>
    <row r="117" spans="1:20" ht="15.95" thickBot="1">
      <c r="A117" s="13" t="s">
        <v>3035</v>
      </c>
      <c r="B117" s="8">
        <v>45138</v>
      </c>
      <c r="C117" s="9" t="s">
        <v>63</v>
      </c>
      <c r="D117" s="9" t="s">
        <v>64</v>
      </c>
      <c r="E117" s="9" t="s">
        <v>1940</v>
      </c>
      <c r="F117" s="9" t="s">
        <v>66</v>
      </c>
      <c r="G117" s="9" t="s">
        <v>1938</v>
      </c>
      <c r="H117" s="9" t="s">
        <v>68</v>
      </c>
      <c r="I117" s="9"/>
      <c r="J117" s="9" t="s">
        <v>110</v>
      </c>
      <c r="K117" s="12">
        <v>94303</v>
      </c>
      <c r="L117" s="9" t="s">
        <v>70</v>
      </c>
      <c r="M117" s="9" t="s">
        <v>68</v>
      </c>
      <c r="N117" s="9" t="s">
        <v>66</v>
      </c>
      <c r="O117" s="9" t="s">
        <v>68</v>
      </c>
      <c r="P117" s="9"/>
      <c r="Q117" s="9" t="s">
        <v>68</v>
      </c>
      <c r="R117" s="9" t="s">
        <v>66</v>
      </c>
      <c r="S117" s="9" t="s">
        <v>78</v>
      </c>
      <c r="T117" s="9" t="s">
        <v>72</v>
      </c>
    </row>
    <row r="118" spans="1:20" ht="15.95" thickBot="1">
      <c r="A118" s="13" t="s">
        <v>3036</v>
      </c>
      <c r="B118" s="8">
        <v>45138</v>
      </c>
      <c r="C118" s="9" t="s">
        <v>80</v>
      </c>
      <c r="D118" s="9" t="s">
        <v>64</v>
      </c>
      <c r="E118" s="9" t="s">
        <v>1940</v>
      </c>
      <c r="F118" s="9" t="s">
        <v>66</v>
      </c>
      <c r="G118" s="9" t="s">
        <v>1938</v>
      </c>
      <c r="H118" s="9" t="s">
        <v>68</v>
      </c>
      <c r="I118" s="9"/>
      <c r="J118" s="9" t="s">
        <v>110</v>
      </c>
      <c r="K118" s="12">
        <v>94303</v>
      </c>
      <c r="L118" s="9" t="s">
        <v>83</v>
      </c>
      <c r="M118" s="9" t="s">
        <v>66</v>
      </c>
      <c r="N118" s="9" t="s">
        <v>68</v>
      </c>
      <c r="O118" s="9" t="s">
        <v>66</v>
      </c>
      <c r="P118" s="9" t="s">
        <v>3037</v>
      </c>
      <c r="Q118" s="9" t="s">
        <v>68</v>
      </c>
      <c r="R118" s="9" t="s">
        <v>68</v>
      </c>
      <c r="S118" s="9" t="s">
        <v>78</v>
      </c>
      <c r="T118" s="9" t="s">
        <v>68</v>
      </c>
    </row>
    <row r="119" spans="1:20" ht="15.95" thickBot="1">
      <c r="A119" s="13" t="s">
        <v>3038</v>
      </c>
      <c r="B119" s="8">
        <v>45138</v>
      </c>
      <c r="C119" s="9" t="s">
        <v>80</v>
      </c>
      <c r="D119" s="9" t="s">
        <v>64</v>
      </c>
      <c r="E119" s="9" t="s">
        <v>1940</v>
      </c>
      <c r="F119" s="9" t="s">
        <v>66</v>
      </c>
      <c r="G119" s="9" t="s">
        <v>1938</v>
      </c>
      <c r="H119" s="9" t="s">
        <v>68</v>
      </c>
      <c r="I119" s="9"/>
      <c r="J119" s="9" t="s">
        <v>110</v>
      </c>
      <c r="K119" s="12">
        <v>94303</v>
      </c>
      <c r="L119" s="9" t="s">
        <v>83</v>
      </c>
      <c r="M119" s="9" t="s">
        <v>66</v>
      </c>
      <c r="N119" s="9" t="s">
        <v>68</v>
      </c>
      <c r="O119" s="9" t="s">
        <v>66</v>
      </c>
      <c r="P119" s="9" t="s">
        <v>2958</v>
      </c>
      <c r="Q119" s="9" t="s">
        <v>68</v>
      </c>
      <c r="R119" s="9" t="s">
        <v>68</v>
      </c>
      <c r="S119" s="9" t="s">
        <v>78</v>
      </c>
      <c r="T119" s="9" t="s">
        <v>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E3C5-56E0-4EB1-A5A1-E2E7490BA407}">
  <dimension ref="A1:T106"/>
  <sheetViews>
    <sheetView topLeftCell="A72" workbookViewId="0">
      <selection activeCell="S79" sqref="S79"/>
    </sheetView>
  </sheetViews>
  <sheetFormatPr defaultColWidth="8.7109375" defaultRowHeight="15"/>
  <cols>
    <col min="1" max="1" width="16.7109375" bestFit="1" customWidth="1"/>
    <col min="2" max="2" width="9.42578125" bestFit="1" customWidth="1"/>
    <col min="3" max="3" width="9" bestFit="1" customWidth="1"/>
    <col min="4" max="4" width="10.28515625" bestFit="1" customWidth="1"/>
    <col min="5" max="5" width="35.85546875" bestFit="1" customWidth="1"/>
    <col min="6" max="6" width="4" bestFit="1" customWidth="1"/>
    <col min="7" max="7" width="17.28515625" bestFit="1" customWidth="1"/>
    <col min="8" max="8" width="4" bestFit="1" customWidth="1"/>
    <col min="9" max="9" width="15" bestFit="1" customWidth="1"/>
    <col min="10" max="10" width="12.42578125" bestFit="1" customWidth="1"/>
    <col min="11" max="11" width="5.85546875" bestFit="1" customWidth="1"/>
    <col min="12" max="12" width="16.28515625" bestFit="1" customWidth="1"/>
    <col min="13" max="15" width="4" bestFit="1" customWidth="1"/>
    <col min="16" max="16" width="31" bestFit="1" customWidth="1"/>
    <col min="17" max="18" width="4" bestFit="1" customWidth="1"/>
    <col min="19" max="19" width="7.7109375" bestFit="1" customWidth="1"/>
    <col min="20" max="20" width="13.85546875" bestFit="1" customWidth="1"/>
  </cols>
  <sheetData>
    <row r="1" spans="1:20" ht="15.95" thickBot="1">
      <c r="A1" s="13" t="s">
        <v>3039</v>
      </c>
      <c r="B1" s="8">
        <v>43678</v>
      </c>
      <c r="C1" s="9" t="s">
        <v>63</v>
      </c>
      <c r="D1" s="9" t="s">
        <v>64</v>
      </c>
      <c r="E1" s="10" t="s">
        <v>3040</v>
      </c>
      <c r="F1" s="10" t="s">
        <v>66</v>
      </c>
      <c r="G1" s="10" t="s">
        <v>76</v>
      </c>
      <c r="H1" s="10" t="s">
        <v>68</v>
      </c>
      <c r="I1" s="10"/>
      <c r="J1" s="10" t="s">
        <v>77</v>
      </c>
      <c r="K1" s="11">
        <v>94015</v>
      </c>
      <c r="L1" s="9" t="s">
        <v>70</v>
      </c>
      <c r="M1" s="10" t="s">
        <v>68</v>
      </c>
      <c r="N1" s="10" t="s">
        <v>66</v>
      </c>
      <c r="O1" s="10" t="s">
        <v>68</v>
      </c>
      <c r="P1" s="10"/>
      <c r="Q1" s="10" t="s">
        <v>68</v>
      </c>
      <c r="R1" s="10" t="s">
        <v>66</v>
      </c>
      <c r="S1" s="10" t="s">
        <v>78</v>
      </c>
      <c r="T1" s="9" t="s">
        <v>72</v>
      </c>
    </row>
    <row r="2" spans="1:20" ht="15.95" thickBot="1">
      <c r="A2" s="13" t="s">
        <v>3041</v>
      </c>
      <c r="B2" s="8">
        <v>43678</v>
      </c>
      <c r="C2" s="9" t="s">
        <v>63</v>
      </c>
      <c r="D2" s="9" t="s">
        <v>64</v>
      </c>
      <c r="E2" s="10" t="s">
        <v>3040</v>
      </c>
      <c r="F2" s="10" t="s">
        <v>66</v>
      </c>
      <c r="G2" s="10" t="s">
        <v>76</v>
      </c>
      <c r="H2" s="10" t="s">
        <v>68</v>
      </c>
      <c r="I2" s="10"/>
      <c r="J2" s="10" t="s">
        <v>77</v>
      </c>
      <c r="K2" s="11">
        <v>94015</v>
      </c>
      <c r="L2" s="9" t="s">
        <v>70</v>
      </c>
      <c r="M2" s="10" t="s">
        <v>68</v>
      </c>
      <c r="N2" s="10" t="s">
        <v>66</v>
      </c>
      <c r="O2" s="10" t="s">
        <v>68</v>
      </c>
      <c r="P2" s="10"/>
      <c r="Q2" s="10" t="s">
        <v>68</v>
      </c>
      <c r="R2" s="10" t="s">
        <v>66</v>
      </c>
      <c r="S2" s="10" t="s">
        <v>78</v>
      </c>
      <c r="T2" s="9" t="s">
        <v>72</v>
      </c>
    </row>
    <row r="3" spans="1:20" ht="15.95" thickBot="1">
      <c r="A3" s="13" t="s">
        <v>3042</v>
      </c>
      <c r="B3" s="8">
        <v>43678</v>
      </c>
      <c r="C3" s="9" t="s">
        <v>63</v>
      </c>
      <c r="D3" s="9" t="s">
        <v>64</v>
      </c>
      <c r="E3" s="10" t="s">
        <v>3040</v>
      </c>
      <c r="F3" s="10" t="s">
        <v>66</v>
      </c>
      <c r="G3" s="10" t="s">
        <v>76</v>
      </c>
      <c r="H3" s="10" t="s">
        <v>68</v>
      </c>
      <c r="I3" s="10"/>
      <c r="J3" s="10" t="s">
        <v>77</v>
      </c>
      <c r="K3" s="11">
        <v>94015</v>
      </c>
      <c r="L3" s="9" t="s">
        <v>70</v>
      </c>
      <c r="M3" s="10" t="s">
        <v>68</v>
      </c>
      <c r="N3" s="10" t="s">
        <v>66</v>
      </c>
      <c r="O3" s="10" t="s">
        <v>68</v>
      </c>
      <c r="P3" s="10"/>
      <c r="Q3" s="10" t="s">
        <v>68</v>
      </c>
      <c r="R3" s="10" t="s">
        <v>66</v>
      </c>
      <c r="S3" s="10" t="s">
        <v>78</v>
      </c>
      <c r="T3" s="9" t="s">
        <v>72</v>
      </c>
    </row>
    <row r="4" spans="1:20" ht="15.95" thickBot="1">
      <c r="A4" s="13" t="s">
        <v>3043</v>
      </c>
      <c r="B4" s="8">
        <v>43678</v>
      </c>
      <c r="C4" s="10" t="s">
        <v>80</v>
      </c>
      <c r="D4" s="9" t="s">
        <v>64</v>
      </c>
      <c r="E4" s="10" t="s">
        <v>3040</v>
      </c>
      <c r="F4" s="10" t="s">
        <v>66</v>
      </c>
      <c r="G4" s="10" t="s">
        <v>76</v>
      </c>
      <c r="H4" s="10" t="s">
        <v>68</v>
      </c>
      <c r="I4" s="10"/>
      <c r="J4" s="10" t="s">
        <v>77</v>
      </c>
      <c r="K4" s="11">
        <v>94015</v>
      </c>
      <c r="L4" s="10" t="s">
        <v>83</v>
      </c>
      <c r="M4" s="10" t="s">
        <v>66</v>
      </c>
      <c r="N4" s="10" t="s">
        <v>68</v>
      </c>
      <c r="O4" s="10" t="s">
        <v>66</v>
      </c>
      <c r="P4" s="10" t="s">
        <v>426</v>
      </c>
      <c r="Q4" s="10" t="s">
        <v>68</v>
      </c>
      <c r="R4" s="10" t="s">
        <v>68</v>
      </c>
      <c r="S4" s="10" t="s">
        <v>78</v>
      </c>
      <c r="T4" s="10" t="s">
        <v>68</v>
      </c>
    </row>
    <row r="5" spans="1:20" ht="15.95" thickBot="1">
      <c r="A5" s="13" t="s">
        <v>3044</v>
      </c>
      <c r="B5" s="8">
        <v>43678</v>
      </c>
      <c r="C5" s="9" t="s">
        <v>63</v>
      </c>
      <c r="D5" s="9" t="s">
        <v>64</v>
      </c>
      <c r="E5" s="10" t="s">
        <v>3040</v>
      </c>
      <c r="F5" s="10" t="s">
        <v>66</v>
      </c>
      <c r="G5" s="10" t="s">
        <v>76</v>
      </c>
      <c r="H5" s="10" t="s">
        <v>68</v>
      </c>
      <c r="I5" s="10"/>
      <c r="J5" s="10" t="s">
        <v>77</v>
      </c>
      <c r="K5" s="11">
        <v>94015</v>
      </c>
      <c r="L5" s="9" t="s">
        <v>70</v>
      </c>
      <c r="M5" s="10" t="s">
        <v>68</v>
      </c>
      <c r="N5" s="10" t="s">
        <v>66</v>
      </c>
      <c r="O5" s="10" t="s">
        <v>68</v>
      </c>
      <c r="P5" s="10"/>
      <c r="Q5" s="10" t="s">
        <v>68</v>
      </c>
      <c r="R5" s="10" t="s">
        <v>66</v>
      </c>
      <c r="S5" s="10" t="s">
        <v>78</v>
      </c>
      <c r="T5" s="9" t="s">
        <v>72</v>
      </c>
    </row>
    <row r="6" spans="1:20" ht="15.95" thickBot="1">
      <c r="A6" s="13" t="s">
        <v>3045</v>
      </c>
      <c r="B6" s="8">
        <v>43678</v>
      </c>
      <c r="C6" s="9" t="s">
        <v>80</v>
      </c>
      <c r="D6" s="9" t="s">
        <v>64</v>
      </c>
      <c r="E6" s="10" t="s">
        <v>3046</v>
      </c>
      <c r="F6" s="10" t="s">
        <v>66</v>
      </c>
      <c r="G6" s="10" t="s">
        <v>76</v>
      </c>
      <c r="H6" s="10" t="s">
        <v>66</v>
      </c>
      <c r="I6" s="10" t="s">
        <v>310</v>
      </c>
      <c r="J6" s="10" t="s">
        <v>87</v>
      </c>
      <c r="K6" s="11">
        <v>94063</v>
      </c>
      <c r="L6" s="9" t="s">
        <v>83</v>
      </c>
      <c r="M6" s="10" t="s">
        <v>66</v>
      </c>
      <c r="N6" s="10" t="s">
        <v>68</v>
      </c>
      <c r="O6" s="10" t="s">
        <v>68</v>
      </c>
      <c r="P6" s="10"/>
      <c r="Q6" s="10" t="s">
        <v>68</v>
      </c>
      <c r="R6" s="10" t="s">
        <v>68</v>
      </c>
      <c r="S6" s="10" t="s">
        <v>78</v>
      </c>
      <c r="T6" s="9" t="s">
        <v>66</v>
      </c>
    </row>
    <row r="7" spans="1:20" ht="15.95" thickBot="1">
      <c r="A7" s="13" t="s">
        <v>3047</v>
      </c>
      <c r="B7" s="8">
        <v>43678</v>
      </c>
      <c r="C7" s="9" t="s">
        <v>80</v>
      </c>
      <c r="D7" s="9" t="s">
        <v>64</v>
      </c>
      <c r="E7" s="10" t="s">
        <v>3046</v>
      </c>
      <c r="F7" s="10" t="s">
        <v>66</v>
      </c>
      <c r="G7" s="10" t="s">
        <v>76</v>
      </c>
      <c r="H7" s="10" t="s">
        <v>66</v>
      </c>
      <c r="I7" s="10" t="s">
        <v>310</v>
      </c>
      <c r="J7" s="10" t="s">
        <v>87</v>
      </c>
      <c r="K7" s="11">
        <v>94063</v>
      </c>
      <c r="L7" s="9" t="s">
        <v>83</v>
      </c>
      <c r="M7" s="10" t="s">
        <v>66</v>
      </c>
      <c r="N7" s="10" t="s">
        <v>68</v>
      </c>
      <c r="O7" s="10" t="s">
        <v>66</v>
      </c>
      <c r="P7" s="10" t="s">
        <v>1106</v>
      </c>
      <c r="Q7" s="10" t="s">
        <v>68</v>
      </c>
      <c r="R7" s="10" t="s">
        <v>68</v>
      </c>
      <c r="S7" s="10" t="s">
        <v>78</v>
      </c>
      <c r="T7" s="9" t="s">
        <v>66</v>
      </c>
    </row>
    <row r="8" spans="1:20" ht="15.95" thickBot="1">
      <c r="A8" s="13" t="s">
        <v>3048</v>
      </c>
      <c r="B8" s="8">
        <v>43678</v>
      </c>
      <c r="C8" s="10" t="s">
        <v>63</v>
      </c>
      <c r="D8" s="9" t="s">
        <v>64</v>
      </c>
      <c r="E8" s="10" t="s">
        <v>3046</v>
      </c>
      <c r="F8" s="10" t="s">
        <v>66</v>
      </c>
      <c r="G8" s="10" t="s">
        <v>76</v>
      </c>
      <c r="H8" s="10" t="s">
        <v>68</v>
      </c>
      <c r="I8" s="10"/>
      <c r="J8" s="10" t="s">
        <v>87</v>
      </c>
      <c r="K8" s="11">
        <v>94063</v>
      </c>
      <c r="L8" s="10" t="s">
        <v>70</v>
      </c>
      <c r="M8" s="10" t="s">
        <v>68</v>
      </c>
      <c r="N8" s="10" t="s">
        <v>66</v>
      </c>
      <c r="O8" s="10" t="s">
        <v>68</v>
      </c>
      <c r="P8" s="10"/>
      <c r="Q8" s="10" t="s">
        <v>68</v>
      </c>
      <c r="R8" s="10" t="s">
        <v>66</v>
      </c>
      <c r="S8" s="10" t="s">
        <v>78</v>
      </c>
      <c r="T8" s="10" t="s">
        <v>72</v>
      </c>
    </row>
    <row r="9" spans="1:20" ht="15.95" thickBot="1">
      <c r="A9" s="13" t="s">
        <v>3049</v>
      </c>
      <c r="B9" s="8">
        <v>43678</v>
      </c>
      <c r="C9" s="10" t="s">
        <v>63</v>
      </c>
      <c r="D9" s="9" t="s">
        <v>64</v>
      </c>
      <c r="E9" s="10" t="s">
        <v>3050</v>
      </c>
      <c r="F9" s="10" t="s">
        <v>66</v>
      </c>
      <c r="G9" s="10" t="s">
        <v>76</v>
      </c>
      <c r="H9" s="10" t="s">
        <v>68</v>
      </c>
      <c r="I9" s="10"/>
      <c r="J9" s="10" t="s">
        <v>77</v>
      </c>
      <c r="K9" s="11">
        <v>94014</v>
      </c>
      <c r="L9" s="10" t="s">
        <v>70</v>
      </c>
      <c r="M9" s="10" t="s">
        <v>66</v>
      </c>
      <c r="N9" s="10" t="s">
        <v>66</v>
      </c>
      <c r="O9" s="10" t="s">
        <v>68</v>
      </c>
      <c r="P9" s="10"/>
      <c r="Q9" s="10" t="s">
        <v>68</v>
      </c>
      <c r="R9" s="10" t="s">
        <v>66</v>
      </c>
      <c r="S9" s="10" t="s">
        <v>78</v>
      </c>
      <c r="T9" s="10" t="s">
        <v>72</v>
      </c>
    </row>
    <row r="10" spans="1:20" ht="15.95" thickBot="1">
      <c r="A10" s="13" t="s">
        <v>3051</v>
      </c>
      <c r="B10" s="8">
        <v>43679</v>
      </c>
      <c r="C10" s="9" t="s">
        <v>63</v>
      </c>
      <c r="D10" s="9" t="s">
        <v>74</v>
      </c>
      <c r="E10" s="10" t="s">
        <v>3052</v>
      </c>
      <c r="F10" s="10" t="s">
        <v>68</v>
      </c>
      <c r="G10" s="10"/>
      <c r="H10" s="10" t="s">
        <v>68</v>
      </c>
      <c r="I10" s="10"/>
      <c r="J10" s="10" t="s">
        <v>77</v>
      </c>
      <c r="K10" s="11">
        <v>94014</v>
      </c>
      <c r="L10" s="9" t="s">
        <v>70</v>
      </c>
      <c r="M10" s="10" t="s">
        <v>68</v>
      </c>
      <c r="N10" s="10" t="s">
        <v>66</v>
      </c>
      <c r="O10" s="10" t="s">
        <v>68</v>
      </c>
      <c r="P10" s="10"/>
      <c r="Q10" s="10" t="s">
        <v>68</v>
      </c>
      <c r="R10" s="10" t="s">
        <v>66</v>
      </c>
      <c r="S10" s="10" t="s">
        <v>78</v>
      </c>
      <c r="T10" s="9" t="s">
        <v>68</v>
      </c>
    </row>
    <row r="11" spans="1:20" ht="15.95" thickBot="1">
      <c r="A11" s="13" t="s">
        <v>3053</v>
      </c>
      <c r="B11" s="8">
        <v>43679</v>
      </c>
      <c r="C11" s="9" t="s">
        <v>80</v>
      </c>
      <c r="D11" s="9" t="s">
        <v>74</v>
      </c>
      <c r="E11" s="10" t="s">
        <v>3054</v>
      </c>
      <c r="F11" s="10" t="s">
        <v>66</v>
      </c>
      <c r="G11" s="10" t="s">
        <v>3055</v>
      </c>
      <c r="H11" s="10" t="s">
        <v>68</v>
      </c>
      <c r="I11" s="10"/>
      <c r="J11" s="10" t="s">
        <v>69</v>
      </c>
      <c r="K11" s="11">
        <v>94066</v>
      </c>
      <c r="L11" s="9" t="s">
        <v>83</v>
      </c>
      <c r="M11" s="10" t="s">
        <v>66</v>
      </c>
      <c r="N11" s="10" t="s">
        <v>68</v>
      </c>
      <c r="O11" s="10" t="s">
        <v>68</v>
      </c>
      <c r="P11" s="10"/>
      <c r="Q11" s="10" t="s">
        <v>68</v>
      </c>
      <c r="R11" s="10" t="s">
        <v>68</v>
      </c>
      <c r="S11" s="10" t="s">
        <v>71</v>
      </c>
      <c r="T11" s="9" t="s">
        <v>72</v>
      </c>
    </row>
    <row r="12" spans="1:20" ht="15.95" thickBot="1">
      <c r="A12" s="13" t="s">
        <v>3056</v>
      </c>
      <c r="B12" s="8">
        <v>43682</v>
      </c>
      <c r="C12" s="9" t="s">
        <v>80</v>
      </c>
      <c r="D12" s="9" t="s">
        <v>64</v>
      </c>
      <c r="E12" s="10" t="s">
        <v>3057</v>
      </c>
      <c r="F12" s="10" t="s">
        <v>66</v>
      </c>
      <c r="G12" s="10" t="s">
        <v>209</v>
      </c>
      <c r="H12" s="10" t="s">
        <v>66</v>
      </c>
      <c r="I12" s="10" t="s">
        <v>195</v>
      </c>
      <c r="J12" s="10" t="s">
        <v>93</v>
      </c>
      <c r="K12" s="11">
        <v>94401</v>
      </c>
      <c r="L12" s="9" t="s">
        <v>83</v>
      </c>
      <c r="M12" s="10" t="s">
        <v>68</v>
      </c>
      <c r="N12" s="10" t="s">
        <v>68</v>
      </c>
      <c r="O12" s="10" t="s">
        <v>66</v>
      </c>
      <c r="P12" s="10" t="s">
        <v>1106</v>
      </c>
      <c r="Q12" s="10" t="s">
        <v>68</v>
      </c>
      <c r="R12" s="10" t="s">
        <v>68</v>
      </c>
      <c r="S12" s="10" t="s">
        <v>97</v>
      </c>
      <c r="T12" s="9" t="s">
        <v>98</v>
      </c>
    </row>
    <row r="13" spans="1:20" ht="15.95" thickBot="1">
      <c r="A13" s="13" t="s">
        <v>3058</v>
      </c>
      <c r="B13" s="8">
        <v>43682</v>
      </c>
      <c r="C13" s="9" t="s">
        <v>80</v>
      </c>
      <c r="D13" s="9" t="s">
        <v>64</v>
      </c>
      <c r="E13" s="10" t="s">
        <v>3059</v>
      </c>
      <c r="F13" s="10" t="s">
        <v>66</v>
      </c>
      <c r="G13" s="10" t="s">
        <v>209</v>
      </c>
      <c r="H13" s="10" t="s">
        <v>68</v>
      </c>
      <c r="I13" s="10"/>
      <c r="J13" s="10" t="s">
        <v>87</v>
      </c>
      <c r="K13" s="11">
        <v>94063</v>
      </c>
      <c r="L13" s="9" t="s">
        <v>83</v>
      </c>
      <c r="M13" s="10" t="s">
        <v>68</v>
      </c>
      <c r="N13" s="10" t="s">
        <v>68</v>
      </c>
      <c r="O13" s="10" t="s">
        <v>68</v>
      </c>
      <c r="P13" s="10"/>
      <c r="Q13" s="10" t="s">
        <v>68</v>
      </c>
      <c r="R13" s="10" t="s">
        <v>68</v>
      </c>
      <c r="S13" s="10" t="s">
        <v>78</v>
      </c>
      <c r="T13" s="9" t="s">
        <v>72</v>
      </c>
    </row>
    <row r="14" spans="1:20" ht="15.95" thickBot="1">
      <c r="A14" s="13" t="s">
        <v>3060</v>
      </c>
      <c r="B14" s="8">
        <v>43682</v>
      </c>
      <c r="C14" s="9" t="s">
        <v>63</v>
      </c>
      <c r="D14" s="9" t="s">
        <v>74</v>
      </c>
      <c r="E14" s="10" t="s">
        <v>3061</v>
      </c>
      <c r="F14" s="10" t="s">
        <v>66</v>
      </c>
      <c r="G14" s="10" t="s">
        <v>875</v>
      </c>
      <c r="H14" s="10" t="s">
        <v>68</v>
      </c>
      <c r="I14" s="10"/>
      <c r="J14" s="10" t="s">
        <v>87</v>
      </c>
      <c r="K14" s="11">
        <v>94061</v>
      </c>
      <c r="L14" s="9" t="s">
        <v>70</v>
      </c>
      <c r="M14" s="10" t="s">
        <v>68</v>
      </c>
      <c r="N14" s="10" t="s">
        <v>66</v>
      </c>
      <c r="O14" s="10" t="s">
        <v>68</v>
      </c>
      <c r="P14" s="10"/>
      <c r="Q14" s="10" t="s">
        <v>68</v>
      </c>
      <c r="R14" s="10" t="s">
        <v>66</v>
      </c>
      <c r="S14" s="10" t="s">
        <v>71</v>
      </c>
      <c r="T14" s="9" t="s">
        <v>72</v>
      </c>
    </row>
    <row r="15" spans="1:20" ht="15.95" thickBot="1">
      <c r="A15" s="13" t="s">
        <v>3062</v>
      </c>
      <c r="B15" s="8">
        <v>43682</v>
      </c>
      <c r="C15" s="9" t="s">
        <v>80</v>
      </c>
      <c r="D15" s="9" t="s">
        <v>74</v>
      </c>
      <c r="E15" s="10" t="s">
        <v>3063</v>
      </c>
      <c r="F15" s="10" t="s">
        <v>66</v>
      </c>
      <c r="G15" s="10" t="s">
        <v>3064</v>
      </c>
      <c r="H15" s="10" t="s">
        <v>68</v>
      </c>
      <c r="I15" s="10"/>
      <c r="J15" s="10" t="s">
        <v>87</v>
      </c>
      <c r="K15" s="11">
        <v>94061</v>
      </c>
      <c r="L15" s="9" t="s">
        <v>83</v>
      </c>
      <c r="M15" s="10" t="s">
        <v>68</v>
      </c>
      <c r="N15" s="10" t="s">
        <v>68</v>
      </c>
      <c r="O15" s="10" t="s">
        <v>68</v>
      </c>
      <c r="P15" s="10"/>
      <c r="Q15" s="10"/>
      <c r="R15" s="10"/>
      <c r="S15" s="10" t="s">
        <v>78</v>
      </c>
      <c r="T15" s="9" t="s">
        <v>72</v>
      </c>
    </row>
    <row r="16" spans="1:20" ht="15.95" thickBot="1">
      <c r="A16" s="13" t="s">
        <v>3065</v>
      </c>
      <c r="B16" s="8">
        <v>43683</v>
      </c>
      <c r="C16" s="9" t="s">
        <v>63</v>
      </c>
      <c r="D16" s="9" t="s">
        <v>64</v>
      </c>
      <c r="E16" s="10" t="s">
        <v>2352</v>
      </c>
      <c r="F16" s="10" t="s">
        <v>66</v>
      </c>
      <c r="G16" s="10" t="s">
        <v>254</v>
      </c>
      <c r="H16" s="10" t="s">
        <v>68</v>
      </c>
      <c r="I16" s="10"/>
      <c r="J16" s="10" t="s">
        <v>69</v>
      </c>
      <c r="K16" s="11">
        <v>94066</v>
      </c>
      <c r="L16" s="9" t="s">
        <v>70</v>
      </c>
      <c r="M16" s="10" t="s">
        <v>68</v>
      </c>
      <c r="N16" s="10" t="s">
        <v>66</v>
      </c>
      <c r="O16" s="10" t="s">
        <v>68</v>
      </c>
      <c r="P16" s="10"/>
      <c r="Q16" s="10" t="s">
        <v>68</v>
      </c>
      <c r="R16" s="10" t="s">
        <v>66</v>
      </c>
      <c r="S16" s="10" t="s">
        <v>71</v>
      </c>
      <c r="T16" s="9" t="s">
        <v>72</v>
      </c>
    </row>
    <row r="17" spans="1:20" ht="15.95" thickBot="1">
      <c r="A17" s="13" t="s">
        <v>3066</v>
      </c>
      <c r="B17" s="8">
        <v>43683</v>
      </c>
      <c r="C17" s="9" t="s">
        <v>80</v>
      </c>
      <c r="D17" s="42" t="s">
        <v>299</v>
      </c>
      <c r="E17" s="9" t="s">
        <v>3067</v>
      </c>
      <c r="F17" s="9" t="s">
        <v>66</v>
      </c>
      <c r="G17" s="9" t="s">
        <v>86</v>
      </c>
      <c r="H17" s="9" t="s">
        <v>68</v>
      </c>
      <c r="I17" s="9"/>
      <c r="J17" s="9" t="s">
        <v>87</v>
      </c>
      <c r="K17" s="12">
        <v>94062</v>
      </c>
      <c r="L17" s="9" t="s">
        <v>83</v>
      </c>
      <c r="M17" s="9" t="s">
        <v>68</v>
      </c>
      <c r="N17" s="9" t="s">
        <v>68</v>
      </c>
      <c r="O17" s="9" t="s">
        <v>66</v>
      </c>
      <c r="P17" s="9" t="s">
        <v>426</v>
      </c>
      <c r="Q17" s="9" t="s">
        <v>68</v>
      </c>
      <c r="R17" s="9" t="s">
        <v>66</v>
      </c>
      <c r="S17" s="9" t="s">
        <v>71</v>
      </c>
      <c r="T17" s="9" t="s">
        <v>68</v>
      </c>
    </row>
    <row r="18" spans="1:20" ht="15.95" thickBot="1">
      <c r="A18" s="13" t="s">
        <v>3068</v>
      </c>
      <c r="B18" s="8">
        <v>43683</v>
      </c>
      <c r="C18" s="9" t="s">
        <v>100</v>
      </c>
      <c r="D18" s="9" t="s">
        <v>74</v>
      </c>
      <c r="E18" s="9" t="s">
        <v>3069</v>
      </c>
      <c r="F18" s="9" t="s">
        <v>68</v>
      </c>
      <c r="G18" s="9"/>
      <c r="H18" s="9" t="s">
        <v>68</v>
      </c>
      <c r="I18" s="9"/>
      <c r="J18" s="9" t="s">
        <v>87</v>
      </c>
      <c r="K18" s="12">
        <v>94063</v>
      </c>
      <c r="L18" s="9" t="s">
        <v>83</v>
      </c>
      <c r="M18" s="9" t="s">
        <v>66</v>
      </c>
      <c r="N18" s="9" t="s">
        <v>68</v>
      </c>
      <c r="O18" s="9" t="s">
        <v>66</v>
      </c>
      <c r="P18" s="9" t="s">
        <v>125</v>
      </c>
      <c r="Q18" s="9" t="s">
        <v>68</v>
      </c>
      <c r="R18" s="9" t="s">
        <v>68</v>
      </c>
      <c r="S18" s="9" t="s">
        <v>78</v>
      </c>
      <c r="T18" s="9" t="s">
        <v>66</v>
      </c>
    </row>
    <row r="19" spans="1:20" ht="15.95" thickBot="1">
      <c r="A19" s="13" t="s">
        <v>3070</v>
      </c>
      <c r="B19" s="8">
        <v>43683</v>
      </c>
      <c r="C19" s="9" t="s">
        <v>100</v>
      </c>
      <c r="D19" s="9" t="s">
        <v>74</v>
      </c>
      <c r="E19" s="9" t="s">
        <v>3071</v>
      </c>
      <c r="F19" s="9" t="s">
        <v>68</v>
      </c>
      <c r="G19" s="9"/>
      <c r="H19" s="9" t="s">
        <v>68</v>
      </c>
      <c r="I19" s="9"/>
      <c r="J19" s="9" t="s">
        <v>110</v>
      </c>
      <c r="K19" s="12">
        <v>94303</v>
      </c>
      <c r="L19" s="9" t="s">
        <v>83</v>
      </c>
      <c r="M19" s="9" t="s">
        <v>66</v>
      </c>
      <c r="N19" s="9" t="s">
        <v>68</v>
      </c>
      <c r="O19" s="9" t="s">
        <v>68</v>
      </c>
      <c r="P19" s="9"/>
      <c r="Q19" s="9" t="s">
        <v>66</v>
      </c>
      <c r="R19" s="9" t="s">
        <v>68</v>
      </c>
      <c r="S19" s="9" t="s">
        <v>78</v>
      </c>
      <c r="T19" s="9" t="s">
        <v>66</v>
      </c>
    </row>
    <row r="20" spans="1:20" ht="15.95" thickBot="1">
      <c r="A20" s="13" t="s">
        <v>3072</v>
      </c>
      <c r="B20" s="8">
        <v>43683</v>
      </c>
      <c r="C20" s="9" t="s">
        <v>63</v>
      </c>
      <c r="D20" s="9" t="s">
        <v>64</v>
      </c>
      <c r="E20" s="9" t="s">
        <v>2352</v>
      </c>
      <c r="F20" s="9" t="s">
        <v>66</v>
      </c>
      <c r="G20" s="9" t="s">
        <v>254</v>
      </c>
      <c r="H20" s="9" t="s">
        <v>66</v>
      </c>
      <c r="I20" s="9" t="s">
        <v>3073</v>
      </c>
      <c r="J20" s="9" t="s">
        <v>77</v>
      </c>
      <c r="K20" s="12">
        <v>94014</v>
      </c>
      <c r="L20" s="9" t="s">
        <v>70</v>
      </c>
      <c r="M20" s="9" t="s">
        <v>66</v>
      </c>
      <c r="N20" s="9" t="s">
        <v>68</v>
      </c>
      <c r="O20" s="9" t="s">
        <v>68</v>
      </c>
      <c r="P20" s="9"/>
      <c r="Q20" s="9" t="s">
        <v>68</v>
      </c>
      <c r="R20" s="9" t="s">
        <v>66</v>
      </c>
      <c r="S20" s="9" t="s">
        <v>71</v>
      </c>
      <c r="T20" s="9" t="s">
        <v>98</v>
      </c>
    </row>
    <row r="21" spans="1:20" ht="15.95" thickBot="1">
      <c r="A21" s="13" t="s">
        <v>3074</v>
      </c>
      <c r="B21" s="8">
        <v>43683</v>
      </c>
      <c r="C21" s="9" t="s">
        <v>63</v>
      </c>
      <c r="D21" s="9" t="s">
        <v>74</v>
      </c>
      <c r="E21" s="9" t="s">
        <v>3075</v>
      </c>
      <c r="F21" s="9" t="s">
        <v>66</v>
      </c>
      <c r="G21" s="9" t="s">
        <v>3076</v>
      </c>
      <c r="H21" s="9" t="s">
        <v>68</v>
      </c>
      <c r="I21" s="9"/>
      <c r="J21" s="9" t="s">
        <v>199</v>
      </c>
      <c r="K21" s="12">
        <v>94044</v>
      </c>
      <c r="L21" s="9" t="s">
        <v>70</v>
      </c>
      <c r="M21" s="9" t="s">
        <v>66</v>
      </c>
      <c r="N21" s="9" t="s">
        <v>68</v>
      </c>
      <c r="O21" s="9" t="s">
        <v>66</v>
      </c>
      <c r="P21" s="9" t="s">
        <v>426</v>
      </c>
      <c r="Q21" s="9" t="s">
        <v>68</v>
      </c>
      <c r="R21" s="9" t="s">
        <v>66</v>
      </c>
      <c r="S21" s="9" t="s">
        <v>78</v>
      </c>
      <c r="T21" s="9" t="s">
        <v>66</v>
      </c>
    </row>
    <row r="22" spans="1:20" ht="15.95" thickBot="1">
      <c r="A22" s="13" t="s">
        <v>3077</v>
      </c>
      <c r="B22" s="8">
        <v>43684</v>
      </c>
      <c r="C22" s="9" t="s">
        <v>80</v>
      </c>
      <c r="D22" s="9" t="s">
        <v>74</v>
      </c>
      <c r="E22" s="9" t="s">
        <v>3078</v>
      </c>
      <c r="F22" s="9" t="s">
        <v>68</v>
      </c>
      <c r="G22" s="9"/>
      <c r="H22" s="9" t="s">
        <v>66</v>
      </c>
      <c r="I22" s="9" t="s">
        <v>195</v>
      </c>
      <c r="J22" s="9" t="s">
        <v>77</v>
      </c>
      <c r="K22" s="12">
        <v>94014</v>
      </c>
      <c r="L22" s="9" t="s">
        <v>2302</v>
      </c>
      <c r="M22" s="9" t="s">
        <v>66</v>
      </c>
      <c r="N22" s="9" t="s">
        <v>68</v>
      </c>
      <c r="O22" s="9" t="s">
        <v>68</v>
      </c>
      <c r="P22" s="9"/>
      <c r="Q22" s="9" t="s">
        <v>68</v>
      </c>
      <c r="R22" s="9" t="s">
        <v>68</v>
      </c>
      <c r="S22" s="9" t="s">
        <v>78</v>
      </c>
      <c r="T22" s="9" t="s">
        <v>68</v>
      </c>
    </row>
    <row r="23" spans="1:20" ht="15.95" thickBot="1">
      <c r="A23" s="13" t="s">
        <v>3079</v>
      </c>
      <c r="B23" s="8">
        <v>43685</v>
      </c>
      <c r="C23" s="9" t="s">
        <v>80</v>
      </c>
      <c r="D23" s="9" t="s">
        <v>74</v>
      </c>
      <c r="E23" s="9" t="s">
        <v>3080</v>
      </c>
      <c r="F23" s="9" t="s">
        <v>66</v>
      </c>
      <c r="G23" s="9" t="s">
        <v>2301</v>
      </c>
      <c r="H23" s="9" t="s">
        <v>68</v>
      </c>
      <c r="I23" s="9"/>
      <c r="J23" s="9" t="s">
        <v>1811</v>
      </c>
      <c r="K23" s="12">
        <v>94080</v>
      </c>
      <c r="L23" s="9" t="s">
        <v>83</v>
      </c>
      <c r="M23" s="9" t="s">
        <v>66</v>
      </c>
      <c r="N23" s="9" t="s">
        <v>68</v>
      </c>
      <c r="O23" s="9" t="s">
        <v>66</v>
      </c>
      <c r="P23" s="9" t="s">
        <v>125</v>
      </c>
      <c r="Q23" s="9" t="s">
        <v>68</v>
      </c>
      <c r="R23" s="9" t="s">
        <v>68</v>
      </c>
      <c r="S23" s="9" t="s">
        <v>78</v>
      </c>
      <c r="T23" s="9" t="s">
        <v>66</v>
      </c>
    </row>
    <row r="24" spans="1:20" ht="15.95" thickBot="1">
      <c r="A24" s="13" t="s">
        <v>3081</v>
      </c>
      <c r="B24" s="8">
        <v>43686</v>
      </c>
      <c r="C24" s="9" t="s">
        <v>63</v>
      </c>
      <c r="D24" s="9" t="s">
        <v>64</v>
      </c>
      <c r="E24" s="9" t="s">
        <v>3082</v>
      </c>
      <c r="F24" s="9" t="s">
        <v>66</v>
      </c>
      <c r="G24" s="9" t="s">
        <v>76</v>
      </c>
      <c r="H24" s="9" t="s">
        <v>68</v>
      </c>
      <c r="I24" s="9"/>
      <c r="J24" s="9" t="s">
        <v>87</v>
      </c>
      <c r="K24" s="12">
        <v>94063</v>
      </c>
      <c r="L24" s="9" t="s">
        <v>70</v>
      </c>
      <c r="M24" s="9" t="s">
        <v>66</v>
      </c>
      <c r="N24" s="9" t="s">
        <v>66</v>
      </c>
      <c r="O24" s="9" t="s">
        <v>68</v>
      </c>
      <c r="P24" s="9"/>
      <c r="Q24" s="9" t="s">
        <v>68</v>
      </c>
      <c r="R24" s="9" t="s">
        <v>66</v>
      </c>
      <c r="S24" s="9" t="s">
        <v>78</v>
      </c>
      <c r="T24" s="9" t="s">
        <v>72</v>
      </c>
    </row>
    <row r="25" spans="1:20" ht="15.95" thickBot="1">
      <c r="A25" s="13" t="s">
        <v>3083</v>
      </c>
      <c r="B25" s="8">
        <v>43686</v>
      </c>
      <c r="C25" s="9" t="s">
        <v>80</v>
      </c>
      <c r="D25" s="9" t="s">
        <v>74</v>
      </c>
      <c r="E25" s="9" t="s">
        <v>3084</v>
      </c>
      <c r="F25" s="9" t="s">
        <v>66</v>
      </c>
      <c r="G25" s="9" t="s">
        <v>3085</v>
      </c>
      <c r="H25" s="9" t="s">
        <v>66</v>
      </c>
      <c r="I25" s="9" t="s">
        <v>3086</v>
      </c>
      <c r="J25" s="9" t="s">
        <v>182</v>
      </c>
      <c r="K25" s="12">
        <v>94002</v>
      </c>
      <c r="L25" s="9" t="s">
        <v>83</v>
      </c>
      <c r="M25" s="9" t="s">
        <v>68</v>
      </c>
      <c r="N25" s="9" t="s">
        <v>68</v>
      </c>
      <c r="O25" s="9" t="s">
        <v>66</v>
      </c>
      <c r="P25" s="9" t="s">
        <v>786</v>
      </c>
      <c r="Q25" s="9" t="s">
        <v>68</v>
      </c>
      <c r="R25" s="9" t="s">
        <v>68</v>
      </c>
      <c r="S25" s="9" t="s">
        <v>71</v>
      </c>
      <c r="T25" s="9" t="s">
        <v>72</v>
      </c>
    </row>
    <row r="26" spans="1:20" ht="15.95" thickBot="1">
      <c r="A26" s="13" t="s">
        <v>3087</v>
      </c>
      <c r="B26" s="8">
        <v>43689</v>
      </c>
      <c r="C26" s="9" t="s">
        <v>100</v>
      </c>
      <c r="D26" s="9" t="s">
        <v>64</v>
      </c>
      <c r="E26" s="9" t="s">
        <v>3088</v>
      </c>
      <c r="F26" s="9" t="s">
        <v>66</v>
      </c>
      <c r="G26" s="9" t="s">
        <v>76</v>
      </c>
      <c r="H26" s="9" t="s">
        <v>68</v>
      </c>
      <c r="I26" s="9"/>
      <c r="J26" s="9" t="s">
        <v>82</v>
      </c>
      <c r="K26" s="12">
        <v>94025</v>
      </c>
      <c r="L26" s="9" t="s">
        <v>83</v>
      </c>
      <c r="M26" s="9" t="s">
        <v>66</v>
      </c>
      <c r="N26" s="9" t="s">
        <v>68</v>
      </c>
      <c r="O26" s="9" t="s">
        <v>66</v>
      </c>
      <c r="P26" s="9" t="s">
        <v>125</v>
      </c>
      <c r="Q26" s="9" t="s">
        <v>68</v>
      </c>
      <c r="R26" s="9" t="s">
        <v>68</v>
      </c>
      <c r="S26" s="9" t="s">
        <v>78</v>
      </c>
      <c r="T26" s="9" t="s">
        <v>66</v>
      </c>
    </row>
    <row r="27" spans="1:20" ht="15.95" thickBot="1">
      <c r="A27" s="13" t="s">
        <v>3089</v>
      </c>
      <c r="B27" s="8">
        <v>43689</v>
      </c>
      <c r="C27" s="9" t="s">
        <v>63</v>
      </c>
      <c r="D27" s="9" t="s">
        <v>64</v>
      </c>
      <c r="E27" s="9" t="s">
        <v>135</v>
      </c>
      <c r="F27" s="9" t="s">
        <v>66</v>
      </c>
      <c r="G27" s="9" t="s">
        <v>76</v>
      </c>
      <c r="H27" s="9" t="s">
        <v>68</v>
      </c>
      <c r="I27" s="9"/>
      <c r="J27" s="9" t="s">
        <v>77</v>
      </c>
      <c r="K27" s="12">
        <v>94015</v>
      </c>
      <c r="L27" s="9" t="s">
        <v>70</v>
      </c>
      <c r="M27" s="9" t="s">
        <v>68</v>
      </c>
      <c r="N27" s="9" t="s">
        <v>66</v>
      </c>
      <c r="O27" s="9" t="s">
        <v>68</v>
      </c>
      <c r="P27" s="9"/>
      <c r="Q27" s="9" t="s">
        <v>68</v>
      </c>
      <c r="R27" s="9" t="s">
        <v>66</v>
      </c>
      <c r="S27" s="9" t="s">
        <v>78</v>
      </c>
      <c r="T27" s="9" t="s">
        <v>72</v>
      </c>
    </row>
    <row r="28" spans="1:20" ht="15.95" thickBot="1">
      <c r="A28" s="13" t="s">
        <v>3090</v>
      </c>
      <c r="B28" s="8">
        <v>43689</v>
      </c>
      <c r="C28" s="9" t="s">
        <v>100</v>
      </c>
      <c r="D28" s="9" t="s">
        <v>74</v>
      </c>
      <c r="E28" s="9" t="s">
        <v>3091</v>
      </c>
      <c r="F28" s="9" t="s">
        <v>68</v>
      </c>
      <c r="G28" s="9"/>
      <c r="H28" s="9" t="s">
        <v>68</v>
      </c>
      <c r="I28" s="9"/>
      <c r="J28" s="9" t="s">
        <v>69</v>
      </c>
      <c r="K28" s="12">
        <v>94066</v>
      </c>
      <c r="L28" s="9" t="s">
        <v>83</v>
      </c>
      <c r="M28" s="9" t="s">
        <v>66</v>
      </c>
      <c r="N28" s="9" t="s">
        <v>68</v>
      </c>
      <c r="O28" s="9" t="s">
        <v>68</v>
      </c>
      <c r="P28" s="9"/>
      <c r="Q28" s="9" t="s">
        <v>68</v>
      </c>
      <c r="R28" s="9" t="s">
        <v>68</v>
      </c>
      <c r="S28" s="9" t="s">
        <v>97</v>
      </c>
      <c r="T28" s="9" t="s">
        <v>98</v>
      </c>
    </row>
    <row r="29" spans="1:20" ht="15.95" thickBot="1">
      <c r="A29" s="13" t="s">
        <v>3092</v>
      </c>
      <c r="B29" s="8">
        <v>43690</v>
      </c>
      <c r="C29" s="9" t="s">
        <v>80</v>
      </c>
      <c r="D29" s="9" t="s">
        <v>64</v>
      </c>
      <c r="E29" s="9" t="s">
        <v>3093</v>
      </c>
      <c r="F29" s="9" t="s">
        <v>66</v>
      </c>
      <c r="G29" s="9" t="s">
        <v>86</v>
      </c>
      <c r="H29" s="9" t="s">
        <v>68</v>
      </c>
      <c r="I29" s="9"/>
      <c r="J29" s="9" t="s">
        <v>87</v>
      </c>
      <c r="K29" s="12">
        <v>94070</v>
      </c>
      <c r="L29" s="9" t="s">
        <v>83</v>
      </c>
      <c r="M29" s="9" t="s">
        <v>68</v>
      </c>
      <c r="N29" s="9" t="s">
        <v>68</v>
      </c>
      <c r="O29" s="9" t="s">
        <v>68</v>
      </c>
      <c r="P29" s="9"/>
      <c r="Q29" s="9" t="s">
        <v>68</v>
      </c>
      <c r="R29" s="9" t="s">
        <v>68</v>
      </c>
      <c r="S29" s="9" t="s">
        <v>97</v>
      </c>
      <c r="T29" s="9" t="s">
        <v>72</v>
      </c>
    </row>
    <row r="30" spans="1:20" ht="15.95" thickBot="1">
      <c r="A30" s="13" t="s">
        <v>3094</v>
      </c>
      <c r="B30" s="8">
        <v>43690</v>
      </c>
      <c r="C30" s="9" t="s">
        <v>63</v>
      </c>
      <c r="D30" s="42" t="s">
        <v>299</v>
      </c>
      <c r="E30" s="9" t="s">
        <v>3095</v>
      </c>
      <c r="F30" s="9" t="s">
        <v>68</v>
      </c>
      <c r="G30" s="9"/>
      <c r="H30" s="9" t="s">
        <v>68</v>
      </c>
      <c r="I30" s="9"/>
      <c r="J30" s="9" t="s">
        <v>93</v>
      </c>
      <c r="K30" s="12">
        <v>94401</v>
      </c>
      <c r="L30" s="9" t="s">
        <v>70</v>
      </c>
      <c r="M30" s="9" t="s">
        <v>68</v>
      </c>
      <c r="N30" s="9" t="s">
        <v>66</v>
      </c>
      <c r="O30" s="9" t="s">
        <v>68</v>
      </c>
      <c r="P30" s="9"/>
      <c r="Q30" s="9" t="s">
        <v>68</v>
      </c>
      <c r="R30" s="9" t="s">
        <v>66</v>
      </c>
      <c r="S30" s="9" t="s">
        <v>78</v>
      </c>
      <c r="T30" s="9" t="s">
        <v>72</v>
      </c>
    </row>
    <row r="31" spans="1:20" ht="15.95" thickBot="1">
      <c r="A31" s="13" t="s">
        <v>3096</v>
      </c>
      <c r="B31" s="8">
        <v>43690</v>
      </c>
      <c r="C31" s="9" t="s">
        <v>100</v>
      </c>
      <c r="D31" s="9" t="s">
        <v>64</v>
      </c>
      <c r="E31" s="10" t="s">
        <v>2244</v>
      </c>
      <c r="F31" s="10" t="s">
        <v>66</v>
      </c>
      <c r="G31" s="10" t="s">
        <v>76</v>
      </c>
      <c r="H31" s="10" t="s">
        <v>68</v>
      </c>
      <c r="I31" s="10"/>
      <c r="J31" s="10" t="s">
        <v>87</v>
      </c>
      <c r="K31" s="11">
        <v>94063</v>
      </c>
      <c r="L31" s="9" t="s">
        <v>83</v>
      </c>
      <c r="M31" s="10" t="s">
        <v>66</v>
      </c>
      <c r="N31" s="10" t="s">
        <v>68</v>
      </c>
      <c r="O31" s="10" t="s">
        <v>66</v>
      </c>
      <c r="P31" s="10" t="s">
        <v>3097</v>
      </c>
      <c r="Q31" s="10" t="s">
        <v>68</v>
      </c>
      <c r="R31" s="10" t="s">
        <v>68</v>
      </c>
      <c r="S31" s="10" t="s">
        <v>78</v>
      </c>
      <c r="T31" s="9" t="s">
        <v>66</v>
      </c>
    </row>
    <row r="32" spans="1:20" ht="15.95" thickBot="1">
      <c r="A32" s="13" t="s">
        <v>3098</v>
      </c>
      <c r="B32" s="8">
        <v>43690</v>
      </c>
      <c r="C32" s="9" t="s">
        <v>100</v>
      </c>
      <c r="D32" s="9" t="s">
        <v>64</v>
      </c>
      <c r="E32" s="10" t="s">
        <v>3099</v>
      </c>
      <c r="F32" s="10" t="s">
        <v>66</v>
      </c>
      <c r="G32" s="10" t="s">
        <v>76</v>
      </c>
      <c r="H32" s="10" t="s">
        <v>68</v>
      </c>
      <c r="I32" s="10"/>
      <c r="J32" s="10" t="s">
        <v>93</v>
      </c>
      <c r="K32" s="11">
        <v>94401</v>
      </c>
      <c r="L32" s="9" t="s">
        <v>83</v>
      </c>
      <c r="M32" s="10" t="s">
        <v>66</v>
      </c>
      <c r="N32" s="10" t="s">
        <v>68</v>
      </c>
      <c r="O32" s="10" t="s">
        <v>66</v>
      </c>
      <c r="P32" s="10" t="s">
        <v>1106</v>
      </c>
      <c r="Q32" s="10" t="s">
        <v>68</v>
      </c>
      <c r="R32" s="10" t="s">
        <v>68</v>
      </c>
      <c r="S32" s="10" t="s">
        <v>78</v>
      </c>
      <c r="T32" s="9" t="s">
        <v>66</v>
      </c>
    </row>
    <row r="33" spans="1:20" ht="15.95" thickBot="1">
      <c r="A33" s="13" t="s">
        <v>3100</v>
      </c>
      <c r="B33" s="8">
        <v>43690</v>
      </c>
      <c r="C33" s="9" t="s">
        <v>100</v>
      </c>
      <c r="D33" s="9" t="s">
        <v>74</v>
      </c>
      <c r="E33" s="10" t="s">
        <v>3101</v>
      </c>
      <c r="F33" s="10" t="s">
        <v>68</v>
      </c>
      <c r="G33" s="10"/>
      <c r="H33" s="10" t="s">
        <v>68</v>
      </c>
      <c r="I33" s="10"/>
      <c r="J33" s="10" t="s">
        <v>93</v>
      </c>
      <c r="K33" s="11">
        <v>94403</v>
      </c>
      <c r="L33" s="9" t="s">
        <v>83</v>
      </c>
      <c r="M33" s="10" t="s">
        <v>68</v>
      </c>
      <c r="N33" s="10" t="s">
        <v>68</v>
      </c>
      <c r="O33" s="10" t="s">
        <v>68</v>
      </c>
      <c r="P33" s="10"/>
      <c r="Q33" s="10" t="s">
        <v>68</v>
      </c>
      <c r="R33" s="10" t="s">
        <v>68</v>
      </c>
      <c r="S33" s="10" t="s">
        <v>97</v>
      </c>
      <c r="T33" s="9" t="s">
        <v>72</v>
      </c>
    </row>
    <row r="34" spans="1:20" ht="15.95" thickBot="1">
      <c r="A34" s="13" t="s">
        <v>3102</v>
      </c>
      <c r="B34" s="8">
        <v>43691</v>
      </c>
      <c r="C34" s="9" t="s">
        <v>80</v>
      </c>
      <c r="D34" s="42" t="s">
        <v>299</v>
      </c>
      <c r="E34" s="10" t="s">
        <v>3103</v>
      </c>
      <c r="F34" s="10" t="s">
        <v>66</v>
      </c>
      <c r="G34" s="10" t="s">
        <v>76</v>
      </c>
      <c r="H34" s="10" t="s">
        <v>68</v>
      </c>
      <c r="I34" s="10"/>
      <c r="J34" s="10" t="s">
        <v>1784</v>
      </c>
      <c r="K34" s="11">
        <v>94028</v>
      </c>
      <c r="L34" s="9" t="s">
        <v>70</v>
      </c>
      <c r="M34" s="10" t="s">
        <v>68</v>
      </c>
      <c r="N34" s="10" t="s">
        <v>66</v>
      </c>
      <c r="O34" s="10" t="s">
        <v>68</v>
      </c>
      <c r="P34" s="10"/>
      <c r="Q34" s="10" t="s">
        <v>68</v>
      </c>
      <c r="R34" s="10" t="s">
        <v>66</v>
      </c>
      <c r="S34" s="10" t="s">
        <v>71</v>
      </c>
      <c r="T34" s="9" t="s">
        <v>98</v>
      </c>
    </row>
    <row r="35" spans="1:20" ht="15.95" thickBot="1">
      <c r="A35" s="13" t="s">
        <v>3104</v>
      </c>
      <c r="B35" s="8">
        <v>43691</v>
      </c>
      <c r="C35" s="9" t="s">
        <v>63</v>
      </c>
      <c r="D35" s="9" t="s">
        <v>64</v>
      </c>
      <c r="E35" s="10" t="s">
        <v>3105</v>
      </c>
      <c r="F35" s="10" t="s">
        <v>66</v>
      </c>
      <c r="G35" s="10" t="s">
        <v>3106</v>
      </c>
      <c r="H35" s="10" t="s">
        <v>68</v>
      </c>
      <c r="I35" s="10"/>
      <c r="J35" s="10" t="s">
        <v>182</v>
      </c>
      <c r="K35" s="11">
        <v>94002</v>
      </c>
      <c r="L35" s="9" t="s">
        <v>70</v>
      </c>
      <c r="M35" s="10" t="s">
        <v>68</v>
      </c>
      <c r="N35" s="10" t="s">
        <v>66</v>
      </c>
      <c r="O35" s="10" t="s">
        <v>68</v>
      </c>
      <c r="P35" s="10"/>
      <c r="Q35" s="10" t="s">
        <v>68</v>
      </c>
      <c r="R35" s="10" t="s">
        <v>66</v>
      </c>
      <c r="S35" s="10" t="s">
        <v>78</v>
      </c>
      <c r="T35" s="9" t="s">
        <v>72</v>
      </c>
    </row>
    <row r="36" spans="1:20" ht="15.95" thickBot="1">
      <c r="A36" s="13" t="s">
        <v>3107</v>
      </c>
      <c r="B36" s="8">
        <v>43691</v>
      </c>
      <c r="C36" s="9" t="s">
        <v>63</v>
      </c>
      <c r="D36" s="9" t="s">
        <v>64</v>
      </c>
      <c r="E36" s="10" t="s">
        <v>156</v>
      </c>
      <c r="F36" s="10" t="s">
        <v>66</v>
      </c>
      <c r="G36" s="10" t="s">
        <v>96</v>
      </c>
      <c r="H36" s="10" t="s">
        <v>68</v>
      </c>
      <c r="I36" s="10"/>
      <c r="J36" s="10" t="s">
        <v>189</v>
      </c>
      <c r="K36" s="11">
        <v>94010</v>
      </c>
      <c r="L36" s="9" t="s">
        <v>70</v>
      </c>
      <c r="M36" s="10" t="s">
        <v>66</v>
      </c>
      <c r="N36" s="10" t="s">
        <v>68</v>
      </c>
      <c r="O36" s="10" t="s">
        <v>66</v>
      </c>
      <c r="P36" s="10" t="s">
        <v>3108</v>
      </c>
      <c r="Q36" s="10" t="s">
        <v>68</v>
      </c>
      <c r="R36" s="10" t="s">
        <v>66</v>
      </c>
      <c r="S36" s="10" t="s">
        <v>78</v>
      </c>
      <c r="T36" s="9" t="s">
        <v>68</v>
      </c>
    </row>
    <row r="37" spans="1:20" ht="15.95" thickBot="1">
      <c r="A37" s="13" t="s">
        <v>3109</v>
      </c>
      <c r="B37" s="8">
        <v>43691</v>
      </c>
      <c r="C37" s="9" t="s">
        <v>80</v>
      </c>
      <c r="D37" s="9" t="s">
        <v>64</v>
      </c>
      <c r="E37" s="10" t="s">
        <v>156</v>
      </c>
      <c r="F37" s="10" t="s">
        <v>66</v>
      </c>
      <c r="G37" s="10" t="s">
        <v>96</v>
      </c>
      <c r="H37" s="10" t="s">
        <v>68</v>
      </c>
      <c r="I37" s="10"/>
      <c r="J37" s="10" t="s">
        <v>189</v>
      </c>
      <c r="K37" s="11">
        <v>94010</v>
      </c>
      <c r="L37" s="9" t="s">
        <v>83</v>
      </c>
      <c r="M37" s="10" t="s">
        <v>68</v>
      </c>
      <c r="N37" s="10" t="s">
        <v>68</v>
      </c>
      <c r="O37" s="10" t="s">
        <v>68</v>
      </c>
      <c r="P37" s="10"/>
      <c r="Q37" s="10" t="s">
        <v>68</v>
      </c>
      <c r="R37" s="10" t="s">
        <v>68</v>
      </c>
      <c r="S37" s="10" t="s">
        <v>78</v>
      </c>
      <c r="T37" s="9" t="s">
        <v>72</v>
      </c>
    </row>
    <row r="38" spans="1:20" ht="15.95" thickBot="1">
      <c r="A38" s="13" t="s">
        <v>3110</v>
      </c>
      <c r="B38" s="8">
        <v>43691</v>
      </c>
      <c r="C38" s="9" t="s">
        <v>63</v>
      </c>
      <c r="D38" s="9" t="s">
        <v>64</v>
      </c>
      <c r="E38" s="10" t="s">
        <v>997</v>
      </c>
      <c r="F38" s="10" t="s">
        <v>66</v>
      </c>
      <c r="G38" s="10" t="s">
        <v>76</v>
      </c>
      <c r="H38" s="10" t="s">
        <v>68</v>
      </c>
      <c r="I38" s="10"/>
      <c r="J38" s="10" t="s">
        <v>93</v>
      </c>
      <c r="K38" s="11">
        <v>94403</v>
      </c>
      <c r="L38" s="9" t="s">
        <v>70</v>
      </c>
      <c r="M38" s="10" t="s">
        <v>68</v>
      </c>
      <c r="N38" s="10" t="s">
        <v>66</v>
      </c>
      <c r="O38" s="10" t="s">
        <v>68</v>
      </c>
      <c r="P38" s="10"/>
      <c r="Q38" s="10" t="s">
        <v>68</v>
      </c>
      <c r="R38" s="10" t="s">
        <v>66</v>
      </c>
      <c r="S38" s="10" t="s">
        <v>78</v>
      </c>
      <c r="T38" s="9" t="s">
        <v>72</v>
      </c>
    </row>
    <row r="39" spans="1:20" ht="15.95" thickBot="1">
      <c r="A39" s="13" t="s">
        <v>3111</v>
      </c>
      <c r="B39" s="8">
        <v>43691</v>
      </c>
      <c r="C39" s="9" t="s">
        <v>63</v>
      </c>
      <c r="D39" s="9" t="s">
        <v>64</v>
      </c>
      <c r="E39" s="10" t="s">
        <v>997</v>
      </c>
      <c r="F39" s="10" t="s">
        <v>66</v>
      </c>
      <c r="G39" s="10" t="s">
        <v>76</v>
      </c>
      <c r="H39" s="10" t="s">
        <v>68</v>
      </c>
      <c r="I39" s="10"/>
      <c r="J39" s="10" t="s">
        <v>93</v>
      </c>
      <c r="K39" s="11">
        <v>94403</v>
      </c>
      <c r="L39" s="9" t="s">
        <v>70</v>
      </c>
      <c r="M39" s="10" t="s">
        <v>68</v>
      </c>
      <c r="N39" s="10" t="s">
        <v>66</v>
      </c>
      <c r="O39" s="10" t="s">
        <v>68</v>
      </c>
      <c r="P39" s="10"/>
      <c r="Q39" s="10" t="s">
        <v>68</v>
      </c>
      <c r="R39" s="10" t="s">
        <v>66</v>
      </c>
      <c r="S39" s="10" t="s">
        <v>78</v>
      </c>
      <c r="T39" s="9" t="s">
        <v>72</v>
      </c>
    </row>
    <row r="40" spans="1:20" ht="15.95" thickBot="1">
      <c r="A40" s="13" t="s">
        <v>3112</v>
      </c>
      <c r="B40" s="8">
        <v>43691</v>
      </c>
      <c r="C40" s="9" t="s">
        <v>100</v>
      </c>
      <c r="D40" s="9" t="s">
        <v>64</v>
      </c>
      <c r="E40" s="10" t="s">
        <v>997</v>
      </c>
      <c r="F40" s="10" t="s">
        <v>66</v>
      </c>
      <c r="G40" s="10" t="s">
        <v>76</v>
      </c>
      <c r="H40" s="10" t="s">
        <v>68</v>
      </c>
      <c r="I40" s="10"/>
      <c r="J40" s="10" t="s">
        <v>93</v>
      </c>
      <c r="K40" s="11">
        <v>94403</v>
      </c>
      <c r="L40" s="9" t="s">
        <v>83</v>
      </c>
      <c r="M40" s="10" t="s">
        <v>66</v>
      </c>
      <c r="N40" s="10" t="s">
        <v>68</v>
      </c>
      <c r="O40" s="10" t="s">
        <v>66</v>
      </c>
      <c r="P40" s="10" t="s">
        <v>3108</v>
      </c>
      <c r="Q40" s="10" t="s">
        <v>68</v>
      </c>
      <c r="R40" s="10" t="s">
        <v>68</v>
      </c>
      <c r="S40" s="10" t="s">
        <v>78</v>
      </c>
      <c r="T40" s="9" t="s">
        <v>68</v>
      </c>
    </row>
    <row r="41" spans="1:20" ht="15.95" thickBot="1">
      <c r="A41" s="13" t="s">
        <v>3113</v>
      </c>
      <c r="B41" s="8">
        <v>43691</v>
      </c>
      <c r="C41" s="9" t="s">
        <v>80</v>
      </c>
      <c r="D41" s="9" t="s">
        <v>64</v>
      </c>
      <c r="E41" s="10" t="s">
        <v>997</v>
      </c>
      <c r="F41" s="10" t="s">
        <v>66</v>
      </c>
      <c r="G41" s="10" t="s">
        <v>76</v>
      </c>
      <c r="H41" s="10" t="s">
        <v>68</v>
      </c>
      <c r="I41" s="10"/>
      <c r="J41" s="10" t="s">
        <v>93</v>
      </c>
      <c r="K41" s="11">
        <v>94403</v>
      </c>
      <c r="L41" s="9" t="s">
        <v>83</v>
      </c>
      <c r="M41" s="10" t="s">
        <v>68</v>
      </c>
      <c r="N41" s="10" t="s">
        <v>68</v>
      </c>
      <c r="O41" s="10" t="s">
        <v>68</v>
      </c>
      <c r="P41" s="10"/>
      <c r="Q41" s="10" t="s">
        <v>68</v>
      </c>
      <c r="R41" s="10" t="s">
        <v>68</v>
      </c>
      <c r="S41" s="10" t="s">
        <v>78</v>
      </c>
      <c r="T41" s="9" t="s">
        <v>72</v>
      </c>
    </row>
    <row r="42" spans="1:20" ht="15.95" thickBot="1">
      <c r="A42" s="13" t="s">
        <v>3114</v>
      </c>
      <c r="B42" s="8">
        <v>43691</v>
      </c>
      <c r="C42" s="9" t="s">
        <v>63</v>
      </c>
      <c r="D42" s="9" t="s">
        <v>64</v>
      </c>
      <c r="E42" s="10" t="s">
        <v>997</v>
      </c>
      <c r="F42" s="10" t="s">
        <v>66</v>
      </c>
      <c r="G42" s="10" t="s">
        <v>76</v>
      </c>
      <c r="H42" s="10" t="s">
        <v>68</v>
      </c>
      <c r="I42" s="10"/>
      <c r="J42" s="10" t="s">
        <v>93</v>
      </c>
      <c r="K42" s="11">
        <v>94403</v>
      </c>
      <c r="L42" s="9" t="s">
        <v>70</v>
      </c>
      <c r="M42" s="10" t="s">
        <v>68</v>
      </c>
      <c r="N42" s="10" t="s">
        <v>66</v>
      </c>
      <c r="O42" s="10" t="s">
        <v>68</v>
      </c>
      <c r="P42" s="10"/>
      <c r="Q42" s="10" t="s">
        <v>68</v>
      </c>
      <c r="R42" s="10" t="s">
        <v>66</v>
      </c>
      <c r="S42" s="10" t="s">
        <v>78</v>
      </c>
      <c r="T42" s="9" t="s">
        <v>72</v>
      </c>
    </row>
    <row r="43" spans="1:20" ht="15.95" thickBot="1">
      <c r="A43" s="13" t="s">
        <v>3115</v>
      </c>
      <c r="B43" s="8">
        <v>43691</v>
      </c>
      <c r="C43" s="9" t="s">
        <v>63</v>
      </c>
      <c r="D43" s="9" t="s">
        <v>64</v>
      </c>
      <c r="E43" s="10" t="s">
        <v>997</v>
      </c>
      <c r="F43" s="10" t="s">
        <v>66</v>
      </c>
      <c r="G43" s="10" t="s">
        <v>76</v>
      </c>
      <c r="H43" s="10" t="s">
        <v>68</v>
      </c>
      <c r="I43" s="10"/>
      <c r="J43" s="10" t="s">
        <v>93</v>
      </c>
      <c r="K43" s="11">
        <v>94403</v>
      </c>
      <c r="L43" s="9" t="s">
        <v>70</v>
      </c>
      <c r="M43" s="10" t="s">
        <v>68</v>
      </c>
      <c r="N43" s="10" t="s">
        <v>66</v>
      </c>
      <c r="O43" s="10" t="s">
        <v>68</v>
      </c>
      <c r="P43" s="10"/>
      <c r="Q43" s="10" t="s">
        <v>68</v>
      </c>
      <c r="R43" s="10" t="s">
        <v>66</v>
      </c>
      <c r="S43" s="10" t="s">
        <v>78</v>
      </c>
      <c r="T43" s="9" t="s">
        <v>72</v>
      </c>
    </row>
    <row r="44" spans="1:20" ht="15.95" thickBot="1">
      <c r="A44" s="13" t="s">
        <v>3116</v>
      </c>
      <c r="B44" s="8">
        <v>43691</v>
      </c>
      <c r="C44" s="9" t="s">
        <v>63</v>
      </c>
      <c r="D44" s="9" t="s">
        <v>64</v>
      </c>
      <c r="E44" s="10" t="s">
        <v>3117</v>
      </c>
      <c r="F44" s="10" t="s">
        <v>66</v>
      </c>
      <c r="G44" s="10" t="s">
        <v>76</v>
      </c>
      <c r="H44" s="10" t="s">
        <v>68</v>
      </c>
      <c r="I44" s="10"/>
      <c r="J44" s="10" t="s">
        <v>182</v>
      </c>
      <c r="K44" s="11">
        <v>94002</v>
      </c>
      <c r="L44" s="9" t="s">
        <v>70</v>
      </c>
      <c r="M44" s="10" t="s">
        <v>68</v>
      </c>
      <c r="N44" s="10" t="s">
        <v>66</v>
      </c>
      <c r="O44" s="10" t="s">
        <v>68</v>
      </c>
      <c r="P44" s="10"/>
      <c r="Q44" s="10" t="s">
        <v>68</v>
      </c>
      <c r="R44" s="10" t="s">
        <v>66</v>
      </c>
      <c r="S44" s="10" t="s">
        <v>78</v>
      </c>
      <c r="T44" s="9" t="s">
        <v>72</v>
      </c>
    </row>
    <row r="45" spans="1:20" ht="15.95" thickBot="1">
      <c r="A45" s="13" t="s">
        <v>3118</v>
      </c>
      <c r="B45" s="8">
        <v>43692</v>
      </c>
      <c r="C45" s="9" t="s">
        <v>80</v>
      </c>
      <c r="D45" s="42" t="s">
        <v>299</v>
      </c>
      <c r="E45" s="10" t="s">
        <v>3119</v>
      </c>
      <c r="F45" s="10" t="s">
        <v>66</v>
      </c>
      <c r="G45" s="10" t="s">
        <v>92</v>
      </c>
      <c r="H45" s="10" t="s">
        <v>68</v>
      </c>
      <c r="I45" s="10"/>
      <c r="J45" s="10" t="s">
        <v>110</v>
      </c>
      <c r="K45" s="11">
        <v>94303</v>
      </c>
      <c r="L45" s="9" t="s">
        <v>83</v>
      </c>
      <c r="M45" s="10" t="s">
        <v>66</v>
      </c>
      <c r="N45" s="10" t="s">
        <v>68</v>
      </c>
      <c r="O45" s="10" t="s">
        <v>68</v>
      </c>
      <c r="P45" s="10"/>
      <c r="Q45" s="10" t="s">
        <v>68</v>
      </c>
      <c r="R45" s="10" t="s">
        <v>68</v>
      </c>
      <c r="S45" s="10" t="s">
        <v>71</v>
      </c>
      <c r="T45" s="9" t="s">
        <v>98</v>
      </c>
    </row>
    <row r="46" spans="1:20" ht="15.95" thickBot="1">
      <c r="A46" s="13" t="s">
        <v>3120</v>
      </c>
      <c r="B46" s="8">
        <v>43692</v>
      </c>
      <c r="C46" s="9" t="s">
        <v>63</v>
      </c>
      <c r="D46" s="9" t="s">
        <v>64</v>
      </c>
      <c r="E46" s="10" t="s">
        <v>3121</v>
      </c>
      <c r="F46" s="10" t="s">
        <v>66</v>
      </c>
      <c r="G46" s="10" t="s">
        <v>526</v>
      </c>
      <c r="H46" s="10" t="s">
        <v>68</v>
      </c>
      <c r="I46" s="10"/>
      <c r="J46" s="10" t="s">
        <v>199</v>
      </c>
      <c r="K46" s="11">
        <v>94404</v>
      </c>
      <c r="L46" s="9" t="s">
        <v>70</v>
      </c>
      <c r="M46" s="10" t="s">
        <v>68</v>
      </c>
      <c r="N46" s="10" t="s">
        <v>66</v>
      </c>
      <c r="O46" s="10" t="s">
        <v>68</v>
      </c>
      <c r="P46" s="10"/>
      <c r="Q46" s="10" t="s">
        <v>68</v>
      </c>
      <c r="R46" s="10" t="s">
        <v>66</v>
      </c>
      <c r="S46" s="10" t="s">
        <v>78</v>
      </c>
      <c r="T46" s="9" t="s">
        <v>72</v>
      </c>
    </row>
    <row r="47" spans="1:20" ht="15.95" thickBot="1">
      <c r="A47" s="13" t="s">
        <v>3122</v>
      </c>
      <c r="B47" s="8">
        <v>43692</v>
      </c>
      <c r="C47" s="9" t="s">
        <v>63</v>
      </c>
      <c r="D47" s="9" t="s">
        <v>64</v>
      </c>
      <c r="E47" s="10" t="s">
        <v>156</v>
      </c>
      <c r="F47" s="10" t="s">
        <v>66</v>
      </c>
      <c r="G47" s="10" t="s">
        <v>209</v>
      </c>
      <c r="H47" s="10" t="s">
        <v>68</v>
      </c>
      <c r="I47" s="10"/>
      <c r="J47" s="10" t="s">
        <v>77</v>
      </c>
      <c r="K47" s="11">
        <v>94014</v>
      </c>
      <c r="L47" s="9" t="s">
        <v>70</v>
      </c>
      <c r="M47" s="10" t="s">
        <v>66</v>
      </c>
      <c r="N47" s="10" t="s">
        <v>68</v>
      </c>
      <c r="O47" s="10" t="s">
        <v>66</v>
      </c>
      <c r="P47" s="10" t="s">
        <v>786</v>
      </c>
      <c r="Q47" s="10" t="s">
        <v>68</v>
      </c>
      <c r="R47" s="10" t="s">
        <v>66</v>
      </c>
      <c r="S47" s="10" t="s">
        <v>78</v>
      </c>
      <c r="T47" s="9" t="s">
        <v>68</v>
      </c>
    </row>
    <row r="48" spans="1:20" ht="15.95" thickBot="1">
      <c r="A48" s="13" t="s">
        <v>3123</v>
      </c>
      <c r="B48" s="8">
        <v>43692</v>
      </c>
      <c r="C48" s="9" t="s">
        <v>80</v>
      </c>
      <c r="D48" s="9" t="s">
        <v>64</v>
      </c>
      <c r="E48" s="10" t="s">
        <v>3099</v>
      </c>
      <c r="F48" s="10" t="s">
        <v>66</v>
      </c>
      <c r="G48" s="10" t="s">
        <v>76</v>
      </c>
      <c r="H48" s="10" t="s">
        <v>68</v>
      </c>
      <c r="I48" s="10"/>
      <c r="J48" s="10" t="s">
        <v>93</v>
      </c>
      <c r="K48" s="11">
        <v>94401</v>
      </c>
      <c r="L48" s="9" t="s">
        <v>83</v>
      </c>
      <c r="M48" s="10" t="s">
        <v>68</v>
      </c>
      <c r="N48" s="10" t="s">
        <v>68</v>
      </c>
      <c r="O48" s="10" t="s">
        <v>68</v>
      </c>
      <c r="P48" s="10"/>
      <c r="Q48" s="10" t="s">
        <v>68</v>
      </c>
      <c r="R48" s="10" t="s">
        <v>68</v>
      </c>
      <c r="S48" s="10" t="s">
        <v>78</v>
      </c>
      <c r="T48" s="9" t="s">
        <v>72</v>
      </c>
    </row>
    <row r="49" spans="1:20" ht="15.95" thickBot="1">
      <c r="A49" s="13" t="s">
        <v>3124</v>
      </c>
      <c r="B49" s="8">
        <v>43692</v>
      </c>
      <c r="C49" s="10" t="s">
        <v>100</v>
      </c>
      <c r="D49" s="9" t="s">
        <v>64</v>
      </c>
      <c r="E49" s="10" t="s">
        <v>1870</v>
      </c>
      <c r="F49" s="10" t="s">
        <v>66</v>
      </c>
      <c r="G49" s="10" t="s">
        <v>3125</v>
      </c>
      <c r="H49" s="10" t="s">
        <v>68</v>
      </c>
      <c r="I49" s="10"/>
      <c r="J49" s="10" t="s">
        <v>1811</v>
      </c>
      <c r="K49" s="11">
        <v>94080</v>
      </c>
      <c r="L49" s="10" t="s">
        <v>83</v>
      </c>
      <c r="M49" s="10" t="s">
        <v>68</v>
      </c>
      <c r="N49" s="10" t="s">
        <v>68</v>
      </c>
      <c r="O49" s="10" t="s">
        <v>68</v>
      </c>
      <c r="P49" s="10"/>
      <c r="Q49" s="10" t="s">
        <v>68</v>
      </c>
      <c r="R49" s="10" t="s">
        <v>68</v>
      </c>
      <c r="S49" s="10" t="s">
        <v>78</v>
      </c>
      <c r="T49" s="10" t="s">
        <v>72</v>
      </c>
    </row>
    <row r="50" spans="1:20" ht="15.95" thickBot="1">
      <c r="A50" s="13" t="s">
        <v>3126</v>
      </c>
      <c r="B50" s="8">
        <v>43692</v>
      </c>
      <c r="C50" s="10" t="s">
        <v>100</v>
      </c>
      <c r="D50" s="9" t="s">
        <v>74</v>
      </c>
      <c r="E50" s="10" t="s">
        <v>3127</v>
      </c>
      <c r="F50" s="10" t="s">
        <v>68</v>
      </c>
      <c r="G50" s="10"/>
      <c r="H50" s="10"/>
      <c r="I50" s="10"/>
      <c r="J50" s="10" t="s">
        <v>87</v>
      </c>
      <c r="K50" s="11">
        <v>94061</v>
      </c>
      <c r="L50" s="10" t="s">
        <v>83</v>
      </c>
      <c r="M50" s="10" t="s">
        <v>68</v>
      </c>
      <c r="N50" s="10" t="s">
        <v>68</v>
      </c>
      <c r="O50" s="10" t="s">
        <v>68</v>
      </c>
      <c r="P50" s="10"/>
      <c r="Q50" s="10" t="s">
        <v>68</v>
      </c>
      <c r="R50" s="10" t="s">
        <v>68</v>
      </c>
      <c r="S50" s="10" t="s">
        <v>78</v>
      </c>
      <c r="T50" s="10" t="s">
        <v>72</v>
      </c>
    </row>
    <row r="51" spans="1:20" ht="15.95" thickBot="1">
      <c r="A51" s="13" t="s">
        <v>3128</v>
      </c>
      <c r="B51" s="8">
        <v>43693</v>
      </c>
      <c r="C51" s="10" t="s">
        <v>100</v>
      </c>
      <c r="D51" s="9" t="s">
        <v>74</v>
      </c>
      <c r="E51" s="10" t="s">
        <v>3129</v>
      </c>
      <c r="F51" s="10" t="s">
        <v>66</v>
      </c>
      <c r="G51" s="10" t="s">
        <v>3130</v>
      </c>
      <c r="H51" s="10" t="s">
        <v>68</v>
      </c>
      <c r="I51" s="10"/>
      <c r="J51" s="10" t="s">
        <v>77</v>
      </c>
      <c r="K51" s="11">
        <v>94014</v>
      </c>
      <c r="L51" s="10" t="s">
        <v>83</v>
      </c>
      <c r="M51" s="10" t="s">
        <v>66</v>
      </c>
      <c r="N51" s="10" t="s">
        <v>68</v>
      </c>
      <c r="O51" s="10" t="s">
        <v>68</v>
      </c>
      <c r="P51" s="10"/>
      <c r="Q51" s="10" t="s">
        <v>68</v>
      </c>
      <c r="R51" s="10" t="s">
        <v>68</v>
      </c>
      <c r="S51" s="10" t="s">
        <v>78</v>
      </c>
      <c r="T51" s="10" t="s">
        <v>66</v>
      </c>
    </row>
    <row r="52" spans="1:20" ht="15.95" thickBot="1">
      <c r="A52" s="13" t="s">
        <v>3131</v>
      </c>
      <c r="B52" s="8">
        <v>43693</v>
      </c>
      <c r="C52" s="10" t="s">
        <v>63</v>
      </c>
      <c r="D52" s="9" t="s">
        <v>64</v>
      </c>
      <c r="E52" s="10" t="s">
        <v>156</v>
      </c>
      <c r="F52" s="10" t="s">
        <v>66</v>
      </c>
      <c r="G52" s="10" t="s">
        <v>96</v>
      </c>
      <c r="H52" s="10" t="s">
        <v>68</v>
      </c>
      <c r="I52" s="10"/>
      <c r="J52" s="10" t="s">
        <v>1811</v>
      </c>
      <c r="K52" s="11">
        <v>94080</v>
      </c>
      <c r="L52" s="10" t="s">
        <v>70</v>
      </c>
      <c r="M52" s="10" t="s">
        <v>68</v>
      </c>
      <c r="N52" s="10" t="s">
        <v>66</v>
      </c>
      <c r="O52" s="10" t="s">
        <v>68</v>
      </c>
      <c r="P52" s="10"/>
      <c r="Q52" s="10" t="s">
        <v>68</v>
      </c>
      <c r="R52" s="10" t="s">
        <v>66</v>
      </c>
      <c r="S52" s="10" t="s">
        <v>78</v>
      </c>
      <c r="T52" s="10" t="s">
        <v>72</v>
      </c>
    </row>
    <row r="53" spans="1:20" ht="15.95" thickBot="1">
      <c r="A53" s="13" t="s">
        <v>3132</v>
      </c>
      <c r="B53" s="8">
        <v>43693</v>
      </c>
      <c r="C53" s="10" t="s">
        <v>100</v>
      </c>
      <c r="D53" s="9" t="s">
        <v>64</v>
      </c>
      <c r="E53" s="10" t="s">
        <v>3088</v>
      </c>
      <c r="F53" s="10" t="s">
        <v>66</v>
      </c>
      <c r="G53" s="10" t="s">
        <v>76</v>
      </c>
      <c r="H53" s="10" t="s">
        <v>68</v>
      </c>
      <c r="I53" s="10"/>
      <c r="J53" s="10" t="s">
        <v>82</v>
      </c>
      <c r="K53" s="11">
        <v>94025</v>
      </c>
      <c r="L53" s="10" t="s">
        <v>83</v>
      </c>
      <c r="M53" s="10" t="s">
        <v>66</v>
      </c>
      <c r="N53" s="10" t="s">
        <v>68</v>
      </c>
      <c r="O53" s="10" t="s">
        <v>66</v>
      </c>
      <c r="P53" s="10" t="s">
        <v>1106</v>
      </c>
      <c r="Q53" s="10" t="s">
        <v>68</v>
      </c>
      <c r="R53" s="10" t="s">
        <v>68</v>
      </c>
      <c r="S53" s="10" t="s">
        <v>78</v>
      </c>
      <c r="T53" s="10" t="s">
        <v>66</v>
      </c>
    </row>
    <row r="54" spans="1:20" ht="15.95" thickBot="1">
      <c r="A54" s="13" t="s">
        <v>3133</v>
      </c>
      <c r="B54" s="8">
        <v>43696</v>
      </c>
      <c r="C54" s="10" t="s">
        <v>63</v>
      </c>
      <c r="D54" s="9" t="s">
        <v>74</v>
      </c>
      <c r="E54" s="10" t="s">
        <v>3134</v>
      </c>
      <c r="F54" s="10" t="s">
        <v>66</v>
      </c>
      <c r="G54" s="10" t="s">
        <v>86</v>
      </c>
      <c r="H54" s="10" t="s">
        <v>68</v>
      </c>
      <c r="I54" s="10"/>
      <c r="J54" s="10" t="s">
        <v>69</v>
      </c>
      <c r="K54" s="11">
        <v>94066</v>
      </c>
      <c r="L54" s="10" t="s">
        <v>70</v>
      </c>
      <c r="M54" s="10" t="s">
        <v>66</v>
      </c>
      <c r="N54" s="10" t="s">
        <v>68</v>
      </c>
      <c r="O54" s="10" t="s">
        <v>66</v>
      </c>
      <c r="P54" s="10" t="s">
        <v>786</v>
      </c>
      <c r="Q54" s="10" t="s">
        <v>68</v>
      </c>
      <c r="R54" s="10" t="s">
        <v>66</v>
      </c>
      <c r="S54" s="10" t="s">
        <v>78</v>
      </c>
      <c r="T54" s="10" t="s">
        <v>66</v>
      </c>
    </row>
    <row r="55" spans="1:20" ht="15.95" thickBot="1">
      <c r="A55" s="13" t="s">
        <v>3135</v>
      </c>
      <c r="B55" s="8">
        <v>43696</v>
      </c>
      <c r="C55" s="10" t="s">
        <v>80</v>
      </c>
      <c r="D55" s="9" t="s">
        <v>74</v>
      </c>
      <c r="E55" s="10" t="s">
        <v>3136</v>
      </c>
      <c r="F55" s="10" t="s">
        <v>68</v>
      </c>
      <c r="G55" s="10"/>
      <c r="H55" s="10" t="s">
        <v>68</v>
      </c>
      <c r="I55" s="10"/>
      <c r="J55" s="10" t="s">
        <v>1120</v>
      </c>
      <c r="K55" s="11">
        <v>94037</v>
      </c>
      <c r="L55" s="10" t="s">
        <v>83</v>
      </c>
      <c r="M55" s="10" t="s">
        <v>68</v>
      </c>
      <c r="N55" s="10" t="s">
        <v>68</v>
      </c>
      <c r="O55" s="10" t="s">
        <v>68</v>
      </c>
      <c r="P55" s="10"/>
      <c r="Q55" s="10" t="s">
        <v>68</v>
      </c>
      <c r="R55" s="10" t="s">
        <v>68</v>
      </c>
      <c r="S55" s="10" t="s">
        <v>71</v>
      </c>
      <c r="T55" s="10" t="s">
        <v>72</v>
      </c>
    </row>
    <row r="56" spans="1:20" ht="15.95" thickBot="1">
      <c r="A56" s="13" t="s">
        <v>3137</v>
      </c>
      <c r="B56" s="8">
        <v>43696</v>
      </c>
      <c r="C56" s="10" t="s">
        <v>80</v>
      </c>
      <c r="D56" s="9" t="s">
        <v>64</v>
      </c>
      <c r="E56" s="10" t="s">
        <v>933</v>
      </c>
      <c r="F56" s="10" t="s">
        <v>66</v>
      </c>
      <c r="G56" s="10" t="s">
        <v>96</v>
      </c>
      <c r="H56" s="10" t="s">
        <v>68</v>
      </c>
      <c r="I56" s="10"/>
      <c r="J56" s="10" t="s">
        <v>77</v>
      </c>
      <c r="K56" s="11">
        <v>94015</v>
      </c>
      <c r="L56" s="10" t="s">
        <v>83</v>
      </c>
      <c r="M56" s="10" t="s">
        <v>66</v>
      </c>
      <c r="N56" s="10" t="s">
        <v>68</v>
      </c>
      <c r="O56" s="10" t="s">
        <v>66</v>
      </c>
      <c r="P56" s="10" t="s">
        <v>1106</v>
      </c>
      <c r="Q56" s="10" t="s">
        <v>68</v>
      </c>
      <c r="R56" s="10" t="s">
        <v>68</v>
      </c>
      <c r="S56" s="10" t="s">
        <v>78</v>
      </c>
      <c r="T56" s="10" t="s">
        <v>68</v>
      </c>
    </row>
    <row r="57" spans="1:20" ht="15.95" thickBot="1">
      <c r="A57" s="13" t="s">
        <v>3138</v>
      </c>
      <c r="B57" s="8">
        <v>43696</v>
      </c>
      <c r="C57" s="10" t="s">
        <v>80</v>
      </c>
      <c r="D57" s="9" t="s">
        <v>64</v>
      </c>
      <c r="E57" s="10" t="s">
        <v>933</v>
      </c>
      <c r="F57" s="10" t="s">
        <v>66</v>
      </c>
      <c r="G57" s="10" t="s">
        <v>209</v>
      </c>
      <c r="H57" s="10" t="s">
        <v>68</v>
      </c>
      <c r="I57" s="10"/>
      <c r="J57" s="10" t="s">
        <v>77</v>
      </c>
      <c r="K57" s="11">
        <v>94015</v>
      </c>
      <c r="L57" s="10" t="s">
        <v>83</v>
      </c>
      <c r="M57" s="10" t="s">
        <v>68</v>
      </c>
      <c r="N57" s="10" t="s">
        <v>68</v>
      </c>
      <c r="O57" s="10" t="s">
        <v>68</v>
      </c>
      <c r="P57" s="10"/>
      <c r="Q57" s="10" t="s">
        <v>68</v>
      </c>
      <c r="R57" s="10" t="s">
        <v>68</v>
      </c>
      <c r="S57" s="10" t="s">
        <v>78</v>
      </c>
      <c r="T57" s="10" t="s">
        <v>72</v>
      </c>
    </row>
    <row r="58" spans="1:20" ht="15.95" thickBot="1">
      <c r="A58" s="13" t="s">
        <v>3139</v>
      </c>
      <c r="B58" s="8">
        <v>43696</v>
      </c>
      <c r="C58" s="9" t="s">
        <v>80</v>
      </c>
      <c r="D58" s="9" t="s">
        <v>64</v>
      </c>
      <c r="E58" s="10" t="s">
        <v>3140</v>
      </c>
      <c r="F58" s="10" t="s">
        <v>66</v>
      </c>
      <c r="G58" s="10" t="s">
        <v>209</v>
      </c>
      <c r="H58" s="10" t="s">
        <v>68</v>
      </c>
      <c r="I58" s="10"/>
      <c r="J58" s="10" t="s">
        <v>218</v>
      </c>
      <c r="K58" s="11">
        <v>94019</v>
      </c>
      <c r="L58" s="9" t="s">
        <v>83</v>
      </c>
      <c r="M58" s="10" t="s">
        <v>66</v>
      </c>
      <c r="N58" s="10" t="s">
        <v>68</v>
      </c>
      <c r="O58" s="10" t="s">
        <v>66</v>
      </c>
      <c r="P58" s="10" t="s">
        <v>1106</v>
      </c>
      <c r="Q58" s="10" t="s">
        <v>68</v>
      </c>
      <c r="R58" s="10" t="s">
        <v>68</v>
      </c>
      <c r="S58" s="10" t="s">
        <v>78</v>
      </c>
      <c r="T58" s="9" t="s">
        <v>68</v>
      </c>
    </row>
    <row r="59" spans="1:20" ht="15.95" thickBot="1">
      <c r="A59" s="13" t="s">
        <v>3141</v>
      </c>
      <c r="B59" s="8">
        <v>43696</v>
      </c>
      <c r="C59" s="9" t="s">
        <v>80</v>
      </c>
      <c r="D59" s="9" t="s">
        <v>64</v>
      </c>
      <c r="E59" s="10" t="s">
        <v>3142</v>
      </c>
      <c r="F59" s="10" t="s">
        <v>66</v>
      </c>
      <c r="G59" s="10" t="s">
        <v>86</v>
      </c>
      <c r="H59" s="10" t="s">
        <v>68</v>
      </c>
      <c r="I59" s="10"/>
      <c r="J59" s="10" t="s">
        <v>110</v>
      </c>
      <c r="K59" s="11">
        <v>94303</v>
      </c>
      <c r="L59" s="9" t="s">
        <v>83</v>
      </c>
      <c r="M59" s="10" t="s">
        <v>66</v>
      </c>
      <c r="N59" s="10" t="s">
        <v>68</v>
      </c>
      <c r="O59" s="10" t="s">
        <v>66</v>
      </c>
      <c r="P59" s="10" t="s">
        <v>426</v>
      </c>
      <c r="Q59" s="10" t="s">
        <v>68</v>
      </c>
      <c r="R59" s="10" t="s">
        <v>68</v>
      </c>
      <c r="S59" s="10" t="s">
        <v>78</v>
      </c>
      <c r="T59" s="9" t="s">
        <v>66</v>
      </c>
    </row>
    <row r="60" spans="1:20" ht="15.95" thickBot="1">
      <c r="A60" s="13" t="s">
        <v>3143</v>
      </c>
      <c r="B60" s="8">
        <v>43696</v>
      </c>
      <c r="C60" s="9" t="s">
        <v>80</v>
      </c>
      <c r="D60" s="9" t="s">
        <v>74</v>
      </c>
      <c r="E60" s="10" t="s">
        <v>3144</v>
      </c>
      <c r="F60" s="10" t="s">
        <v>68</v>
      </c>
      <c r="G60" s="10"/>
      <c r="H60" s="10" t="s">
        <v>68</v>
      </c>
      <c r="I60" s="10"/>
      <c r="J60" s="10" t="s">
        <v>69</v>
      </c>
      <c r="K60" s="11">
        <v>94066</v>
      </c>
      <c r="L60" s="9" t="s">
        <v>83</v>
      </c>
      <c r="M60" s="10" t="s">
        <v>66</v>
      </c>
      <c r="N60" s="10" t="s">
        <v>68</v>
      </c>
      <c r="O60" s="10" t="s">
        <v>68</v>
      </c>
      <c r="P60" s="10"/>
      <c r="Q60" s="10" t="s">
        <v>68</v>
      </c>
      <c r="R60" s="10" t="s">
        <v>68</v>
      </c>
      <c r="S60" s="10"/>
      <c r="T60" s="9" t="s">
        <v>72</v>
      </c>
    </row>
    <row r="61" spans="1:20" ht="15.95" thickBot="1">
      <c r="A61" s="13" t="s">
        <v>3145</v>
      </c>
      <c r="B61" s="8">
        <v>43696</v>
      </c>
      <c r="C61" s="9" t="s">
        <v>80</v>
      </c>
      <c r="D61" s="9" t="s">
        <v>74</v>
      </c>
      <c r="E61" s="10" t="s">
        <v>3146</v>
      </c>
      <c r="F61" s="10" t="s">
        <v>68</v>
      </c>
      <c r="G61" s="10"/>
      <c r="H61" s="10" t="s">
        <v>66</v>
      </c>
      <c r="I61" s="10" t="s">
        <v>3147</v>
      </c>
      <c r="J61" s="10" t="s">
        <v>87</v>
      </c>
      <c r="K61" s="11">
        <v>94061</v>
      </c>
      <c r="L61" s="9" t="s">
        <v>83</v>
      </c>
      <c r="M61" s="10" t="s">
        <v>66</v>
      </c>
      <c r="N61" s="10" t="s">
        <v>68</v>
      </c>
      <c r="O61" s="10" t="s">
        <v>66</v>
      </c>
      <c r="P61" s="10" t="s">
        <v>1106</v>
      </c>
      <c r="Q61" s="10" t="s">
        <v>68</v>
      </c>
      <c r="R61" s="10" t="s">
        <v>68</v>
      </c>
      <c r="S61" s="10" t="s">
        <v>78</v>
      </c>
      <c r="T61" s="9" t="s">
        <v>66</v>
      </c>
    </row>
    <row r="62" spans="1:20" ht="15.95" thickBot="1">
      <c r="A62" s="13" t="s">
        <v>3148</v>
      </c>
      <c r="B62" s="8">
        <v>43696</v>
      </c>
      <c r="C62" s="9" t="s">
        <v>63</v>
      </c>
      <c r="D62" s="9" t="s">
        <v>74</v>
      </c>
      <c r="E62" s="10" t="s">
        <v>3149</v>
      </c>
      <c r="F62" s="10" t="s">
        <v>68</v>
      </c>
      <c r="G62" s="10"/>
      <c r="H62" s="10" t="s">
        <v>68</v>
      </c>
      <c r="I62" s="10"/>
      <c r="J62" s="10" t="s">
        <v>82</v>
      </c>
      <c r="K62" s="11">
        <v>94025</v>
      </c>
      <c r="L62" s="9" t="s">
        <v>70</v>
      </c>
      <c r="M62" s="10" t="s">
        <v>66</v>
      </c>
      <c r="N62" s="10" t="s">
        <v>68</v>
      </c>
      <c r="O62" s="10" t="s">
        <v>66</v>
      </c>
      <c r="P62" s="10" t="s">
        <v>1106</v>
      </c>
      <c r="Q62" s="10" t="s">
        <v>68</v>
      </c>
      <c r="R62" s="10" t="s">
        <v>66</v>
      </c>
      <c r="S62" s="10" t="s">
        <v>78</v>
      </c>
      <c r="T62" s="9" t="s">
        <v>66</v>
      </c>
    </row>
    <row r="63" spans="1:20" ht="15.95" thickBot="1">
      <c r="A63" s="13" t="s">
        <v>3150</v>
      </c>
      <c r="B63" s="8">
        <v>43696</v>
      </c>
      <c r="C63" s="9" t="s">
        <v>100</v>
      </c>
      <c r="D63" s="9" t="s">
        <v>74</v>
      </c>
      <c r="E63" s="10" t="s">
        <v>3151</v>
      </c>
      <c r="F63" s="10" t="s">
        <v>66</v>
      </c>
      <c r="G63" s="10" t="s">
        <v>3152</v>
      </c>
      <c r="H63" s="10" t="s">
        <v>68</v>
      </c>
      <c r="I63" s="10"/>
      <c r="J63" s="10" t="s">
        <v>1811</v>
      </c>
      <c r="K63" s="11">
        <v>94080</v>
      </c>
      <c r="L63" s="9" t="s">
        <v>83</v>
      </c>
      <c r="M63" s="10" t="s">
        <v>66</v>
      </c>
      <c r="N63" s="10" t="s">
        <v>68</v>
      </c>
      <c r="O63" s="10" t="s">
        <v>68</v>
      </c>
      <c r="P63" s="10"/>
      <c r="Q63" s="10" t="s">
        <v>68</v>
      </c>
      <c r="R63" s="10" t="s">
        <v>68</v>
      </c>
      <c r="S63" s="10" t="s">
        <v>78</v>
      </c>
      <c r="T63" s="9" t="s">
        <v>66</v>
      </c>
    </row>
    <row r="64" spans="1:20" ht="15.95" thickBot="1">
      <c r="A64" s="13" t="s">
        <v>3153</v>
      </c>
      <c r="B64" s="8">
        <v>43697</v>
      </c>
      <c r="C64" s="9" t="s">
        <v>100</v>
      </c>
      <c r="D64" s="9" t="s">
        <v>74</v>
      </c>
      <c r="E64" s="10" t="s">
        <v>3154</v>
      </c>
      <c r="F64" s="10" t="s">
        <v>66</v>
      </c>
      <c r="G64" s="10" t="s">
        <v>1050</v>
      </c>
      <c r="H64" s="10" t="s">
        <v>68</v>
      </c>
      <c r="I64" s="10"/>
      <c r="J64" s="10" t="s">
        <v>783</v>
      </c>
      <c r="K64" s="11">
        <v>94070</v>
      </c>
      <c r="L64" s="9" t="s">
        <v>83</v>
      </c>
      <c r="M64" s="10" t="s">
        <v>68</v>
      </c>
      <c r="N64" s="10" t="s">
        <v>68</v>
      </c>
      <c r="O64" s="10" t="s">
        <v>68</v>
      </c>
      <c r="P64" s="10"/>
      <c r="Q64" s="10" t="s">
        <v>68</v>
      </c>
      <c r="R64" s="10" t="s">
        <v>68</v>
      </c>
      <c r="S64" s="10" t="s">
        <v>78</v>
      </c>
      <c r="T64" s="9" t="s">
        <v>72</v>
      </c>
    </row>
    <row r="65" spans="1:20" ht="15.95" thickBot="1">
      <c r="A65" s="13" t="s">
        <v>3155</v>
      </c>
      <c r="B65" s="8">
        <v>43697</v>
      </c>
      <c r="C65" s="10" t="s">
        <v>100</v>
      </c>
      <c r="D65" s="9" t="s">
        <v>74</v>
      </c>
      <c r="E65" s="10" t="s">
        <v>3156</v>
      </c>
      <c r="F65" s="10" t="s">
        <v>68</v>
      </c>
      <c r="G65" s="10"/>
      <c r="H65" s="10" t="s">
        <v>68</v>
      </c>
      <c r="I65" s="10"/>
      <c r="J65" s="10" t="s">
        <v>82</v>
      </c>
      <c r="K65" s="11">
        <v>94026</v>
      </c>
      <c r="L65" s="10" t="s">
        <v>83</v>
      </c>
      <c r="M65" s="10" t="s">
        <v>68</v>
      </c>
      <c r="N65" s="10" t="s">
        <v>68</v>
      </c>
      <c r="O65" s="10" t="s">
        <v>68</v>
      </c>
      <c r="P65" s="10"/>
      <c r="Q65" s="10" t="s">
        <v>68</v>
      </c>
      <c r="R65" s="10" t="s">
        <v>68</v>
      </c>
      <c r="S65" s="10" t="s">
        <v>78</v>
      </c>
      <c r="T65" s="10" t="s">
        <v>72</v>
      </c>
    </row>
    <row r="66" spans="1:20" ht="15.95" thickBot="1">
      <c r="A66" s="13" t="s">
        <v>3157</v>
      </c>
      <c r="B66" s="8">
        <v>43697</v>
      </c>
      <c r="C66" s="10" t="s">
        <v>63</v>
      </c>
      <c r="D66" s="9" t="s">
        <v>64</v>
      </c>
      <c r="E66" s="10" t="s">
        <v>156</v>
      </c>
      <c r="F66" s="10" t="s">
        <v>66</v>
      </c>
      <c r="G66" s="10" t="s">
        <v>209</v>
      </c>
      <c r="H66" s="10" t="s">
        <v>68</v>
      </c>
      <c r="I66" s="10"/>
      <c r="J66" s="10" t="s">
        <v>87</v>
      </c>
      <c r="K66" s="11">
        <v>94063</v>
      </c>
      <c r="L66" s="10" t="s">
        <v>70</v>
      </c>
      <c r="M66" s="10" t="s">
        <v>66</v>
      </c>
      <c r="N66" s="10" t="s">
        <v>68</v>
      </c>
      <c r="O66" s="10" t="s">
        <v>66</v>
      </c>
      <c r="P66" s="10" t="s">
        <v>1106</v>
      </c>
      <c r="Q66" s="10" t="s">
        <v>68</v>
      </c>
      <c r="R66" s="10" t="s">
        <v>66</v>
      </c>
      <c r="S66" s="10" t="s">
        <v>78</v>
      </c>
      <c r="T66" s="10" t="s">
        <v>68</v>
      </c>
    </row>
    <row r="67" spans="1:20" ht="15.95" thickBot="1">
      <c r="A67" s="13" t="s">
        <v>3158</v>
      </c>
      <c r="B67" s="8">
        <v>43697</v>
      </c>
      <c r="C67" s="10" t="s">
        <v>80</v>
      </c>
      <c r="D67" s="9" t="s">
        <v>64</v>
      </c>
      <c r="E67" s="10" t="s">
        <v>156</v>
      </c>
      <c r="F67" s="10" t="s">
        <v>66</v>
      </c>
      <c r="G67" s="10" t="s">
        <v>96</v>
      </c>
      <c r="H67" s="10" t="s">
        <v>68</v>
      </c>
      <c r="I67" s="10"/>
      <c r="J67" s="10" t="s">
        <v>77</v>
      </c>
      <c r="K67" s="11">
        <v>94014</v>
      </c>
      <c r="L67" s="10" t="s">
        <v>83</v>
      </c>
      <c r="M67" s="10" t="s">
        <v>68</v>
      </c>
      <c r="N67" s="10" t="s">
        <v>68</v>
      </c>
      <c r="O67" s="10" t="s">
        <v>68</v>
      </c>
      <c r="P67" s="10"/>
      <c r="Q67" s="10" t="s">
        <v>68</v>
      </c>
      <c r="R67" s="10" t="s">
        <v>68</v>
      </c>
      <c r="S67" s="10" t="s">
        <v>78</v>
      </c>
      <c r="T67" s="10" t="s">
        <v>68</v>
      </c>
    </row>
    <row r="68" spans="1:20" ht="15.95" thickBot="1">
      <c r="A68" s="13" t="s">
        <v>3159</v>
      </c>
      <c r="B68" s="8">
        <v>43697</v>
      </c>
      <c r="C68" s="10" t="s">
        <v>63</v>
      </c>
      <c r="D68" s="9" t="s">
        <v>64</v>
      </c>
      <c r="E68" s="10" t="s">
        <v>156</v>
      </c>
      <c r="F68" s="10" t="s">
        <v>66</v>
      </c>
      <c r="G68" s="10" t="s">
        <v>96</v>
      </c>
      <c r="H68" s="10" t="s">
        <v>68</v>
      </c>
      <c r="I68" s="10"/>
      <c r="J68" s="10" t="s">
        <v>93</v>
      </c>
      <c r="K68" s="11">
        <v>94401</v>
      </c>
      <c r="L68" s="10" t="s">
        <v>70</v>
      </c>
      <c r="M68" s="10" t="s">
        <v>68</v>
      </c>
      <c r="N68" s="10" t="s">
        <v>66</v>
      </c>
      <c r="O68" s="10" t="s">
        <v>68</v>
      </c>
      <c r="P68" s="10"/>
      <c r="Q68" s="10" t="s">
        <v>68</v>
      </c>
      <c r="R68" s="10" t="s">
        <v>68</v>
      </c>
      <c r="S68" s="10" t="s">
        <v>71</v>
      </c>
      <c r="T68" s="10" t="s">
        <v>72</v>
      </c>
    </row>
    <row r="69" spans="1:20" ht="15.95" thickBot="1">
      <c r="A69" s="13" t="s">
        <v>3160</v>
      </c>
      <c r="B69" s="8">
        <v>43697</v>
      </c>
      <c r="C69" s="10" t="s">
        <v>100</v>
      </c>
      <c r="D69" s="9" t="s">
        <v>64</v>
      </c>
      <c r="E69" s="10" t="s">
        <v>109</v>
      </c>
      <c r="F69" s="10" t="s">
        <v>66</v>
      </c>
      <c r="G69" s="10" t="s">
        <v>76</v>
      </c>
      <c r="H69" s="10" t="s">
        <v>68</v>
      </c>
      <c r="I69" s="10"/>
      <c r="J69" s="10" t="s">
        <v>110</v>
      </c>
      <c r="K69" s="11">
        <v>94303</v>
      </c>
      <c r="L69" s="10" t="s">
        <v>83</v>
      </c>
      <c r="M69" s="10" t="s">
        <v>68</v>
      </c>
      <c r="N69" s="10" t="s">
        <v>68</v>
      </c>
      <c r="O69" s="10" t="s">
        <v>66</v>
      </c>
      <c r="P69" s="10" t="s">
        <v>1106</v>
      </c>
      <c r="Q69" s="10" t="s">
        <v>68</v>
      </c>
      <c r="R69" s="10" t="s">
        <v>68</v>
      </c>
      <c r="S69" s="10" t="s">
        <v>78</v>
      </c>
      <c r="T69" s="10" t="s">
        <v>66</v>
      </c>
    </row>
    <row r="70" spans="1:20" ht="15.95" thickBot="1">
      <c r="A70" s="13" t="s">
        <v>3161</v>
      </c>
      <c r="B70" s="8">
        <v>43697</v>
      </c>
      <c r="C70" s="10" t="s">
        <v>63</v>
      </c>
      <c r="D70" s="9" t="s">
        <v>64</v>
      </c>
      <c r="E70" s="10" t="s">
        <v>109</v>
      </c>
      <c r="F70" s="10" t="s">
        <v>66</v>
      </c>
      <c r="G70" s="10" t="s">
        <v>76</v>
      </c>
      <c r="H70" s="10" t="s">
        <v>68</v>
      </c>
      <c r="I70" s="10"/>
      <c r="J70" s="10" t="s">
        <v>110</v>
      </c>
      <c r="K70" s="11">
        <v>94303</v>
      </c>
      <c r="L70" s="10" t="s">
        <v>70</v>
      </c>
      <c r="M70" s="10" t="s">
        <v>68</v>
      </c>
      <c r="N70" s="10" t="s">
        <v>66</v>
      </c>
      <c r="O70" s="10" t="s">
        <v>68</v>
      </c>
      <c r="P70" s="10"/>
      <c r="Q70" s="10" t="s">
        <v>68</v>
      </c>
      <c r="R70" s="10" t="s">
        <v>66</v>
      </c>
      <c r="S70" s="10" t="s">
        <v>78</v>
      </c>
      <c r="T70" s="10" t="s">
        <v>72</v>
      </c>
    </row>
    <row r="71" spans="1:20" ht="15.95" thickBot="1">
      <c r="A71" s="13" t="s">
        <v>3162</v>
      </c>
      <c r="B71" s="8">
        <v>43697</v>
      </c>
      <c r="C71" s="10" t="s">
        <v>63</v>
      </c>
      <c r="D71" s="9" t="s">
        <v>74</v>
      </c>
      <c r="E71" s="10" t="s">
        <v>3163</v>
      </c>
      <c r="F71" s="10" t="s">
        <v>66</v>
      </c>
      <c r="G71" s="10" t="s">
        <v>86</v>
      </c>
      <c r="H71" s="10" t="s">
        <v>68</v>
      </c>
      <c r="I71" s="10"/>
      <c r="J71" s="10" t="s">
        <v>110</v>
      </c>
      <c r="K71" s="11">
        <v>94303</v>
      </c>
      <c r="L71" s="10" t="s">
        <v>70</v>
      </c>
      <c r="M71" s="10" t="s">
        <v>66</v>
      </c>
      <c r="N71" s="10" t="s">
        <v>68</v>
      </c>
      <c r="O71" s="10" t="s">
        <v>66</v>
      </c>
      <c r="P71" s="10" t="s">
        <v>426</v>
      </c>
      <c r="Q71" s="10" t="s">
        <v>68</v>
      </c>
      <c r="R71" s="10" t="s">
        <v>66</v>
      </c>
      <c r="S71" s="10" t="s">
        <v>71</v>
      </c>
      <c r="T71" s="10" t="s">
        <v>66</v>
      </c>
    </row>
    <row r="72" spans="1:20" ht="15.95" thickBot="1">
      <c r="A72" s="13" t="s">
        <v>3164</v>
      </c>
      <c r="B72" s="8">
        <v>43698</v>
      </c>
      <c r="C72" s="10" t="s">
        <v>63</v>
      </c>
      <c r="D72" s="9" t="s">
        <v>74</v>
      </c>
      <c r="E72" s="10" t="s">
        <v>3165</v>
      </c>
      <c r="F72" s="10" t="s">
        <v>66</v>
      </c>
      <c r="G72" s="10" t="s">
        <v>3166</v>
      </c>
      <c r="H72" s="10" t="s">
        <v>68</v>
      </c>
      <c r="I72" s="10"/>
      <c r="J72" s="10" t="s">
        <v>1811</v>
      </c>
      <c r="K72" s="11">
        <v>94080</v>
      </c>
      <c r="L72" s="10" t="s">
        <v>70</v>
      </c>
      <c r="M72" s="10" t="s">
        <v>66</v>
      </c>
      <c r="N72" s="10" t="s">
        <v>68</v>
      </c>
      <c r="O72" s="10" t="s">
        <v>68</v>
      </c>
      <c r="P72" s="10"/>
      <c r="Q72" s="10" t="s">
        <v>66</v>
      </c>
      <c r="R72" s="10" t="s">
        <v>66</v>
      </c>
      <c r="S72" s="10" t="s">
        <v>71</v>
      </c>
      <c r="T72" s="10" t="s">
        <v>98</v>
      </c>
    </row>
    <row r="73" spans="1:20" ht="15.95" thickBot="1">
      <c r="A73" s="13" t="s">
        <v>3167</v>
      </c>
      <c r="B73" s="8">
        <v>43698</v>
      </c>
      <c r="C73" s="9" t="s">
        <v>80</v>
      </c>
      <c r="D73" s="9" t="s">
        <v>64</v>
      </c>
      <c r="E73" s="10" t="s">
        <v>260</v>
      </c>
      <c r="F73" s="10" t="s">
        <v>66</v>
      </c>
      <c r="G73" s="10" t="s">
        <v>209</v>
      </c>
      <c r="H73" s="10" t="s">
        <v>68</v>
      </c>
      <c r="I73" s="10"/>
      <c r="J73" s="10" t="s">
        <v>77</v>
      </c>
      <c r="K73" s="11">
        <v>94015</v>
      </c>
      <c r="L73" s="9" t="s">
        <v>83</v>
      </c>
      <c r="M73" s="10" t="s">
        <v>66</v>
      </c>
      <c r="N73" s="10" t="s">
        <v>68</v>
      </c>
      <c r="O73" s="10" t="s">
        <v>66</v>
      </c>
      <c r="P73" s="10" t="s">
        <v>1106</v>
      </c>
      <c r="Q73" s="10" t="s">
        <v>68</v>
      </c>
      <c r="R73" s="10" t="s">
        <v>68</v>
      </c>
      <c r="S73" s="10" t="s">
        <v>78</v>
      </c>
      <c r="T73" s="9" t="s">
        <v>68</v>
      </c>
    </row>
    <row r="74" spans="1:20" ht="15.95" thickBot="1">
      <c r="A74" s="13" t="s">
        <v>3168</v>
      </c>
      <c r="B74" s="8">
        <v>43698</v>
      </c>
      <c r="C74" s="9" t="s">
        <v>63</v>
      </c>
      <c r="D74" s="9" t="s">
        <v>64</v>
      </c>
      <c r="E74" s="10" t="s">
        <v>3169</v>
      </c>
      <c r="F74" s="10" t="s">
        <v>66</v>
      </c>
      <c r="G74" s="10" t="s">
        <v>76</v>
      </c>
      <c r="H74" s="10" t="s">
        <v>68</v>
      </c>
      <c r="I74" s="10"/>
      <c r="J74" s="10" t="s">
        <v>202</v>
      </c>
      <c r="K74" s="11">
        <v>94404</v>
      </c>
      <c r="L74" s="9" t="s">
        <v>70</v>
      </c>
      <c r="M74" s="10" t="s">
        <v>66</v>
      </c>
      <c r="N74" s="10" t="s">
        <v>66</v>
      </c>
      <c r="O74" s="10" t="s">
        <v>68</v>
      </c>
      <c r="P74" s="10"/>
      <c r="Q74" s="10" t="s">
        <v>68</v>
      </c>
      <c r="R74" s="10" t="s">
        <v>66</v>
      </c>
      <c r="S74" s="10" t="s">
        <v>78</v>
      </c>
      <c r="T74" s="9" t="s">
        <v>72</v>
      </c>
    </row>
    <row r="75" spans="1:20" ht="15.95" thickBot="1">
      <c r="A75" s="13" t="s">
        <v>3170</v>
      </c>
      <c r="B75" s="8">
        <v>43699</v>
      </c>
      <c r="C75" s="9" t="s">
        <v>80</v>
      </c>
      <c r="D75" s="9" t="s">
        <v>74</v>
      </c>
      <c r="E75" s="10" t="s">
        <v>3171</v>
      </c>
      <c r="F75" s="10" t="s">
        <v>66</v>
      </c>
      <c r="G75" s="10" t="s">
        <v>3172</v>
      </c>
      <c r="H75" s="10" t="s">
        <v>68</v>
      </c>
      <c r="I75" s="10"/>
      <c r="J75" s="10" t="s">
        <v>82</v>
      </c>
      <c r="K75" s="11">
        <v>94025</v>
      </c>
      <c r="L75" s="9" t="s">
        <v>83</v>
      </c>
      <c r="M75" s="10" t="s">
        <v>66</v>
      </c>
      <c r="N75" s="10" t="s">
        <v>68</v>
      </c>
      <c r="O75" s="10" t="s">
        <v>68</v>
      </c>
      <c r="P75" s="10"/>
      <c r="Q75" s="10" t="s">
        <v>68</v>
      </c>
      <c r="R75" s="10" t="s">
        <v>68</v>
      </c>
      <c r="S75" s="10" t="s">
        <v>71</v>
      </c>
      <c r="T75" s="9" t="s">
        <v>98</v>
      </c>
    </row>
    <row r="76" spans="1:20" ht="15.95" thickBot="1">
      <c r="A76" s="13" t="s">
        <v>3173</v>
      </c>
      <c r="B76" s="8">
        <v>43700</v>
      </c>
      <c r="C76" s="9" t="s">
        <v>80</v>
      </c>
      <c r="D76" s="9" t="s">
        <v>64</v>
      </c>
      <c r="E76" s="10" t="s">
        <v>3140</v>
      </c>
      <c r="F76" s="10" t="s">
        <v>66</v>
      </c>
      <c r="G76" s="10" t="s">
        <v>76</v>
      </c>
      <c r="H76" s="10" t="s">
        <v>68</v>
      </c>
      <c r="I76" s="10"/>
      <c r="J76" s="10" t="s">
        <v>218</v>
      </c>
      <c r="K76" s="11">
        <v>94019</v>
      </c>
      <c r="L76" s="9" t="s">
        <v>83</v>
      </c>
      <c r="M76" s="10" t="s">
        <v>66</v>
      </c>
      <c r="N76" s="10" t="s">
        <v>68</v>
      </c>
      <c r="O76" s="10" t="s">
        <v>68</v>
      </c>
      <c r="P76" s="10"/>
      <c r="Q76" s="10" t="s">
        <v>68</v>
      </c>
      <c r="R76" s="10" t="s">
        <v>68</v>
      </c>
      <c r="S76" s="10" t="s">
        <v>78</v>
      </c>
      <c r="T76" s="9" t="s">
        <v>68</v>
      </c>
    </row>
    <row r="77" spans="1:20" ht="15.95" thickBot="1">
      <c r="A77" s="13" t="s">
        <v>3174</v>
      </c>
      <c r="B77" s="8">
        <v>43700</v>
      </c>
      <c r="C77" s="9" t="s">
        <v>384</v>
      </c>
      <c r="D77" s="9" t="s">
        <v>74</v>
      </c>
      <c r="E77" s="10" t="s">
        <v>3175</v>
      </c>
      <c r="F77" s="10" t="s">
        <v>66</v>
      </c>
      <c r="G77" s="10" t="s">
        <v>105</v>
      </c>
      <c r="H77" s="10" t="s">
        <v>68</v>
      </c>
      <c r="I77" s="10"/>
      <c r="J77" s="10" t="s">
        <v>189</v>
      </c>
      <c r="K77" s="11">
        <v>94010</v>
      </c>
      <c r="L77" s="9" t="s">
        <v>83</v>
      </c>
      <c r="M77" s="10" t="s">
        <v>66</v>
      </c>
      <c r="N77" s="10" t="s">
        <v>68</v>
      </c>
      <c r="O77" s="10" t="s">
        <v>68</v>
      </c>
      <c r="P77" s="10"/>
      <c r="Q77" s="10" t="s">
        <v>68</v>
      </c>
      <c r="R77" s="10" t="s">
        <v>68</v>
      </c>
      <c r="S77" s="10" t="s">
        <v>78</v>
      </c>
      <c r="T77" s="9" t="s">
        <v>66</v>
      </c>
    </row>
    <row r="78" spans="1:20" ht="15.95" thickBot="1">
      <c r="A78" s="13" t="s">
        <v>3176</v>
      </c>
      <c r="B78" s="8">
        <v>43703</v>
      </c>
      <c r="C78" s="9" t="s">
        <v>63</v>
      </c>
      <c r="D78" s="9" t="s">
        <v>74</v>
      </c>
      <c r="E78" s="10" t="s">
        <v>3177</v>
      </c>
      <c r="F78" s="10" t="s">
        <v>68</v>
      </c>
      <c r="G78" s="10"/>
      <c r="H78" s="10" t="s">
        <v>68</v>
      </c>
      <c r="I78" s="10"/>
      <c r="J78" s="10" t="s">
        <v>199</v>
      </c>
      <c r="K78" s="11">
        <v>94404</v>
      </c>
      <c r="L78" s="9" t="s">
        <v>70</v>
      </c>
      <c r="M78" s="10" t="s">
        <v>68</v>
      </c>
      <c r="N78" s="10" t="s">
        <v>66</v>
      </c>
      <c r="O78" s="10" t="s">
        <v>68</v>
      </c>
      <c r="P78" s="10"/>
      <c r="Q78" s="10" t="s">
        <v>68</v>
      </c>
      <c r="R78" s="10" t="s">
        <v>66</v>
      </c>
      <c r="S78" s="10" t="s">
        <v>71</v>
      </c>
      <c r="T78" s="9" t="s">
        <v>72</v>
      </c>
    </row>
    <row r="79" spans="1:20" ht="15.95" thickBot="1">
      <c r="A79" s="13" t="s">
        <v>3178</v>
      </c>
      <c r="B79" s="8">
        <v>43703</v>
      </c>
      <c r="C79" s="9" t="s">
        <v>63</v>
      </c>
      <c r="D79" s="9" t="s">
        <v>74</v>
      </c>
      <c r="E79" s="10" t="s">
        <v>3179</v>
      </c>
      <c r="F79" s="10" t="s">
        <v>68</v>
      </c>
      <c r="G79" s="10"/>
      <c r="H79" s="10" t="s">
        <v>68</v>
      </c>
      <c r="I79" s="10"/>
      <c r="J79" s="10" t="s">
        <v>1811</v>
      </c>
      <c r="K79" s="11">
        <v>94080</v>
      </c>
      <c r="L79" s="9" t="s">
        <v>70</v>
      </c>
      <c r="M79" s="10" t="s">
        <v>66</v>
      </c>
      <c r="N79" s="10" t="s">
        <v>66</v>
      </c>
      <c r="O79" s="10" t="s">
        <v>68</v>
      </c>
      <c r="P79" s="10"/>
      <c r="Q79" s="10" t="s">
        <v>68</v>
      </c>
      <c r="R79" s="10" t="s">
        <v>66</v>
      </c>
      <c r="S79" s="10"/>
      <c r="T79" s="9"/>
    </row>
    <row r="80" spans="1:20" ht="15.95" thickBot="1">
      <c r="A80" s="13" t="s">
        <v>3180</v>
      </c>
      <c r="B80" s="8">
        <v>43703</v>
      </c>
      <c r="C80" s="9" t="s">
        <v>63</v>
      </c>
      <c r="D80" s="9" t="s">
        <v>64</v>
      </c>
      <c r="E80" s="10" t="s">
        <v>3140</v>
      </c>
      <c r="F80" s="10" t="s">
        <v>66</v>
      </c>
      <c r="G80" s="10" t="s">
        <v>76</v>
      </c>
      <c r="H80" s="10" t="s">
        <v>68</v>
      </c>
      <c r="I80" s="10"/>
      <c r="J80" s="10" t="s">
        <v>218</v>
      </c>
      <c r="K80" s="11">
        <v>94019</v>
      </c>
      <c r="L80" s="9" t="s">
        <v>70</v>
      </c>
      <c r="M80" s="10" t="s">
        <v>68</v>
      </c>
      <c r="N80" s="10" t="s">
        <v>66</v>
      </c>
      <c r="O80" s="10" t="s">
        <v>68</v>
      </c>
      <c r="P80" s="10"/>
      <c r="Q80" s="10" t="s">
        <v>68</v>
      </c>
      <c r="R80" s="10" t="s">
        <v>66</v>
      </c>
      <c r="S80" s="10" t="s">
        <v>78</v>
      </c>
      <c r="T80" s="9" t="s">
        <v>72</v>
      </c>
    </row>
    <row r="81" spans="1:20" ht="15.95" thickBot="1">
      <c r="A81" s="13" t="s">
        <v>3181</v>
      </c>
      <c r="B81" s="8">
        <v>43704</v>
      </c>
      <c r="C81" s="9" t="s">
        <v>63</v>
      </c>
      <c r="D81" s="42" t="s">
        <v>299</v>
      </c>
      <c r="E81" s="10" t="s">
        <v>3182</v>
      </c>
      <c r="F81" s="10" t="s">
        <v>66</v>
      </c>
      <c r="G81" s="10" t="s">
        <v>3183</v>
      </c>
      <c r="H81" s="10" t="s">
        <v>68</v>
      </c>
      <c r="I81" s="10"/>
      <c r="J81" s="10" t="s">
        <v>77</v>
      </c>
      <c r="K81" s="11">
        <v>94015</v>
      </c>
      <c r="L81" s="9" t="s">
        <v>70</v>
      </c>
      <c r="M81" s="10" t="s">
        <v>68</v>
      </c>
      <c r="N81" s="10" t="s">
        <v>66</v>
      </c>
      <c r="O81" s="10" t="s">
        <v>68</v>
      </c>
      <c r="P81" s="10"/>
      <c r="Q81" s="10" t="s">
        <v>68</v>
      </c>
      <c r="R81" s="10" t="s">
        <v>66</v>
      </c>
      <c r="S81" s="10" t="s">
        <v>78</v>
      </c>
      <c r="T81" s="9" t="s">
        <v>72</v>
      </c>
    </row>
    <row r="82" spans="1:20" ht="15.95" thickBot="1">
      <c r="A82" s="13" t="s">
        <v>3184</v>
      </c>
      <c r="B82" s="8">
        <v>43704</v>
      </c>
      <c r="C82" s="9" t="s">
        <v>80</v>
      </c>
      <c r="D82" s="9" t="s">
        <v>64</v>
      </c>
      <c r="E82" s="10" t="s">
        <v>3185</v>
      </c>
      <c r="F82" s="10" t="s">
        <v>66</v>
      </c>
      <c r="G82" s="10" t="s">
        <v>526</v>
      </c>
      <c r="H82" s="10" t="s">
        <v>68</v>
      </c>
      <c r="I82" s="10"/>
      <c r="J82" s="10" t="s">
        <v>69</v>
      </c>
      <c r="K82" s="11">
        <v>94066</v>
      </c>
      <c r="L82" s="9" t="s">
        <v>83</v>
      </c>
      <c r="M82" s="10" t="s">
        <v>68</v>
      </c>
      <c r="N82" s="10" t="s">
        <v>68</v>
      </c>
      <c r="O82" s="10" t="s">
        <v>68</v>
      </c>
      <c r="P82" s="10"/>
      <c r="Q82" s="10" t="s">
        <v>68</v>
      </c>
      <c r="R82" s="10" t="s">
        <v>68</v>
      </c>
      <c r="S82" s="10" t="s">
        <v>78</v>
      </c>
      <c r="T82" s="9" t="s">
        <v>72</v>
      </c>
    </row>
    <row r="83" spans="1:20" ht="15.95" thickBot="1">
      <c r="A83" s="13" t="s">
        <v>3186</v>
      </c>
      <c r="B83" s="8">
        <v>43704</v>
      </c>
      <c r="C83" s="9" t="s">
        <v>63</v>
      </c>
      <c r="D83" s="9" t="s">
        <v>64</v>
      </c>
      <c r="E83" s="10" t="s">
        <v>2352</v>
      </c>
      <c r="F83" s="10" t="s">
        <v>66</v>
      </c>
      <c r="G83" s="10" t="s">
        <v>3187</v>
      </c>
      <c r="H83" s="10" t="s">
        <v>66</v>
      </c>
      <c r="I83" s="10" t="s">
        <v>2256</v>
      </c>
      <c r="J83" s="10" t="s">
        <v>110</v>
      </c>
      <c r="K83" s="11">
        <v>94303</v>
      </c>
      <c r="L83" s="9" t="s">
        <v>70</v>
      </c>
      <c r="M83" s="10" t="s">
        <v>68</v>
      </c>
      <c r="N83" s="10" t="s">
        <v>68</v>
      </c>
      <c r="O83" s="10" t="s">
        <v>68</v>
      </c>
      <c r="P83" s="10"/>
      <c r="Q83" s="10" t="s">
        <v>68</v>
      </c>
      <c r="R83" s="10" t="s">
        <v>66</v>
      </c>
      <c r="S83" s="10" t="s">
        <v>71</v>
      </c>
      <c r="T83" s="9" t="s">
        <v>98</v>
      </c>
    </row>
    <row r="84" spans="1:20" ht="15.95" thickBot="1">
      <c r="A84" s="13" t="s">
        <v>3188</v>
      </c>
      <c r="B84" s="8">
        <v>43704</v>
      </c>
      <c r="C84" s="9" t="s">
        <v>100</v>
      </c>
      <c r="D84" s="9" t="s">
        <v>74</v>
      </c>
      <c r="E84" s="10" t="s">
        <v>3189</v>
      </c>
      <c r="F84" s="10" t="s">
        <v>66</v>
      </c>
      <c r="G84" s="10" t="s">
        <v>3190</v>
      </c>
      <c r="H84" s="10" t="s">
        <v>68</v>
      </c>
      <c r="I84" s="10"/>
      <c r="J84" s="10" t="s">
        <v>69</v>
      </c>
      <c r="K84" s="11">
        <v>94066</v>
      </c>
      <c r="L84" s="9" t="s">
        <v>83</v>
      </c>
      <c r="M84" s="10" t="s">
        <v>66</v>
      </c>
      <c r="N84" s="10" t="s">
        <v>68</v>
      </c>
      <c r="O84" s="10" t="s">
        <v>66</v>
      </c>
      <c r="P84" s="10" t="s">
        <v>786</v>
      </c>
      <c r="Q84" s="10" t="s">
        <v>68</v>
      </c>
      <c r="R84" s="10" t="s">
        <v>68</v>
      </c>
      <c r="S84" s="10" t="s">
        <v>97</v>
      </c>
      <c r="T84" s="9" t="s">
        <v>98</v>
      </c>
    </row>
    <row r="85" spans="1:20" ht="15.95" thickBot="1">
      <c r="A85" s="13" t="s">
        <v>3191</v>
      </c>
      <c r="B85" s="8">
        <v>43705</v>
      </c>
      <c r="C85" s="9" t="s">
        <v>100</v>
      </c>
      <c r="D85" s="9" t="s">
        <v>74</v>
      </c>
      <c r="E85" s="10" t="s">
        <v>3192</v>
      </c>
      <c r="F85" s="10" t="s">
        <v>68</v>
      </c>
      <c r="G85" s="10"/>
      <c r="H85" s="10" t="s">
        <v>68</v>
      </c>
      <c r="I85" s="10"/>
      <c r="J85" s="10" t="s">
        <v>93</v>
      </c>
      <c r="K85" s="11">
        <v>94403</v>
      </c>
      <c r="L85" s="9" t="s">
        <v>83</v>
      </c>
      <c r="M85" s="10" t="s">
        <v>68</v>
      </c>
      <c r="N85" s="10" t="s">
        <v>68</v>
      </c>
      <c r="O85" s="10" t="s">
        <v>68</v>
      </c>
      <c r="P85" s="10"/>
      <c r="Q85" s="10" t="s">
        <v>68</v>
      </c>
      <c r="R85" s="10" t="s">
        <v>68</v>
      </c>
      <c r="S85" s="10" t="s">
        <v>71</v>
      </c>
      <c r="T85" s="9" t="s">
        <v>72</v>
      </c>
    </row>
    <row r="86" spans="1:20" ht="15.95" thickBot="1">
      <c r="A86" s="13" t="s">
        <v>3193</v>
      </c>
      <c r="B86" s="8">
        <v>43705</v>
      </c>
      <c r="C86" s="9" t="s">
        <v>80</v>
      </c>
      <c r="D86" s="9" t="s">
        <v>74</v>
      </c>
      <c r="E86" s="10" t="s">
        <v>3194</v>
      </c>
      <c r="F86" s="10" t="s">
        <v>68</v>
      </c>
      <c r="G86" s="10"/>
      <c r="H86" s="10" t="s">
        <v>68</v>
      </c>
      <c r="I86" s="10"/>
      <c r="J86" s="10" t="s">
        <v>1120</v>
      </c>
      <c r="K86" s="11">
        <v>94037</v>
      </c>
      <c r="L86" s="9" t="s">
        <v>83</v>
      </c>
      <c r="M86" s="10" t="s">
        <v>66</v>
      </c>
      <c r="N86" s="10" t="s">
        <v>68</v>
      </c>
      <c r="O86" s="10" t="s">
        <v>68</v>
      </c>
      <c r="P86" s="10"/>
      <c r="Q86" s="10" t="s">
        <v>68</v>
      </c>
      <c r="R86" s="10" t="s">
        <v>68</v>
      </c>
      <c r="S86" s="10" t="s">
        <v>71</v>
      </c>
      <c r="T86" s="9" t="s">
        <v>72</v>
      </c>
    </row>
    <row r="87" spans="1:20" ht="15.95" thickBot="1">
      <c r="A87" s="13" t="s">
        <v>3195</v>
      </c>
      <c r="B87" s="8">
        <v>43705</v>
      </c>
      <c r="C87" s="9" t="s">
        <v>100</v>
      </c>
      <c r="D87" s="9" t="s">
        <v>74</v>
      </c>
      <c r="E87" s="10" t="s">
        <v>3196</v>
      </c>
      <c r="F87" s="10" t="s">
        <v>66</v>
      </c>
      <c r="G87" s="10" t="s">
        <v>875</v>
      </c>
      <c r="H87" s="10" t="s">
        <v>68</v>
      </c>
      <c r="I87" s="10"/>
      <c r="J87" s="10" t="s">
        <v>87</v>
      </c>
      <c r="K87" s="11">
        <v>94062</v>
      </c>
      <c r="L87" s="9" t="s">
        <v>83</v>
      </c>
      <c r="M87" s="10" t="s">
        <v>66</v>
      </c>
      <c r="N87" s="10" t="s">
        <v>68</v>
      </c>
      <c r="O87" s="10" t="s">
        <v>68</v>
      </c>
      <c r="P87" s="10"/>
      <c r="Q87" s="10" t="s">
        <v>68</v>
      </c>
      <c r="R87" s="10" t="s">
        <v>68</v>
      </c>
      <c r="S87" s="10" t="s">
        <v>78</v>
      </c>
      <c r="T87" s="9" t="s">
        <v>66</v>
      </c>
    </row>
    <row r="88" spans="1:20" ht="15.95" thickBot="1">
      <c r="A88" s="13" t="s">
        <v>3197</v>
      </c>
      <c r="B88" s="8">
        <v>43706</v>
      </c>
      <c r="C88" s="9" t="s">
        <v>80</v>
      </c>
      <c r="D88" s="9" t="s">
        <v>64</v>
      </c>
      <c r="E88" s="10" t="s">
        <v>109</v>
      </c>
      <c r="F88" s="10" t="s">
        <v>66</v>
      </c>
      <c r="G88" s="10" t="s">
        <v>76</v>
      </c>
      <c r="H88" s="10" t="s">
        <v>68</v>
      </c>
      <c r="I88" s="10"/>
      <c r="J88" s="10" t="s">
        <v>110</v>
      </c>
      <c r="K88" s="11">
        <v>94303</v>
      </c>
      <c r="L88" s="9" t="s">
        <v>83</v>
      </c>
      <c r="M88" s="10" t="s">
        <v>66</v>
      </c>
      <c r="N88" s="10" t="s">
        <v>68</v>
      </c>
      <c r="O88" s="10" t="s">
        <v>66</v>
      </c>
      <c r="P88" s="10" t="s">
        <v>3198</v>
      </c>
      <c r="Q88" s="10" t="s">
        <v>68</v>
      </c>
      <c r="R88" s="10" t="s">
        <v>68</v>
      </c>
      <c r="S88" s="10" t="s">
        <v>78</v>
      </c>
      <c r="T88" s="9" t="s">
        <v>66</v>
      </c>
    </row>
    <row r="89" spans="1:20" ht="15.95" thickBot="1">
      <c r="A89" s="13" t="s">
        <v>3199</v>
      </c>
      <c r="B89" s="8">
        <v>43706</v>
      </c>
      <c r="C89" s="9" t="s">
        <v>63</v>
      </c>
      <c r="D89" s="9" t="s">
        <v>64</v>
      </c>
      <c r="E89" s="10" t="s">
        <v>109</v>
      </c>
      <c r="F89" s="10" t="s">
        <v>66</v>
      </c>
      <c r="G89" s="10" t="s">
        <v>76</v>
      </c>
      <c r="H89" s="10" t="s">
        <v>68</v>
      </c>
      <c r="I89" s="10"/>
      <c r="J89" s="10" t="s">
        <v>110</v>
      </c>
      <c r="K89" s="11">
        <v>94303</v>
      </c>
      <c r="L89" s="9" t="s">
        <v>70</v>
      </c>
      <c r="M89" s="10" t="s">
        <v>68</v>
      </c>
      <c r="N89" s="10" t="s">
        <v>66</v>
      </c>
      <c r="O89" s="10" t="s">
        <v>68</v>
      </c>
      <c r="P89" s="10"/>
      <c r="Q89" s="10" t="s">
        <v>68</v>
      </c>
      <c r="R89" s="10" t="s">
        <v>66</v>
      </c>
      <c r="S89" s="10" t="s">
        <v>78</v>
      </c>
      <c r="T89" s="9" t="s">
        <v>72</v>
      </c>
    </row>
    <row r="90" spans="1:20" ht="15.95" thickBot="1">
      <c r="A90" s="13" t="s">
        <v>3200</v>
      </c>
      <c r="B90" s="8">
        <v>43706</v>
      </c>
      <c r="C90" s="9" t="s">
        <v>63</v>
      </c>
      <c r="D90" s="9" t="s">
        <v>64</v>
      </c>
      <c r="E90" s="10" t="s">
        <v>3201</v>
      </c>
      <c r="F90" s="10" t="s">
        <v>66</v>
      </c>
      <c r="G90" s="10" t="s">
        <v>76</v>
      </c>
      <c r="H90" s="10" t="s">
        <v>68</v>
      </c>
      <c r="I90" s="10"/>
      <c r="J90" s="10" t="s">
        <v>87</v>
      </c>
      <c r="K90" s="11">
        <v>94061</v>
      </c>
      <c r="L90" s="9" t="s">
        <v>70</v>
      </c>
      <c r="M90" s="10" t="s">
        <v>68</v>
      </c>
      <c r="N90" s="10" t="s">
        <v>66</v>
      </c>
      <c r="O90" s="10" t="s">
        <v>68</v>
      </c>
      <c r="P90" s="10"/>
      <c r="Q90" s="10" t="s">
        <v>68</v>
      </c>
      <c r="R90" s="10" t="s">
        <v>66</v>
      </c>
      <c r="S90" s="10" t="s">
        <v>78</v>
      </c>
      <c r="T90" s="9" t="s">
        <v>72</v>
      </c>
    </row>
    <row r="91" spans="1:20" ht="15.95" thickBot="1">
      <c r="A91" s="13" t="s">
        <v>3202</v>
      </c>
      <c r="B91" s="8">
        <v>43706</v>
      </c>
      <c r="C91" s="9" t="s">
        <v>63</v>
      </c>
      <c r="D91" s="9" t="s">
        <v>64</v>
      </c>
      <c r="E91" s="10" t="s">
        <v>3040</v>
      </c>
      <c r="F91" s="10" t="s">
        <v>66</v>
      </c>
      <c r="G91" s="10" t="s">
        <v>76</v>
      </c>
      <c r="H91" s="10" t="s">
        <v>68</v>
      </c>
      <c r="I91" s="10"/>
      <c r="J91" s="10" t="s">
        <v>77</v>
      </c>
      <c r="K91" s="11">
        <v>94015</v>
      </c>
      <c r="L91" s="9" t="s">
        <v>70</v>
      </c>
      <c r="M91" s="10" t="s">
        <v>66</v>
      </c>
      <c r="N91" s="10" t="s">
        <v>68</v>
      </c>
      <c r="O91" s="10" t="s">
        <v>66</v>
      </c>
      <c r="P91" s="10" t="s">
        <v>1114</v>
      </c>
      <c r="Q91" s="10" t="s">
        <v>68</v>
      </c>
      <c r="R91" s="10" t="s">
        <v>66</v>
      </c>
      <c r="S91" s="10" t="s">
        <v>78</v>
      </c>
      <c r="T91" s="9" t="s">
        <v>68</v>
      </c>
    </row>
    <row r="92" spans="1:20" ht="15.95" thickBot="1">
      <c r="A92" s="13" t="s">
        <v>3203</v>
      </c>
      <c r="B92" s="8">
        <v>43706</v>
      </c>
      <c r="C92" s="9" t="s">
        <v>100</v>
      </c>
      <c r="D92" s="9" t="s">
        <v>64</v>
      </c>
      <c r="E92" s="10" t="s">
        <v>109</v>
      </c>
      <c r="F92" s="10" t="s">
        <v>66</v>
      </c>
      <c r="G92" s="10" t="s">
        <v>76</v>
      </c>
      <c r="H92" s="10" t="s">
        <v>68</v>
      </c>
      <c r="I92" s="10"/>
      <c r="J92" s="10" t="s">
        <v>110</v>
      </c>
      <c r="K92" s="11">
        <v>94303</v>
      </c>
      <c r="L92" s="9" t="s">
        <v>83</v>
      </c>
      <c r="M92" s="10" t="s">
        <v>68</v>
      </c>
      <c r="N92" s="10" t="s">
        <v>68</v>
      </c>
      <c r="O92" s="10" t="s">
        <v>68</v>
      </c>
      <c r="P92" s="10"/>
      <c r="Q92" s="10" t="s">
        <v>68</v>
      </c>
      <c r="R92" s="10" t="s">
        <v>68</v>
      </c>
      <c r="S92" s="10" t="s">
        <v>78</v>
      </c>
      <c r="T92" s="9" t="s">
        <v>72</v>
      </c>
    </row>
    <row r="93" spans="1:20" ht="15.95" thickBot="1">
      <c r="A93" s="13" t="s">
        <v>3204</v>
      </c>
      <c r="B93" s="8">
        <v>43706</v>
      </c>
      <c r="C93" s="9" t="s">
        <v>63</v>
      </c>
      <c r="D93" s="9" t="s">
        <v>64</v>
      </c>
      <c r="E93" s="10" t="s">
        <v>109</v>
      </c>
      <c r="F93" s="10" t="s">
        <v>66</v>
      </c>
      <c r="G93" s="10" t="s">
        <v>76</v>
      </c>
      <c r="H93" s="10" t="s">
        <v>68</v>
      </c>
      <c r="I93" s="10"/>
      <c r="J93" s="10" t="s">
        <v>110</v>
      </c>
      <c r="K93" s="11">
        <v>94303</v>
      </c>
      <c r="L93" s="9" t="s">
        <v>70</v>
      </c>
      <c r="M93" s="10" t="s">
        <v>68</v>
      </c>
      <c r="N93" s="10" t="s">
        <v>66</v>
      </c>
      <c r="O93" s="10" t="s">
        <v>68</v>
      </c>
      <c r="P93" s="10"/>
      <c r="Q93" s="10" t="s">
        <v>68</v>
      </c>
      <c r="R93" s="10" t="s">
        <v>66</v>
      </c>
      <c r="S93" s="10" t="s">
        <v>78</v>
      </c>
      <c r="T93" s="9" t="s">
        <v>72</v>
      </c>
    </row>
    <row r="94" spans="1:20" ht="15.95" thickBot="1">
      <c r="A94" s="13" t="s">
        <v>3205</v>
      </c>
      <c r="B94" s="8">
        <v>43706</v>
      </c>
      <c r="C94" s="9" t="s">
        <v>63</v>
      </c>
      <c r="D94" s="9" t="s">
        <v>64</v>
      </c>
      <c r="E94" s="10" t="s">
        <v>109</v>
      </c>
      <c r="F94" s="10" t="s">
        <v>66</v>
      </c>
      <c r="G94" s="10" t="s">
        <v>76</v>
      </c>
      <c r="H94" s="10" t="s">
        <v>68</v>
      </c>
      <c r="I94" s="10"/>
      <c r="J94" s="10" t="s">
        <v>110</v>
      </c>
      <c r="K94" s="11">
        <v>94303</v>
      </c>
      <c r="L94" s="9" t="s">
        <v>70</v>
      </c>
      <c r="M94" s="10" t="s">
        <v>66</v>
      </c>
      <c r="N94" s="10" t="s">
        <v>66</v>
      </c>
      <c r="O94" s="10" t="s">
        <v>68</v>
      </c>
      <c r="P94" s="10"/>
      <c r="Q94" s="10" t="s">
        <v>68</v>
      </c>
      <c r="R94" s="10" t="s">
        <v>66</v>
      </c>
      <c r="S94" s="10" t="s">
        <v>78</v>
      </c>
      <c r="T94" s="9" t="s">
        <v>72</v>
      </c>
    </row>
    <row r="95" spans="1:20" ht="15.95" thickBot="1">
      <c r="A95" s="13" t="s">
        <v>3206</v>
      </c>
      <c r="B95" s="8">
        <v>43707</v>
      </c>
      <c r="C95" s="9" t="s">
        <v>80</v>
      </c>
      <c r="D95" s="9" t="s">
        <v>74</v>
      </c>
      <c r="E95" s="10" t="s">
        <v>3207</v>
      </c>
      <c r="F95" s="10" t="s">
        <v>66</v>
      </c>
      <c r="G95" s="10" t="s">
        <v>3208</v>
      </c>
      <c r="H95" s="10" t="s">
        <v>68</v>
      </c>
      <c r="I95" s="10"/>
      <c r="J95" s="10" t="s">
        <v>77</v>
      </c>
      <c r="K95" s="11">
        <v>94014</v>
      </c>
      <c r="L95" s="9" t="s">
        <v>83</v>
      </c>
      <c r="M95" s="10" t="s">
        <v>66</v>
      </c>
      <c r="N95" s="10" t="s">
        <v>68</v>
      </c>
      <c r="O95" s="10" t="s">
        <v>68</v>
      </c>
      <c r="P95" s="10"/>
      <c r="Q95" s="10" t="s">
        <v>68</v>
      </c>
      <c r="R95" s="10" t="s">
        <v>68</v>
      </c>
      <c r="S95" s="10" t="s">
        <v>71</v>
      </c>
      <c r="T95" s="9" t="s">
        <v>98</v>
      </c>
    </row>
    <row r="96" spans="1:20" ht="15.95" thickBot="1">
      <c r="A96" s="13" t="s">
        <v>3209</v>
      </c>
      <c r="B96" s="8">
        <v>43707</v>
      </c>
      <c r="C96" s="9" t="s">
        <v>80</v>
      </c>
      <c r="D96" s="9" t="s">
        <v>64</v>
      </c>
      <c r="E96" s="10" t="s">
        <v>3040</v>
      </c>
      <c r="F96" s="10" t="s">
        <v>66</v>
      </c>
      <c r="G96" s="10" t="s">
        <v>76</v>
      </c>
      <c r="H96" s="10" t="s">
        <v>68</v>
      </c>
      <c r="I96" s="10"/>
      <c r="J96" s="10" t="s">
        <v>77</v>
      </c>
      <c r="K96" s="11">
        <v>94015</v>
      </c>
      <c r="L96" s="9" t="s">
        <v>83</v>
      </c>
      <c r="M96" s="10" t="s">
        <v>68</v>
      </c>
      <c r="N96" s="10" t="s">
        <v>68</v>
      </c>
      <c r="O96" s="10" t="s">
        <v>68</v>
      </c>
      <c r="P96" s="10"/>
      <c r="Q96" s="10" t="s">
        <v>68</v>
      </c>
      <c r="R96" s="10" t="s">
        <v>68</v>
      </c>
      <c r="S96" s="10" t="s">
        <v>78</v>
      </c>
      <c r="T96" s="9" t="s">
        <v>72</v>
      </c>
    </row>
    <row r="97" spans="1:20" ht="15.95" thickBot="1">
      <c r="A97" s="13" t="s">
        <v>3210</v>
      </c>
      <c r="B97" s="8">
        <v>43707</v>
      </c>
      <c r="C97" s="9" t="s">
        <v>80</v>
      </c>
      <c r="D97" s="9" t="s">
        <v>64</v>
      </c>
      <c r="E97" s="10" t="s">
        <v>3040</v>
      </c>
      <c r="F97" s="10" t="s">
        <v>66</v>
      </c>
      <c r="G97" s="10" t="s">
        <v>76</v>
      </c>
      <c r="H97" s="10" t="s">
        <v>68</v>
      </c>
      <c r="I97" s="10"/>
      <c r="J97" s="10" t="s">
        <v>77</v>
      </c>
      <c r="K97" s="11">
        <v>94015</v>
      </c>
      <c r="L97" s="9" t="s">
        <v>83</v>
      </c>
      <c r="M97" s="10" t="s">
        <v>68</v>
      </c>
      <c r="N97" s="10" t="s">
        <v>68</v>
      </c>
      <c r="O97" s="10" t="s">
        <v>68</v>
      </c>
      <c r="P97" s="10"/>
      <c r="Q97" s="10" t="s">
        <v>68</v>
      </c>
      <c r="R97" s="10" t="s">
        <v>68</v>
      </c>
      <c r="S97" s="10" t="s">
        <v>78</v>
      </c>
      <c r="T97" s="9" t="s">
        <v>98</v>
      </c>
    </row>
    <row r="98" spans="1:20" ht="15.95" thickBot="1">
      <c r="A98" s="13" t="s">
        <v>3211</v>
      </c>
      <c r="B98" s="8">
        <v>43707</v>
      </c>
      <c r="C98" s="9" t="s">
        <v>80</v>
      </c>
      <c r="D98" s="9" t="s">
        <v>64</v>
      </c>
      <c r="E98" s="10" t="s">
        <v>3040</v>
      </c>
      <c r="F98" s="10" t="s">
        <v>66</v>
      </c>
      <c r="G98" s="10" t="s">
        <v>76</v>
      </c>
      <c r="H98" s="10" t="s">
        <v>68</v>
      </c>
      <c r="I98" s="10"/>
      <c r="J98" s="10" t="s">
        <v>77</v>
      </c>
      <c r="K98" s="11">
        <v>94015</v>
      </c>
      <c r="L98" s="9" t="s">
        <v>83</v>
      </c>
      <c r="M98" s="10" t="s">
        <v>66</v>
      </c>
      <c r="N98" s="10" t="s">
        <v>68</v>
      </c>
      <c r="O98" s="10" t="s">
        <v>66</v>
      </c>
      <c r="P98" s="10" t="s">
        <v>1114</v>
      </c>
      <c r="Q98" s="10" t="s">
        <v>68</v>
      </c>
      <c r="R98" s="10" t="s">
        <v>68</v>
      </c>
      <c r="S98" s="10" t="s">
        <v>78</v>
      </c>
      <c r="T98" s="9" t="s">
        <v>68</v>
      </c>
    </row>
    <row r="99" spans="1:20" ht="15.95" thickBot="1">
      <c r="A99" s="13" t="s">
        <v>3212</v>
      </c>
      <c r="B99" s="8">
        <v>43707</v>
      </c>
      <c r="C99" s="9" t="s">
        <v>100</v>
      </c>
      <c r="D99" s="9" t="s">
        <v>64</v>
      </c>
      <c r="E99" s="10" t="s">
        <v>3040</v>
      </c>
      <c r="F99" s="10" t="s">
        <v>66</v>
      </c>
      <c r="G99" s="10" t="s">
        <v>76</v>
      </c>
      <c r="H99" s="10" t="s">
        <v>68</v>
      </c>
      <c r="I99" s="10"/>
      <c r="J99" s="10" t="s">
        <v>77</v>
      </c>
      <c r="K99" s="11">
        <v>94015</v>
      </c>
      <c r="L99" s="9" t="s">
        <v>83</v>
      </c>
      <c r="M99" s="10" t="s">
        <v>68</v>
      </c>
      <c r="N99" s="10" t="s">
        <v>68</v>
      </c>
      <c r="O99" s="10" t="s">
        <v>68</v>
      </c>
      <c r="P99" s="10"/>
      <c r="Q99" s="10" t="s">
        <v>68</v>
      </c>
      <c r="R99" s="10" t="s">
        <v>68</v>
      </c>
      <c r="S99" s="10" t="s">
        <v>78</v>
      </c>
      <c r="T99" s="9" t="s">
        <v>72</v>
      </c>
    </row>
    <row r="100" spans="1:20" ht="15.95" thickBot="1">
      <c r="A100" s="13" t="s">
        <v>3213</v>
      </c>
      <c r="B100" s="8">
        <v>43707</v>
      </c>
      <c r="C100" s="9" t="s">
        <v>100</v>
      </c>
      <c r="D100" s="9" t="s">
        <v>64</v>
      </c>
      <c r="E100" s="10" t="s">
        <v>3040</v>
      </c>
      <c r="F100" s="10" t="s">
        <v>66</v>
      </c>
      <c r="G100" s="10" t="s">
        <v>76</v>
      </c>
      <c r="H100" s="10" t="s">
        <v>68</v>
      </c>
      <c r="I100" s="10"/>
      <c r="J100" s="10" t="s">
        <v>77</v>
      </c>
      <c r="K100" s="11">
        <v>94015</v>
      </c>
      <c r="L100" s="9" t="s">
        <v>83</v>
      </c>
      <c r="M100" s="10" t="s">
        <v>68</v>
      </c>
      <c r="N100" s="10" t="s">
        <v>68</v>
      </c>
      <c r="O100" s="10" t="s">
        <v>68</v>
      </c>
      <c r="P100" s="10"/>
      <c r="Q100" s="10" t="s">
        <v>68</v>
      </c>
      <c r="R100" s="10" t="s">
        <v>68</v>
      </c>
      <c r="S100" s="10" t="s">
        <v>78</v>
      </c>
      <c r="T100" s="9" t="s">
        <v>72</v>
      </c>
    </row>
    <row r="101" spans="1:20" ht="15.95" thickBot="1">
      <c r="A101" s="13" t="s">
        <v>3214</v>
      </c>
      <c r="B101" s="8">
        <v>43707</v>
      </c>
      <c r="C101" s="9" t="s">
        <v>80</v>
      </c>
      <c r="D101" s="9" t="s">
        <v>64</v>
      </c>
      <c r="E101" s="10" t="s">
        <v>3040</v>
      </c>
      <c r="F101" s="10" t="s">
        <v>66</v>
      </c>
      <c r="G101" s="10" t="s">
        <v>76</v>
      </c>
      <c r="H101" s="10" t="s">
        <v>68</v>
      </c>
      <c r="I101" s="10"/>
      <c r="J101" s="10" t="s">
        <v>77</v>
      </c>
      <c r="K101" s="11">
        <v>94015</v>
      </c>
      <c r="L101" s="9" t="s">
        <v>83</v>
      </c>
      <c r="M101" s="10" t="s">
        <v>68</v>
      </c>
      <c r="N101" s="10" t="s">
        <v>68</v>
      </c>
      <c r="O101" s="10" t="s">
        <v>68</v>
      </c>
      <c r="P101" s="10"/>
      <c r="Q101" s="10" t="s">
        <v>68</v>
      </c>
      <c r="R101" s="10" t="s">
        <v>68</v>
      </c>
      <c r="S101" s="10" t="s">
        <v>78</v>
      </c>
      <c r="T101" s="9" t="s">
        <v>72</v>
      </c>
    </row>
    <row r="102" spans="1:20" ht="15.95" thickBot="1">
      <c r="A102" s="13" t="s">
        <v>3215</v>
      </c>
      <c r="B102" s="8">
        <v>43707</v>
      </c>
      <c r="C102" s="9" t="s">
        <v>63</v>
      </c>
      <c r="D102" s="42" t="s">
        <v>299</v>
      </c>
      <c r="E102" s="10" t="s">
        <v>3216</v>
      </c>
      <c r="F102" s="10" t="s">
        <v>66</v>
      </c>
      <c r="G102" s="10" t="s">
        <v>76</v>
      </c>
      <c r="H102" s="10" t="s">
        <v>68</v>
      </c>
      <c r="I102" s="10"/>
      <c r="J102" s="10" t="s">
        <v>1802</v>
      </c>
      <c r="K102" s="11">
        <v>94062</v>
      </c>
      <c r="L102" s="9" t="s">
        <v>70</v>
      </c>
      <c r="M102" s="10" t="s">
        <v>66</v>
      </c>
      <c r="N102" s="10" t="s">
        <v>68</v>
      </c>
      <c r="O102" s="10" t="s">
        <v>68</v>
      </c>
      <c r="P102" s="10"/>
      <c r="Q102" s="10" t="s">
        <v>66</v>
      </c>
      <c r="R102" s="10" t="s">
        <v>66</v>
      </c>
      <c r="S102" s="10" t="s">
        <v>71</v>
      </c>
      <c r="T102" s="9" t="s">
        <v>98</v>
      </c>
    </row>
    <row r="103" spans="1:20" ht="15.95" thickBot="1">
      <c r="A103" s="13" t="s">
        <v>3217</v>
      </c>
      <c r="B103" s="8">
        <v>43707</v>
      </c>
      <c r="C103" s="9" t="s">
        <v>80</v>
      </c>
      <c r="D103" s="9" t="s">
        <v>64</v>
      </c>
      <c r="E103" s="10" t="s">
        <v>1818</v>
      </c>
      <c r="F103" s="10" t="s">
        <v>66</v>
      </c>
      <c r="G103" s="10" t="s">
        <v>96</v>
      </c>
      <c r="H103" s="10" t="s">
        <v>68</v>
      </c>
      <c r="I103" s="10"/>
      <c r="J103" s="10" t="s">
        <v>77</v>
      </c>
      <c r="K103" s="11">
        <v>94015</v>
      </c>
      <c r="L103" s="9" t="s">
        <v>83</v>
      </c>
      <c r="M103" s="10" t="s">
        <v>68</v>
      </c>
      <c r="N103" s="10" t="s">
        <v>68</v>
      </c>
      <c r="O103" s="10" t="s">
        <v>68</v>
      </c>
      <c r="P103" s="10"/>
      <c r="Q103" s="10" t="s">
        <v>68</v>
      </c>
      <c r="R103" s="10" t="s">
        <v>68</v>
      </c>
      <c r="S103" s="10" t="s">
        <v>78</v>
      </c>
      <c r="T103" s="9" t="s">
        <v>72</v>
      </c>
    </row>
    <row r="104" spans="1:20" ht="15.95" thickBot="1">
      <c r="A104" s="13" t="s">
        <v>3218</v>
      </c>
      <c r="B104" s="8">
        <v>43707</v>
      </c>
      <c r="C104" s="9" t="s">
        <v>63</v>
      </c>
      <c r="D104" s="9" t="s">
        <v>64</v>
      </c>
      <c r="E104" s="10" t="s">
        <v>3219</v>
      </c>
      <c r="F104" s="10" t="s">
        <v>66</v>
      </c>
      <c r="G104" s="10" t="s">
        <v>1816</v>
      </c>
      <c r="H104" s="10" t="s">
        <v>68</v>
      </c>
      <c r="I104" s="10"/>
      <c r="J104" s="10" t="s">
        <v>69</v>
      </c>
      <c r="K104" s="11">
        <v>94066</v>
      </c>
      <c r="L104" s="9" t="s">
        <v>70</v>
      </c>
      <c r="M104" s="10" t="s">
        <v>68</v>
      </c>
      <c r="N104" s="10" t="s">
        <v>66</v>
      </c>
      <c r="O104" s="10" t="s">
        <v>68</v>
      </c>
      <c r="P104" s="10"/>
      <c r="Q104" s="10" t="s">
        <v>68</v>
      </c>
      <c r="R104" s="10" t="s">
        <v>66</v>
      </c>
      <c r="S104" s="10" t="s">
        <v>97</v>
      </c>
      <c r="T104" s="9" t="s">
        <v>98</v>
      </c>
    </row>
    <row r="105" spans="1:20" ht="15.95" thickBot="1">
      <c r="A105" s="13" t="s">
        <v>3220</v>
      </c>
      <c r="B105" s="8">
        <v>43707</v>
      </c>
      <c r="C105" s="9" t="s">
        <v>63</v>
      </c>
      <c r="D105" s="9" t="s">
        <v>64</v>
      </c>
      <c r="E105" s="10" t="s">
        <v>260</v>
      </c>
      <c r="F105" s="10" t="s">
        <v>66</v>
      </c>
      <c r="G105" s="10" t="s">
        <v>1816</v>
      </c>
      <c r="H105" s="10" t="s">
        <v>68</v>
      </c>
      <c r="I105" s="10"/>
      <c r="J105" s="10" t="s">
        <v>199</v>
      </c>
      <c r="K105" s="11">
        <v>94044</v>
      </c>
      <c r="L105" s="9" t="s">
        <v>70</v>
      </c>
      <c r="M105" s="10" t="s">
        <v>66</v>
      </c>
      <c r="N105" s="10" t="s">
        <v>68</v>
      </c>
      <c r="O105" s="10" t="s">
        <v>66</v>
      </c>
      <c r="P105" s="10" t="s">
        <v>426</v>
      </c>
      <c r="Q105" s="10" t="s">
        <v>68</v>
      </c>
      <c r="R105" s="10" t="s">
        <v>68</v>
      </c>
      <c r="S105" s="10" t="s">
        <v>78</v>
      </c>
      <c r="T105" s="9" t="s">
        <v>68</v>
      </c>
    </row>
    <row r="106" spans="1:20" ht="15.95" thickBot="1">
      <c r="A106" s="13" t="s">
        <v>3221</v>
      </c>
      <c r="B106" s="8">
        <v>43707</v>
      </c>
      <c r="C106" s="9" t="s">
        <v>80</v>
      </c>
      <c r="D106" s="9" t="s">
        <v>64</v>
      </c>
      <c r="E106" s="10" t="s">
        <v>3222</v>
      </c>
      <c r="F106" s="10" t="s">
        <v>66</v>
      </c>
      <c r="G106" s="10" t="s">
        <v>3223</v>
      </c>
      <c r="H106" s="10" t="s">
        <v>68</v>
      </c>
      <c r="I106" s="10"/>
      <c r="J106" s="10" t="s">
        <v>93</v>
      </c>
      <c r="K106" s="11">
        <v>94403</v>
      </c>
      <c r="L106" s="9" t="s">
        <v>83</v>
      </c>
      <c r="M106" s="10" t="s">
        <v>68</v>
      </c>
      <c r="N106" s="10" t="s">
        <v>68</v>
      </c>
      <c r="O106" s="10" t="s">
        <v>68</v>
      </c>
      <c r="P106" s="10"/>
      <c r="Q106" s="10" t="s">
        <v>68</v>
      </c>
      <c r="R106" s="10" t="s">
        <v>68</v>
      </c>
      <c r="S106" s="10" t="s">
        <v>71</v>
      </c>
      <c r="T106" s="9" t="s">
        <v>72</v>
      </c>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ED09-E82A-4848-9759-A038CD2EDD85}">
  <dimension ref="A1:T1048576"/>
  <sheetViews>
    <sheetView topLeftCell="A112" workbookViewId="0">
      <selection activeCell="D143" sqref="D143"/>
    </sheetView>
  </sheetViews>
  <sheetFormatPr defaultColWidth="8.7109375" defaultRowHeight="15"/>
  <cols>
    <col min="1" max="1" width="13" bestFit="1" customWidth="1"/>
    <col min="2" max="2" width="9.42578125" bestFit="1" customWidth="1"/>
    <col min="3" max="3" width="9" bestFit="1" customWidth="1"/>
    <col min="4" max="4" width="10.85546875" customWidth="1"/>
    <col min="5" max="5" width="158.7109375" bestFit="1" customWidth="1"/>
    <col min="6" max="6" width="4" bestFit="1" customWidth="1"/>
    <col min="7" max="7" width="18.28515625" bestFit="1" customWidth="1"/>
    <col min="8" max="8" width="4" bestFit="1" customWidth="1"/>
    <col min="9" max="9" width="16.140625" bestFit="1" customWidth="1"/>
    <col min="10" max="10" width="17.42578125" bestFit="1" customWidth="1"/>
    <col min="11" max="11" width="5.85546875" bestFit="1" customWidth="1"/>
    <col min="12" max="12" width="15.28515625" bestFit="1" customWidth="1"/>
    <col min="13" max="15" width="4" bestFit="1" customWidth="1"/>
    <col min="16" max="16" width="99.28515625" bestFit="1" customWidth="1"/>
    <col min="17" max="18" width="4" bestFit="1" customWidth="1"/>
    <col min="19" max="19" width="7.7109375" bestFit="1" customWidth="1"/>
    <col min="20" max="20" width="13.85546875" bestFit="1" customWidth="1"/>
  </cols>
  <sheetData>
    <row r="1" spans="1:20" ht="15.95" thickBot="1">
      <c r="A1" s="13" t="s">
        <v>3224</v>
      </c>
      <c r="B1" s="8">
        <v>45139</v>
      </c>
      <c r="C1" s="9" t="s">
        <v>80</v>
      </c>
      <c r="D1" s="9" t="s">
        <v>64</v>
      </c>
      <c r="E1" s="10" t="s">
        <v>3225</v>
      </c>
      <c r="F1" s="10" t="s">
        <v>66</v>
      </c>
      <c r="G1" s="10" t="s">
        <v>76</v>
      </c>
      <c r="H1" s="10" t="s">
        <v>68</v>
      </c>
      <c r="I1" s="10"/>
      <c r="J1" s="10" t="s">
        <v>82</v>
      </c>
      <c r="K1" s="11">
        <v>94025</v>
      </c>
      <c r="L1" s="9" t="s">
        <v>83</v>
      </c>
      <c r="M1" s="10" t="s">
        <v>66</v>
      </c>
      <c r="N1" s="10" t="s">
        <v>68</v>
      </c>
      <c r="O1" s="10" t="s">
        <v>68</v>
      </c>
      <c r="P1" s="10"/>
      <c r="Q1" s="10" t="s">
        <v>68</v>
      </c>
      <c r="R1" s="10" t="s">
        <v>68</v>
      </c>
      <c r="S1" s="10" t="s">
        <v>71</v>
      </c>
      <c r="T1" s="9" t="s">
        <v>98</v>
      </c>
    </row>
    <row r="2" spans="1:20" ht="15.95" thickBot="1">
      <c r="A2" s="13" t="s">
        <v>3226</v>
      </c>
      <c r="B2" s="8">
        <v>45139</v>
      </c>
      <c r="C2" s="9" t="s">
        <v>63</v>
      </c>
      <c r="D2" s="9" t="s">
        <v>74</v>
      </c>
      <c r="E2" s="10" t="s">
        <v>3227</v>
      </c>
      <c r="F2" s="10" t="s">
        <v>66</v>
      </c>
      <c r="G2" s="10" t="s">
        <v>221</v>
      </c>
      <c r="H2" s="10" t="s">
        <v>68</v>
      </c>
      <c r="I2" s="10"/>
      <c r="J2" s="10" t="s">
        <v>543</v>
      </c>
      <c r="K2" s="11">
        <v>94005</v>
      </c>
      <c r="L2" s="9" t="s">
        <v>70</v>
      </c>
      <c r="M2" s="10" t="s">
        <v>66</v>
      </c>
      <c r="N2" s="10" t="s">
        <v>68</v>
      </c>
      <c r="O2" s="10" t="s">
        <v>66</v>
      </c>
      <c r="P2" s="10" t="s">
        <v>3228</v>
      </c>
      <c r="Q2" s="10" t="s">
        <v>68</v>
      </c>
      <c r="R2" s="10" t="s">
        <v>66</v>
      </c>
      <c r="S2" s="10" t="s">
        <v>71</v>
      </c>
      <c r="T2" s="9" t="s">
        <v>98</v>
      </c>
    </row>
    <row r="3" spans="1:20" ht="15.95" thickBot="1">
      <c r="A3" s="13" t="s">
        <v>3229</v>
      </c>
      <c r="B3" s="8">
        <v>45139</v>
      </c>
      <c r="C3" s="9" t="s">
        <v>100</v>
      </c>
      <c r="D3" s="9" t="s">
        <v>74</v>
      </c>
      <c r="E3" s="10" t="s">
        <v>3230</v>
      </c>
      <c r="F3" s="10" t="s">
        <v>66</v>
      </c>
      <c r="G3" s="9" t="s">
        <v>76</v>
      </c>
      <c r="H3" s="10" t="s">
        <v>68</v>
      </c>
      <c r="I3" s="10"/>
      <c r="J3" s="10" t="s">
        <v>93</v>
      </c>
      <c r="K3" s="11">
        <v>94401</v>
      </c>
      <c r="L3" s="9" t="s">
        <v>83</v>
      </c>
      <c r="M3" s="10" t="s">
        <v>68</v>
      </c>
      <c r="N3" s="10" t="s">
        <v>68</v>
      </c>
      <c r="O3" s="10" t="s">
        <v>68</v>
      </c>
      <c r="P3" s="10"/>
      <c r="Q3" s="10" t="s">
        <v>68</v>
      </c>
      <c r="R3" s="10" t="s">
        <v>68</v>
      </c>
      <c r="S3" s="10" t="s">
        <v>78</v>
      </c>
      <c r="T3" s="9" t="s">
        <v>72</v>
      </c>
    </row>
    <row r="4" spans="1:20" ht="15.95" thickBot="1">
      <c r="A4" s="13" t="s">
        <v>3231</v>
      </c>
      <c r="B4" s="8">
        <v>45139</v>
      </c>
      <c r="C4" s="10" t="s">
        <v>384</v>
      </c>
      <c r="D4" s="9" t="s">
        <v>64</v>
      </c>
      <c r="E4" s="10" t="s">
        <v>3232</v>
      </c>
      <c r="F4" s="10" t="s">
        <v>66</v>
      </c>
      <c r="G4" s="10" t="s">
        <v>146</v>
      </c>
      <c r="H4" s="10" t="s">
        <v>68</v>
      </c>
      <c r="I4" s="10"/>
      <c r="J4" s="10" t="s">
        <v>202</v>
      </c>
      <c r="K4" s="11">
        <v>94404</v>
      </c>
      <c r="L4" s="10" t="s">
        <v>83</v>
      </c>
      <c r="M4" s="10" t="s">
        <v>68</v>
      </c>
      <c r="N4" s="10" t="s">
        <v>68</v>
      </c>
      <c r="O4" s="10" t="s">
        <v>68</v>
      </c>
      <c r="P4" s="10"/>
      <c r="Q4" s="10" t="s">
        <v>68</v>
      </c>
      <c r="R4" s="10" t="s">
        <v>68</v>
      </c>
      <c r="S4" s="10" t="s">
        <v>78</v>
      </c>
      <c r="T4" s="10" t="s">
        <v>68</v>
      </c>
    </row>
    <row r="5" spans="1:20" ht="15.95" thickBot="1">
      <c r="A5" s="13" t="s">
        <v>3233</v>
      </c>
      <c r="B5" s="8">
        <v>45139</v>
      </c>
      <c r="C5" s="9" t="s">
        <v>63</v>
      </c>
      <c r="D5" s="9" t="s">
        <v>64</v>
      </c>
      <c r="E5" s="10" t="s">
        <v>3234</v>
      </c>
      <c r="F5" s="10" t="s">
        <v>66</v>
      </c>
      <c r="G5" s="10" t="s">
        <v>76</v>
      </c>
      <c r="H5" s="10" t="s">
        <v>68</v>
      </c>
      <c r="I5" s="10"/>
      <c r="J5" s="10" t="s">
        <v>87</v>
      </c>
      <c r="K5" s="11">
        <v>94061</v>
      </c>
      <c r="L5" s="9" t="s">
        <v>70</v>
      </c>
      <c r="M5" s="10" t="s">
        <v>68</v>
      </c>
      <c r="N5" s="10" t="s">
        <v>66</v>
      </c>
      <c r="O5" s="10" t="s">
        <v>68</v>
      </c>
      <c r="P5" s="10"/>
      <c r="Q5" s="10" t="s">
        <v>68</v>
      </c>
      <c r="R5" s="10" t="s">
        <v>66</v>
      </c>
      <c r="S5" s="10" t="s">
        <v>78</v>
      </c>
      <c r="T5" s="9" t="s">
        <v>72</v>
      </c>
    </row>
    <row r="6" spans="1:20" ht="15.95" thickBot="1">
      <c r="A6" s="13" t="s">
        <v>3235</v>
      </c>
      <c r="B6" s="8">
        <v>45139</v>
      </c>
      <c r="C6" s="9" t="s">
        <v>80</v>
      </c>
      <c r="D6" s="9" t="s">
        <v>64</v>
      </c>
      <c r="E6" s="10" t="s">
        <v>833</v>
      </c>
      <c r="F6" s="10" t="s">
        <v>66</v>
      </c>
      <c r="G6" s="10" t="s">
        <v>356</v>
      </c>
      <c r="H6" s="10" t="s">
        <v>68</v>
      </c>
      <c r="I6" s="10"/>
      <c r="J6" s="10" t="s">
        <v>77</v>
      </c>
      <c r="K6" s="11">
        <v>94015</v>
      </c>
      <c r="L6" s="9" t="s">
        <v>83</v>
      </c>
      <c r="M6" s="10" t="s">
        <v>68</v>
      </c>
      <c r="N6" s="10" t="s">
        <v>68</v>
      </c>
      <c r="O6" s="10" t="s">
        <v>68</v>
      </c>
      <c r="P6" s="10"/>
      <c r="Q6" s="10" t="s">
        <v>68</v>
      </c>
      <c r="R6" s="10" t="s">
        <v>68</v>
      </c>
      <c r="S6" s="10" t="s">
        <v>78</v>
      </c>
      <c r="T6" s="9" t="s">
        <v>72</v>
      </c>
    </row>
    <row r="7" spans="1:20" ht="15.95" thickBot="1">
      <c r="A7" s="13" t="s">
        <v>3236</v>
      </c>
      <c r="B7" s="8">
        <v>45139</v>
      </c>
      <c r="C7" s="9" t="s">
        <v>80</v>
      </c>
      <c r="D7" s="9" t="s">
        <v>64</v>
      </c>
      <c r="E7" s="10" t="s">
        <v>833</v>
      </c>
      <c r="F7" s="10" t="s">
        <v>66</v>
      </c>
      <c r="G7" s="10" t="s">
        <v>356</v>
      </c>
      <c r="H7" s="10" t="s">
        <v>68</v>
      </c>
      <c r="I7" s="10"/>
      <c r="J7" s="10" t="s">
        <v>199</v>
      </c>
      <c r="K7" s="11">
        <v>94044</v>
      </c>
      <c r="L7" s="9" t="s">
        <v>83</v>
      </c>
      <c r="M7" s="10" t="s">
        <v>68</v>
      </c>
      <c r="N7" s="10" t="s">
        <v>68</v>
      </c>
      <c r="O7" s="10" t="s">
        <v>68</v>
      </c>
      <c r="P7" s="10"/>
      <c r="Q7" s="10" t="s">
        <v>68</v>
      </c>
      <c r="R7" s="10" t="s">
        <v>68</v>
      </c>
      <c r="S7" s="10" t="s">
        <v>78</v>
      </c>
      <c r="T7" s="9" t="s">
        <v>72</v>
      </c>
    </row>
    <row r="8" spans="1:20" ht="15.95" thickBot="1">
      <c r="A8" s="13" t="s">
        <v>3237</v>
      </c>
      <c r="B8" s="8">
        <v>45139</v>
      </c>
      <c r="C8" s="10" t="s">
        <v>384</v>
      </c>
      <c r="D8" s="9" t="s">
        <v>64</v>
      </c>
      <c r="E8" s="10" t="s">
        <v>833</v>
      </c>
      <c r="F8" s="10" t="s">
        <v>66</v>
      </c>
      <c r="G8" s="10" t="s">
        <v>356</v>
      </c>
      <c r="H8" s="10" t="s">
        <v>68</v>
      </c>
      <c r="I8" s="10"/>
      <c r="J8" s="10" t="s">
        <v>199</v>
      </c>
      <c r="K8" s="11">
        <v>94044</v>
      </c>
      <c r="L8" s="10" t="s">
        <v>83</v>
      </c>
      <c r="M8" s="10" t="s">
        <v>66</v>
      </c>
      <c r="N8" s="10" t="s">
        <v>68</v>
      </c>
      <c r="O8" s="10" t="s">
        <v>66</v>
      </c>
      <c r="P8" s="10" t="s">
        <v>3238</v>
      </c>
      <c r="Q8" s="10" t="s">
        <v>68</v>
      </c>
      <c r="R8" s="10" t="s">
        <v>68</v>
      </c>
      <c r="S8" s="10" t="s">
        <v>78</v>
      </c>
      <c r="T8" s="10" t="s">
        <v>66</v>
      </c>
    </row>
    <row r="9" spans="1:20" ht="15.95" thickBot="1">
      <c r="A9" s="13" t="s">
        <v>3239</v>
      </c>
      <c r="B9" s="8">
        <v>45139</v>
      </c>
      <c r="C9" s="10" t="s">
        <v>80</v>
      </c>
      <c r="D9" s="9" t="s">
        <v>64</v>
      </c>
      <c r="E9" s="10" t="s">
        <v>3240</v>
      </c>
      <c r="F9" s="10" t="s">
        <v>66</v>
      </c>
      <c r="G9" s="10" t="s">
        <v>356</v>
      </c>
      <c r="H9" s="10" t="s">
        <v>68</v>
      </c>
      <c r="I9" s="10"/>
      <c r="J9" s="10" t="s">
        <v>69</v>
      </c>
      <c r="K9" s="11">
        <v>94066</v>
      </c>
      <c r="L9" s="10" t="s">
        <v>83</v>
      </c>
      <c r="M9" s="10" t="s">
        <v>68</v>
      </c>
      <c r="N9" s="10" t="s">
        <v>68</v>
      </c>
      <c r="O9" s="10" t="s">
        <v>68</v>
      </c>
      <c r="P9" s="10"/>
      <c r="Q9" s="10" t="s">
        <v>68</v>
      </c>
      <c r="R9" s="10" t="s">
        <v>68</v>
      </c>
      <c r="S9" s="10" t="s">
        <v>78</v>
      </c>
      <c r="T9" s="10" t="s">
        <v>72</v>
      </c>
    </row>
    <row r="10" spans="1:20" ht="15.95" thickBot="1">
      <c r="A10" s="13" t="s">
        <v>3241</v>
      </c>
      <c r="B10" s="8">
        <v>45140</v>
      </c>
      <c r="C10" s="9" t="s">
        <v>63</v>
      </c>
      <c r="D10" s="9" t="s">
        <v>74</v>
      </c>
      <c r="E10" s="10" t="s">
        <v>3242</v>
      </c>
      <c r="F10" s="10" t="s">
        <v>68</v>
      </c>
      <c r="G10" s="10"/>
      <c r="H10" s="10" t="s">
        <v>68</v>
      </c>
      <c r="I10" s="10"/>
      <c r="J10" s="10" t="s">
        <v>1117</v>
      </c>
      <c r="K10" s="11">
        <v>94010</v>
      </c>
      <c r="L10" s="9" t="s">
        <v>70</v>
      </c>
      <c r="M10" s="10" t="s">
        <v>68</v>
      </c>
      <c r="N10" s="10" t="s">
        <v>66</v>
      </c>
      <c r="O10" s="10" t="s">
        <v>68</v>
      </c>
      <c r="P10" s="10"/>
      <c r="Q10" s="10" t="s">
        <v>68</v>
      </c>
      <c r="R10" s="10" t="s">
        <v>66</v>
      </c>
      <c r="S10" s="10" t="s">
        <v>78</v>
      </c>
      <c r="T10" s="9" t="s">
        <v>72</v>
      </c>
    </row>
    <row r="11" spans="1:20" ht="15.95" thickBot="1">
      <c r="A11" s="13" t="s">
        <v>3243</v>
      </c>
      <c r="B11" s="8">
        <v>45140</v>
      </c>
      <c r="C11" s="9" t="s">
        <v>80</v>
      </c>
      <c r="D11" s="9" t="s">
        <v>74</v>
      </c>
      <c r="E11" s="10" t="s">
        <v>3244</v>
      </c>
      <c r="F11" s="10" t="s">
        <v>66</v>
      </c>
      <c r="G11" s="10" t="s">
        <v>419</v>
      </c>
      <c r="H11" s="10" t="s">
        <v>68</v>
      </c>
      <c r="I11" s="10"/>
      <c r="J11" s="10" t="s">
        <v>182</v>
      </c>
      <c r="K11" s="11">
        <v>94002</v>
      </c>
      <c r="L11" s="9" t="s">
        <v>83</v>
      </c>
      <c r="M11" s="10" t="s">
        <v>68</v>
      </c>
      <c r="N11" s="10" t="s">
        <v>68</v>
      </c>
      <c r="O11" s="10" t="s">
        <v>66</v>
      </c>
      <c r="P11" s="10" t="s">
        <v>743</v>
      </c>
      <c r="Q11" s="10" t="s">
        <v>68</v>
      </c>
      <c r="R11" s="10" t="s">
        <v>68</v>
      </c>
      <c r="S11" s="10" t="s">
        <v>78</v>
      </c>
      <c r="T11" s="9" t="s">
        <v>72</v>
      </c>
    </row>
    <row r="12" spans="1:20" ht="15.95" thickBot="1">
      <c r="A12" s="13" t="s">
        <v>3245</v>
      </c>
      <c r="B12" s="8">
        <v>45140</v>
      </c>
      <c r="C12" s="9" t="s">
        <v>80</v>
      </c>
      <c r="D12" s="9" t="s">
        <v>64</v>
      </c>
      <c r="E12" s="10" t="s">
        <v>869</v>
      </c>
      <c r="F12" s="10" t="s">
        <v>66</v>
      </c>
      <c r="G12" s="10" t="s">
        <v>337</v>
      </c>
      <c r="H12" s="10" t="s">
        <v>68</v>
      </c>
      <c r="I12" s="10"/>
      <c r="J12" s="10" t="s">
        <v>69</v>
      </c>
      <c r="K12" s="11">
        <v>94066</v>
      </c>
      <c r="L12" s="9" t="s">
        <v>83</v>
      </c>
      <c r="M12" s="10" t="s">
        <v>66</v>
      </c>
      <c r="N12" s="10" t="s">
        <v>68</v>
      </c>
      <c r="O12" s="10" t="s">
        <v>68</v>
      </c>
      <c r="P12" s="10"/>
      <c r="Q12" s="10" t="s">
        <v>68</v>
      </c>
      <c r="R12" s="10" t="s">
        <v>68</v>
      </c>
      <c r="S12" s="10" t="s">
        <v>78</v>
      </c>
      <c r="T12" s="9" t="s">
        <v>66</v>
      </c>
    </row>
    <row r="13" spans="1:20" ht="15.95" thickBot="1">
      <c r="A13" s="13" t="s">
        <v>3246</v>
      </c>
      <c r="B13" s="8">
        <v>45140</v>
      </c>
      <c r="C13" s="9" t="s">
        <v>100</v>
      </c>
      <c r="D13" s="9" t="s">
        <v>74</v>
      </c>
      <c r="E13" s="10" t="s">
        <v>3247</v>
      </c>
      <c r="F13" s="10" t="s">
        <v>66</v>
      </c>
      <c r="G13" s="10" t="s">
        <v>3248</v>
      </c>
      <c r="H13" s="10" t="s">
        <v>68</v>
      </c>
      <c r="I13" s="10"/>
      <c r="J13" s="10" t="s">
        <v>218</v>
      </c>
      <c r="K13" s="11">
        <v>94019</v>
      </c>
      <c r="L13" s="9" t="s">
        <v>83</v>
      </c>
      <c r="M13" s="10" t="s">
        <v>66</v>
      </c>
      <c r="N13" s="10" t="s">
        <v>68</v>
      </c>
      <c r="O13" s="10" t="s">
        <v>68</v>
      </c>
      <c r="P13" s="10"/>
      <c r="Q13" s="10" t="s">
        <v>68</v>
      </c>
      <c r="R13" s="10" t="s">
        <v>68</v>
      </c>
      <c r="S13" s="10" t="s">
        <v>78</v>
      </c>
      <c r="T13" s="9" t="s">
        <v>68</v>
      </c>
    </row>
    <row r="14" spans="1:20" ht="15.95" thickBot="1">
      <c r="A14" s="13" t="s">
        <v>3249</v>
      </c>
      <c r="B14" s="8">
        <v>45140</v>
      </c>
      <c r="C14" s="9" t="s">
        <v>63</v>
      </c>
      <c r="D14" s="9" t="s">
        <v>74</v>
      </c>
      <c r="E14" s="10" t="s">
        <v>3250</v>
      </c>
      <c r="F14" s="10" t="s">
        <v>66</v>
      </c>
      <c r="G14" s="10" t="s">
        <v>76</v>
      </c>
      <c r="H14" s="10" t="s">
        <v>68</v>
      </c>
      <c r="I14" s="10"/>
      <c r="J14" s="10" t="s">
        <v>110</v>
      </c>
      <c r="K14" s="11">
        <v>94303</v>
      </c>
      <c r="L14" s="9" t="s">
        <v>70</v>
      </c>
      <c r="M14" s="10" t="s">
        <v>68</v>
      </c>
      <c r="N14" s="10" t="s">
        <v>66</v>
      </c>
      <c r="O14" s="10" t="s">
        <v>68</v>
      </c>
      <c r="P14" s="10"/>
      <c r="Q14" s="10" t="s">
        <v>68</v>
      </c>
      <c r="R14" s="10" t="s">
        <v>66</v>
      </c>
      <c r="S14" s="10" t="s">
        <v>78</v>
      </c>
      <c r="T14" s="9" t="s">
        <v>72</v>
      </c>
    </row>
    <row r="15" spans="1:20" ht="15.95" thickBot="1">
      <c r="A15" s="13" t="s">
        <v>3251</v>
      </c>
      <c r="B15" s="8">
        <v>45140</v>
      </c>
      <c r="C15" s="9" t="s">
        <v>100</v>
      </c>
      <c r="D15" s="9" t="s">
        <v>74</v>
      </c>
      <c r="E15" s="10" t="s">
        <v>3252</v>
      </c>
      <c r="F15" s="10" t="s">
        <v>66</v>
      </c>
      <c r="G15" s="10" t="s">
        <v>402</v>
      </c>
      <c r="H15" s="10" t="s">
        <v>68</v>
      </c>
      <c r="I15" s="10"/>
      <c r="J15" s="10" t="s">
        <v>147</v>
      </c>
      <c r="K15" s="11">
        <v>94080</v>
      </c>
      <c r="L15" s="9" t="s">
        <v>83</v>
      </c>
      <c r="M15" s="10" t="s">
        <v>66</v>
      </c>
      <c r="N15" s="10" t="s">
        <v>68</v>
      </c>
      <c r="O15" s="10" t="s">
        <v>68</v>
      </c>
      <c r="P15" s="10"/>
      <c r="Q15" s="10" t="s">
        <v>68</v>
      </c>
      <c r="R15" s="10" t="s">
        <v>68</v>
      </c>
      <c r="S15" s="10" t="s">
        <v>78</v>
      </c>
      <c r="T15" s="9" t="s">
        <v>68</v>
      </c>
    </row>
    <row r="16" spans="1:20" ht="15.95" thickBot="1">
      <c r="A16" s="13" t="s">
        <v>3253</v>
      </c>
      <c r="B16" s="8">
        <v>45140</v>
      </c>
      <c r="C16" s="9" t="s">
        <v>80</v>
      </c>
      <c r="D16" s="9" t="s">
        <v>64</v>
      </c>
      <c r="E16" s="10" t="s">
        <v>833</v>
      </c>
      <c r="F16" s="10" t="s">
        <v>66</v>
      </c>
      <c r="G16" s="10" t="s">
        <v>337</v>
      </c>
      <c r="H16" s="10" t="s">
        <v>68</v>
      </c>
      <c r="I16" s="10"/>
      <c r="J16" s="10" t="s">
        <v>199</v>
      </c>
      <c r="K16" s="11">
        <v>94044</v>
      </c>
      <c r="L16" s="9" t="s">
        <v>83</v>
      </c>
      <c r="M16" s="10" t="s">
        <v>68</v>
      </c>
      <c r="N16" s="10" t="s">
        <v>68</v>
      </c>
      <c r="O16" s="10" t="s">
        <v>68</v>
      </c>
      <c r="P16" s="10"/>
      <c r="Q16" s="10" t="s">
        <v>68</v>
      </c>
      <c r="R16" s="10" t="s">
        <v>68</v>
      </c>
      <c r="S16" s="10" t="s">
        <v>78</v>
      </c>
      <c r="T16" s="9" t="s">
        <v>72</v>
      </c>
    </row>
    <row r="17" spans="1:20" ht="15.95" thickBot="1">
      <c r="A17" s="13" t="s">
        <v>3254</v>
      </c>
      <c r="B17" s="8">
        <v>45140</v>
      </c>
      <c r="C17" s="9" t="s">
        <v>80</v>
      </c>
      <c r="D17" s="9" t="s">
        <v>64</v>
      </c>
      <c r="E17" s="9" t="s">
        <v>181</v>
      </c>
      <c r="F17" s="9" t="s">
        <v>66</v>
      </c>
      <c r="G17" s="9" t="s">
        <v>334</v>
      </c>
      <c r="H17" s="9" t="s">
        <v>68</v>
      </c>
      <c r="I17" s="9"/>
      <c r="J17" s="9" t="s">
        <v>93</v>
      </c>
      <c r="K17" s="12">
        <v>94402</v>
      </c>
      <c r="L17" s="9" t="s">
        <v>83</v>
      </c>
      <c r="M17" s="9" t="s">
        <v>68</v>
      </c>
      <c r="N17" s="9" t="s">
        <v>68</v>
      </c>
      <c r="O17" s="9" t="s">
        <v>68</v>
      </c>
      <c r="P17" s="9"/>
      <c r="Q17" s="9" t="s">
        <v>68</v>
      </c>
      <c r="R17" s="9" t="s">
        <v>68</v>
      </c>
      <c r="S17" s="9" t="s">
        <v>78</v>
      </c>
      <c r="T17" s="9" t="s">
        <v>72</v>
      </c>
    </row>
    <row r="18" spans="1:20" ht="15.95" thickBot="1">
      <c r="A18" s="13" t="s">
        <v>3255</v>
      </c>
      <c r="B18" s="8">
        <v>45140</v>
      </c>
      <c r="C18" s="9" t="s">
        <v>63</v>
      </c>
      <c r="D18" s="9" t="s">
        <v>64</v>
      </c>
      <c r="E18" s="9" t="s">
        <v>833</v>
      </c>
      <c r="F18" s="9" t="s">
        <v>66</v>
      </c>
      <c r="G18" s="9" t="s">
        <v>356</v>
      </c>
      <c r="H18" s="9" t="s">
        <v>68</v>
      </c>
      <c r="I18" s="9"/>
      <c r="J18" s="9" t="s">
        <v>199</v>
      </c>
      <c r="K18" s="12">
        <v>94044</v>
      </c>
      <c r="L18" s="9" t="s">
        <v>70</v>
      </c>
      <c r="M18" s="9" t="s">
        <v>66</v>
      </c>
      <c r="N18" s="9" t="s">
        <v>68</v>
      </c>
      <c r="O18" s="9" t="s">
        <v>68</v>
      </c>
      <c r="P18" s="9"/>
      <c r="Q18" s="9" t="s">
        <v>66</v>
      </c>
      <c r="R18" s="9" t="s">
        <v>66</v>
      </c>
      <c r="S18" s="9" t="s">
        <v>78</v>
      </c>
      <c r="T18" s="9" t="s">
        <v>68</v>
      </c>
    </row>
    <row r="19" spans="1:20" ht="15.95" thickBot="1">
      <c r="A19" s="13" t="s">
        <v>3256</v>
      </c>
      <c r="B19" s="8">
        <v>45140</v>
      </c>
      <c r="C19" s="9" t="s">
        <v>63</v>
      </c>
      <c r="D19" s="9" t="s">
        <v>64</v>
      </c>
      <c r="E19" s="9" t="s">
        <v>869</v>
      </c>
      <c r="F19" s="9" t="s">
        <v>66</v>
      </c>
      <c r="G19" s="9" t="s">
        <v>356</v>
      </c>
      <c r="H19" s="9" t="s">
        <v>68</v>
      </c>
      <c r="I19" s="9"/>
      <c r="J19" s="9" t="s">
        <v>69</v>
      </c>
      <c r="K19" s="12">
        <v>94066</v>
      </c>
      <c r="L19" s="9" t="s">
        <v>70</v>
      </c>
      <c r="M19" s="9" t="s">
        <v>66</v>
      </c>
      <c r="N19" s="9" t="s">
        <v>68</v>
      </c>
      <c r="O19" s="9" t="s">
        <v>68</v>
      </c>
      <c r="P19" s="9"/>
      <c r="Q19" s="9" t="s">
        <v>66</v>
      </c>
      <c r="R19" s="9" t="s">
        <v>68</v>
      </c>
      <c r="S19" s="9" t="s">
        <v>78</v>
      </c>
      <c r="T19" s="9" t="s">
        <v>68</v>
      </c>
    </row>
    <row r="20" spans="1:20" ht="15.95" thickBot="1">
      <c r="A20" s="13" t="s">
        <v>3257</v>
      </c>
      <c r="B20" s="8">
        <v>45140</v>
      </c>
      <c r="C20" s="9" t="s">
        <v>80</v>
      </c>
      <c r="D20" s="9" t="s">
        <v>64</v>
      </c>
      <c r="E20" s="9" t="s">
        <v>181</v>
      </c>
      <c r="F20" s="9" t="s">
        <v>66</v>
      </c>
      <c r="G20" s="9" t="s">
        <v>334</v>
      </c>
      <c r="H20" s="9" t="s">
        <v>68</v>
      </c>
      <c r="I20" s="9"/>
      <c r="J20" s="9" t="s">
        <v>93</v>
      </c>
      <c r="K20" s="12">
        <v>94402</v>
      </c>
      <c r="L20" s="9" t="s">
        <v>83</v>
      </c>
      <c r="M20" s="9" t="s">
        <v>68</v>
      </c>
      <c r="N20" s="9" t="s">
        <v>68</v>
      </c>
      <c r="O20" s="9" t="s">
        <v>68</v>
      </c>
      <c r="P20" s="9"/>
      <c r="Q20" s="9" t="s">
        <v>68</v>
      </c>
      <c r="R20" s="9" t="s">
        <v>68</v>
      </c>
      <c r="S20" s="9" t="s">
        <v>78</v>
      </c>
      <c r="T20" s="9" t="s">
        <v>72</v>
      </c>
    </row>
    <row r="21" spans="1:20" ht="15.95" thickBot="1">
      <c r="A21" s="13" t="s">
        <v>3258</v>
      </c>
      <c r="B21" s="8">
        <v>45141</v>
      </c>
      <c r="C21" s="9" t="s">
        <v>80</v>
      </c>
      <c r="D21" s="9" t="s">
        <v>64</v>
      </c>
      <c r="E21" s="9" t="s">
        <v>3259</v>
      </c>
      <c r="F21" s="9" t="s">
        <v>66</v>
      </c>
      <c r="G21" s="9" t="s">
        <v>337</v>
      </c>
      <c r="H21" s="9" t="s">
        <v>68</v>
      </c>
      <c r="I21" s="9"/>
      <c r="J21" s="9" t="s">
        <v>93</v>
      </c>
      <c r="K21" s="12">
        <v>94403</v>
      </c>
      <c r="L21" s="9" t="s">
        <v>83</v>
      </c>
      <c r="M21" s="9" t="s">
        <v>66</v>
      </c>
      <c r="N21" s="9" t="s">
        <v>68</v>
      </c>
      <c r="O21" s="9" t="s">
        <v>66</v>
      </c>
      <c r="P21" s="10" t="s">
        <v>743</v>
      </c>
      <c r="Q21" s="9" t="s">
        <v>68</v>
      </c>
      <c r="R21" s="9" t="s">
        <v>68</v>
      </c>
      <c r="S21" s="9" t="s">
        <v>78</v>
      </c>
      <c r="T21" s="9" t="s">
        <v>68</v>
      </c>
    </row>
    <row r="22" spans="1:20" ht="15.95" thickBot="1">
      <c r="A22" s="13" t="s">
        <v>3260</v>
      </c>
      <c r="B22" s="8">
        <v>45141</v>
      </c>
      <c r="C22" s="9" t="s">
        <v>384</v>
      </c>
      <c r="D22" s="9" t="s">
        <v>64</v>
      </c>
      <c r="E22" s="9" t="s">
        <v>156</v>
      </c>
      <c r="F22" s="9" t="s">
        <v>66</v>
      </c>
      <c r="G22" s="9" t="s">
        <v>337</v>
      </c>
      <c r="H22" s="9" t="s">
        <v>68</v>
      </c>
      <c r="I22" s="9"/>
      <c r="J22" s="9" t="s">
        <v>189</v>
      </c>
      <c r="K22" s="12">
        <v>94010</v>
      </c>
      <c r="L22" s="9" t="s">
        <v>83</v>
      </c>
      <c r="M22" s="9" t="s">
        <v>66</v>
      </c>
      <c r="N22" s="9" t="s">
        <v>68</v>
      </c>
      <c r="O22" s="9" t="s">
        <v>66</v>
      </c>
      <c r="P22" s="9" t="s">
        <v>3261</v>
      </c>
      <c r="Q22" s="9" t="s">
        <v>68</v>
      </c>
      <c r="R22" s="9" t="s">
        <v>68</v>
      </c>
      <c r="S22" s="9" t="s">
        <v>78</v>
      </c>
      <c r="T22" s="9" t="s">
        <v>66</v>
      </c>
    </row>
    <row r="23" spans="1:20" ht="15.95" thickBot="1">
      <c r="A23" s="13" t="s">
        <v>3262</v>
      </c>
      <c r="B23" s="8">
        <v>45141</v>
      </c>
      <c r="C23" s="9" t="s">
        <v>63</v>
      </c>
      <c r="D23" s="9" t="s">
        <v>64</v>
      </c>
      <c r="E23" s="9" t="s">
        <v>833</v>
      </c>
      <c r="F23" s="9" t="s">
        <v>66</v>
      </c>
      <c r="G23" s="9" t="s">
        <v>337</v>
      </c>
      <c r="H23" s="9" t="s">
        <v>68</v>
      </c>
      <c r="I23" s="9"/>
      <c r="J23" s="9" t="s">
        <v>199</v>
      </c>
      <c r="K23" s="12">
        <v>94044</v>
      </c>
      <c r="L23" s="9" t="s">
        <v>70</v>
      </c>
      <c r="M23" s="9" t="s">
        <v>68</v>
      </c>
      <c r="N23" s="9" t="s">
        <v>66</v>
      </c>
      <c r="O23" s="9" t="s">
        <v>68</v>
      </c>
      <c r="P23" s="9"/>
      <c r="Q23" s="9" t="s">
        <v>68</v>
      </c>
      <c r="R23" s="9" t="s">
        <v>66</v>
      </c>
      <c r="S23" s="9" t="s">
        <v>78</v>
      </c>
      <c r="T23" s="9" t="s">
        <v>72</v>
      </c>
    </row>
    <row r="24" spans="1:20" ht="15.95" thickBot="1">
      <c r="A24" s="13" t="s">
        <v>3263</v>
      </c>
      <c r="B24" s="8">
        <v>45142</v>
      </c>
      <c r="C24" s="9" t="s">
        <v>63</v>
      </c>
      <c r="D24" s="9" t="s">
        <v>64</v>
      </c>
      <c r="E24" s="9" t="s">
        <v>362</v>
      </c>
      <c r="F24" s="9" t="s">
        <v>66</v>
      </c>
      <c r="G24" s="9" t="s">
        <v>356</v>
      </c>
      <c r="H24" s="9" t="s">
        <v>68</v>
      </c>
      <c r="I24" s="9"/>
      <c r="J24" s="9" t="s">
        <v>93</v>
      </c>
      <c r="K24" s="12">
        <v>94403</v>
      </c>
      <c r="L24" s="9" t="s">
        <v>70</v>
      </c>
      <c r="M24" s="9" t="s">
        <v>68</v>
      </c>
      <c r="N24" s="9" t="s">
        <v>66</v>
      </c>
      <c r="O24" s="9" t="s">
        <v>68</v>
      </c>
      <c r="P24" s="9"/>
      <c r="Q24" s="9" t="s">
        <v>68</v>
      </c>
      <c r="R24" s="9" t="s">
        <v>66</v>
      </c>
      <c r="S24" s="9" t="s">
        <v>78</v>
      </c>
      <c r="T24" s="9" t="s">
        <v>72</v>
      </c>
    </row>
    <row r="25" spans="1:20" ht="15.95" thickBot="1">
      <c r="A25" s="13" t="s">
        <v>3264</v>
      </c>
      <c r="B25" s="8">
        <v>45142</v>
      </c>
      <c r="C25" s="9" t="s">
        <v>100</v>
      </c>
      <c r="D25" s="9" t="s">
        <v>74</v>
      </c>
      <c r="E25" s="9" t="s">
        <v>1708</v>
      </c>
      <c r="F25" s="9" t="s">
        <v>66</v>
      </c>
      <c r="G25" s="9" t="s">
        <v>3248</v>
      </c>
      <c r="H25" s="9" t="s">
        <v>68</v>
      </c>
      <c r="I25" s="9"/>
      <c r="J25" s="9" t="s">
        <v>87</v>
      </c>
      <c r="K25" s="12">
        <v>94061</v>
      </c>
      <c r="L25" s="9" t="s">
        <v>83</v>
      </c>
      <c r="M25" s="9" t="s">
        <v>68</v>
      </c>
      <c r="N25" s="9" t="s">
        <v>68</v>
      </c>
      <c r="O25" s="9" t="s">
        <v>68</v>
      </c>
      <c r="P25" s="9"/>
      <c r="Q25" s="9" t="s">
        <v>68</v>
      </c>
      <c r="R25" s="9" t="s">
        <v>68</v>
      </c>
      <c r="S25" s="9" t="s">
        <v>71</v>
      </c>
      <c r="T25" s="9" t="s">
        <v>98</v>
      </c>
    </row>
    <row r="26" spans="1:20" ht="15.95" thickBot="1">
      <c r="A26" s="13" t="s">
        <v>3265</v>
      </c>
      <c r="B26" s="8">
        <v>45142</v>
      </c>
      <c r="C26" s="9" t="s">
        <v>80</v>
      </c>
      <c r="D26" s="9" t="s">
        <v>64</v>
      </c>
      <c r="E26" s="9" t="s">
        <v>3266</v>
      </c>
      <c r="F26" s="9" t="s">
        <v>66</v>
      </c>
      <c r="G26" s="9" t="s">
        <v>2622</v>
      </c>
      <c r="H26" s="9" t="s">
        <v>68</v>
      </c>
      <c r="I26" s="9"/>
      <c r="J26" s="9" t="s">
        <v>93</v>
      </c>
      <c r="K26" s="12">
        <v>94403</v>
      </c>
      <c r="L26" s="9" t="s">
        <v>83</v>
      </c>
      <c r="M26" s="9" t="s">
        <v>66</v>
      </c>
      <c r="N26" s="9" t="s">
        <v>68</v>
      </c>
      <c r="O26" s="9" t="s">
        <v>66</v>
      </c>
      <c r="P26" s="10" t="s">
        <v>743</v>
      </c>
      <c r="Q26" s="9" t="s">
        <v>68</v>
      </c>
      <c r="R26" s="9" t="s">
        <v>68</v>
      </c>
      <c r="S26" s="9" t="s">
        <v>78</v>
      </c>
      <c r="T26" s="9" t="s">
        <v>66</v>
      </c>
    </row>
    <row r="27" spans="1:20" ht="15.95" thickBot="1">
      <c r="A27" s="13" t="s">
        <v>3267</v>
      </c>
      <c r="B27" s="8">
        <v>45142</v>
      </c>
      <c r="C27" s="9" t="s">
        <v>63</v>
      </c>
      <c r="D27" s="9" t="s">
        <v>64</v>
      </c>
      <c r="E27" s="9" t="s">
        <v>2568</v>
      </c>
      <c r="F27" s="9" t="s">
        <v>66</v>
      </c>
      <c r="G27" s="9" t="s">
        <v>76</v>
      </c>
      <c r="H27" s="9" t="s">
        <v>68</v>
      </c>
      <c r="I27" s="9"/>
      <c r="J27" s="9" t="s">
        <v>77</v>
      </c>
      <c r="K27" s="12">
        <v>94015</v>
      </c>
      <c r="L27" s="9" t="s">
        <v>70</v>
      </c>
      <c r="M27" s="9" t="s">
        <v>68</v>
      </c>
      <c r="N27" s="9" t="s">
        <v>66</v>
      </c>
      <c r="O27" s="9" t="s">
        <v>68</v>
      </c>
      <c r="P27" s="9"/>
      <c r="Q27" s="9" t="s">
        <v>68</v>
      </c>
      <c r="R27" s="9" t="s">
        <v>66</v>
      </c>
      <c r="S27" s="9" t="s">
        <v>78</v>
      </c>
      <c r="T27" s="9" t="s">
        <v>72</v>
      </c>
    </row>
    <row r="28" spans="1:20" ht="15.95" thickBot="1">
      <c r="A28" s="13" t="s">
        <v>3268</v>
      </c>
      <c r="B28" s="8">
        <v>45145</v>
      </c>
      <c r="C28" s="9" t="s">
        <v>63</v>
      </c>
      <c r="D28" s="9" t="s">
        <v>64</v>
      </c>
      <c r="E28" s="9" t="s">
        <v>362</v>
      </c>
      <c r="F28" s="9" t="s">
        <v>66</v>
      </c>
      <c r="G28" s="9" t="s">
        <v>334</v>
      </c>
      <c r="H28" s="9" t="s">
        <v>68</v>
      </c>
      <c r="I28" s="9"/>
      <c r="J28" s="9" t="s">
        <v>93</v>
      </c>
      <c r="K28" s="12">
        <v>94403</v>
      </c>
      <c r="L28" s="9" t="s">
        <v>70</v>
      </c>
      <c r="M28" s="9" t="s">
        <v>68</v>
      </c>
      <c r="N28" s="9" t="s">
        <v>66</v>
      </c>
      <c r="O28" s="9" t="s">
        <v>68</v>
      </c>
      <c r="P28" s="9"/>
      <c r="Q28" s="9" t="s">
        <v>68</v>
      </c>
      <c r="R28" s="9" t="s">
        <v>66</v>
      </c>
      <c r="S28" s="9" t="s">
        <v>78</v>
      </c>
      <c r="T28" s="9" t="s">
        <v>72</v>
      </c>
    </row>
    <row r="29" spans="1:20" ht="15.95" thickBot="1">
      <c r="A29" s="13" t="s">
        <v>3269</v>
      </c>
      <c r="B29" s="8">
        <v>45145</v>
      </c>
      <c r="C29" s="9" t="s">
        <v>80</v>
      </c>
      <c r="D29" s="9" t="s">
        <v>64</v>
      </c>
      <c r="E29" s="9" t="s">
        <v>1630</v>
      </c>
      <c r="F29" s="9" t="s">
        <v>66</v>
      </c>
      <c r="G29" s="9" t="s">
        <v>3270</v>
      </c>
      <c r="H29" s="9" t="s">
        <v>68</v>
      </c>
      <c r="I29" s="9"/>
      <c r="J29" s="9" t="s">
        <v>147</v>
      </c>
      <c r="K29" s="12">
        <v>94080</v>
      </c>
      <c r="L29" s="9" t="s">
        <v>83</v>
      </c>
      <c r="M29" s="9" t="s">
        <v>68</v>
      </c>
      <c r="N29" s="9" t="s">
        <v>68</v>
      </c>
      <c r="O29" s="9" t="s">
        <v>68</v>
      </c>
      <c r="P29" s="9"/>
      <c r="Q29" s="9" t="s">
        <v>68</v>
      </c>
      <c r="R29" s="9" t="s">
        <v>68</v>
      </c>
      <c r="S29" s="9" t="s">
        <v>78</v>
      </c>
      <c r="T29" s="9" t="s">
        <v>72</v>
      </c>
    </row>
    <row r="30" spans="1:20" ht="15.95" thickBot="1">
      <c r="A30" s="13" t="s">
        <v>3271</v>
      </c>
      <c r="B30" s="8">
        <v>45145</v>
      </c>
      <c r="C30" s="9" t="s">
        <v>384</v>
      </c>
      <c r="D30" s="9" t="s">
        <v>64</v>
      </c>
      <c r="E30" s="9" t="s">
        <v>3272</v>
      </c>
      <c r="F30" s="9" t="s">
        <v>66</v>
      </c>
      <c r="G30" s="9" t="s">
        <v>356</v>
      </c>
      <c r="H30" s="9" t="s">
        <v>68</v>
      </c>
      <c r="I30" s="9"/>
      <c r="J30" s="9" t="s">
        <v>202</v>
      </c>
      <c r="K30" s="12">
        <v>94404</v>
      </c>
      <c r="L30" s="9" t="s">
        <v>83</v>
      </c>
      <c r="M30" s="9" t="s">
        <v>66</v>
      </c>
      <c r="N30" s="9" t="s">
        <v>68</v>
      </c>
      <c r="O30" s="9" t="s">
        <v>66</v>
      </c>
      <c r="P30" s="9" t="s">
        <v>887</v>
      </c>
      <c r="Q30" s="9" t="s">
        <v>68</v>
      </c>
      <c r="R30" s="9" t="s">
        <v>68</v>
      </c>
      <c r="S30" s="9" t="s">
        <v>78</v>
      </c>
      <c r="T30" s="9" t="s">
        <v>66</v>
      </c>
    </row>
    <row r="31" spans="1:20" ht="15.95" thickBot="1">
      <c r="A31" s="13" t="s">
        <v>3273</v>
      </c>
      <c r="B31" s="8">
        <v>45145</v>
      </c>
      <c r="C31" s="9" t="s">
        <v>80</v>
      </c>
      <c r="D31" s="9" t="s">
        <v>64</v>
      </c>
      <c r="E31" s="10" t="s">
        <v>362</v>
      </c>
      <c r="F31" s="10" t="s">
        <v>66</v>
      </c>
      <c r="G31" s="10" t="s">
        <v>3270</v>
      </c>
      <c r="H31" s="10" t="s">
        <v>68</v>
      </c>
      <c r="I31" s="10"/>
      <c r="J31" s="10" t="s">
        <v>93</v>
      </c>
      <c r="K31" s="11">
        <v>94403</v>
      </c>
      <c r="L31" s="9" t="s">
        <v>83</v>
      </c>
      <c r="M31" s="10" t="s">
        <v>68</v>
      </c>
      <c r="N31" s="10" t="s">
        <v>68</v>
      </c>
      <c r="O31" s="10" t="s">
        <v>68</v>
      </c>
      <c r="P31" s="10"/>
      <c r="Q31" s="10" t="s">
        <v>68</v>
      </c>
      <c r="R31" s="10" t="s">
        <v>68</v>
      </c>
      <c r="S31" s="10" t="s">
        <v>78</v>
      </c>
      <c r="T31" s="9" t="s">
        <v>72</v>
      </c>
    </row>
    <row r="32" spans="1:20" ht="15.95" thickBot="1">
      <c r="A32" s="13" t="s">
        <v>3274</v>
      </c>
      <c r="B32" s="8">
        <v>45145</v>
      </c>
      <c r="C32" s="9" t="s">
        <v>63</v>
      </c>
      <c r="D32" s="9" t="s">
        <v>74</v>
      </c>
      <c r="E32" s="10" t="s">
        <v>3275</v>
      </c>
      <c r="F32" s="10" t="s">
        <v>66</v>
      </c>
      <c r="G32" s="10" t="s">
        <v>402</v>
      </c>
      <c r="H32" s="10" t="s">
        <v>68</v>
      </c>
      <c r="I32" s="10"/>
      <c r="J32" s="10" t="s">
        <v>87</v>
      </c>
      <c r="K32" s="11">
        <v>94063</v>
      </c>
      <c r="L32" s="9" t="s">
        <v>70</v>
      </c>
      <c r="M32" s="10" t="s">
        <v>66</v>
      </c>
      <c r="N32" s="10" t="s">
        <v>68</v>
      </c>
      <c r="O32" s="10" t="s">
        <v>66</v>
      </c>
      <c r="P32" s="10" t="s">
        <v>3276</v>
      </c>
      <c r="Q32" s="10" t="s">
        <v>68</v>
      </c>
      <c r="R32" s="10" t="s">
        <v>68</v>
      </c>
      <c r="S32" s="10" t="s">
        <v>78</v>
      </c>
      <c r="T32" s="9" t="s">
        <v>66</v>
      </c>
    </row>
    <row r="33" spans="1:20" ht="15.95" thickBot="1">
      <c r="A33" s="13" t="s">
        <v>3277</v>
      </c>
      <c r="B33" s="8">
        <v>45145</v>
      </c>
      <c r="C33" s="9" t="s">
        <v>63</v>
      </c>
      <c r="D33" s="9" t="s">
        <v>64</v>
      </c>
      <c r="E33" s="10" t="s">
        <v>3278</v>
      </c>
      <c r="F33" s="10" t="s">
        <v>66</v>
      </c>
      <c r="G33" s="10" t="s">
        <v>387</v>
      </c>
      <c r="H33" s="10" t="s">
        <v>68</v>
      </c>
      <c r="I33" s="10"/>
      <c r="J33" s="10" t="s">
        <v>147</v>
      </c>
      <c r="K33" s="11">
        <v>94080</v>
      </c>
      <c r="L33" s="9" t="s">
        <v>70</v>
      </c>
      <c r="M33" s="10" t="s">
        <v>68</v>
      </c>
      <c r="N33" s="10" t="s">
        <v>66</v>
      </c>
      <c r="O33" s="10" t="s">
        <v>68</v>
      </c>
      <c r="P33" s="10"/>
      <c r="Q33" s="10" t="s">
        <v>68</v>
      </c>
      <c r="R33" s="10" t="s">
        <v>66</v>
      </c>
      <c r="S33" s="10" t="s">
        <v>78</v>
      </c>
      <c r="T33" s="9" t="s">
        <v>72</v>
      </c>
    </row>
    <row r="34" spans="1:20" ht="15.95" thickBot="1">
      <c r="A34" s="13" t="s">
        <v>3279</v>
      </c>
      <c r="B34" s="8">
        <v>45145</v>
      </c>
      <c r="C34" s="9" t="s">
        <v>63</v>
      </c>
      <c r="D34" s="9" t="s">
        <v>64</v>
      </c>
      <c r="E34" s="10" t="s">
        <v>3280</v>
      </c>
      <c r="F34" s="10" t="s">
        <v>66</v>
      </c>
      <c r="G34" s="10" t="s">
        <v>3281</v>
      </c>
      <c r="H34" s="10" t="s">
        <v>68</v>
      </c>
      <c r="I34" s="10"/>
      <c r="J34" s="10" t="s">
        <v>93</v>
      </c>
      <c r="K34" s="11">
        <v>94404</v>
      </c>
      <c r="L34" s="9" t="s">
        <v>70</v>
      </c>
      <c r="M34" s="10" t="s">
        <v>68</v>
      </c>
      <c r="N34" s="10" t="s">
        <v>66</v>
      </c>
      <c r="O34" s="10" t="s">
        <v>68</v>
      </c>
      <c r="P34" s="10"/>
      <c r="Q34" s="10" t="s">
        <v>68</v>
      </c>
      <c r="R34" s="10" t="s">
        <v>66</v>
      </c>
      <c r="S34" s="10" t="s">
        <v>78</v>
      </c>
      <c r="T34" s="9" t="s">
        <v>72</v>
      </c>
    </row>
    <row r="35" spans="1:20" ht="15.95" thickBot="1">
      <c r="A35" s="13" t="s">
        <v>3282</v>
      </c>
      <c r="B35" s="8">
        <v>45146</v>
      </c>
      <c r="C35" s="9" t="s">
        <v>100</v>
      </c>
      <c r="D35" s="9" t="s">
        <v>64</v>
      </c>
      <c r="E35" s="10" t="s">
        <v>2494</v>
      </c>
      <c r="F35" s="10" t="s">
        <v>66</v>
      </c>
      <c r="G35" s="10" t="s">
        <v>3283</v>
      </c>
      <c r="H35" s="10" t="s">
        <v>68</v>
      </c>
      <c r="I35" s="10"/>
      <c r="J35" s="10" t="s">
        <v>189</v>
      </c>
      <c r="K35" s="11">
        <v>94010</v>
      </c>
      <c r="L35" s="9" t="s">
        <v>83</v>
      </c>
      <c r="M35" s="10" t="s">
        <v>68</v>
      </c>
      <c r="N35" s="10" t="s">
        <v>68</v>
      </c>
      <c r="O35" s="10" t="s">
        <v>68</v>
      </c>
      <c r="P35" s="10"/>
      <c r="Q35" s="10" t="s">
        <v>68</v>
      </c>
      <c r="R35" s="10" t="s">
        <v>68</v>
      </c>
      <c r="S35" s="10" t="s">
        <v>97</v>
      </c>
      <c r="T35" s="9" t="s">
        <v>98</v>
      </c>
    </row>
    <row r="36" spans="1:20" ht="15.95" thickBot="1">
      <c r="A36" s="13" t="s">
        <v>3284</v>
      </c>
      <c r="B36" s="8">
        <v>45146</v>
      </c>
      <c r="C36" s="9" t="s">
        <v>80</v>
      </c>
      <c r="D36" s="9" t="s">
        <v>64</v>
      </c>
      <c r="E36" s="10" t="s">
        <v>3285</v>
      </c>
      <c r="F36" s="10" t="s">
        <v>66</v>
      </c>
      <c r="G36" s="10" t="s">
        <v>1760</v>
      </c>
      <c r="H36" s="10" t="s">
        <v>68</v>
      </c>
      <c r="I36" s="10"/>
      <c r="J36" s="10" t="s">
        <v>87</v>
      </c>
      <c r="K36" s="11">
        <v>94061</v>
      </c>
      <c r="L36" s="9" t="s">
        <v>83</v>
      </c>
      <c r="M36" s="10" t="s">
        <v>66</v>
      </c>
      <c r="N36" s="10" t="s">
        <v>68</v>
      </c>
      <c r="O36" s="10" t="s">
        <v>66</v>
      </c>
      <c r="P36" s="10" t="s">
        <v>743</v>
      </c>
      <c r="Q36" s="10" t="s">
        <v>68</v>
      </c>
      <c r="R36" s="10" t="s">
        <v>68</v>
      </c>
      <c r="S36" s="10" t="s">
        <v>78</v>
      </c>
      <c r="T36" s="9" t="s">
        <v>68</v>
      </c>
    </row>
    <row r="37" spans="1:20" ht="15.95" thickBot="1">
      <c r="A37" s="13" t="s">
        <v>3286</v>
      </c>
      <c r="B37" s="8">
        <v>45147</v>
      </c>
      <c r="C37" s="9" t="s">
        <v>80</v>
      </c>
      <c r="D37" s="9" t="s">
        <v>64</v>
      </c>
      <c r="E37" s="10" t="s">
        <v>3287</v>
      </c>
      <c r="F37" s="10" t="s">
        <v>66</v>
      </c>
      <c r="G37" s="10" t="s">
        <v>910</v>
      </c>
      <c r="H37" s="10" t="s">
        <v>68</v>
      </c>
      <c r="I37" s="10"/>
      <c r="J37" s="10" t="s">
        <v>783</v>
      </c>
      <c r="K37" s="11">
        <v>94070</v>
      </c>
      <c r="L37" s="9" t="s">
        <v>83</v>
      </c>
      <c r="M37" s="10" t="s">
        <v>66</v>
      </c>
      <c r="N37" s="10" t="s">
        <v>68</v>
      </c>
      <c r="O37" s="10" t="s">
        <v>66</v>
      </c>
      <c r="P37" s="10" t="s">
        <v>899</v>
      </c>
      <c r="Q37" s="10" t="s">
        <v>68</v>
      </c>
      <c r="R37" s="10" t="s">
        <v>68</v>
      </c>
      <c r="S37" s="10" t="s">
        <v>78</v>
      </c>
      <c r="T37" s="9" t="s">
        <v>66</v>
      </c>
    </row>
    <row r="38" spans="1:20" ht="15.95" thickBot="1">
      <c r="A38" s="13" t="s">
        <v>3288</v>
      </c>
      <c r="B38" s="8">
        <v>45147</v>
      </c>
      <c r="C38" s="9" t="s">
        <v>80</v>
      </c>
      <c r="D38" s="9" t="s">
        <v>64</v>
      </c>
      <c r="E38" s="10" t="s">
        <v>3289</v>
      </c>
      <c r="F38" s="10" t="s">
        <v>66</v>
      </c>
      <c r="G38" s="10" t="s">
        <v>910</v>
      </c>
      <c r="H38" s="10" t="s">
        <v>68</v>
      </c>
      <c r="I38" s="10"/>
      <c r="J38" s="10" t="s">
        <v>783</v>
      </c>
      <c r="K38" s="11">
        <v>94070</v>
      </c>
      <c r="L38" s="9" t="s">
        <v>83</v>
      </c>
      <c r="M38" s="10" t="s">
        <v>68</v>
      </c>
      <c r="N38" s="10" t="s">
        <v>68</v>
      </c>
      <c r="O38" s="10" t="s">
        <v>68</v>
      </c>
      <c r="P38" s="10"/>
      <c r="Q38" s="10" t="s">
        <v>68</v>
      </c>
      <c r="R38" s="10" t="s">
        <v>68</v>
      </c>
      <c r="S38" s="10" t="s">
        <v>78</v>
      </c>
      <c r="T38" s="9" t="s">
        <v>72</v>
      </c>
    </row>
    <row r="39" spans="1:20" ht="15.95" thickBot="1">
      <c r="A39" s="13" t="s">
        <v>3290</v>
      </c>
      <c r="B39" s="8">
        <v>45147</v>
      </c>
      <c r="C39" s="9" t="s">
        <v>63</v>
      </c>
      <c r="D39" s="9" t="s">
        <v>64</v>
      </c>
      <c r="E39" s="10" t="s">
        <v>3291</v>
      </c>
      <c r="F39" s="10" t="s">
        <v>66</v>
      </c>
      <c r="G39" s="10" t="s">
        <v>3248</v>
      </c>
      <c r="H39" s="10" t="s">
        <v>68</v>
      </c>
      <c r="I39" s="10"/>
      <c r="J39" s="10" t="s">
        <v>93</v>
      </c>
      <c r="K39" s="11">
        <v>94401</v>
      </c>
      <c r="L39" s="9" t="s">
        <v>70</v>
      </c>
      <c r="M39" s="10" t="s">
        <v>68</v>
      </c>
      <c r="N39" s="10" t="s">
        <v>66</v>
      </c>
      <c r="O39" s="10" t="s">
        <v>68</v>
      </c>
      <c r="P39" s="10"/>
      <c r="Q39" s="10" t="s">
        <v>68</v>
      </c>
      <c r="R39" s="10" t="s">
        <v>66</v>
      </c>
      <c r="S39" s="10" t="s">
        <v>71</v>
      </c>
      <c r="T39" s="9" t="s">
        <v>98</v>
      </c>
    </row>
    <row r="40" spans="1:20" ht="15.95" thickBot="1">
      <c r="A40" s="13" t="s">
        <v>3292</v>
      </c>
      <c r="B40" s="8">
        <v>45147</v>
      </c>
      <c r="C40" s="9" t="s">
        <v>63</v>
      </c>
      <c r="D40" s="9" t="s">
        <v>64</v>
      </c>
      <c r="E40" s="10" t="s">
        <v>3293</v>
      </c>
      <c r="F40" s="10" t="s">
        <v>66</v>
      </c>
      <c r="G40" s="10" t="s">
        <v>76</v>
      </c>
      <c r="H40" s="10" t="s">
        <v>66</v>
      </c>
      <c r="I40" s="10" t="s">
        <v>3294</v>
      </c>
      <c r="J40" s="10" t="s">
        <v>102</v>
      </c>
      <c r="K40" s="11">
        <v>94027</v>
      </c>
      <c r="L40" s="9" t="s">
        <v>70</v>
      </c>
      <c r="M40" s="10" t="s">
        <v>68</v>
      </c>
      <c r="N40" s="10" t="s">
        <v>68</v>
      </c>
      <c r="O40" s="10" t="s">
        <v>68</v>
      </c>
      <c r="P40" s="10"/>
      <c r="Q40" s="10" t="s">
        <v>68</v>
      </c>
      <c r="R40" s="10" t="s">
        <v>66</v>
      </c>
      <c r="S40" s="10" t="s">
        <v>71</v>
      </c>
      <c r="T40" s="9" t="s">
        <v>98</v>
      </c>
    </row>
    <row r="41" spans="1:20" ht="15.95" thickBot="1">
      <c r="A41" s="13" t="s">
        <v>3295</v>
      </c>
      <c r="B41" s="8">
        <v>45148</v>
      </c>
      <c r="C41" s="9" t="s">
        <v>80</v>
      </c>
      <c r="D41" s="9" t="s">
        <v>74</v>
      </c>
      <c r="E41" s="10" t="s">
        <v>3296</v>
      </c>
      <c r="F41" s="10" t="s">
        <v>68</v>
      </c>
      <c r="G41" s="10"/>
      <c r="H41" s="10" t="s">
        <v>68</v>
      </c>
      <c r="I41" s="10"/>
      <c r="J41" s="10" t="s">
        <v>1117</v>
      </c>
      <c r="K41" s="11">
        <v>94010</v>
      </c>
      <c r="L41" s="9" t="s">
        <v>83</v>
      </c>
      <c r="M41" s="10" t="s">
        <v>66</v>
      </c>
      <c r="N41" s="10" t="s">
        <v>68</v>
      </c>
      <c r="O41" s="10" t="s">
        <v>66</v>
      </c>
      <c r="P41" s="10" t="s">
        <v>738</v>
      </c>
      <c r="Q41" s="10" t="s">
        <v>68</v>
      </c>
      <c r="R41" s="10" t="s">
        <v>68</v>
      </c>
      <c r="S41" s="10" t="s">
        <v>78</v>
      </c>
      <c r="T41" s="9" t="s">
        <v>68</v>
      </c>
    </row>
    <row r="42" spans="1:20" ht="15.95" thickBot="1">
      <c r="A42" s="13" t="s">
        <v>3297</v>
      </c>
      <c r="B42" s="8">
        <v>45148</v>
      </c>
      <c r="C42" s="9" t="s">
        <v>384</v>
      </c>
      <c r="D42" s="9" t="s">
        <v>64</v>
      </c>
      <c r="E42" s="10" t="s">
        <v>1593</v>
      </c>
      <c r="F42" s="10" t="s">
        <v>66</v>
      </c>
      <c r="G42" s="10" t="s">
        <v>221</v>
      </c>
      <c r="H42" s="10" t="s">
        <v>66</v>
      </c>
      <c r="I42" s="10" t="s">
        <v>3298</v>
      </c>
      <c r="J42" s="10" t="s">
        <v>182</v>
      </c>
      <c r="K42" s="11">
        <v>94002</v>
      </c>
      <c r="L42" s="9" t="s">
        <v>83</v>
      </c>
      <c r="M42" s="10" t="s">
        <v>68</v>
      </c>
      <c r="N42" s="10" t="s">
        <v>68</v>
      </c>
      <c r="O42" s="10" t="s">
        <v>66</v>
      </c>
      <c r="P42" s="10" t="s">
        <v>738</v>
      </c>
      <c r="Q42" s="10" t="s">
        <v>68</v>
      </c>
      <c r="R42" s="10" t="s">
        <v>68</v>
      </c>
      <c r="S42" s="10" t="s">
        <v>97</v>
      </c>
      <c r="T42" s="9" t="s">
        <v>98</v>
      </c>
    </row>
    <row r="43" spans="1:20" ht="15.95" thickBot="1">
      <c r="A43" s="13" t="s">
        <v>3299</v>
      </c>
      <c r="B43" s="8">
        <v>45148</v>
      </c>
      <c r="C43" s="9" t="s">
        <v>80</v>
      </c>
      <c r="D43" s="9" t="s">
        <v>64</v>
      </c>
      <c r="E43" s="10" t="s">
        <v>3300</v>
      </c>
      <c r="F43" s="10" t="s">
        <v>66</v>
      </c>
      <c r="G43" s="10" t="s">
        <v>76</v>
      </c>
      <c r="H43" s="10" t="s">
        <v>68</v>
      </c>
      <c r="I43" s="10"/>
      <c r="J43" s="10" t="s">
        <v>93</v>
      </c>
      <c r="K43" s="11">
        <v>94404</v>
      </c>
      <c r="L43" s="9" t="s">
        <v>83</v>
      </c>
      <c r="M43" s="10" t="s">
        <v>68</v>
      </c>
      <c r="N43" s="10" t="s">
        <v>68</v>
      </c>
      <c r="O43" s="10" t="s">
        <v>68</v>
      </c>
      <c r="P43" s="10"/>
      <c r="Q43" s="10" t="s">
        <v>68</v>
      </c>
      <c r="R43" s="10" t="s">
        <v>68</v>
      </c>
      <c r="S43" s="10" t="s">
        <v>78</v>
      </c>
      <c r="T43" s="9" t="s">
        <v>72</v>
      </c>
    </row>
    <row r="44" spans="1:20" ht="15.95" thickBot="1">
      <c r="A44" s="13" t="s">
        <v>3301</v>
      </c>
      <c r="B44" s="8">
        <v>45149</v>
      </c>
      <c r="C44" s="9" t="s">
        <v>80</v>
      </c>
      <c r="D44" s="9" t="s">
        <v>64</v>
      </c>
      <c r="E44" s="10" t="s">
        <v>109</v>
      </c>
      <c r="F44" s="10" t="s">
        <v>66</v>
      </c>
      <c r="G44" s="10" t="s">
        <v>76</v>
      </c>
      <c r="H44" s="10" t="s">
        <v>68</v>
      </c>
      <c r="I44" s="10"/>
      <c r="J44" s="10" t="s">
        <v>110</v>
      </c>
      <c r="K44" s="11">
        <v>94303</v>
      </c>
      <c r="L44" s="9" t="s">
        <v>83</v>
      </c>
      <c r="M44" s="10" t="s">
        <v>66</v>
      </c>
      <c r="N44" s="10" t="s">
        <v>68</v>
      </c>
      <c r="O44" s="10" t="s">
        <v>66</v>
      </c>
      <c r="P44" s="10" t="s">
        <v>3302</v>
      </c>
      <c r="Q44" s="10" t="s">
        <v>68</v>
      </c>
      <c r="R44" s="10" t="s">
        <v>66</v>
      </c>
      <c r="S44" s="10" t="s">
        <v>78</v>
      </c>
      <c r="T44" s="9" t="s">
        <v>66</v>
      </c>
    </row>
    <row r="45" spans="1:20" ht="15.95" thickBot="1">
      <c r="A45" s="13" t="s">
        <v>3303</v>
      </c>
      <c r="B45" s="8">
        <v>45149</v>
      </c>
      <c r="C45" s="9" t="s">
        <v>63</v>
      </c>
      <c r="D45" s="9" t="s">
        <v>64</v>
      </c>
      <c r="E45" s="10" t="s">
        <v>3304</v>
      </c>
      <c r="F45" s="10" t="s">
        <v>66</v>
      </c>
      <c r="G45" s="10" t="s">
        <v>76</v>
      </c>
      <c r="H45" s="10" t="s">
        <v>68</v>
      </c>
      <c r="I45" s="10"/>
      <c r="J45" s="10" t="s">
        <v>87</v>
      </c>
      <c r="K45" s="11">
        <v>94061</v>
      </c>
      <c r="L45" s="9" t="s">
        <v>70</v>
      </c>
      <c r="M45" s="10" t="s">
        <v>68</v>
      </c>
      <c r="N45" s="10" t="s">
        <v>66</v>
      </c>
      <c r="O45" s="10" t="s">
        <v>68</v>
      </c>
      <c r="P45" s="10"/>
      <c r="Q45" s="10" t="s">
        <v>68</v>
      </c>
      <c r="R45" s="10" t="s">
        <v>66</v>
      </c>
      <c r="S45" s="10" t="s">
        <v>78</v>
      </c>
      <c r="T45" s="9" t="s">
        <v>72</v>
      </c>
    </row>
    <row r="46" spans="1:20" ht="15.95" thickBot="1">
      <c r="A46" s="13" t="s">
        <v>3305</v>
      </c>
      <c r="B46" s="8">
        <v>45149</v>
      </c>
      <c r="C46" s="9" t="s">
        <v>63</v>
      </c>
      <c r="D46" s="9" t="s">
        <v>64</v>
      </c>
      <c r="E46" s="10" t="s">
        <v>534</v>
      </c>
      <c r="F46" s="10" t="s">
        <v>66</v>
      </c>
      <c r="G46" s="10" t="s">
        <v>76</v>
      </c>
      <c r="H46" s="10" t="s">
        <v>68</v>
      </c>
      <c r="I46" s="10"/>
      <c r="J46" s="10" t="s">
        <v>87</v>
      </c>
      <c r="K46" s="11">
        <v>94062</v>
      </c>
      <c r="L46" s="9" t="s">
        <v>70</v>
      </c>
      <c r="M46" s="10" t="s">
        <v>68</v>
      </c>
      <c r="N46" s="10" t="s">
        <v>66</v>
      </c>
      <c r="O46" s="10" t="s">
        <v>68</v>
      </c>
      <c r="P46" s="10"/>
      <c r="Q46" s="10" t="s">
        <v>68</v>
      </c>
      <c r="R46" s="10" t="s">
        <v>66</v>
      </c>
      <c r="S46" s="10" t="s">
        <v>78</v>
      </c>
      <c r="T46" s="9" t="s">
        <v>72</v>
      </c>
    </row>
    <row r="47" spans="1:20" ht="15.95" thickBot="1">
      <c r="A47" s="13" t="s">
        <v>3306</v>
      </c>
      <c r="B47" s="8">
        <v>45149</v>
      </c>
      <c r="C47" s="9" t="s">
        <v>63</v>
      </c>
      <c r="D47" s="9" t="s">
        <v>64</v>
      </c>
      <c r="E47" s="10" t="s">
        <v>2430</v>
      </c>
      <c r="F47" s="10" t="s">
        <v>66</v>
      </c>
      <c r="G47" s="10" t="s">
        <v>76</v>
      </c>
      <c r="H47" s="10" t="s">
        <v>68</v>
      </c>
      <c r="I47" s="10"/>
      <c r="J47" s="10" t="s">
        <v>77</v>
      </c>
      <c r="K47" s="11">
        <v>94015</v>
      </c>
      <c r="L47" s="9" t="s">
        <v>70</v>
      </c>
      <c r="M47" s="10" t="s">
        <v>68</v>
      </c>
      <c r="N47" s="10" t="s">
        <v>66</v>
      </c>
      <c r="O47" s="10" t="s">
        <v>68</v>
      </c>
      <c r="P47" s="10"/>
      <c r="Q47" s="10" t="s">
        <v>68</v>
      </c>
      <c r="R47" s="10" t="s">
        <v>66</v>
      </c>
      <c r="S47" s="10" t="s">
        <v>78</v>
      </c>
      <c r="T47" s="9" t="s">
        <v>72</v>
      </c>
    </row>
    <row r="48" spans="1:20" ht="15.95" thickBot="1">
      <c r="A48" s="13" t="s">
        <v>3307</v>
      </c>
      <c r="B48" s="8">
        <v>45149</v>
      </c>
      <c r="C48" s="9" t="s">
        <v>80</v>
      </c>
      <c r="D48" s="9" t="s">
        <v>64</v>
      </c>
      <c r="E48" s="10" t="s">
        <v>2430</v>
      </c>
      <c r="F48" s="10" t="s">
        <v>66</v>
      </c>
      <c r="G48" s="10" t="s">
        <v>76</v>
      </c>
      <c r="H48" s="10" t="s">
        <v>68</v>
      </c>
      <c r="I48" s="10"/>
      <c r="J48" s="10" t="s">
        <v>77</v>
      </c>
      <c r="K48" s="11">
        <v>94015</v>
      </c>
      <c r="L48" s="9" t="s">
        <v>83</v>
      </c>
      <c r="M48" s="10" t="s">
        <v>68</v>
      </c>
      <c r="N48" s="10" t="s">
        <v>68</v>
      </c>
      <c r="O48" s="10" t="s">
        <v>68</v>
      </c>
      <c r="P48" s="10"/>
      <c r="Q48" s="10" t="s">
        <v>68</v>
      </c>
      <c r="R48" s="10" t="s">
        <v>68</v>
      </c>
      <c r="S48" s="10" t="s">
        <v>78</v>
      </c>
      <c r="T48" s="9" t="s">
        <v>68</v>
      </c>
    </row>
    <row r="49" spans="1:20" ht="15.95" thickBot="1">
      <c r="A49" s="13" t="s">
        <v>3308</v>
      </c>
      <c r="B49" s="8">
        <v>45149</v>
      </c>
      <c r="C49" s="10" t="s">
        <v>80</v>
      </c>
      <c r="D49" s="9" t="s">
        <v>74</v>
      </c>
      <c r="E49" s="10" t="s">
        <v>3309</v>
      </c>
      <c r="F49" s="10" t="s">
        <v>66</v>
      </c>
      <c r="G49" s="10" t="s">
        <v>936</v>
      </c>
      <c r="H49" s="10" t="s">
        <v>68</v>
      </c>
      <c r="I49" s="10"/>
      <c r="J49" s="10" t="s">
        <v>69</v>
      </c>
      <c r="K49" s="11">
        <v>94066</v>
      </c>
      <c r="L49" s="10" t="s">
        <v>83</v>
      </c>
      <c r="M49" s="10" t="s">
        <v>66</v>
      </c>
      <c r="N49" s="10" t="s">
        <v>68</v>
      </c>
      <c r="O49" s="10" t="s">
        <v>66</v>
      </c>
      <c r="P49" s="10"/>
      <c r="Q49" s="10" t="s">
        <v>68</v>
      </c>
      <c r="R49" s="10" t="s">
        <v>68</v>
      </c>
      <c r="S49" s="10" t="s">
        <v>71</v>
      </c>
      <c r="T49" s="10" t="s">
        <v>98</v>
      </c>
    </row>
    <row r="50" spans="1:20" ht="15.95" thickBot="1">
      <c r="A50" s="13" t="s">
        <v>3310</v>
      </c>
      <c r="B50" s="8">
        <v>45149</v>
      </c>
      <c r="C50" s="10" t="s">
        <v>63</v>
      </c>
      <c r="D50" s="9" t="s">
        <v>64</v>
      </c>
      <c r="E50" s="10" t="s">
        <v>2430</v>
      </c>
      <c r="F50" s="10" t="s">
        <v>66</v>
      </c>
      <c r="G50" s="10" t="s">
        <v>76</v>
      </c>
      <c r="H50" s="10" t="s">
        <v>68</v>
      </c>
      <c r="I50" s="10"/>
      <c r="J50" s="10" t="s">
        <v>77</v>
      </c>
      <c r="K50" s="11">
        <v>94015</v>
      </c>
      <c r="L50" s="10" t="s">
        <v>70</v>
      </c>
      <c r="M50" s="10" t="s">
        <v>68</v>
      </c>
      <c r="N50" s="10" t="s">
        <v>66</v>
      </c>
      <c r="O50" s="10" t="s">
        <v>68</v>
      </c>
      <c r="P50" s="10"/>
      <c r="Q50" s="10" t="s">
        <v>68</v>
      </c>
      <c r="R50" s="10" t="s">
        <v>66</v>
      </c>
      <c r="S50" s="10" t="s">
        <v>78</v>
      </c>
      <c r="T50" s="10" t="s">
        <v>72</v>
      </c>
    </row>
    <row r="51" spans="1:20" ht="15.95" thickBot="1">
      <c r="A51" s="13" t="s">
        <v>3311</v>
      </c>
      <c r="B51" s="8">
        <v>45149</v>
      </c>
      <c r="C51" s="10" t="s">
        <v>63</v>
      </c>
      <c r="D51" s="9" t="s">
        <v>64</v>
      </c>
      <c r="E51" s="10" t="s">
        <v>2430</v>
      </c>
      <c r="F51" s="10" t="s">
        <v>66</v>
      </c>
      <c r="G51" s="10" t="s">
        <v>76</v>
      </c>
      <c r="H51" s="10" t="s">
        <v>68</v>
      </c>
      <c r="I51" s="10"/>
      <c r="J51" s="10" t="s">
        <v>77</v>
      </c>
      <c r="K51" s="11">
        <v>94015</v>
      </c>
      <c r="L51" s="10" t="s">
        <v>70</v>
      </c>
      <c r="M51" s="10" t="s">
        <v>68</v>
      </c>
      <c r="N51" s="10" t="s">
        <v>66</v>
      </c>
      <c r="O51" s="10" t="s">
        <v>68</v>
      </c>
      <c r="P51" s="10"/>
      <c r="Q51" s="10" t="s">
        <v>68</v>
      </c>
      <c r="R51" s="10" t="s">
        <v>66</v>
      </c>
      <c r="S51" s="10" t="s">
        <v>78</v>
      </c>
      <c r="T51" s="10" t="s">
        <v>72</v>
      </c>
    </row>
    <row r="52" spans="1:20" ht="15.95" thickBot="1">
      <c r="A52" s="13" t="s">
        <v>3312</v>
      </c>
      <c r="B52" s="8">
        <v>45149</v>
      </c>
      <c r="C52" s="10" t="s">
        <v>63</v>
      </c>
      <c r="D52" s="9" t="s">
        <v>64</v>
      </c>
      <c r="E52" s="10" t="s">
        <v>247</v>
      </c>
      <c r="F52" s="10" t="s">
        <v>66</v>
      </c>
      <c r="G52" s="10" t="s">
        <v>76</v>
      </c>
      <c r="H52" s="10" t="s">
        <v>68</v>
      </c>
      <c r="I52" s="10"/>
      <c r="J52" s="10" t="s">
        <v>69</v>
      </c>
      <c r="K52" s="11">
        <v>94066</v>
      </c>
      <c r="L52" s="10" t="s">
        <v>70</v>
      </c>
      <c r="M52" s="10" t="s">
        <v>66</v>
      </c>
      <c r="N52" s="10" t="s">
        <v>68</v>
      </c>
      <c r="O52" s="10" t="s">
        <v>66</v>
      </c>
      <c r="P52" s="10" t="s">
        <v>426</v>
      </c>
      <c r="Q52" s="10" t="s">
        <v>68</v>
      </c>
      <c r="R52" s="10" t="s">
        <v>66</v>
      </c>
      <c r="S52" s="10" t="s">
        <v>78</v>
      </c>
      <c r="T52" s="10" t="s">
        <v>66</v>
      </c>
    </row>
    <row r="53" spans="1:20" ht="15.95" thickBot="1">
      <c r="A53" s="13" t="s">
        <v>3313</v>
      </c>
      <c r="B53" s="8">
        <v>45152</v>
      </c>
      <c r="C53" s="10" t="s">
        <v>63</v>
      </c>
      <c r="D53" s="9" t="s">
        <v>74</v>
      </c>
      <c r="E53" s="10" t="s">
        <v>3314</v>
      </c>
      <c r="F53" s="10" t="s">
        <v>66</v>
      </c>
      <c r="G53" s="10" t="s">
        <v>67</v>
      </c>
      <c r="H53" s="10" t="s">
        <v>68</v>
      </c>
      <c r="I53" s="10"/>
      <c r="J53" s="10" t="s">
        <v>87</v>
      </c>
      <c r="K53" s="11">
        <v>94061</v>
      </c>
      <c r="L53" s="10" t="s">
        <v>70</v>
      </c>
      <c r="M53" s="10" t="s">
        <v>68</v>
      </c>
      <c r="N53" s="10" t="s">
        <v>66</v>
      </c>
      <c r="O53" s="10" t="s">
        <v>68</v>
      </c>
      <c r="P53" s="10"/>
      <c r="Q53" s="10" t="s">
        <v>68</v>
      </c>
      <c r="R53" s="10" t="s">
        <v>66</v>
      </c>
      <c r="S53" s="10" t="s">
        <v>78</v>
      </c>
      <c r="T53" s="10" t="s">
        <v>72</v>
      </c>
    </row>
    <row r="54" spans="1:20" ht="15.95" thickBot="1">
      <c r="A54" s="13" t="s">
        <v>3315</v>
      </c>
      <c r="B54" s="8">
        <v>45152</v>
      </c>
      <c r="C54" s="10" t="s">
        <v>80</v>
      </c>
      <c r="D54" s="42" t="s">
        <v>299</v>
      </c>
      <c r="E54" s="10" t="s">
        <v>3316</v>
      </c>
      <c r="F54" s="10" t="s">
        <v>66</v>
      </c>
      <c r="G54" s="10" t="s">
        <v>748</v>
      </c>
      <c r="H54" s="10" t="s">
        <v>68</v>
      </c>
      <c r="I54" s="10"/>
      <c r="J54" s="10" t="s">
        <v>199</v>
      </c>
      <c r="K54" s="11">
        <v>94044</v>
      </c>
      <c r="L54" s="10" t="s">
        <v>83</v>
      </c>
      <c r="M54" s="10" t="s">
        <v>66</v>
      </c>
      <c r="N54" s="10" t="s">
        <v>68</v>
      </c>
      <c r="O54" s="10" t="s">
        <v>66</v>
      </c>
      <c r="P54" s="10" t="s">
        <v>3317</v>
      </c>
      <c r="Q54" s="10" t="s">
        <v>68</v>
      </c>
      <c r="R54" s="10" t="s">
        <v>68</v>
      </c>
      <c r="S54" s="10" t="s">
        <v>71</v>
      </c>
      <c r="T54" s="10" t="s">
        <v>98</v>
      </c>
    </row>
    <row r="55" spans="1:20" ht="15.95" thickBot="1">
      <c r="A55" s="13" t="s">
        <v>3318</v>
      </c>
      <c r="B55" s="8">
        <v>45152</v>
      </c>
      <c r="C55" s="10" t="s">
        <v>63</v>
      </c>
      <c r="D55" s="9" t="s">
        <v>74</v>
      </c>
      <c r="E55" s="10" t="s">
        <v>3319</v>
      </c>
      <c r="F55" s="10" t="s">
        <v>66</v>
      </c>
      <c r="G55" s="10" t="s">
        <v>76</v>
      </c>
      <c r="H55" s="10" t="s">
        <v>68</v>
      </c>
      <c r="I55" s="10"/>
      <c r="J55" s="10" t="s">
        <v>783</v>
      </c>
      <c r="K55" s="11">
        <v>94070</v>
      </c>
      <c r="L55" s="10" t="s">
        <v>70</v>
      </c>
      <c r="M55" s="10" t="s">
        <v>66</v>
      </c>
      <c r="N55" s="10" t="s">
        <v>68</v>
      </c>
      <c r="O55" s="10" t="s">
        <v>66</v>
      </c>
      <c r="P55" s="10" t="s">
        <v>426</v>
      </c>
      <c r="Q55" s="10" t="s">
        <v>68</v>
      </c>
      <c r="R55" s="10" t="s">
        <v>66</v>
      </c>
      <c r="S55" s="10" t="s">
        <v>78</v>
      </c>
      <c r="T55" s="10" t="s">
        <v>68</v>
      </c>
    </row>
    <row r="56" spans="1:20" ht="15.95" thickBot="1">
      <c r="A56" s="13" t="s">
        <v>3320</v>
      </c>
      <c r="B56" s="8">
        <v>45152</v>
      </c>
      <c r="C56" s="10" t="s">
        <v>80</v>
      </c>
      <c r="D56" s="9" t="s">
        <v>64</v>
      </c>
      <c r="E56" s="10" t="s">
        <v>3321</v>
      </c>
      <c r="F56" s="10" t="s">
        <v>66</v>
      </c>
      <c r="G56" s="10" t="s">
        <v>76</v>
      </c>
      <c r="H56" s="10" t="s">
        <v>68</v>
      </c>
      <c r="I56" s="10"/>
      <c r="J56" s="10" t="s">
        <v>199</v>
      </c>
      <c r="K56" s="11">
        <v>94044</v>
      </c>
      <c r="L56" s="10" t="s">
        <v>83</v>
      </c>
      <c r="M56" s="10" t="s">
        <v>68</v>
      </c>
      <c r="N56" s="10" t="s">
        <v>68</v>
      </c>
      <c r="O56" s="10" t="s">
        <v>66</v>
      </c>
      <c r="P56" s="10" t="s">
        <v>738</v>
      </c>
      <c r="Q56" s="10" t="s">
        <v>68</v>
      </c>
      <c r="R56" s="10" t="s">
        <v>68</v>
      </c>
      <c r="S56" s="10" t="s">
        <v>78</v>
      </c>
      <c r="T56" s="10" t="s">
        <v>66</v>
      </c>
    </row>
    <row r="57" spans="1:20" ht="15.95" thickBot="1">
      <c r="A57" s="13" t="s">
        <v>3322</v>
      </c>
      <c r="B57" s="8">
        <v>45152</v>
      </c>
      <c r="C57" s="10" t="s">
        <v>63</v>
      </c>
      <c r="D57" s="9" t="s">
        <v>64</v>
      </c>
      <c r="E57" s="10" t="s">
        <v>3323</v>
      </c>
      <c r="F57" s="10" t="s">
        <v>66</v>
      </c>
      <c r="G57" s="10" t="s">
        <v>2622</v>
      </c>
      <c r="H57" s="10" t="s">
        <v>68</v>
      </c>
      <c r="I57" s="10"/>
      <c r="J57" s="10" t="s">
        <v>87</v>
      </c>
      <c r="K57" s="11">
        <v>94063</v>
      </c>
      <c r="L57" s="10" t="s">
        <v>70</v>
      </c>
      <c r="M57" s="10" t="s">
        <v>68</v>
      </c>
      <c r="N57" s="10" t="s">
        <v>66</v>
      </c>
      <c r="O57" s="10" t="s">
        <v>68</v>
      </c>
      <c r="P57" s="10"/>
      <c r="Q57" s="10" t="s">
        <v>68</v>
      </c>
      <c r="R57" s="10" t="s">
        <v>68</v>
      </c>
      <c r="S57" s="10" t="s">
        <v>78</v>
      </c>
      <c r="T57" s="10" t="s">
        <v>72</v>
      </c>
    </row>
    <row r="58" spans="1:20" ht="15.95" thickBot="1">
      <c r="A58" s="13" t="s">
        <v>3324</v>
      </c>
      <c r="B58" s="8">
        <v>45152</v>
      </c>
      <c r="C58" s="9" t="s">
        <v>80</v>
      </c>
      <c r="D58" s="9" t="s">
        <v>64</v>
      </c>
      <c r="E58" s="10" t="s">
        <v>362</v>
      </c>
      <c r="F58" s="10" t="s">
        <v>66</v>
      </c>
      <c r="G58" s="10" t="s">
        <v>337</v>
      </c>
      <c r="H58" s="10" t="s">
        <v>68</v>
      </c>
      <c r="I58" s="10"/>
      <c r="J58" s="10" t="s">
        <v>93</v>
      </c>
      <c r="K58" s="11">
        <v>94403</v>
      </c>
      <c r="L58" s="9" t="s">
        <v>83</v>
      </c>
      <c r="M58" s="10" t="s">
        <v>68</v>
      </c>
      <c r="N58" s="10" t="s">
        <v>68</v>
      </c>
      <c r="O58" s="10" t="s">
        <v>68</v>
      </c>
      <c r="P58" s="10"/>
      <c r="Q58" s="10" t="s">
        <v>68</v>
      </c>
      <c r="R58" s="10" t="s">
        <v>68</v>
      </c>
      <c r="S58" s="10" t="s">
        <v>78</v>
      </c>
      <c r="T58" s="9" t="s">
        <v>72</v>
      </c>
    </row>
    <row r="59" spans="1:20" ht="15.95" thickBot="1">
      <c r="A59" s="13" t="s">
        <v>3325</v>
      </c>
      <c r="B59" s="8">
        <v>45152</v>
      </c>
      <c r="C59" s="9" t="s">
        <v>63</v>
      </c>
      <c r="D59" s="9" t="s">
        <v>64</v>
      </c>
      <c r="E59" s="10" t="s">
        <v>362</v>
      </c>
      <c r="F59" s="10" t="s">
        <v>66</v>
      </c>
      <c r="G59" s="10" t="s">
        <v>337</v>
      </c>
      <c r="H59" s="10" t="s">
        <v>68</v>
      </c>
      <c r="I59" s="10"/>
      <c r="J59" s="10" t="s">
        <v>93</v>
      </c>
      <c r="K59" s="11">
        <v>94403</v>
      </c>
      <c r="L59" s="9" t="s">
        <v>70</v>
      </c>
      <c r="M59" s="10" t="s">
        <v>68</v>
      </c>
      <c r="N59" s="10" t="s">
        <v>66</v>
      </c>
      <c r="O59" s="10" t="s">
        <v>68</v>
      </c>
      <c r="P59" s="10"/>
      <c r="Q59" s="10" t="s">
        <v>68</v>
      </c>
      <c r="R59" s="10" t="s">
        <v>66</v>
      </c>
      <c r="S59" s="10" t="s">
        <v>78</v>
      </c>
      <c r="T59" s="9" t="s">
        <v>72</v>
      </c>
    </row>
    <row r="60" spans="1:20" ht="15.95" thickBot="1">
      <c r="A60" s="13" t="s">
        <v>3326</v>
      </c>
      <c r="B60" s="8">
        <v>45152</v>
      </c>
      <c r="C60" s="9" t="s">
        <v>63</v>
      </c>
      <c r="D60" s="9" t="s">
        <v>74</v>
      </c>
      <c r="E60" s="10" t="s">
        <v>3250</v>
      </c>
      <c r="F60" s="10" t="s">
        <v>66</v>
      </c>
      <c r="G60" s="10" t="s">
        <v>76</v>
      </c>
      <c r="H60" s="10" t="s">
        <v>68</v>
      </c>
      <c r="I60" s="10"/>
      <c r="J60" s="10" t="s">
        <v>110</v>
      </c>
      <c r="K60" s="11">
        <v>94303</v>
      </c>
      <c r="L60" s="9" t="s">
        <v>70</v>
      </c>
      <c r="M60" s="10" t="s">
        <v>68</v>
      </c>
      <c r="N60" s="10" t="s">
        <v>66</v>
      </c>
      <c r="O60" s="10" t="s">
        <v>68</v>
      </c>
      <c r="P60" s="10"/>
      <c r="Q60" s="10" t="s">
        <v>68</v>
      </c>
      <c r="R60" s="10" t="s">
        <v>66</v>
      </c>
      <c r="S60" s="10" t="s">
        <v>78</v>
      </c>
      <c r="T60" s="9" t="s">
        <v>72</v>
      </c>
    </row>
    <row r="61" spans="1:20" ht="15.95" thickBot="1">
      <c r="A61" s="13" t="s">
        <v>3327</v>
      </c>
      <c r="B61" s="8">
        <v>45152</v>
      </c>
      <c r="C61" s="9" t="s">
        <v>100</v>
      </c>
      <c r="D61" s="9" t="s">
        <v>74</v>
      </c>
      <c r="E61" s="10" t="s">
        <v>3328</v>
      </c>
      <c r="F61" s="10" t="s">
        <v>66</v>
      </c>
      <c r="G61" s="10" t="s">
        <v>105</v>
      </c>
      <c r="H61" s="10" t="s">
        <v>68</v>
      </c>
      <c r="I61" s="10"/>
      <c r="J61" s="10" t="s">
        <v>147</v>
      </c>
      <c r="K61" s="11">
        <v>94080</v>
      </c>
      <c r="L61" s="9" t="s">
        <v>83</v>
      </c>
      <c r="M61" s="10" t="s">
        <v>68</v>
      </c>
      <c r="N61" s="10" t="s">
        <v>68</v>
      </c>
      <c r="O61" s="10" t="s">
        <v>68</v>
      </c>
      <c r="P61" s="10"/>
      <c r="Q61" s="10" t="s">
        <v>68</v>
      </c>
      <c r="R61" s="10" t="s">
        <v>68</v>
      </c>
      <c r="S61" s="10" t="s">
        <v>78</v>
      </c>
      <c r="T61" s="9" t="s">
        <v>72</v>
      </c>
    </row>
    <row r="62" spans="1:20" ht="15.95" thickBot="1">
      <c r="A62" s="13" t="s">
        <v>3329</v>
      </c>
      <c r="B62" s="8">
        <v>45152</v>
      </c>
      <c r="C62" s="9" t="s">
        <v>63</v>
      </c>
      <c r="D62" s="9" t="s">
        <v>74</v>
      </c>
      <c r="E62" s="10" t="s">
        <v>3330</v>
      </c>
      <c r="F62" s="10" t="s">
        <v>66</v>
      </c>
      <c r="G62" s="10" t="s">
        <v>450</v>
      </c>
      <c r="H62" s="10" t="s">
        <v>68</v>
      </c>
      <c r="I62" s="10"/>
      <c r="J62" s="10" t="s">
        <v>102</v>
      </c>
      <c r="K62" s="11">
        <v>94027</v>
      </c>
      <c r="L62" s="9" t="s">
        <v>70</v>
      </c>
      <c r="M62" s="10" t="s">
        <v>68</v>
      </c>
      <c r="N62" s="10" t="s">
        <v>66</v>
      </c>
      <c r="O62" s="10" t="s">
        <v>68</v>
      </c>
      <c r="P62" s="10"/>
      <c r="Q62" s="10" t="s">
        <v>68</v>
      </c>
      <c r="R62" s="10" t="s">
        <v>66</v>
      </c>
      <c r="S62" s="10" t="s">
        <v>78</v>
      </c>
      <c r="T62" s="9" t="s">
        <v>66</v>
      </c>
    </row>
    <row r="63" spans="1:20" ht="15.95" thickBot="1">
      <c r="A63" s="13" t="s">
        <v>3331</v>
      </c>
      <c r="B63" s="8">
        <v>45153</v>
      </c>
      <c r="C63" s="9" t="s">
        <v>63</v>
      </c>
      <c r="D63" s="9" t="s">
        <v>64</v>
      </c>
      <c r="E63" s="10" t="s">
        <v>3332</v>
      </c>
      <c r="F63" s="10" t="s">
        <v>66</v>
      </c>
      <c r="G63" s="10" t="s">
        <v>86</v>
      </c>
      <c r="H63" s="10" t="s">
        <v>68</v>
      </c>
      <c r="I63" s="10"/>
      <c r="J63" s="10" t="s">
        <v>147</v>
      </c>
      <c r="K63" s="11">
        <v>94080</v>
      </c>
      <c r="L63" s="9" t="s">
        <v>70</v>
      </c>
      <c r="M63" s="10" t="s">
        <v>68</v>
      </c>
      <c r="N63" s="10" t="s">
        <v>66</v>
      </c>
      <c r="O63" s="10" t="s">
        <v>68</v>
      </c>
      <c r="P63" s="10"/>
      <c r="Q63" s="10" t="s">
        <v>68</v>
      </c>
      <c r="R63" s="10" t="s">
        <v>66</v>
      </c>
      <c r="S63" s="10" t="s">
        <v>78</v>
      </c>
      <c r="T63" s="9" t="s">
        <v>72</v>
      </c>
    </row>
    <row r="64" spans="1:20" ht="15.95" thickBot="1">
      <c r="A64" s="13" t="s">
        <v>3333</v>
      </c>
      <c r="B64" s="8">
        <v>45153</v>
      </c>
      <c r="C64" s="9" t="s">
        <v>80</v>
      </c>
      <c r="D64" s="9" t="s">
        <v>74</v>
      </c>
      <c r="E64" s="10" t="s">
        <v>3334</v>
      </c>
      <c r="F64" s="10" t="s">
        <v>66</v>
      </c>
      <c r="G64" s="10" t="s">
        <v>491</v>
      </c>
      <c r="H64" s="10" t="s">
        <v>68</v>
      </c>
      <c r="I64" s="10"/>
      <c r="J64" s="10" t="s">
        <v>199</v>
      </c>
      <c r="K64" s="11">
        <v>94044</v>
      </c>
      <c r="L64" s="9" t="s">
        <v>83</v>
      </c>
      <c r="M64" s="10" t="s">
        <v>66</v>
      </c>
      <c r="N64" s="10" t="s">
        <v>68</v>
      </c>
      <c r="O64" s="10" t="s">
        <v>68</v>
      </c>
      <c r="P64" s="10"/>
      <c r="Q64" s="10" t="s">
        <v>68</v>
      </c>
      <c r="R64" s="10" t="s">
        <v>68</v>
      </c>
      <c r="S64" s="10" t="s">
        <v>71</v>
      </c>
      <c r="T64" s="9" t="s">
        <v>98</v>
      </c>
    </row>
    <row r="65" spans="1:20" ht="15.95" thickBot="1">
      <c r="A65" s="13" t="s">
        <v>3335</v>
      </c>
      <c r="B65" s="8">
        <v>45153</v>
      </c>
      <c r="C65" s="10" t="s">
        <v>63</v>
      </c>
      <c r="D65" s="42" t="s">
        <v>299</v>
      </c>
      <c r="E65" s="10" t="s">
        <v>3336</v>
      </c>
      <c r="F65" s="10" t="s">
        <v>66</v>
      </c>
      <c r="G65" s="10" t="s">
        <v>76</v>
      </c>
      <c r="H65" s="10" t="s">
        <v>68</v>
      </c>
      <c r="I65" s="10"/>
      <c r="J65" s="10" t="s">
        <v>189</v>
      </c>
      <c r="K65" s="11">
        <v>94010</v>
      </c>
      <c r="L65" s="10" t="s">
        <v>70</v>
      </c>
      <c r="M65" s="10" t="s">
        <v>66</v>
      </c>
      <c r="N65" s="10" t="s">
        <v>66</v>
      </c>
      <c r="O65" s="10" t="s">
        <v>68</v>
      </c>
      <c r="P65" s="10"/>
      <c r="Q65" s="10" t="s">
        <v>68</v>
      </c>
      <c r="R65" s="10" t="s">
        <v>66</v>
      </c>
      <c r="S65" s="10" t="s">
        <v>78</v>
      </c>
      <c r="T65" s="10" t="s">
        <v>68</v>
      </c>
    </row>
    <row r="66" spans="1:20" ht="15.95" thickBot="1">
      <c r="A66" s="13" t="s">
        <v>3337</v>
      </c>
      <c r="B66" s="8">
        <v>45153</v>
      </c>
      <c r="C66" s="10" t="s">
        <v>80</v>
      </c>
      <c r="D66" s="42" t="s">
        <v>299</v>
      </c>
      <c r="E66" s="10" t="s">
        <v>3338</v>
      </c>
      <c r="F66" s="10" t="s">
        <v>66</v>
      </c>
      <c r="G66" s="10" t="s">
        <v>3339</v>
      </c>
      <c r="H66" s="10" t="s">
        <v>68</v>
      </c>
      <c r="I66" s="10"/>
      <c r="J66" s="10" t="s">
        <v>87</v>
      </c>
      <c r="K66" s="11">
        <v>94061</v>
      </c>
      <c r="L66" s="10" t="s">
        <v>83</v>
      </c>
      <c r="M66" s="10" t="s">
        <v>66</v>
      </c>
      <c r="N66" s="10" t="s">
        <v>68</v>
      </c>
      <c r="O66" s="10" t="s">
        <v>66</v>
      </c>
      <c r="P66" s="10" t="s">
        <v>3340</v>
      </c>
      <c r="Q66" s="10" t="s">
        <v>68</v>
      </c>
      <c r="R66" s="10" t="s">
        <v>68</v>
      </c>
      <c r="S66" s="10" t="s">
        <v>78</v>
      </c>
      <c r="T66" s="10" t="s">
        <v>66</v>
      </c>
    </row>
    <row r="67" spans="1:20" ht="15.95" thickBot="1">
      <c r="A67" s="13" t="s">
        <v>3341</v>
      </c>
      <c r="B67" s="8">
        <v>45153</v>
      </c>
      <c r="C67" s="10" t="s">
        <v>80</v>
      </c>
      <c r="D67" s="9" t="s">
        <v>64</v>
      </c>
      <c r="E67" s="10" t="s">
        <v>362</v>
      </c>
      <c r="F67" s="10" t="s">
        <v>66</v>
      </c>
      <c r="G67" s="10" t="s">
        <v>337</v>
      </c>
      <c r="H67" s="10" t="s">
        <v>68</v>
      </c>
      <c r="I67" s="10"/>
      <c r="J67" s="10" t="s">
        <v>93</v>
      </c>
      <c r="K67" s="11">
        <v>94403</v>
      </c>
      <c r="L67" s="10" t="s">
        <v>83</v>
      </c>
      <c r="M67" s="10" t="s">
        <v>66</v>
      </c>
      <c r="N67" s="10" t="s">
        <v>68</v>
      </c>
      <c r="O67" s="10" t="s">
        <v>68</v>
      </c>
      <c r="P67" s="10"/>
      <c r="Q67" s="10" t="s">
        <v>68</v>
      </c>
      <c r="R67" s="10" t="s">
        <v>68</v>
      </c>
      <c r="S67" s="10" t="s">
        <v>78</v>
      </c>
      <c r="T67" s="10" t="s">
        <v>66</v>
      </c>
    </row>
    <row r="68" spans="1:20" ht="15.95" thickBot="1">
      <c r="A68" s="13" t="s">
        <v>3342</v>
      </c>
      <c r="B68" s="8">
        <v>45153</v>
      </c>
      <c r="C68" s="10" t="s">
        <v>63</v>
      </c>
      <c r="D68" s="9" t="s">
        <v>64</v>
      </c>
      <c r="E68" s="10" t="s">
        <v>891</v>
      </c>
      <c r="F68" s="10" t="s">
        <v>66</v>
      </c>
      <c r="G68" s="10" t="s">
        <v>76</v>
      </c>
      <c r="H68" s="10" t="s">
        <v>68</v>
      </c>
      <c r="I68" s="10"/>
      <c r="J68" s="10" t="s">
        <v>87</v>
      </c>
      <c r="K68" s="11">
        <v>94063</v>
      </c>
      <c r="L68" s="10" t="s">
        <v>70</v>
      </c>
      <c r="M68" s="10" t="s">
        <v>68</v>
      </c>
      <c r="N68" s="10" t="s">
        <v>66</v>
      </c>
      <c r="O68" s="10" t="s">
        <v>68</v>
      </c>
      <c r="P68" s="10"/>
      <c r="Q68" s="10" t="s">
        <v>68</v>
      </c>
      <c r="R68" s="10" t="s">
        <v>66</v>
      </c>
      <c r="S68" s="10" t="s">
        <v>78</v>
      </c>
      <c r="T68" s="10" t="s">
        <v>72</v>
      </c>
    </row>
    <row r="69" spans="1:20" ht="15.95" thickBot="1">
      <c r="A69" s="13" t="s">
        <v>3343</v>
      </c>
      <c r="B69" s="8">
        <v>45153</v>
      </c>
      <c r="C69" s="10" t="s">
        <v>80</v>
      </c>
      <c r="D69" s="9" t="s">
        <v>64</v>
      </c>
      <c r="E69" s="10" t="s">
        <v>156</v>
      </c>
      <c r="F69" s="10" t="s">
        <v>66</v>
      </c>
      <c r="G69" s="10" t="s">
        <v>334</v>
      </c>
      <c r="H69" s="10" t="s">
        <v>68</v>
      </c>
      <c r="I69" s="10"/>
      <c r="J69" s="10" t="s">
        <v>189</v>
      </c>
      <c r="K69" s="11">
        <v>94010</v>
      </c>
      <c r="L69" s="10" t="s">
        <v>83</v>
      </c>
      <c r="M69" s="10" t="s">
        <v>68</v>
      </c>
      <c r="N69" s="10" t="s">
        <v>68</v>
      </c>
      <c r="O69" s="10" t="s">
        <v>68</v>
      </c>
      <c r="P69" s="10"/>
      <c r="Q69" s="10" t="s">
        <v>68</v>
      </c>
      <c r="R69" s="10" t="s">
        <v>68</v>
      </c>
      <c r="S69" s="10" t="s">
        <v>78</v>
      </c>
      <c r="T69" s="10" t="s">
        <v>72</v>
      </c>
    </row>
    <row r="70" spans="1:20" ht="15.95" thickBot="1">
      <c r="A70" s="13" t="s">
        <v>3344</v>
      </c>
      <c r="B70" s="8">
        <v>45153</v>
      </c>
      <c r="C70" s="10" t="s">
        <v>63</v>
      </c>
      <c r="D70" s="9" t="s">
        <v>64</v>
      </c>
      <c r="E70" s="10" t="s">
        <v>3345</v>
      </c>
      <c r="F70" s="10" t="s">
        <v>66</v>
      </c>
      <c r="G70" s="10" t="s">
        <v>76</v>
      </c>
      <c r="H70" s="10" t="s">
        <v>68</v>
      </c>
      <c r="I70" s="10"/>
      <c r="J70" s="10" t="s">
        <v>93</v>
      </c>
      <c r="K70" s="11">
        <v>94403</v>
      </c>
      <c r="L70" s="10" t="s">
        <v>70</v>
      </c>
      <c r="M70" s="10" t="s">
        <v>66</v>
      </c>
      <c r="N70" s="10" t="s">
        <v>68</v>
      </c>
      <c r="O70" s="10" t="s">
        <v>66</v>
      </c>
      <c r="P70" s="10" t="s">
        <v>426</v>
      </c>
      <c r="Q70" s="10" t="s">
        <v>68</v>
      </c>
      <c r="R70" s="10" t="s">
        <v>66</v>
      </c>
      <c r="S70" s="10" t="s">
        <v>78</v>
      </c>
      <c r="T70" s="10" t="s">
        <v>66</v>
      </c>
    </row>
    <row r="71" spans="1:20" ht="15.95" thickBot="1">
      <c r="A71" s="13" t="s">
        <v>3346</v>
      </c>
      <c r="B71" s="8">
        <v>45153</v>
      </c>
      <c r="C71" s="10" t="s">
        <v>63</v>
      </c>
      <c r="D71" s="9" t="s">
        <v>64</v>
      </c>
      <c r="E71" s="10" t="s">
        <v>3345</v>
      </c>
      <c r="F71" s="10" t="s">
        <v>66</v>
      </c>
      <c r="G71" s="10" t="s">
        <v>76</v>
      </c>
      <c r="H71" s="10" t="s">
        <v>68</v>
      </c>
      <c r="I71" s="10"/>
      <c r="J71" s="10" t="s">
        <v>93</v>
      </c>
      <c r="K71" s="11">
        <v>94403</v>
      </c>
      <c r="L71" s="10" t="s">
        <v>70</v>
      </c>
      <c r="M71" s="10" t="s">
        <v>66</v>
      </c>
      <c r="N71" s="10" t="s">
        <v>68</v>
      </c>
      <c r="O71" s="10" t="s">
        <v>66</v>
      </c>
      <c r="P71" s="10" t="s">
        <v>426</v>
      </c>
      <c r="Q71" s="10" t="s">
        <v>68</v>
      </c>
      <c r="R71" s="10" t="s">
        <v>66</v>
      </c>
      <c r="S71" s="10" t="s">
        <v>78</v>
      </c>
      <c r="T71" s="10" t="s">
        <v>68</v>
      </c>
    </row>
    <row r="72" spans="1:20" ht="15.95" thickBot="1">
      <c r="A72" s="13" t="s">
        <v>3347</v>
      </c>
      <c r="B72" s="8">
        <v>45153</v>
      </c>
      <c r="C72" s="10" t="s">
        <v>80</v>
      </c>
      <c r="D72" s="9" t="s">
        <v>74</v>
      </c>
      <c r="E72" s="10" t="s">
        <v>3348</v>
      </c>
      <c r="F72" s="10" t="s">
        <v>66</v>
      </c>
      <c r="G72" s="10" t="s">
        <v>3349</v>
      </c>
      <c r="H72" s="10" t="s">
        <v>66</v>
      </c>
      <c r="I72" s="10" t="s">
        <v>1289</v>
      </c>
      <c r="J72" s="10" t="s">
        <v>87</v>
      </c>
      <c r="K72" s="11">
        <v>94065</v>
      </c>
      <c r="L72" s="10" t="s">
        <v>83</v>
      </c>
      <c r="M72" s="10" t="s">
        <v>68</v>
      </c>
      <c r="N72" s="10" t="s">
        <v>68</v>
      </c>
      <c r="O72" s="10" t="s">
        <v>68</v>
      </c>
      <c r="P72" s="10"/>
      <c r="Q72" s="10" t="s">
        <v>68</v>
      </c>
      <c r="R72" s="10" t="s">
        <v>66</v>
      </c>
      <c r="S72" s="10" t="s">
        <v>78</v>
      </c>
      <c r="T72" s="10" t="s">
        <v>68</v>
      </c>
    </row>
    <row r="73" spans="1:20" ht="15.95" thickBot="1">
      <c r="A73" s="13" t="s">
        <v>3350</v>
      </c>
      <c r="B73" s="8">
        <v>45154</v>
      </c>
      <c r="C73" s="9" t="s">
        <v>80</v>
      </c>
      <c r="D73" s="9" t="s">
        <v>64</v>
      </c>
      <c r="E73" s="10" t="s">
        <v>2532</v>
      </c>
      <c r="F73" s="10" t="s">
        <v>66</v>
      </c>
      <c r="G73" s="10" t="s">
        <v>76</v>
      </c>
      <c r="H73" s="10" t="s">
        <v>68</v>
      </c>
      <c r="I73" s="10"/>
      <c r="J73" s="10" t="s">
        <v>87</v>
      </c>
      <c r="K73" s="11">
        <v>94063</v>
      </c>
      <c r="L73" s="9" t="s">
        <v>83</v>
      </c>
      <c r="M73" s="10" t="s">
        <v>66</v>
      </c>
      <c r="N73" s="10" t="s">
        <v>68</v>
      </c>
      <c r="O73" s="10" t="s">
        <v>66</v>
      </c>
      <c r="P73" s="10" t="s">
        <v>426</v>
      </c>
      <c r="Q73" s="10" t="s">
        <v>68</v>
      </c>
      <c r="R73" s="10" t="s">
        <v>66</v>
      </c>
      <c r="S73" s="10" t="s">
        <v>78</v>
      </c>
      <c r="T73" s="9" t="s">
        <v>66</v>
      </c>
    </row>
    <row r="74" spans="1:20" ht="15.95" thickBot="1">
      <c r="A74" s="13" t="s">
        <v>3351</v>
      </c>
      <c r="B74" s="8">
        <v>45154</v>
      </c>
      <c r="C74" s="9" t="s">
        <v>63</v>
      </c>
      <c r="D74" s="9" t="s">
        <v>74</v>
      </c>
      <c r="E74" s="10" t="s">
        <v>3352</v>
      </c>
      <c r="F74" s="10" t="s">
        <v>66</v>
      </c>
      <c r="G74" s="10" t="s">
        <v>1446</v>
      </c>
      <c r="H74" s="10" t="s">
        <v>68</v>
      </c>
      <c r="I74" s="10"/>
      <c r="J74" s="10" t="s">
        <v>749</v>
      </c>
      <c r="K74" s="11">
        <v>94030</v>
      </c>
      <c r="L74" s="9" t="s">
        <v>70</v>
      </c>
      <c r="M74" s="10" t="s">
        <v>66</v>
      </c>
      <c r="N74" s="10" t="s">
        <v>68</v>
      </c>
      <c r="O74" s="10" t="s">
        <v>66</v>
      </c>
      <c r="P74" s="10" t="s">
        <v>426</v>
      </c>
      <c r="Q74" s="10" t="s">
        <v>68</v>
      </c>
      <c r="R74" s="10" t="s">
        <v>66</v>
      </c>
      <c r="S74" s="10" t="s">
        <v>71</v>
      </c>
      <c r="T74" s="9" t="s">
        <v>98</v>
      </c>
    </row>
    <row r="75" spans="1:20" ht="15.95" thickBot="1">
      <c r="A75" s="13" t="s">
        <v>3353</v>
      </c>
      <c r="B75" s="8">
        <v>45154</v>
      </c>
      <c r="C75" s="9" t="s">
        <v>63</v>
      </c>
      <c r="D75" s="9" t="s">
        <v>64</v>
      </c>
      <c r="E75" s="10" t="s">
        <v>891</v>
      </c>
      <c r="F75" s="10" t="s">
        <v>66</v>
      </c>
      <c r="G75" s="10" t="s">
        <v>76</v>
      </c>
      <c r="H75" s="10" t="s">
        <v>68</v>
      </c>
      <c r="I75" s="10"/>
      <c r="J75" s="10" t="s">
        <v>93</v>
      </c>
      <c r="K75" s="11">
        <v>94401</v>
      </c>
      <c r="L75" s="9" t="s">
        <v>70</v>
      </c>
      <c r="M75" s="10" t="s">
        <v>68</v>
      </c>
      <c r="N75" s="10" t="s">
        <v>66</v>
      </c>
      <c r="O75" s="10" t="s">
        <v>68</v>
      </c>
      <c r="P75" s="10"/>
      <c r="Q75" s="10" t="s">
        <v>68</v>
      </c>
      <c r="R75" s="10" t="s">
        <v>66</v>
      </c>
      <c r="S75" s="10" t="s">
        <v>78</v>
      </c>
      <c r="T75" s="9" t="s">
        <v>72</v>
      </c>
    </row>
    <row r="76" spans="1:20" ht="15.95" thickBot="1">
      <c r="A76" s="13" t="s">
        <v>3354</v>
      </c>
      <c r="B76" s="8">
        <v>45154</v>
      </c>
      <c r="C76" s="9" t="s">
        <v>63</v>
      </c>
      <c r="D76" s="9" t="s">
        <v>74</v>
      </c>
      <c r="E76" s="10" t="s">
        <v>3355</v>
      </c>
      <c r="F76" s="10" t="s">
        <v>66</v>
      </c>
      <c r="G76" s="10" t="s">
        <v>3356</v>
      </c>
      <c r="H76" s="10" t="s">
        <v>68</v>
      </c>
      <c r="I76" s="10"/>
      <c r="J76" s="10" t="s">
        <v>87</v>
      </c>
      <c r="K76" s="11">
        <v>94063</v>
      </c>
      <c r="L76" s="9" t="s">
        <v>70</v>
      </c>
      <c r="M76" s="10" t="s">
        <v>66</v>
      </c>
      <c r="N76" s="10" t="s">
        <v>68</v>
      </c>
      <c r="O76" s="10" t="s">
        <v>66</v>
      </c>
      <c r="P76" s="10" t="s">
        <v>3357</v>
      </c>
      <c r="Q76" s="10" t="s">
        <v>68</v>
      </c>
      <c r="R76" s="10" t="s">
        <v>68</v>
      </c>
      <c r="S76" s="10" t="s">
        <v>71</v>
      </c>
      <c r="T76" s="9" t="s">
        <v>98</v>
      </c>
    </row>
    <row r="77" spans="1:20" ht="15.95" thickBot="1">
      <c r="A77" s="13" t="s">
        <v>3358</v>
      </c>
      <c r="B77" s="8">
        <v>45154</v>
      </c>
      <c r="C77" s="9" t="s">
        <v>63</v>
      </c>
      <c r="D77" s="9" t="s">
        <v>74</v>
      </c>
      <c r="E77" s="10" t="s">
        <v>3359</v>
      </c>
      <c r="F77" s="10" t="s">
        <v>66</v>
      </c>
      <c r="G77" s="10" t="s">
        <v>410</v>
      </c>
      <c r="H77" s="10" t="s">
        <v>68</v>
      </c>
      <c r="I77" s="10"/>
      <c r="J77" s="10" t="s">
        <v>77</v>
      </c>
      <c r="K77" s="11">
        <v>94577</v>
      </c>
      <c r="L77" s="9" t="s">
        <v>70</v>
      </c>
      <c r="M77" s="10" t="s">
        <v>68</v>
      </c>
      <c r="N77" s="10" t="s">
        <v>66</v>
      </c>
      <c r="O77" s="10" t="s">
        <v>68</v>
      </c>
      <c r="P77" s="10"/>
      <c r="Q77" s="10" t="s">
        <v>68</v>
      </c>
      <c r="R77" s="10" t="s">
        <v>66</v>
      </c>
      <c r="S77" s="10" t="s">
        <v>78</v>
      </c>
      <c r="T77" s="9" t="s">
        <v>72</v>
      </c>
    </row>
    <row r="78" spans="1:20" ht="15.95" thickBot="1">
      <c r="A78" s="13" t="s">
        <v>3360</v>
      </c>
      <c r="B78" s="8">
        <v>45154</v>
      </c>
      <c r="C78" s="9" t="s">
        <v>63</v>
      </c>
      <c r="D78" s="9" t="s">
        <v>64</v>
      </c>
      <c r="E78" s="10" t="s">
        <v>3361</v>
      </c>
      <c r="F78" s="10" t="s">
        <v>66</v>
      </c>
      <c r="G78" s="10" t="s">
        <v>387</v>
      </c>
      <c r="H78" s="10" t="s">
        <v>68</v>
      </c>
      <c r="I78" s="10"/>
      <c r="J78" s="10" t="s">
        <v>189</v>
      </c>
      <c r="K78" s="11">
        <v>94010</v>
      </c>
      <c r="L78" s="9" t="s">
        <v>70</v>
      </c>
      <c r="M78" s="10" t="s">
        <v>68</v>
      </c>
      <c r="N78" s="10" t="s">
        <v>66</v>
      </c>
      <c r="O78" s="10" t="s">
        <v>68</v>
      </c>
      <c r="P78" s="10"/>
      <c r="Q78" s="10" t="s">
        <v>68</v>
      </c>
      <c r="R78" s="10" t="s">
        <v>66</v>
      </c>
      <c r="S78" s="10" t="s">
        <v>78</v>
      </c>
      <c r="T78" s="9" t="s">
        <v>72</v>
      </c>
    </row>
    <row r="79" spans="1:20" ht="15.95" thickBot="1">
      <c r="A79" s="13" t="s">
        <v>3362</v>
      </c>
      <c r="B79" s="8">
        <v>45154</v>
      </c>
      <c r="C79" s="9" t="s">
        <v>63</v>
      </c>
      <c r="D79" s="9" t="s">
        <v>64</v>
      </c>
      <c r="E79" s="10" t="s">
        <v>156</v>
      </c>
      <c r="F79" s="10" t="s">
        <v>66</v>
      </c>
      <c r="G79" s="10" t="s">
        <v>356</v>
      </c>
      <c r="H79" s="10" t="s">
        <v>68</v>
      </c>
      <c r="I79" s="10"/>
      <c r="J79" s="10" t="s">
        <v>93</v>
      </c>
      <c r="K79" s="11">
        <v>94401</v>
      </c>
      <c r="L79" s="9" t="s">
        <v>70</v>
      </c>
      <c r="M79" s="10" t="s">
        <v>68</v>
      </c>
      <c r="N79" s="10" t="s">
        <v>66</v>
      </c>
      <c r="O79" s="10" t="s">
        <v>68</v>
      </c>
      <c r="P79" s="10"/>
      <c r="Q79" s="10" t="s">
        <v>68</v>
      </c>
      <c r="R79" s="10" t="s">
        <v>66</v>
      </c>
      <c r="S79" s="10" t="s">
        <v>78</v>
      </c>
      <c r="T79" s="9" t="s">
        <v>72</v>
      </c>
    </row>
    <row r="80" spans="1:20" ht="15.95" thickBot="1">
      <c r="A80" s="13" t="s">
        <v>3363</v>
      </c>
      <c r="B80" s="8">
        <v>45154</v>
      </c>
      <c r="C80" s="9" t="s">
        <v>63</v>
      </c>
      <c r="D80" s="9" t="s">
        <v>74</v>
      </c>
      <c r="E80" s="10" t="s">
        <v>3364</v>
      </c>
      <c r="F80" s="10" t="s">
        <v>66</v>
      </c>
      <c r="G80" s="10" t="s">
        <v>76</v>
      </c>
      <c r="H80" s="10" t="s">
        <v>68</v>
      </c>
      <c r="I80" s="10"/>
      <c r="J80" s="10" t="s">
        <v>82</v>
      </c>
      <c r="K80" s="11">
        <v>94025</v>
      </c>
      <c r="L80" s="9" t="s">
        <v>70</v>
      </c>
      <c r="M80" s="10" t="s">
        <v>68</v>
      </c>
      <c r="N80" s="10" t="s">
        <v>66</v>
      </c>
      <c r="O80" s="10" t="s">
        <v>68</v>
      </c>
      <c r="P80" s="10"/>
      <c r="Q80" s="10" t="s">
        <v>68</v>
      </c>
      <c r="R80" s="10" t="s">
        <v>66</v>
      </c>
      <c r="S80" s="10" t="s">
        <v>78</v>
      </c>
      <c r="T80" s="9" t="s">
        <v>72</v>
      </c>
    </row>
    <row r="81" spans="1:20" ht="15.95" thickBot="1">
      <c r="A81" s="13" t="s">
        <v>3365</v>
      </c>
      <c r="B81" s="8">
        <v>45155</v>
      </c>
      <c r="C81" s="9" t="s">
        <v>80</v>
      </c>
      <c r="D81" s="9" t="s">
        <v>64</v>
      </c>
      <c r="E81" s="9" t="s">
        <v>135</v>
      </c>
      <c r="F81" s="9" t="s">
        <v>66</v>
      </c>
      <c r="G81" s="9" t="s">
        <v>342</v>
      </c>
      <c r="H81" s="9" t="s">
        <v>68</v>
      </c>
      <c r="I81" s="9"/>
      <c r="J81" s="9" t="s">
        <v>77</v>
      </c>
      <c r="K81" s="12">
        <v>94015</v>
      </c>
      <c r="L81" s="9" t="s">
        <v>83</v>
      </c>
      <c r="M81" s="9" t="s">
        <v>68</v>
      </c>
      <c r="N81" s="9" t="s">
        <v>68</v>
      </c>
      <c r="O81" s="9" t="s">
        <v>68</v>
      </c>
      <c r="P81" s="9"/>
      <c r="Q81" s="9" t="s">
        <v>68</v>
      </c>
      <c r="R81" s="9" t="s">
        <v>68</v>
      </c>
      <c r="S81" s="9" t="s">
        <v>78</v>
      </c>
      <c r="T81" s="9" t="s">
        <v>72</v>
      </c>
    </row>
    <row r="82" spans="1:20" ht="15.95" thickBot="1">
      <c r="A82" s="13" t="s">
        <v>3366</v>
      </c>
      <c r="B82" s="8">
        <v>45155</v>
      </c>
      <c r="C82" s="9" t="s">
        <v>80</v>
      </c>
      <c r="D82" s="9" t="s">
        <v>74</v>
      </c>
      <c r="E82" s="9" t="s">
        <v>3367</v>
      </c>
      <c r="F82" s="9" t="s">
        <v>68</v>
      </c>
      <c r="G82" s="9"/>
      <c r="H82" s="9" t="s">
        <v>68</v>
      </c>
      <c r="I82" s="9"/>
      <c r="J82" s="9" t="s">
        <v>1811</v>
      </c>
      <c r="K82" s="12">
        <v>94080</v>
      </c>
      <c r="L82" s="9" t="s">
        <v>83</v>
      </c>
      <c r="M82" s="9" t="s">
        <v>66</v>
      </c>
      <c r="N82" s="9" t="s">
        <v>68</v>
      </c>
      <c r="O82" s="9" t="s">
        <v>68</v>
      </c>
      <c r="P82" s="9"/>
      <c r="Q82" s="9" t="s">
        <v>68</v>
      </c>
      <c r="R82" s="9" t="s">
        <v>68</v>
      </c>
      <c r="S82" s="9" t="s">
        <v>78</v>
      </c>
      <c r="T82" s="9" t="s">
        <v>68</v>
      </c>
    </row>
    <row r="83" spans="1:20" ht="15.95" thickBot="1">
      <c r="A83" s="13" t="s">
        <v>3368</v>
      </c>
      <c r="B83" s="8">
        <v>45155</v>
      </c>
      <c r="C83" s="9" t="s">
        <v>63</v>
      </c>
      <c r="D83" s="9" t="s">
        <v>74</v>
      </c>
      <c r="E83" s="9" t="s">
        <v>3369</v>
      </c>
      <c r="F83" s="9" t="s">
        <v>66</v>
      </c>
      <c r="G83" s="9" t="s">
        <v>3370</v>
      </c>
      <c r="H83" s="9" t="s">
        <v>68</v>
      </c>
      <c r="I83" s="9"/>
      <c r="J83" s="9" t="s">
        <v>93</v>
      </c>
      <c r="K83" s="12">
        <v>94403</v>
      </c>
      <c r="L83" s="9" t="s">
        <v>70</v>
      </c>
      <c r="M83" s="9" t="s">
        <v>68</v>
      </c>
      <c r="N83" s="9" t="s">
        <v>66</v>
      </c>
      <c r="O83" s="9" t="s">
        <v>68</v>
      </c>
      <c r="P83" s="9"/>
      <c r="Q83" s="9" t="s">
        <v>68</v>
      </c>
      <c r="R83" s="9" t="s">
        <v>66</v>
      </c>
      <c r="S83" s="9" t="s">
        <v>78</v>
      </c>
      <c r="T83" s="9" t="s">
        <v>72</v>
      </c>
    </row>
    <row r="84" spans="1:20" ht="15.95" thickBot="1">
      <c r="A84" s="13" t="s">
        <v>3371</v>
      </c>
      <c r="B84" s="8">
        <v>45155</v>
      </c>
      <c r="C84" s="9" t="s">
        <v>63</v>
      </c>
      <c r="D84" s="9" t="s">
        <v>74</v>
      </c>
      <c r="E84" s="9" t="s">
        <v>3369</v>
      </c>
      <c r="F84" s="9" t="s">
        <v>66</v>
      </c>
      <c r="G84" s="9" t="s">
        <v>3370</v>
      </c>
      <c r="H84" s="9" t="s">
        <v>68</v>
      </c>
      <c r="I84" s="9"/>
      <c r="J84" s="9" t="s">
        <v>93</v>
      </c>
      <c r="K84" s="12">
        <v>94403</v>
      </c>
      <c r="L84" s="9" t="s">
        <v>70</v>
      </c>
      <c r="M84" s="9" t="s">
        <v>68</v>
      </c>
      <c r="N84" s="9" t="s">
        <v>66</v>
      </c>
      <c r="O84" s="9" t="s">
        <v>68</v>
      </c>
      <c r="P84" s="9"/>
      <c r="Q84" s="9" t="s">
        <v>68</v>
      </c>
      <c r="R84" s="9" t="s">
        <v>66</v>
      </c>
      <c r="S84" s="9" t="s">
        <v>78</v>
      </c>
      <c r="T84" s="9" t="s">
        <v>72</v>
      </c>
    </row>
    <row r="85" spans="1:20" ht="15.95" thickBot="1">
      <c r="A85" s="13" t="s">
        <v>3372</v>
      </c>
      <c r="B85" s="8">
        <v>45155</v>
      </c>
      <c r="C85" s="9" t="s">
        <v>63</v>
      </c>
      <c r="D85" s="9" t="s">
        <v>74</v>
      </c>
      <c r="E85" s="9" t="s">
        <v>3373</v>
      </c>
      <c r="F85" s="9" t="s">
        <v>68</v>
      </c>
      <c r="G85" s="9"/>
      <c r="H85" s="9" t="s">
        <v>68</v>
      </c>
      <c r="I85" s="9"/>
      <c r="J85" s="9" t="s">
        <v>77</v>
      </c>
      <c r="K85" s="12">
        <v>94014</v>
      </c>
      <c r="L85" s="9" t="s">
        <v>70</v>
      </c>
      <c r="M85" s="9" t="s">
        <v>68</v>
      </c>
      <c r="N85" s="9" t="s">
        <v>66</v>
      </c>
      <c r="O85" s="9" t="s">
        <v>68</v>
      </c>
      <c r="P85" s="9"/>
      <c r="Q85" s="9" t="s">
        <v>68</v>
      </c>
      <c r="R85" s="9" t="s">
        <v>66</v>
      </c>
      <c r="S85" s="9" t="s">
        <v>78</v>
      </c>
      <c r="T85" s="9" t="s">
        <v>72</v>
      </c>
    </row>
    <row r="86" spans="1:20" ht="15.95" thickBot="1">
      <c r="A86" s="13" t="s">
        <v>3374</v>
      </c>
      <c r="B86" s="8">
        <v>45155</v>
      </c>
      <c r="C86" s="9" t="s">
        <v>63</v>
      </c>
      <c r="D86" s="9" t="s">
        <v>64</v>
      </c>
      <c r="E86" s="9" t="s">
        <v>109</v>
      </c>
      <c r="F86" s="9" t="s">
        <v>66</v>
      </c>
      <c r="G86" s="9" t="s">
        <v>76</v>
      </c>
      <c r="H86" s="9" t="s">
        <v>66</v>
      </c>
      <c r="I86" s="9" t="s">
        <v>3375</v>
      </c>
      <c r="J86" s="9" t="s">
        <v>110</v>
      </c>
      <c r="K86" s="12">
        <v>94303</v>
      </c>
      <c r="L86" s="9" t="s">
        <v>70</v>
      </c>
      <c r="M86" s="9" t="s">
        <v>68</v>
      </c>
      <c r="N86" s="9" t="s">
        <v>68</v>
      </c>
      <c r="O86" s="9" t="s">
        <v>68</v>
      </c>
      <c r="P86" s="9"/>
      <c r="Q86" s="9" t="s">
        <v>66</v>
      </c>
      <c r="R86" s="9" t="s">
        <v>66</v>
      </c>
      <c r="S86" s="9" t="s">
        <v>78</v>
      </c>
      <c r="T86" s="9" t="s">
        <v>72</v>
      </c>
    </row>
    <row r="87" spans="1:20" ht="15.95" thickBot="1">
      <c r="A87" s="13" t="s">
        <v>3376</v>
      </c>
      <c r="B87" s="8">
        <v>45156</v>
      </c>
      <c r="C87" s="9" t="s">
        <v>63</v>
      </c>
      <c r="D87" s="9" t="s">
        <v>64</v>
      </c>
      <c r="E87" s="9" t="s">
        <v>2568</v>
      </c>
      <c r="F87" s="9" t="s">
        <v>66</v>
      </c>
      <c r="G87" s="9" t="s">
        <v>76</v>
      </c>
      <c r="H87" s="9" t="s">
        <v>68</v>
      </c>
      <c r="I87" s="9"/>
      <c r="J87" s="9" t="s">
        <v>77</v>
      </c>
      <c r="K87" s="12">
        <v>94015</v>
      </c>
      <c r="L87" s="9" t="s">
        <v>70</v>
      </c>
      <c r="M87" s="9" t="s">
        <v>68</v>
      </c>
      <c r="N87" s="9" t="s">
        <v>66</v>
      </c>
      <c r="O87" s="9" t="s">
        <v>68</v>
      </c>
      <c r="P87" s="9"/>
      <c r="Q87" s="9" t="s">
        <v>68</v>
      </c>
      <c r="R87" s="9" t="s">
        <v>66</v>
      </c>
      <c r="S87" s="9" t="s">
        <v>78</v>
      </c>
      <c r="T87" s="9" t="s">
        <v>72</v>
      </c>
    </row>
    <row r="88" spans="1:20" ht="15.95" thickBot="1">
      <c r="A88" s="13" t="s">
        <v>3377</v>
      </c>
      <c r="B88" s="8">
        <v>45156</v>
      </c>
      <c r="C88" s="9" t="s">
        <v>63</v>
      </c>
      <c r="D88" s="9" t="s">
        <v>64</v>
      </c>
      <c r="E88" s="9" t="s">
        <v>2430</v>
      </c>
      <c r="F88" s="9" t="s">
        <v>66</v>
      </c>
      <c r="G88" s="9" t="s">
        <v>76</v>
      </c>
      <c r="H88" s="9" t="s">
        <v>68</v>
      </c>
      <c r="I88" s="9"/>
      <c r="J88" s="9" t="s">
        <v>77</v>
      </c>
      <c r="K88" s="12">
        <v>94015</v>
      </c>
      <c r="L88" s="9" t="s">
        <v>70</v>
      </c>
      <c r="M88" s="9" t="s">
        <v>68</v>
      </c>
      <c r="N88" s="9" t="s">
        <v>66</v>
      </c>
      <c r="O88" s="9" t="s">
        <v>68</v>
      </c>
      <c r="P88" s="9"/>
      <c r="Q88" s="9" t="s">
        <v>68</v>
      </c>
      <c r="R88" s="9" t="s">
        <v>66</v>
      </c>
      <c r="S88" s="9" t="s">
        <v>78</v>
      </c>
      <c r="T88" s="9" t="s">
        <v>72</v>
      </c>
    </row>
    <row r="89" spans="1:20" ht="15.95" thickBot="1">
      <c r="A89" s="13" t="s">
        <v>3378</v>
      </c>
      <c r="B89" s="8">
        <v>45156</v>
      </c>
      <c r="C89" s="9" t="s">
        <v>384</v>
      </c>
      <c r="D89" s="9" t="s">
        <v>74</v>
      </c>
      <c r="E89" s="9" t="s">
        <v>3379</v>
      </c>
      <c r="F89" s="9" t="s">
        <v>66</v>
      </c>
      <c r="G89" s="9" t="s">
        <v>76</v>
      </c>
      <c r="H89" s="9" t="s">
        <v>68</v>
      </c>
      <c r="I89" s="9"/>
      <c r="J89" s="9" t="s">
        <v>77</v>
      </c>
      <c r="K89" s="12">
        <v>94015</v>
      </c>
      <c r="L89" s="9"/>
      <c r="M89" s="9" t="s">
        <v>66</v>
      </c>
      <c r="N89" s="9" t="s">
        <v>68</v>
      </c>
      <c r="O89" s="9" t="s">
        <v>66</v>
      </c>
      <c r="P89" s="9" t="s">
        <v>961</v>
      </c>
      <c r="Q89" s="9" t="s">
        <v>68</v>
      </c>
      <c r="R89" s="9" t="s">
        <v>68</v>
      </c>
      <c r="S89" s="9" t="s">
        <v>78</v>
      </c>
      <c r="T89" s="9" t="s">
        <v>72</v>
      </c>
    </row>
    <row r="90" spans="1:20" ht="15.95" thickBot="1">
      <c r="A90" s="13" t="s">
        <v>3380</v>
      </c>
      <c r="B90" s="8">
        <v>45159</v>
      </c>
      <c r="C90" s="9" t="s">
        <v>100</v>
      </c>
      <c r="D90" s="9" t="s">
        <v>74</v>
      </c>
      <c r="E90" s="9" t="s">
        <v>3381</v>
      </c>
      <c r="F90" s="9" t="s">
        <v>68</v>
      </c>
      <c r="G90" s="9"/>
      <c r="H90" s="9"/>
      <c r="I90" s="10"/>
      <c r="J90" s="9" t="s">
        <v>749</v>
      </c>
      <c r="K90" s="12">
        <v>94030</v>
      </c>
      <c r="L90" s="9" t="s">
        <v>83</v>
      </c>
      <c r="M90" s="9" t="s">
        <v>68</v>
      </c>
      <c r="N90" s="9" t="s">
        <v>68</v>
      </c>
      <c r="O90" s="9" t="s">
        <v>68</v>
      </c>
      <c r="P90" s="9"/>
      <c r="Q90" s="9" t="s">
        <v>68</v>
      </c>
      <c r="R90" s="9" t="s">
        <v>68</v>
      </c>
      <c r="S90" s="9" t="s">
        <v>71</v>
      </c>
      <c r="T90" s="9" t="s">
        <v>72</v>
      </c>
    </row>
    <row r="91" spans="1:20" ht="15.95" thickBot="1">
      <c r="A91" s="13" t="s">
        <v>3382</v>
      </c>
      <c r="B91" s="8">
        <v>45159</v>
      </c>
      <c r="C91" s="9" t="s">
        <v>80</v>
      </c>
      <c r="D91" s="9" t="s">
        <v>64</v>
      </c>
      <c r="E91" s="9" t="s">
        <v>156</v>
      </c>
      <c r="F91" s="9" t="s">
        <v>66</v>
      </c>
      <c r="G91" s="9" t="s">
        <v>337</v>
      </c>
      <c r="H91" s="9" t="s">
        <v>68</v>
      </c>
      <c r="I91" s="9"/>
      <c r="J91" s="9" t="s">
        <v>689</v>
      </c>
      <c r="K91" s="12">
        <v>94014</v>
      </c>
      <c r="L91" s="9" t="s">
        <v>83</v>
      </c>
      <c r="M91" s="9" t="s">
        <v>66</v>
      </c>
      <c r="N91" s="9" t="s">
        <v>68</v>
      </c>
      <c r="O91" s="9" t="s">
        <v>68</v>
      </c>
      <c r="P91" s="9"/>
      <c r="Q91" s="9" t="s">
        <v>68</v>
      </c>
      <c r="R91" s="9" t="s">
        <v>68</v>
      </c>
      <c r="S91" s="9" t="s">
        <v>78</v>
      </c>
      <c r="T91" s="9" t="s">
        <v>66</v>
      </c>
    </row>
    <row r="92" spans="1:20" ht="15.95" thickBot="1">
      <c r="A92" s="13" t="s">
        <v>3383</v>
      </c>
      <c r="B92" s="8">
        <v>45159</v>
      </c>
      <c r="C92" s="9" t="s">
        <v>80</v>
      </c>
      <c r="D92" s="9" t="s">
        <v>64</v>
      </c>
      <c r="E92" s="9" t="s">
        <v>156</v>
      </c>
      <c r="F92" s="9" t="s">
        <v>66</v>
      </c>
      <c r="G92" s="9" t="s">
        <v>337</v>
      </c>
      <c r="H92" s="9" t="s">
        <v>68</v>
      </c>
      <c r="I92" s="9"/>
      <c r="J92" s="9" t="s">
        <v>87</v>
      </c>
      <c r="K92" s="12">
        <v>94065</v>
      </c>
      <c r="L92" s="9" t="s">
        <v>83</v>
      </c>
      <c r="M92" s="9" t="s">
        <v>68</v>
      </c>
      <c r="N92" s="9" t="s">
        <v>68</v>
      </c>
      <c r="O92" s="9" t="s">
        <v>68</v>
      </c>
      <c r="P92" s="9"/>
      <c r="Q92" s="9" t="s">
        <v>68</v>
      </c>
      <c r="R92" s="9" t="s">
        <v>68</v>
      </c>
      <c r="S92" s="9" t="s">
        <v>78</v>
      </c>
      <c r="T92" s="9" t="s">
        <v>72</v>
      </c>
    </row>
    <row r="93" spans="1:20" ht="15.95" thickBot="1">
      <c r="A93" s="13" t="s">
        <v>3384</v>
      </c>
      <c r="B93" s="8">
        <v>45159</v>
      </c>
      <c r="C93" s="9" t="s">
        <v>80</v>
      </c>
      <c r="D93" s="9" t="s">
        <v>64</v>
      </c>
      <c r="E93" s="9" t="s">
        <v>156</v>
      </c>
      <c r="F93" s="9" t="s">
        <v>66</v>
      </c>
      <c r="G93" s="9" t="s">
        <v>337</v>
      </c>
      <c r="H93" s="9" t="s">
        <v>68</v>
      </c>
      <c r="I93" s="9"/>
      <c r="J93" s="9" t="s">
        <v>93</v>
      </c>
      <c r="K93" s="12">
        <v>94403</v>
      </c>
      <c r="L93" s="9" t="s">
        <v>83</v>
      </c>
      <c r="M93" s="9" t="s">
        <v>66</v>
      </c>
      <c r="N93" s="9" t="s">
        <v>68</v>
      </c>
      <c r="O93" s="9" t="s">
        <v>66</v>
      </c>
      <c r="P93" s="9" t="s">
        <v>3385</v>
      </c>
      <c r="Q93" s="9" t="s">
        <v>68</v>
      </c>
      <c r="R93" s="9" t="s">
        <v>68</v>
      </c>
      <c r="S93" s="9" t="s">
        <v>78</v>
      </c>
      <c r="T93" s="9" t="s">
        <v>66</v>
      </c>
    </row>
    <row r="94" spans="1:20" ht="15.95" thickBot="1">
      <c r="A94" s="13" t="s">
        <v>3386</v>
      </c>
      <c r="B94" s="8">
        <v>45159</v>
      </c>
      <c r="C94" s="9" t="s">
        <v>80</v>
      </c>
      <c r="D94" s="9" t="s">
        <v>64</v>
      </c>
      <c r="E94" s="9" t="s">
        <v>933</v>
      </c>
      <c r="F94" s="9" t="s">
        <v>66</v>
      </c>
      <c r="G94" s="9" t="s">
        <v>3270</v>
      </c>
      <c r="H94" s="9" t="s">
        <v>68</v>
      </c>
      <c r="I94" s="9"/>
      <c r="J94" s="9" t="s">
        <v>77</v>
      </c>
      <c r="K94" s="12">
        <v>94015</v>
      </c>
      <c r="L94" s="9" t="s">
        <v>83</v>
      </c>
      <c r="M94" s="9" t="s">
        <v>66</v>
      </c>
      <c r="N94" s="9" t="s">
        <v>68</v>
      </c>
      <c r="O94" s="9" t="s">
        <v>66</v>
      </c>
      <c r="P94" s="9" t="s">
        <v>1252</v>
      </c>
      <c r="Q94" s="9" t="s">
        <v>68</v>
      </c>
      <c r="R94" s="9" t="s">
        <v>68</v>
      </c>
      <c r="S94" s="9" t="s">
        <v>78</v>
      </c>
      <c r="T94" s="9" t="s">
        <v>68</v>
      </c>
    </row>
    <row r="95" spans="1:20" ht="15.95" thickBot="1">
      <c r="A95" s="13" t="s">
        <v>3387</v>
      </c>
      <c r="B95" s="8">
        <v>45159</v>
      </c>
      <c r="C95" s="9" t="s">
        <v>384</v>
      </c>
      <c r="D95" s="9" t="s">
        <v>64</v>
      </c>
      <c r="E95" s="9" t="s">
        <v>933</v>
      </c>
      <c r="F95" s="9" t="s">
        <v>66</v>
      </c>
      <c r="G95" s="9" t="s">
        <v>3270</v>
      </c>
      <c r="H95" s="9" t="s">
        <v>68</v>
      </c>
      <c r="I95" s="9"/>
      <c r="J95" s="9" t="s">
        <v>77</v>
      </c>
      <c r="K95" s="12">
        <v>94015</v>
      </c>
      <c r="L95" s="9" t="s">
        <v>70</v>
      </c>
      <c r="M95" s="9" t="s">
        <v>66</v>
      </c>
      <c r="N95" s="9" t="s">
        <v>66</v>
      </c>
      <c r="O95" s="9" t="s">
        <v>68</v>
      </c>
      <c r="P95" s="9"/>
      <c r="Q95" s="9" t="s">
        <v>68</v>
      </c>
      <c r="R95" s="9" t="s">
        <v>68</v>
      </c>
      <c r="S95" s="9" t="s">
        <v>78</v>
      </c>
      <c r="T95" s="9" t="s">
        <v>66</v>
      </c>
    </row>
    <row r="96" spans="1:20" ht="15.95" thickBot="1">
      <c r="A96" s="13" t="s">
        <v>3388</v>
      </c>
      <c r="B96" s="8">
        <v>45159</v>
      </c>
      <c r="C96" s="9" t="s">
        <v>63</v>
      </c>
      <c r="D96" s="9" t="s">
        <v>64</v>
      </c>
      <c r="E96" s="9" t="s">
        <v>336</v>
      </c>
      <c r="F96" s="9" t="s">
        <v>66</v>
      </c>
      <c r="G96" s="9" t="s">
        <v>356</v>
      </c>
      <c r="H96" s="9" t="s">
        <v>68</v>
      </c>
      <c r="I96" s="9"/>
      <c r="J96" s="9" t="s">
        <v>1811</v>
      </c>
      <c r="K96" s="12">
        <v>94080</v>
      </c>
      <c r="L96" s="9" t="s">
        <v>70</v>
      </c>
      <c r="M96" s="9" t="s">
        <v>68</v>
      </c>
      <c r="N96" s="9" t="s">
        <v>66</v>
      </c>
      <c r="O96" s="9" t="s">
        <v>68</v>
      </c>
      <c r="P96" s="9"/>
      <c r="Q96" s="9" t="s">
        <v>68</v>
      </c>
      <c r="R96" s="9" t="s">
        <v>66</v>
      </c>
      <c r="S96" s="9" t="s">
        <v>78</v>
      </c>
      <c r="T96" s="9" t="s">
        <v>72</v>
      </c>
    </row>
    <row r="97" spans="1:20" ht="15.95" thickBot="1">
      <c r="A97" s="13" t="s">
        <v>3389</v>
      </c>
      <c r="B97" s="8">
        <v>45159</v>
      </c>
      <c r="C97" s="9" t="s">
        <v>80</v>
      </c>
      <c r="D97" s="9" t="s">
        <v>64</v>
      </c>
      <c r="E97" s="9" t="s">
        <v>156</v>
      </c>
      <c r="F97" s="9" t="s">
        <v>66</v>
      </c>
      <c r="G97" s="9" t="s">
        <v>1816</v>
      </c>
      <c r="H97" s="9" t="s">
        <v>68</v>
      </c>
      <c r="I97" s="9"/>
      <c r="J97" s="9" t="s">
        <v>1811</v>
      </c>
      <c r="K97" s="12">
        <v>94080</v>
      </c>
      <c r="L97" s="9" t="s">
        <v>83</v>
      </c>
      <c r="M97" s="9" t="s">
        <v>68</v>
      </c>
      <c r="N97" s="9" t="s">
        <v>68</v>
      </c>
      <c r="O97" s="9" t="s">
        <v>68</v>
      </c>
      <c r="P97" s="9"/>
      <c r="Q97" s="9" t="s">
        <v>68</v>
      </c>
      <c r="R97" s="9" t="s">
        <v>68</v>
      </c>
      <c r="S97" s="9" t="s">
        <v>78</v>
      </c>
      <c r="T97" s="9" t="s">
        <v>72</v>
      </c>
    </row>
    <row r="98" spans="1:20" ht="15.95" thickBot="1">
      <c r="A98" s="13" t="s">
        <v>3390</v>
      </c>
      <c r="B98" s="8">
        <v>45159</v>
      </c>
      <c r="C98" s="9" t="s">
        <v>63</v>
      </c>
      <c r="D98" s="9" t="s">
        <v>64</v>
      </c>
      <c r="E98" s="9" t="s">
        <v>156</v>
      </c>
      <c r="F98" s="9" t="s">
        <v>66</v>
      </c>
      <c r="G98" s="9" t="s">
        <v>3270</v>
      </c>
      <c r="H98" s="9" t="s">
        <v>68</v>
      </c>
      <c r="I98" s="9"/>
      <c r="J98" s="9" t="s">
        <v>77</v>
      </c>
      <c r="K98" s="12">
        <v>94014</v>
      </c>
      <c r="L98" s="9" t="s">
        <v>70</v>
      </c>
      <c r="M98" s="9" t="s">
        <v>68</v>
      </c>
      <c r="N98" s="9" t="s">
        <v>66</v>
      </c>
      <c r="O98" s="9" t="s">
        <v>68</v>
      </c>
      <c r="P98" s="9"/>
      <c r="Q98" s="9" t="s">
        <v>68</v>
      </c>
      <c r="R98" s="9" t="s">
        <v>68</v>
      </c>
      <c r="S98" s="9" t="s">
        <v>78</v>
      </c>
      <c r="T98" s="9" t="s">
        <v>72</v>
      </c>
    </row>
    <row r="99" spans="1:20" ht="15.95" thickBot="1">
      <c r="A99" s="13" t="s">
        <v>3391</v>
      </c>
      <c r="B99" s="8">
        <v>45159</v>
      </c>
      <c r="C99" s="9" t="s">
        <v>80</v>
      </c>
      <c r="D99" s="9" t="s">
        <v>64</v>
      </c>
      <c r="E99" s="9" t="s">
        <v>3392</v>
      </c>
      <c r="F99" s="9" t="s">
        <v>66</v>
      </c>
      <c r="G99" s="9" t="s">
        <v>337</v>
      </c>
      <c r="H99" s="9" t="s">
        <v>68</v>
      </c>
      <c r="I99" s="9"/>
      <c r="J99" s="9" t="s">
        <v>87</v>
      </c>
      <c r="K99" s="12">
        <v>94065</v>
      </c>
      <c r="L99" s="9" t="s">
        <v>83</v>
      </c>
      <c r="M99" s="9" t="s">
        <v>68</v>
      </c>
      <c r="N99" s="9" t="s">
        <v>68</v>
      </c>
      <c r="O99" s="9" t="s">
        <v>66</v>
      </c>
      <c r="P99" s="9" t="s">
        <v>961</v>
      </c>
      <c r="Q99" s="9" t="s">
        <v>68</v>
      </c>
      <c r="R99" s="9" t="s">
        <v>68</v>
      </c>
      <c r="S99" s="9" t="s">
        <v>78</v>
      </c>
      <c r="T99" s="9" t="s">
        <v>72</v>
      </c>
    </row>
    <row r="100" spans="1:20" ht="15.95" thickBot="1">
      <c r="A100" s="13" t="s">
        <v>3393</v>
      </c>
      <c r="B100" s="8">
        <v>45159</v>
      </c>
      <c r="C100" s="9" t="s">
        <v>80</v>
      </c>
      <c r="D100" s="9" t="s">
        <v>74</v>
      </c>
      <c r="E100" s="9" t="s">
        <v>3367</v>
      </c>
      <c r="F100" s="9" t="s">
        <v>68</v>
      </c>
      <c r="G100" s="9"/>
      <c r="H100" s="9" t="s">
        <v>68</v>
      </c>
      <c r="I100" s="9"/>
      <c r="J100" s="9" t="s">
        <v>77</v>
      </c>
      <c r="K100" s="12">
        <v>94015</v>
      </c>
      <c r="L100" s="9" t="s">
        <v>83</v>
      </c>
      <c r="M100" s="9" t="s">
        <v>66</v>
      </c>
      <c r="N100" s="9" t="s">
        <v>68</v>
      </c>
      <c r="O100" s="9" t="s">
        <v>66</v>
      </c>
      <c r="P100" s="9" t="s">
        <v>961</v>
      </c>
      <c r="Q100" s="9" t="s">
        <v>68</v>
      </c>
      <c r="R100" s="9" t="s">
        <v>68</v>
      </c>
      <c r="S100" s="9" t="s">
        <v>78</v>
      </c>
      <c r="T100" s="9" t="s">
        <v>66</v>
      </c>
    </row>
    <row r="101" spans="1:20" ht="15.95" thickBot="1">
      <c r="A101" s="13" t="s">
        <v>3394</v>
      </c>
      <c r="B101" s="8">
        <v>45159</v>
      </c>
      <c r="C101" s="9" t="s">
        <v>63</v>
      </c>
      <c r="D101" s="9" t="s">
        <v>64</v>
      </c>
      <c r="E101" s="9" t="s">
        <v>1359</v>
      </c>
      <c r="F101" s="9" t="s">
        <v>66</v>
      </c>
      <c r="G101" s="9" t="s">
        <v>337</v>
      </c>
      <c r="H101" s="9" t="s">
        <v>68</v>
      </c>
      <c r="I101" s="10"/>
      <c r="J101" s="9" t="s">
        <v>87</v>
      </c>
      <c r="K101" s="12">
        <v>94063</v>
      </c>
      <c r="L101" s="9" t="s">
        <v>70</v>
      </c>
      <c r="M101" s="9" t="s">
        <v>68</v>
      </c>
      <c r="N101" s="9" t="s">
        <v>66</v>
      </c>
      <c r="O101" s="9" t="s">
        <v>68</v>
      </c>
      <c r="P101" s="9"/>
      <c r="Q101" s="9" t="s">
        <v>68</v>
      </c>
      <c r="R101" s="9" t="s">
        <v>66</v>
      </c>
      <c r="S101" s="9" t="s">
        <v>78</v>
      </c>
      <c r="T101" s="9" t="s">
        <v>72</v>
      </c>
    </row>
    <row r="102" spans="1:20" ht="15.95" thickBot="1">
      <c r="A102" s="13" t="s">
        <v>3395</v>
      </c>
      <c r="B102" s="8">
        <v>45159</v>
      </c>
      <c r="C102" s="9" t="s">
        <v>80</v>
      </c>
      <c r="D102" s="9" t="s">
        <v>74</v>
      </c>
      <c r="E102" s="9" t="s">
        <v>3396</v>
      </c>
      <c r="F102" s="9" t="s">
        <v>68</v>
      </c>
      <c r="G102" s="9"/>
      <c r="H102" s="9" t="s">
        <v>68</v>
      </c>
      <c r="I102" s="9"/>
      <c r="J102" s="9" t="s">
        <v>218</v>
      </c>
      <c r="K102" s="12">
        <v>94019</v>
      </c>
      <c r="L102" s="9" t="s">
        <v>83</v>
      </c>
      <c r="M102" s="9" t="s">
        <v>66</v>
      </c>
      <c r="N102" s="9" t="s">
        <v>68</v>
      </c>
      <c r="O102" s="9" t="s">
        <v>68</v>
      </c>
      <c r="P102" s="9"/>
      <c r="Q102" s="9" t="s">
        <v>68</v>
      </c>
      <c r="R102" s="9" t="s">
        <v>68</v>
      </c>
      <c r="S102" s="9" t="s">
        <v>71</v>
      </c>
      <c r="T102" s="9" t="s">
        <v>66</v>
      </c>
    </row>
    <row r="103" spans="1:20" ht="15.95" thickBot="1">
      <c r="A103" s="13" t="s">
        <v>3397</v>
      </c>
      <c r="B103" s="8">
        <v>45160</v>
      </c>
      <c r="C103" s="9" t="s">
        <v>100</v>
      </c>
      <c r="D103" s="9" t="s">
        <v>74</v>
      </c>
      <c r="E103" s="9" t="s">
        <v>3398</v>
      </c>
      <c r="F103" s="9" t="s">
        <v>68</v>
      </c>
      <c r="G103" s="9"/>
      <c r="H103" s="9" t="s">
        <v>68</v>
      </c>
      <c r="I103" s="9"/>
      <c r="J103" s="9" t="s">
        <v>110</v>
      </c>
      <c r="K103" s="12">
        <v>94303</v>
      </c>
      <c r="L103" s="9" t="s">
        <v>83</v>
      </c>
      <c r="M103" s="9" t="s">
        <v>68</v>
      </c>
      <c r="N103" s="9" t="s">
        <v>68</v>
      </c>
      <c r="O103" s="9" t="s">
        <v>68</v>
      </c>
      <c r="P103" s="9"/>
      <c r="Q103" s="9" t="s">
        <v>68</v>
      </c>
      <c r="R103" s="9" t="s">
        <v>68</v>
      </c>
      <c r="S103" s="9" t="s">
        <v>97</v>
      </c>
      <c r="T103" s="9" t="s">
        <v>72</v>
      </c>
    </row>
    <row r="104" spans="1:20" ht="15.95" thickBot="1">
      <c r="A104" s="13" t="s">
        <v>3399</v>
      </c>
      <c r="B104" s="8">
        <v>45160</v>
      </c>
      <c r="C104" s="9" t="s">
        <v>63</v>
      </c>
      <c r="D104" s="9" t="s">
        <v>64</v>
      </c>
      <c r="E104" s="9" t="s">
        <v>1351</v>
      </c>
      <c r="F104" s="9" t="s">
        <v>66</v>
      </c>
      <c r="G104" s="9" t="s">
        <v>76</v>
      </c>
      <c r="H104" s="9" t="s">
        <v>68</v>
      </c>
      <c r="I104" s="9"/>
      <c r="J104" s="9" t="s">
        <v>82</v>
      </c>
      <c r="K104" s="12">
        <v>94025</v>
      </c>
      <c r="L104" s="9" t="s">
        <v>70</v>
      </c>
      <c r="M104" s="9" t="s">
        <v>68</v>
      </c>
      <c r="N104" s="9" t="s">
        <v>66</v>
      </c>
      <c r="O104" s="9" t="s">
        <v>68</v>
      </c>
      <c r="P104" s="9"/>
      <c r="Q104" s="9" t="s">
        <v>68</v>
      </c>
      <c r="R104" s="9" t="s">
        <v>66</v>
      </c>
      <c r="S104" s="9" t="s">
        <v>78</v>
      </c>
      <c r="T104" s="9" t="s">
        <v>72</v>
      </c>
    </row>
    <row r="105" spans="1:20" ht="15.95" thickBot="1">
      <c r="A105" s="13" t="s">
        <v>3400</v>
      </c>
      <c r="B105" s="8">
        <v>45160</v>
      </c>
      <c r="C105" s="9" t="s">
        <v>63</v>
      </c>
      <c r="D105" s="9" t="s">
        <v>64</v>
      </c>
      <c r="E105" s="9" t="s">
        <v>1351</v>
      </c>
      <c r="F105" s="9" t="s">
        <v>66</v>
      </c>
      <c r="G105" s="9" t="s">
        <v>76</v>
      </c>
      <c r="H105" s="9" t="s">
        <v>68</v>
      </c>
      <c r="I105" s="9"/>
      <c r="J105" s="9" t="s">
        <v>82</v>
      </c>
      <c r="K105" s="12">
        <v>94025</v>
      </c>
      <c r="L105" s="9" t="s">
        <v>70</v>
      </c>
      <c r="M105" s="9" t="s">
        <v>66</v>
      </c>
      <c r="N105" s="9" t="s">
        <v>68</v>
      </c>
      <c r="O105" s="9" t="s">
        <v>68</v>
      </c>
      <c r="P105" s="9"/>
      <c r="Q105" s="9" t="s">
        <v>68</v>
      </c>
      <c r="R105" s="9" t="s">
        <v>66</v>
      </c>
      <c r="S105" s="9" t="s">
        <v>78</v>
      </c>
      <c r="T105" s="9" t="s">
        <v>66</v>
      </c>
    </row>
    <row r="106" spans="1:20" ht="15.95" thickBot="1">
      <c r="A106" s="13" t="s">
        <v>3401</v>
      </c>
      <c r="B106" s="8">
        <v>45160</v>
      </c>
      <c r="C106" s="9" t="s">
        <v>80</v>
      </c>
      <c r="D106" s="9" t="s">
        <v>74</v>
      </c>
      <c r="E106" s="9" t="s">
        <v>3402</v>
      </c>
      <c r="F106" s="9" t="s">
        <v>66</v>
      </c>
      <c r="G106" s="9" t="s">
        <v>3403</v>
      </c>
      <c r="H106" s="9" t="s">
        <v>68</v>
      </c>
      <c r="I106" s="9"/>
      <c r="J106" s="9" t="s">
        <v>93</v>
      </c>
      <c r="K106" s="12">
        <v>94401</v>
      </c>
      <c r="L106" s="9" t="s">
        <v>83</v>
      </c>
      <c r="M106" s="9" t="s">
        <v>66</v>
      </c>
      <c r="N106" s="9" t="s">
        <v>68</v>
      </c>
      <c r="O106" s="9" t="s">
        <v>66</v>
      </c>
      <c r="P106" s="9" t="s">
        <v>961</v>
      </c>
      <c r="Q106" s="9" t="s">
        <v>68</v>
      </c>
      <c r="R106" s="9" t="s">
        <v>68</v>
      </c>
      <c r="S106" s="9" t="s">
        <v>78</v>
      </c>
      <c r="T106" s="9" t="s">
        <v>68</v>
      </c>
    </row>
    <row r="107" spans="1:20" ht="15.95" thickBot="1">
      <c r="A107" s="13" t="s">
        <v>3404</v>
      </c>
      <c r="B107" s="8">
        <v>45160</v>
      </c>
      <c r="C107" s="9" t="s">
        <v>63</v>
      </c>
      <c r="D107" s="9" t="s">
        <v>64</v>
      </c>
      <c r="E107" s="9" t="s">
        <v>3405</v>
      </c>
      <c r="F107" s="9" t="s">
        <v>66</v>
      </c>
      <c r="G107" s="9" t="s">
        <v>337</v>
      </c>
      <c r="H107" s="9" t="s">
        <v>68</v>
      </c>
      <c r="I107" s="9"/>
      <c r="J107" s="9" t="s">
        <v>93</v>
      </c>
      <c r="K107" s="12">
        <v>94401</v>
      </c>
      <c r="L107" s="9" t="s">
        <v>70</v>
      </c>
      <c r="M107" s="9" t="s">
        <v>68</v>
      </c>
      <c r="N107" s="9" t="s">
        <v>66</v>
      </c>
      <c r="O107" s="9" t="s">
        <v>68</v>
      </c>
      <c r="P107" s="9"/>
      <c r="Q107" s="9" t="s">
        <v>68</v>
      </c>
      <c r="R107" s="9" t="s">
        <v>66</v>
      </c>
      <c r="S107" s="9" t="s">
        <v>78</v>
      </c>
      <c r="T107" s="9" t="s">
        <v>72</v>
      </c>
    </row>
    <row r="108" spans="1:20" ht="15.95" thickBot="1">
      <c r="A108" s="13" t="s">
        <v>3406</v>
      </c>
      <c r="B108" s="8">
        <v>45160</v>
      </c>
      <c r="C108" s="9" t="s">
        <v>80</v>
      </c>
      <c r="D108" s="9" t="s">
        <v>64</v>
      </c>
      <c r="E108" s="9" t="s">
        <v>156</v>
      </c>
      <c r="F108" s="9" t="s">
        <v>66</v>
      </c>
      <c r="G108" s="9" t="s">
        <v>1816</v>
      </c>
      <c r="H108" s="9" t="s">
        <v>68</v>
      </c>
      <c r="I108" s="9"/>
      <c r="J108" s="9" t="s">
        <v>87</v>
      </c>
      <c r="K108" s="12">
        <v>94065</v>
      </c>
      <c r="L108" s="9" t="s">
        <v>83</v>
      </c>
      <c r="M108" s="9" t="s">
        <v>66</v>
      </c>
      <c r="N108" s="9" t="s">
        <v>68</v>
      </c>
      <c r="O108" s="9" t="s">
        <v>66</v>
      </c>
      <c r="P108" s="9" t="s">
        <v>3407</v>
      </c>
      <c r="Q108" s="9" t="s">
        <v>68</v>
      </c>
      <c r="R108" s="9" t="s">
        <v>68</v>
      </c>
      <c r="S108" s="9" t="s">
        <v>97</v>
      </c>
      <c r="T108" s="9" t="s">
        <v>98</v>
      </c>
    </row>
    <row r="109" spans="1:20" ht="15.95" thickBot="1">
      <c r="A109" s="13" t="s">
        <v>3408</v>
      </c>
      <c r="B109" s="8">
        <v>45160</v>
      </c>
      <c r="C109" s="9" t="s">
        <v>63</v>
      </c>
      <c r="D109" s="9" t="s">
        <v>64</v>
      </c>
      <c r="E109" s="9" t="s">
        <v>156</v>
      </c>
      <c r="F109" s="9" t="s">
        <v>66</v>
      </c>
      <c r="G109" s="9" t="s">
        <v>3270</v>
      </c>
      <c r="H109" s="9" t="s">
        <v>68</v>
      </c>
      <c r="I109" s="9"/>
      <c r="J109" s="9" t="s">
        <v>87</v>
      </c>
      <c r="K109" s="12">
        <v>94063</v>
      </c>
      <c r="L109" s="9" t="s">
        <v>70</v>
      </c>
      <c r="M109" s="9" t="s">
        <v>68</v>
      </c>
      <c r="N109" s="9" t="s">
        <v>66</v>
      </c>
      <c r="O109" s="9" t="s">
        <v>68</v>
      </c>
      <c r="P109" s="9"/>
      <c r="Q109" s="9" t="s">
        <v>68</v>
      </c>
      <c r="R109" s="9" t="s">
        <v>66</v>
      </c>
      <c r="S109" s="9" t="s">
        <v>97</v>
      </c>
      <c r="T109" s="9" t="s">
        <v>72</v>
      </c>
    </row>
    <row r="110" spans="1:20" ht="15.95" thickBot="1">
      <c r="A110" s="13" t="s">
        <v>3409</v>
      </c>
      <c r="B110" s="8">
        <v>45160</v>
      </c>
      <c r="C110" s="9" t="s">
        <v>63</v>
      </c>
      <c r="D110" s="9" t="s">
        <v>64</v>
      </c>
      <c r="E110" s="9" t="s">
        <v>3410</v>
      </c>
      <c r="F110" s="9" t="s">
        <v>66</v>
      </c>
      <c r="G110" s="9" t="s">
        <v>76</v>
      </c>
      <c r="H110" s="9" t="s">
        <v>68</v>
      </c>
      <c r="I110" s="9"/>
      <c r="J110" s="9" t="s">
        <v>87</v>
      </c>
      <c r="K110" s="12">
        <v>94063</v>
      </c>
      <c r="L110" s="9" t="s">
        <v>70</v>
      </c>
      <c r="M110" s="9" t="s">
        <v>66</v>
      </c>
      <c r="N110" s="9" t="s">
        <v>68</v>
      </c>
      <c r="O110" s="9" t="s">
        <v>66</v>
      </c>
      <c r="P110" s="9" t="s">
        <v>426</v>
      </c>
      <c r="Q110" s="9" t="s">
        <v>68</v>
      </c>
      <c r="R110" s="9" t="s">
        <v>66</v>
      </c>
      <c r="S110" s="9" t="s">
        <v>78</v>
      </c>
      <c r="T110" s="9" t="s">
        <v>66</v>
      </c>
    </row>
    <row r="111" spans="1:20" ht="15.95" thickBot="1">
      <c r="A111" s="13" t="s">
        <v>3411</v>
      </c>
      <c r="B111" s="8">
        <v>45160</v>
      </c>
      <c r="C111" s="9" t="s">
        <v>80</v>
      </c>
      <c r="D111" s="9" t="s">
        <v>64</v>
      </c>
      <c r="E111" s="9" t="s">
        <v>3410</v>
      </c>
      <c r="F111" s="9" t="s">
        <v>66</v>
      </c>
      <c r="G111" s="9" t="s">
        <v>76</v>
      </c>
      <c r="H111" s="9" t="s">
        <v>68</v>
      </c>
      <c r="I111" s="9"/>
      <c r="J111" s="9" t="s">
        <v>87</v>
      </c>
      <c r="K111" s="12">
        <v>94083</v>
      </c>
      <c r="L111" s="9" t="s">
        <v>83</v>
      </c>
      <c r="M111" s="9" t="s">
        <v>66</v>
      </c>
      <c r="N111" s="9" t="s">
        <v>68</v>
      </c>
      <c r="O111" s="9" t="s">
        <v>68</v>
      </c>
      <c r="P111" s="9"/>
      <c r="Q111" s="9" t="s">
        <v>68</v>
      </c>
      <c r="R111" s="9" t="s">
        <v>68</v>
      </c>
      <c r="S111" s="9" t="s">
        <v>78</v>
      </c>
      <c r="T111" s="9" t="s">
        <v>66</v>
      </c>
    </row>
    <row r="112" spans="1:20" ht="15.95" thickBot="1">
      <c r="A112" s="13" t="s">
        <v>3412</v>
      </c>
      <c r="B112" s="8">
        <v>45160</v>
      </c>
      <c r="C112" s="9" t="s">
        <v>63</v>
      </c>
      <c r="D112" s="9" t="s">
        <v>64</v>
      </c>
      <c r="E112" s="9" t="s">
        <v>3413</v>
      </c>
      <c r="F112" s="9" t="s">
        <v>66</v>
      </c>
      <c r="G112" s="9" t="s">
        <v>76</v>
      </c>
      <c r="H112" s="9" t="s">
        <v>68</v>
      </c>
      <c r="I112" s="9"/>
      <c r="J112" s="9" t="s">
        <v>1811</v>
      </c>
      <c r="K112" s="12">
        <v>94080</v>
      </c>
      <c r="L112" s="9" t="s">
        <v>70</v>
      </c>
      <c r="M112" s="9" t="s">
        <v>66</v>
      </c>
      <c r="N112" s="9" t="s">
        <v>68</v>
      </c>
      <c r="O112" s="9" t="s">
        <v>66</v>
      </c>
      <c r="P112" s="9" t="s">
        <v>426</v>
      </c>
      <c r="Q112" s="9" t="s">
        <v>68</v>
      </c>
      <c r="R112" s="9" t="s">
        <v>66</v>
      </c>
      <c r="S112" s="9" t="s">
        <v>78</v>
      </c>
      <c r="T112" s="9" t="s">
        <v>68</v>
      </c>
    </row>
    <row r="113" spans="1:20" ht="15.95" thickBot="1">
      <c r="A113" s="13" t="s">
        <v>3414</v>
      </c>
      <c r="B113" s="8">
        <v>45160</v>
      </c>
      <c r="C113" s="9" t="s">
        <v>63</v>
      </c>
      <c r="D113" s="9" t="s">
        <v>64</v>
      </c>
      <c r="E113" s="9" t="s">
        <v>3415</v>
      </c>
      <c r="F113" s="9" t="s">
        <v>66</v>
      </c>
      <c r="G113" s="9" t="s">
        <v>76</v>
      </c>
      <c r="H113" s="9" t="s">
        <v>68</v>
      </c>
      <c r="I113" s="9"/>
      <c r="J113" s="9" t="s">
        <v>93</v>
      </c>
      <c r="K113" s="12">
        <v>94403</v>
      </c>
      <c r="L113" s="9" t="s">
        <v>70</v>
      </c>
      <c r="M113" s="9" t="s">
        <v>66</v>
      </c>
      <c r="N113" s="9" t="s">
        <v>68</v>
      </c>
      <c r="O113" s="9" t="s">
        <v>66</v>
      </c>
      <c r="P113" s="9" t="s">
        <v>426</v>
      </c>
      <c r="Q113" s="9" t="s">
        <v>68</v>
      </c>
      <c r="R113" s="9" t="s">
        <v>66</v>
      </c>
      <c r="S113" s="9" t="s">
        <v>71</v>
      </c>
      <c r="T113" s="9" t="s">
        <v>98</v>
      </c>
    </row>
    <row r="114" spans="1:20" ht="15.95" thickBot="1">
      <c r="A114" s="13" t="s">
        <v>3416</v>
      </c>
      <c r="B114" s="8">
        <v>45160</v>
      </c>
      <c r="C114" s="9" t="s">
        <v>63</v>
      </c>
      <c r="D114" s="9" t="s">
        <v>64</v>
      </c>
      <c r="E114" s="9" t="s">
        <v>109</v>
      </c>
      <c r="F114" s="9" t="s">
        <v>66</v>
      </c>
      <c r="G114" s="9" t="s">
        <v>76</v>
      </c>
      <c r="H114" s="9" t="s">
        <v>68</v>
      </c>
      <c r="I114" s="9"/>
      <c r="J114" s="9" t="s">
        <v>110</v>
      </c>
      <c r="K114" s="12">
        <v>94303</v>
      </c>
      <c r="L114" s="9" t="s">
        <v>70</v>
      </c>
      <c r="M114" s="9" t="s">
        <v>68</v>
      </c>
      <c r="N114" s="9" t="s">
        <v>66</v>
      </c>
      <c r="O114" s="9" t="s">
        <v>68</v>
      </c>
      <c r="P114" s="9"/>
      <c r="Q114" s="9" t="s">
        <v>68</v>
      </c>
      <c r="R114" s="9" t="s">
        <v>66</v>
      </c>
      <c r="S114" s="9" t="s">
        <v>78</v>
      </c>
      <c r="T114" s="9" t="s">
        <v>72</v>
      </c>
    </row>
    <row r="115" spans="1:20" ht="15.95" thickBot="1">
      <c r="A115" s="13" t="s">
        <v>3417</v>
      </c>
      <c r="B115" s="8">
        <v>45161</v>
      </c>
      <c r="C115" s="9" t="s">
        <v>80</v>
      </c>
      <c r="D115" s="9" t="s">
        <v>74</v>
      </c>
      <c r="E115" s="9" t="s">
        <v>3418</v>
      </c>
      <c r="F115" s="9" t="s">
        <v>66</v>
      </c>
      <c r="G115" s="9" t="s">
        <v>258</v>
      </c>
      <c r="H115" s="9" t="s">
        <v>68</v>
      </c>
      <c r="I115" s="9"/>
      <c r="J115" s="9" t="s">
        <v>77</v>
      </c>
      <c r="K115" s="12">
        <v>94015</v>
      </c>
      <c r="L115" s="9" t="s">
        <v>83</v>
      </c>
      <c r="M115" s="9" t="s">
        <v>66</v>
      </c>
      <c r="N115" s="9" t="s">
        <v>68</v>
      </c>
      <c r="O115" s="9" t="s">
        <v>66</v>
      </c>
      <c r="P115" s="9" t="s">
        <v>961</v>
      </c>
      <c r="Q115" s="9" t="s">
        <v>68</v>
      </c>
      <c r="R115" s="9" t="s">
        <v>68</v>
      </c>
      <c r="S115" s="9" t="s">
        <v>78</v>
      </c>
      <c r="T115" s="9" t="s">
        <v>66</v>
      </c>
    </row>
    <row r="116" spans="1:20" ht="15.95" thickBot="1">
      <c r="A116" s="13" t="s">
        <v>3419</v>
      </c>
      <c r="B116" s="8">
        <v>45161</v>
      </c>
      <c r="C116" s="9" t="s">
        <v>80</v>
      </c>
      <c r="D116" s="9" t="s">
        <v>64</v>
      </c>
      <c r="E116" s="9" t="s">
        <v>1351</v>
      </c>
      <c r="F116" s="9" t="s">
        <v>66</v>
      </c>
      <c r="G116" s="9" t="s">
        <v>76</v>
      </c>
      <c r="H116" s="9" t="s">
        <v>68</v>
      </c>
      <c r="I116" s="9"/>
      <c r="J116" s="9" t="s">
        <v>87</v>
      </c>
      <c r="K116" s="12">
        <v>94061</v>
      </c>
      <c r="L116" s="9" t="s">
        <v>83</v>
      </c>
      <c r="M116" s="9" t="s">
        <v>66</v>
      </c>
      <c r="N116" s="9" t="s">
        <v>68</v>
      </c>
      <c r="O116" s="9" t="s">
        <v>66</v>
      </c>
      <c r="P116" s="9" t="s">
        <v>961</v>
      </c>
      <c r="Q116" s="9" t="s">
        <v>68</v>
      </c>
      <c r="R116" s="9" t="s">
        <v>68</v>
      </c>
      <c r="S116" s="9" t="s">
        <v>78</v>
      </c>
      <c r="T116" s="9" t="s">
        <v>66</v>
      </c>
    </row>
    <row r="117" spans="1:20" ht="15.95" thickBot="1">
      <c r="A117" s="13" t="s">
        <v>3420</v>
      </c>
      <c r="B117" s="8">
        <v>45161</v>
      </c>
      <c r="C117" s="9" t="s">
        <v>80</v>
      </c>
      <c r="D117" s="9" t="s">
        <v>74</v>
      </c>
      <c r="E117" s="9" t="s">
        <v>3421</v>
      </c>
      <c r="F117" s="9" t="s">
        <v>66</v>
      </c>
      <c r="G117" s="9" t="s">
        <v>1821</v>
      </c>
      <c r="H117" s="9" t="s">
        <v>68</v>
      </c>
      <c r="I117" s="9"/>
      <c r="J117" s="9" t="s">
        <v>110</v>
      </c>
      <c r="K117" s="12">
        <v>94303</v>
      </c>
      <c r="L117" s="9" t="s">
        <v>83</v>
      </c>
      <c r="M117" s="9" t="s">
        <v>66</v>
      </c>
      <c r="N117" s="9" t="s">
        <v>68</v>
      </c>
      <c r="O117" s="9" t="s">
        <v>68</v>
      </c>
      <c r="P117" s="9"/>
      <c r="Q117" s="9" t="s">
        <v>68</v>
      </c>
      <c r="R117" s="9" t="s">
        <v>68</v>
      </c>
      <c r="S117" s="9" t="s">
        <v>78</v>
      </c>
      <c r="T117" s="9" t="s">
        <v>66</v>
      </c>
    </row>
    <row r="118" spans="1:20" ht="15.95" thickBot="1">
      <c r="A118" s="13" t="s">
        <v>3422</v>
      </c>
      <c r="B118" s="8">
        <v>45161</v>
      </c>
      <c r="C118" s="9" t="s">
        <v>63</v>
      </c>
      <c r="D118" s="9" t="s">
        <v>64</v>
      </c>
      <c r="E118" s="9" t="s">
        <v>2468</v>
      </c>
      <c r="F118" s="9" t="s">
        <v>66</v>
      </c>
      <c r="G118" s="9" t="s">
        <v>419</v>
      </c>
      <c r="H118" s="9" t="s">
        <v>68</v>
      </c>
      <c r="I118" s="9"/>
      <c r="J118" s="9" t="s">
        <v>199</v>
      </c>
      <c r="K118" s="12">
        <v>94044</v>
      </c>
      <c r="L118" s="9" t="s">
        <v>70</v>
      </c>
      <c r="M118" s="9" t="s">
        <v>68</v>
      </c>
      <c r="N118" s="9" t="s">
        <v>66</v>
      </c>
      <c r="O118" s="9" t="s">
        <v>68</v>
      </c>
      <c r="P118" s="9"/>
      <c r="Q118" s="9" t="s">
        <v>68</v>
      </c>
      <c r="R118" s="9" t="s">
        <v>66</v>
      </c>
      <c r="S118" s="9" t="s">
        <v>97</v>
      </c>
      <c r="T118" s="9" t="s">
        <v>98</v>
      </c>
    </row>
    <row r="119" spans="1:20" ht="15.95" thickBot="1">
      <c r="A119" s="13" t="s">
        <v>3423</v>
      </c>
      <c r="B119" s="8">
        <v>45161</v>
      </c>
      <c r="C119" s="9" t="s">
        <v>80</v>
      </c>
      <c r="D119" s="9" t="s">
        <v>64</v>
      </c>
      <c r="E119" s="9" t="s">
        <v>3424</v>
      </c>
      <c r="F119" s="9" t="s">
        <v>66</v>
      </c>
      <c r="G119" s="9" t="s">
        <v>76</v>
      </c>
      <c r="H119" s="9" t="s">
        <v>68</v>
      </c>
      <c r="I119" s="9"/>
      <c r="J119" s="9" t="s">
        <v>93</v>
      </c>
      <c r="K119" s="12">
        <v>94403</v>
      </c>
      <c r="L119" s="9" t="s">
        <v>83</v>
      </c>
      <c r="M119" s="9" t="s">
        <v>66</v>
      </c>
      <c r="N119" s="9" t="s">
        <v>68</v>
      </c>
      <c r="O119" s="9" t="s">
        <v>66</v>
      </c>
      <c r="P119" s="9" t="s">
        <v>3425</v>
      </c>
      <c r="Q119" s="9" t="s">
        <v>68</v>
      </c>
      <c r="R119" s="9" t="s">
        <v>68</v>
      </c>
      <c r="S119" s="9" t="s">
        <v>78</v>
      </c>
      <c r="T119" s="9" t="s">
        <v>68</v>
      </c>
    </row>
    <row r="120" spans="1:20" ht="15.95" thickBot="1">
      <c r="A120" s="13" t="s">
        <v>3426</v>
      </c>
      <c r="B120" s="8">
        <v>45162</v>
      </c>
      <c r="C120" s="9" t="s">
        <v>384</v>
      </c>
      <c r="D120" s="9" t="s">
        <v>64</v>
      </c>
      <c r="E120" s="9" t="s">
        <v>2438</v>
      </c>
      <c r="F120" s="9" t="s">
        <v>66</v>
      </c>
      <c r="G120" s="9" t="s">
        <v>76</v>
      </c>
      <c r="H120" s="9" t="s">
        <v>68</v>
      </c>
      <c r="I120" s="9"/>
      <c r="J120" s="9" t="s">
        <v>189</v>
      </c>
      <c r="K120" s="12">
        <v>94010</v>
      </c>
      <c r="L120" s="9" t="s">
        <v>83</v>
      </c>
      <c r="M120" s="9" t="s">
        <v>66</v>
      </c>
      <c r="N120" s="9" t="s">
        <v>68</v>
      </c>
      <c r="O120" s="9" t="s">
        <v>66</v>
      </c>
      <c r="P120" s="9" t="s">
        <v>961</v>
      </c>
      <c r="Q120" s="9" t="s">
        <v>68</v>
      </c>
      <c r="R120" s="9" t="s">
        <v>68</v>
      </c>
      <c r="S120" s="9" t="s">
        <v>78</v>
      </c>
      <c r="T120" s="9" t="s">
        <v>66</v>
      </c>
    </row>
    <row r="121" spans="1:20" ht="15.95" thickBot="1">
      <c r="A121" s="13" t="s">
        <v>3427</v>
      </c>
      <c r="B121" s="8">
        <v>45162</v>
      </c>
      <c r="C121" s="9" t="s">
        <v>80</v>
      </c>
      <c r="D121" s="9" t="s">
        <v>64</v>
      </c>
      <c r="E121" s="9" t="s">
        <v>3428</v>
      </c>
      <c r="F121" s="9" t="s">
        <v>66</v>
      </c>
      <c r="G121" s="9" t="s">
        <v>76</v>
      </c>
      <c r="H121" s="9" t="s">
        <v>68</v>
      </c>
      <c r="I121" s="9"/>
      <c r="J121" s="9" t="s">
        <v>77</v>
      </c>
      <c r="K121" s="12">
        <v>94014</v>
      </c>
      <c r="L121" s="9" t="s">
        <v>83</v>
      </c>
      <c r="M121" s="9" t="s">
        <v>68</v>
      </c>
      <c r="N121" s="9" t="s">
        <v>68</v>
      </c>
      <c r="O121" s="9" t="s">
        <v>68</v>
      </c>
      <c r="P121" s="9"/>
      <c r="Q121" s="9" t="s">
        <v>68</v>
      </c>
      <c r="R121" s="9" t="s">
        <v>68</v>
      </c>
      <c r="S121" s="9" t="s">
        <v>78</v>
      </c>
      <c r="T121" s="9" t="s">
        <v>72</v>
      </c>
    </row>
    <row r="122" spans="1:20" ht="15.95" thickBot="1">
      <c r="A122" s="13" t="s">
        <v>3429</v>
      </c>
      <c r="B122" s="8">
        <v>45162</v>
      </c>
      <c r="C122" s="9" t="s">
        <v>63</v>
      </c>
      <c r="D122" s="9" t="s">
        <v>64</v>
      </c>
      <c r="E122" s="9" t="s">
        <v>3430</v>
      </c>
      <c r="F122" s="9" t="s">
        <v>66</v>
      </c>
      <c r="G122" s="9" t="s">
        <v>194</v>
      </c>
      <c r="H122" s="9" t="s">
        <v>68</v>
      </c>
      <c r="I122" s="9"/>
      <c r="J122" s="9" t="s">
        <v>77</v>
      </c>
      <c r="K122" s="12">
        <v>94014</v>
      </c>
      <c r="L122" s="9" t="s">
        <v>70</v>
      </c>
      <c r="M122" s="9" t="s">
        <v>68</v>
      </c>
      <c r="N122" s="9" t="s">
        <v>66</v>
      </c>
      <c r="O122" s="9" t="s">
        <v>68</v>
      </c>
      <c r="P122" s="9"/>
      <c r="Q122" s="9" t="s">
        <v>68</v>
      </c>
      <c r="R122" s="9" t="s">
        <v>68</v>
      </c>
      <c r="S122" s="9" t="s">
        <v>78</v>
      </c>
      <c r="T122" s="9" t="s">
        <v>72</v>
      </c>
    </row>
    <row r="123" spans="1:20" ht="15.95" thickBot="1">
      <c r="A123" s="13" t="s">
        <v>3431</v>
      </c>
      <c r="B123" s="8">
        <v>45162</v>
      </c>
      <c r="C123" s="9" t="s">
        <v>63</v>
      </c>
      <c r="D123" s="9" t="s">
        <v>74</v>
      </c>
      <c r="E123" s="9" t="s">
        <v>3432</v>
      </c>
      <c r="F123" s="9" t="s">
        <v>66</v>
      </c>
      <c r="G123" s="9" t="s">
        <v>76</v>
      </c>
      <c r="H123" s="9" t="s">
        <v>68</v>
      </c>
      <c r="I123" s="9"/>
      <c r="J123" s="9" t="s">
        <v>1811</v>
      </c>
      <c r="K123" s="12">
        <v>94080</v>
      </c>
      <c r="L123" s="9" t="s">
        <v>70</v>
      </c>
      <c r="M123" s="9" t="s">
        <v>66</v>
      </c>
      <c r="N123" s="9" t="s">
        <v>68</v>
      </c>
      <c r="O123" s="9" t="s">
        <v>66</v>
      </c>
      <c r="P123" s="9" t="s">
        <v>426</v>
      </c>
      <c r="Q123" s="9" t="s">
        <v>68</v>
      </c>
      <c r="R123" s="9" t="s">
        <v>66</v>
      </c>
      <c r="S123" s="9" t="s">
        <v>71</v>
      </c>
      <c r="T123" s="9" t="s">
        <v>98</v>
      </c>
    </row>
    <row r="124" spans="1:20" ht="15.95" thickBot="1">
      <c r="A124" s="13" t="s">
        <v>3433</v>
      </c>
      <c r="B124" s="8">
        <v>45163</v>
      </c>
      <c r="C124" s="9" t="s">
        <v>80</v>
      </c>
      <c r="D124" s="9" t="s">
        <v>64</v>
      </c>
      <c r="E124" s="9" t="s">
        <v>135</v>
      </c>
      <c r="F124" s="9" t="s">
        <v>66</v>
      </c>
      <c r="G124" s="9" t="s">
        <v>342</v>
      </c>
      <c r="H124" s="9" t="s">
        <v>68</v>
      </c>
      <c r="I124" s="9"/>
      <c r="J124" s="9" t="s">
        <v>77</v>
      </c>
      <c r="K124" s="12">
        <v>94015</v>
      </c>
      <c r="L124" s="9"/>
      <c r="M124" s="9" t="s">
        <v>68</v>
      </c>
      <c r="N124" s="9" t="s">
        <v>68</v>
      </c>
      <c r="O124" s="9" t="s">
        <v>68</v>
      </c>
      <c r="P124" s="9"/>
      <c r="Q124" s="9" t="s">
        <v>68</v>
      </c>
      <c r="R124" s="9" t="s">
        <v>68</v>
      </c>
      <c r="S124" s="9" t="s">
        <v>78</v>
      </c>
      <c r="T124" s="9" t="s">
        <v>72</v>
      </c>
    </row>
    <row r="125" spans="1:20" ht="15.95" thickBot="1">
      <c r="A125" s="13" t="s">
        <v>3434</v>
      </c>
      <c r="B125" s="8">
        <v>45163</v>
      </c>
      <c r="C125" s="9" t="s">
        <v>80</v>
      </c>
      <c r="D125" s="9" t="s">
        <v>64</v>
      </c>
      <c r="E125" s="9" t="s">
        <v>3435</v>
      </c>
      <c r="F125" s="9" t="s">
        <v>66</v>
      </c>
      <c r="G125" s="9" t="s">
        <v>76</v>
      </c>
      <c r="H125" s="9" t="s">
        <v>68</v>
      </c>
      <c r="I125" s="9"/>
      <c r="J125" s="9" t="s">
        <v>202</v>
      </c>
      <c r="K125" s="12">
        <v>94404</v>
      </c>
      <c r="L125" s="9" t="s">
        <v>83</v>
      </c>
      <c r="M125" s="9" t="s">
        <v>66</v>
      </c>
      <c r="N125" s="9" t="s">
        <v>68</v>
      </c>
      <c r="O125" s="9" t="s">
        <v>66</v>
      </c>
      <c r="P125" s="9" t="s">
        <v>961</v>
      </c>
      <c r="Q125" s="9" t="s">
        <v>68</v>
      </c>
      <c r="R125" s="9" t="s">
        <v>68</v>
      </c>
      <c r="S125" s="9" t="s">
        <v>78</v>
      </c>
      <c r="T125" s="9" t="s">
        <v>68</v>
      </c>
    </row>
    <row r="126" spans="1:20" ht="15.95" thickBot="1">
      <c r="A126" s="13" t="s">
        <v>3436</v>
      </c>
      <c r="B126" s="8">
        <v>45163</v>
      </c>
      <c r="C126" s="9" t="s">
        <v>80</v>
      </c>
      <c r="D126" s="9" t="s">
        <v>64</v>
      </c>
      <c r="E126" s="9" t="s">
        <v>3437</v>
      </c>
      <c r="F126" s="9" t="s">
        <v>66</v>
      </c>
      <c r="G126" s="9" t="s">
        <v>3438</v>
      </c>
      <c r="H126" s="9" t="s">
        <v>68</v>
      </c>
      <c r="I126" s="9"/>
      <c r="J126" s="9" t="s">
        <v>1811</v>
      </c>
      <c r="K126" s="12">
        <v>94080</v>
      </c>
      <c r="L126" s="9" t="s">
        <v>83</v>
      </c>
      <c r="M126" s="9" t="s">
        <v>66</v>
      </c>
      <c r="N126" s="9" t="s">
        <v>68</v>
      </c>
      <c r="O126" s="9" t="s">
        <v>66</v>
      </c>
      <c r="P126" s="9" t="s">
        <v>961</v>
      </c>
      <c r="Q126" s="9" t="s">
        <v>68</v>
      </c>
      <c r="R126" s="9" t="s">
        <v>68</v>
      </c>
      <c r="S126" s="9" t="s">
        <v>78</v>
      </c>
      <c r="T126" s="9" t="s">
        <v>66</v>
      </c>
    </row>
    <row r="127" spans="1:20" ht="15.95" thickBot="1">
      <c r="A127" s="13" t="s">
        <v>3439</v>
      </c>
      <c r="B127" s="8">
        <v>45166</v>
      </c>
      <c r="C127" s="9" t="s">
        <v>63</v>
      </c>
      <c r="D127" s="9" t="s">
        <v>74</v>
      </c>
      <c r="E127" s="9" t="s">
        <v>3440</v>
      </c>
      <c r="F127" s="9" t="s">
        <v>68</v>
      </c>
      <c r="G127" s="9"/>
      <c r="H127" s="9" t="s">
        <v>68</v>
      </c>
      <c r="I127" s="9"/>
      <c r="J127" s="9" t="s">
        <v>110</v>
      </c>
      <c r="K127" s="12">
        <v>94303</v>
      </c>
      <c r="L127" s="9" t="s">
        <v>70</v>
      </c>
      <c r="M127" s="9" t="s">
        <v>66</v>
      </c>
      <c r="N127" s="9" t="s">
        <v>68</v>
      </c>
      <c r="O127" s="9" t="s">
        <v>66</v>
      </c>
      <c r="P127" s="9" t="s">
        <v>426</v>
      </c>
      <c r="Q127" s="9" t="s">
        <v>68</v>
      </c>
      <c r="R127" s="9" t="s">
        <v>68</v>
      </c>
      <c r="S127" s="9" t="s">
        <v>78</v>
      </c>
      <c r="T127" s="9" t="s">
        <v>66</v>
      </c>
    </row>
    <row r="128" spans="1:20" ht="15.95" thickBot="1">
      <c r="A128" s="13" t="s">
        <v>3441</v>
      </c>
      <c r="B128" s="8">
        <v>45166</v>
      </c>
      <c r="C128" s="9" t="s">
        <v>63</v>
      </c>
      <c r="D128" s="9" t="s">
        <v>64</v>
      </c>
      <c r="E128" s="9" t="s">
        <v>2532</v>
      </c>
      <c r="F128" s="9" t="s">
        <v>66</v>
      </c>
      <c r="G128" s="9" t="s">
        <v>76</v>
      </c>
      <c r="H128" s="9" t="s">
        <v>68</v>
      </c>
      <c r="I128" s="9"/>
      <c r="J128" s="9" t="s">
        <v>87</v>
      </c>
      <c r="K128" s="12">
        <v>94063</v>
      </c>
      <c r="L128" s="9" t="s">
        <v>70</v>
      </c>
      <c r="M128" s="9" t="s">
        <v>66</v>
      </c>
      <c r="N128" s="9" t="s">
        <v>68</v>
      </c>
      <c r="O128" s="9" t="s">
        <v>68</v>
      </c>
      <c r="P128" s="9"/>
      <c r="Q128" s="9" t="s">
        <v>66</v>
      </c>
      <c r="R128" s="9" t="s">
        <v>66</v>
      </c>
      <c r="S128" s="9" t="s">
        <v>78</v>
      </c>
      <c r="T128" s="9" t="s">
        <v>68</v>
      </c>
    </row>
    <row r="129" spans="1:20" ht="15.95" thickBot="1">
      <c r="A129" s="13" t="s">
        <v>3442</v>
      </c>
      <c r="B129" s="8">
        <v>45166</v>
      </c>
      <c r="C129" s="9" t="s">
        <v>63</v>
      </c>
      <c r="D129" s="9" t="s">
        <v>64</v>
      </c>
      <c r="E129" s="9" t="s">
        <v>3443</v>
      </c>
      <c r="F129" s="9" t="s">
        <v>66</v>
      </c>
      <c r="G129" s="9" t="s">
        <v>76</v>
      </c>
      <c r="H129" s="9" t="s">
        <v>68</v>
      </c>
      <c r="I129" s="9"/>
      <c r="J129" s="9" t="s">
        <v>93</v>
      </c>
      <c r="K129" s="12">
        <v>94403</v>
      </c>
      <c r="L129" s="9" t="s">
        <v>70</v>
      </c>
      <c r="M129" s="9" t="s">
        <v>68</v>
      </c>
      <c r="N129" s="9" t="s">
        <v>66</v>
      </c>
      <c r="O129" s="9" t="s">
        <v>68</v>
      </c>
      <c r="P129" s="9"/>
      <c r="Q129" s="9" t="s">
        <v>68</v>
      </c>
      <c r="R129" s="9" t="s">
        <v>66</v>
      </c>
      <c r="S129" s="9" t="s">
        <v>78</v>
      </c>
      <c r="T129" s="9" t="s">
        <v>72</v>
      </c>
    </row>
    <row r="130" spans="1:20" ht="15.95" thickBot="1">
      <c r="A130" s="13" t="s">
        <v>3444</v>
      </c>
      <c r="B130" s="8">
        <v>45167</v>
      </c>
      <c r="C130" s="9" t="s">
        <v>63</v>
      </c>
      <c r="D130" s="9" t="s">
        <v>64</v>
      </c>
      <c r="E130" s="9" t="s">
        <v>3445</v>
      </c>
      <c r="F130" s="9" t="s">
        <v>66</v>
      </c>
      <c r="G130" s="9" t="s">
        <v>76</v>
      </c>
      <c r="H130" s="9" t="s">
        <v>68</v>
      </c>
      <c r="I130" s="9"/>
      <c r="J130" s="9" t="s">
        <v>87</v>
      </c>
      <c r="K130" s="12">
        <v>94061</v>
      </c>
      <c r="L130" s="9" t="s">
        <v>70</v>
      </c>
      <c r="M130" s="9" t="s">
        <v>68</v>
      </c>
      <c r="N130" s="9" t="s">
        <v>68</v>
      </c>
      <c r="O130" s="9" t="s">
        <v>68</v>
      </c>
      <c r="P130" s="9"/>
      <c r="Q130" s="9" t="s">
        <v>66</v>
      </c>
      <c r="R130" s="9" t="s">
        <v>66</v>
      </c>
      <c r="S130" s="9" t="s">
        <v>78</v>
      </c>
      <c r="T130" s="9" t="s">
        <v>66</v>
      </c>
    </row>
    <row r="131" spans="1:20" ht="15.95" thickBot="1">
      <c r="A131" s="13" t="s">
        <v>3446</v>
      </c>
      <c r="B131" s="8">
        <v>45167</v>
      </c>
      <c r="C131" s="9" t="s">
        <v>80</v>
      </c>
      <c r="D131" s="9" t="s">
        <v>64</v>
      </c>
      <c r="E131" s="9" t="s">
        <v>362</v>
      </c>
      <c r="F131" s="9" t="s">
        <v>66</v>
      </c>
      <c r="G131" s="9" t="s">
        <v>356</v>
      </c>
      <c r="H131" s="9" t="s">
        <v>68</v>
      </c>
      <c r="I131" s="9"/>
      <c r="J131" s="9" t="s">
        <v>93</v>
      </c>
      <c r="K131" s="12">
        <v>94403</v>
      </c>
      <c r="L131" s="9" t="s">
        <v>83</v>
      </c>
      <c r="M131" s="9" t="s">
        <v>68</v>
      </c>
      <c r="N131" s="9" t="s">
        <v>68</v>
      </c>
      <c r="O131" s="9" t="s">
        <v>68</v>
      </c>
      <c r="P131" s="9"/>
      <c r="Q131" s="9" t="s">
        <v>68</v>
      </c>
      <c r="R131" s="9" t="s">
        <v>68</v>
      </c>
      <c r="S131" s="9" t="s">
        <v>78</v>
      </c>
      <c r="T131" s="9" t="s">
        <v>72</v>
      </c>
    </row>
    <row r="132" spans="1:20" ht="15.95" thickBot="1">
      <c r="A132" s="13" t="s">
        <v>3447</v>
      </c>
      <c r="B132" s="8">
        <v>45167</v>
      </c>
      <c r="C132" s="9" t="s">
        <v>63</v>
      </c>
      <c r="D132" s="9" t="s">
        <v>74</v>
      </c>
      <c r="E132" s="9" t="s">
        <v>3448</v>
      </c>
      <c r="F132" s="9" t="s">
        <v>66</v>
      </c>
      <c r="G132" s="9" t="s">
        <v>1203</v>
      </c>
      <c r="H132" s="9" t="s">
        <v>68</v>
      </c>
      <c r="I132" s="9"/>
      <c r="J132" s="9" t="s">
        <v>543</v>
      </c>
      <c r="K132" s="12">
        <v>94005</v>
      </c>
      <c r="L132" s="9" t="s">
        <v>70</v>
      </c>
      <c r="M132" s="9" t="s">
        <v>66</v>
      </c>
      <c r="N132" s="9" t="s">
        <v>68</v>
      </c>
      <c r="O132" s="9" t="s">
        <v>68</v>
      </c>
      <c r="P132" s="9"/>
      <c r="Q132" s="9" t="s">
        <v>66</v>
      </c>
      <c r="R132" s="9" t="s">
        <v>66</v>
      </c>
      <c r="S132" s="9" t="s">
        <v>78</v>
      </c>
      <c r="T132" s="9" t="s">
        <v>66</v>
      </c>
    </row>
    <row r="133" spans="1:20" ht="15.95" thickBot="1">
      <c r="A133" s="13" t="s">
        <v>3449</v>
      </c>
      <c r="B133" s="8">
        <v>45168</v>
      </c>
      <c r="C133" s="9" t="s">
        <v>80</v>
      </c>
      <c r="D133" s="9" t="s">
        <v>64</v>
      </c>
      <c r="E133" s="9" t="s">
        <v>362</v>
      </c>
      <c r="F133" s="9" t="s">
        <v>66</v>
      </c>
      <c r="G133" s="9" t="s">
        <v>209</v>
      </c>
      <c r="H133" s="9" t="s">
        <v>68</v>
      </c>
      <c r="I133" s="9"/>
      <c r="J133" s="9" t="s">
        <v>93</v>
      </c>
      <c r="K133" s="12">
        <v>94403</v>
      </c>
      <c r="L133" s="9" t="s">
        <v>83</v>
      </c>
      <c r="M133" s="9" t="s">
        <v>66</v>
      </c>
      <c r="N133" s="9" t="s">
        <v>68</v>
      </c>
      <c r="O133" s="9" t="s">
        <v>68</v>
      </c>
      <c r="P133" s="9"/>
      <c r="Q133" s="9" t="s">
        <v>68</v>
      </c>
      <c r="R133" s="9" t="s">
        <v>68</v>
      </c>
      <c r="S133" s="9" t="s">
        <v>78</v>
      </c>
      <c r="T133" s="9" t="s">
        <v>68</v>
      </c>
    </row>
    <row r="134" spans="1:20" ht="15.95" thickBot="1">
      <c r="A134" s="13" t="s">
        <v>3450</v>
      </c>
      <c r="B134" s="8">
        <v>45168</v>
      </c>
      <c r="C134" s="9" t="s">
        <v>80</v>
      </c>
      <c r="D134" s="9" t="s">
        <v>64</v>
      </c>
      <c r="E134" s="9" t="s">
        <v>362</v>
      </c>
      <c r="F134" s="9" t="s">
        <v>66</v>
      </c>
      <c r="G134" s="9" t="s">
        <v>209</v>
      </c>
      <c r="H134" s="9" t="s">
        <v>68</v>
      </c>
      <c r="I134" s="9"/>
      <c r="J134" s="9" t="s">
        <v>93</v>
      </c>
      <c r="K134" s="12">
        <v>94403</v>
      </c>
      <c r="L134" s="9" t="s">
        <v>83</v>
      </c>
      <c r="M134" s="9" t="s">
        <v>66</v>
      </c>
      <c r="N134" s="9" t="s">
        <v>68</v>
      </c>
      <c r="O134" s="9" t="s">
        <v>66</v>
      </c>
      <c r="P134" s="9" t="s">
        <v>961</v>
      </c>
      <c r="Q134" s="9" t="s">
        <v>68</v>
      </c>
      <c r="R134" s="9" t="s">
        <v>68</v>
      </c>
      <c r="S134" s="9" t="s">
        <v>78</v>
      </c>
      <c r="T134" s="9" t="s">
        <v>68</v>
      </c>
    </row>
    <row r="135" spans="1:20" ht="15.95" thickBot="1">
      <c r="A135" s="13" t="s">
        <v>3451</v>
      </c>
      <c r="B135" s="8">
        <v>45168</v>
      </c>
      <c r="C135" s="9" t="s">
        <v>80</v>
      </c>
      <c r="D135" s="9" t="s">
        <v>64</v>
      </c>
      <c r="E135" s="9" t="s">
        <v>3452</v>
      </c>
      <c r="F135" s="9" t="s">
        <v>66</v>
      </c>
      <c r="G135" s="9" t="s">
        <v>76</v>
      </c>
      <c r="H135" s="9" t="s">
        <v>68</v>
      </c>
      <c r="I135" s="9"/>
      <c r="J135" s="9" t="s">
        <v>199</v>
      </c>
      <c r="K135" s="12">
        <v>94404</v>
      </c>
      <c r="L135" s="9" t="s">
        <v>83</v>
      </c>
      <c r="M135" s="9" t="s">
        <v>66</v>
      </c>
      <c r="N135" s="9" t="s">
        <v>68</v>
      </c>
      <c r="O135" s="9" t="s">
        <v>68</v>
      </c>
      <c r="P135" s="9"/>
      <c r="Q135" s="9" t="s">
        <v>68</v>
      </c>
      <c r="R135" s="9" t="s">
        <v>66</v>
      </c>
      <c r="S135" s="9" t="s">
        <v>78</v>
      </c>
      <c r="T135" s="9" t="s">
        <v>66</v>
      </c>
    </row>
    <row r="136" spans="1:20" ht="15.95" thickBot="1">
      <c r="A136" s="13" t="s">
        <v>3453</v>
      </c>
      <c r="B136" s="8">
        <v>45168</v>
      </c>
      <c r="C136" s="9" t="s">
        <v>63</v>
      </c>
      <c r="D136" s="9" t="s">
        <v>64</v>
      </c>
      <c r="E136" s="9" t="s">
        <v>983</v>
      </c>
      <c r="F136" s="9" t="s">
        <v>68</v>
      </c>
      <c r="G136" s="9"/>
      <c r="H136" s="9" t="s">
        <v>68</v>
      </c>
      <c r="I136" s="9"/>
      <c r="J136" s="9" t="s">
        <v>77</v>
      </c>
      <c r="K136" s="12">
        <v>94015</v>
      </c>
      <c r="L136" s="9" t="s">
        <v>70</v>
      </c>
      <c r="M136" s="9" t="s">
        <v>68</v>
      </c>
      <c r="N136" s="9" t="s">
        <v>66</v>
      </c>
      <c r="O136" s="9" t="s">
        <v>68</v>
      </c>
      <c r="P136" s="9"/>
      <c r="Q136" s="9" t="s">
        <v>68</v>
      </c>
      <c r="R136" s="9" t="s">
        <v>66</v>
      </c>
      <c r="S136" s="9" t="s">
        <v>78</v>
      </c>
      <c r="T136" s="9" t="s">
        <v>72</v>
      </c>
    </row>
    <row r="137" spans="1:20" ht="15.95" thickBot="1">
      <c r="A137" s="13" t="s">
        <v>3454</v>
      </c>
      <c r="B137" s="8">
        <v>45168</v>
      </c>
      <c r="C137" s="9" t="s">
        <v>63</v>
      </c>
      <c r="D137" s="9" t="s">
        <v>64</v>
      </c>
      <c r="E137" s="9" t="s">
        <v>3452</v>
      </c>
      <c r="F137" s="9" t="s">
        <v>66</v>
      </c>
      <c r="G137" s="9" t="s">
        <v>76</v>
      </c>
      <c r="H137" s="9" t="s">
        <v>68</v>
      </c>
      <c r="I137" s="9"/>
      <c r="J137" s="9" t="s">
        <v>199</v>
      </c>
      <c r="K137" s="12">
        <v>94044</v>
      </c>
      <c r="L137" s="9" t="s">
        <v>70</v>
      </c>
      <c r="M137" s="9" t="s">
        <v>68</v>
      </c>
      <c r="N137" s="9" t="s">
        <v>66</v>
      </c>
      <c r="O137" s="9" t="s">
        <v>68</v>
      </c>
      <c r="P137" s="9"/>
      <c r="Q137" s="9" t="s">
        <v>68</v>
      </c>
      <c r="R137" s="9" t="s">
        <v>66</v>
      </c>
      <c r="S137" s="9" t="s">
        <v>78</v>
      </c>
      <c r="T137" s="9" t="s">
        <v>72</v>
      </c>
    </row>
    <row r="138" spans="1:20" ht="15.95" thickBot="1">
      <c r="A138" s="13" t="s">
        <v>3455</v>
      </c>
      <c r="B138" s="8">
        <v>45168</v>
      </c>
      <c r="C138" s="9" t="s">
        <v>63</v>
      </c>
      <c r="D138" s="9" t="s">
        <v>64</v>
      </c>
      <c r="E138" s="9" t="s">
        <v>3456</v>
      </c>
      <c r="F138" s="9" t="s">
        <v>66</v>
      </c>
      <c r="G138" s="9" t="s">
        <v>76</v>
      </c>
      <c r="H138" s="9" t="s">
        <v>68</v>
      </c>
      <c r="I138" s="9"/>
      <c r="J138" s="9" t="s">
        <v>182</v>
      </c>
      <c r="K138" s="12">
        <v>94002</v>
      </c>
      <c r="L138" s="9" t="s">
        <v>70</v>
      </c>
      <c r="M138" s="9" t="s">
        <v>68</v>
      </c>
      <c r="N138" s="9" t="s">
        <v>66</v>
      </c>
      <c r="O138" s="9" t="s">
        <v>68</v>
      </c>
      <c r="P138" s="9"/>
      <c r="Q138" s="9" t="s">
        <v>68</v>
      </c>
      <c r="R138" s="9" t="s">
        <v>66</v>
      </c>
      <c r="S138" s="9" t="s">
        <v>97</v>
      </c>
      <c r="T138" s="9" t="s">
        <v>72</v>
      </c>
    </row>
    <row r="139" spans="1:20" ht="15.95" thickBot="1">
      <c r="A139" s="13" t="s">
        <v>3457</v>
      </c>
      <c r="B139" s="8">
        <v>45168</v>
      </c>
      <c r="C139" s="9" t="s">
        <v>384</v>
      </c>
      <c r="D139" s="9" t="s">
        <v>64</v>
      </c>
      <c r="E139" s="9" t="s">
        <v>3456</v>
      </c>
      <c r="F139" s="9" t="s">
        <v>66</v>
      </c>
      <c r="G139" s="9" t="s">
        <v>76</v>
      </c>
      <c r="H139" s="9" t="s">
        <v>68</v>
      </c>
      <c r="I139" s="9"/>
      <c r="J139" s="9" t="s">
        <v>182</v>
      </c>
      <c r="K139" s="12">
        <v>94002</v>
      </c>
      <c r="L139" s="9" t="s">
        <v>83</v>
      </c>
      <c r="M139" s="9" t="s">
        <v>66</v>
      </c>
      <c r="N139" s="9" t="s">
        <v>68</v>
      </c>
      <c r="O139" s="9" t="s">
        <v>66</v>
      </c>
      <c r="P139" s="9" t="s">
        <v>961</v>
      </c>
      <c r="Q139" s="9" t="s">
        <v>68</v>
      </c>
      <c r="R139" s="9" t="s">
        <v>68</v>
      </c>
      <c r="S139" s="9" t="s">
        <v>97</v>
      </c>
      <c r="T139" s="9" t="s">
        <v>98</v>
      </c>
    </row>
    <row r="140" spans="1:20" ht="15.95" thickBot="1">
      <c r="A140" s="13" t="s">
        <v>3458</v>
      </c>
      <c r="B140" s="8">
        <v>45169</v>
      </c>
      <c r="C140" s="9" t="s">
        <v>63</v>
      </c>
      <c r="D140" s="9" t="s">
        <v>64</v>
      </c>
      <c r="E140" s="9" t="s">
        <v>3459</v>
      </c>
      <c r="F140" s="9" t="s">
        <v>66</v>
      </c>
      <c r="G140" s="9" t="s">
        <v>76</v>
      </c>
      <c r="H140" s="9" t="s">
        <v>68</v>
      </c>
      <c r="I140" s="9"/>
      <c r="J140" s="9" t="s">
        <v>82</v>
      </c>
      <c r="K140" s="12">
        <v>94025</v>
      </c>
      <c r="L140" s="9" t="s">
        <v>70</v>
      </c>
      <c r="M140" s="9" t="s">
        <v>68</v>
      </c>
      <c r="N140" s="9" t="s">
        <v>68</v>
      </c>
      <c r="O140" s="9" t="s">
        <v>68</v>
      </c>
      <c r="P140" s="9"/>
      <c r="Q140" s="9" t="s">
        <v>66</v>
      </c>
      <c r="R140" s="9" t="s">
        <v>66</v>
      </c>
      <c r="S140" s="9" t="s">
        <v>78</v>
      </c>
      <c r="T140" s="9" t="s">
        <v>68</v>
      </c>
    </row>
    <row r="141" spans="1:20" ht="15.95" thickBot="1">
      <c r="A141" s="13" t="s">
        <v>3460</v>
      </c>
      <c r="B141" s="8">
        <v>45169</v>
      </c>
      <c r="C141" s="9" t="s">
        <v>63</v>
      </c>
      <c r="D141" s="9" t="s">
        <v>64</v>
      </c>
      <c r="E141" s="9" t="s">
        <v>109</v>
      </c>
      <c r="F141" s="9" t="s">
        <v>66</v>
      </c>
      <c r="G141" s="9" t="s">
        <v>76</v>
      </c>
      <c r="H141" s="9" t="s">
        <v>68</v>
      </c>
      <c r="I141" s="9"/>
      <c r="J141" s="9" t="s">
        <v>110</v>
      </c>
      <c r="K141" s="12">
        <v>94303</v>
      </c>
      <c r="L141" s="9" t="s">
        <v>70</v>
      </c>
      <c r="M141" s="9" t="s">
        <v>68</v>
      </c>
      <c r="N141" s="9" t="s">
        <v>66</v>
      </c>
      <c r="O141" s="9" t="s">
        <v>68</v>
      </c>
      <c r="P141" s="9"/>
      <c r="Q141" s="9" t="s">
        <v>68</v>
      </c>
      <c r="R141" s="9" t="s">
        <v>66</v>
      </c>
      <c r="S141" s="9" t="s">
        <v>78</v>
      </c>
      <c r="T141" s="9" t="s">
        <v>72</v>
      </c>
    </row>
    <row r="1048575" spans="4:4" ht="15.95" thickBot="1"/>
    <row r="1048576" spans="4:4" ht="15.95" thickBot="1">
      <c r="D1048576" s="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D3BBD-62DD-45CC-80B2-413A30C0E039}">
  <dimension ref="A1:AE931"/>
  <sheetViews>
    <sheetView topLeftCell="J1" workbookViewId="0">
      <selection activeCell="V99" sqref="V99"/>
    </sheetView>
  </sheetViews>
  <sheetFormatPr defaultColWidth="8.7109375" defaultRowHeight="15"/>
  <cols>
    <col min="1" max="1" width="13" bestFit="1" customWidth="1"/>
    <col min="2" max="2" width="9.42578125" bestFit="1" customWidth="1"/>
    <col min="3" max="3" width="9" bestFit="1" customWidth="1"/>
    <col min="4" max="4" width="10.28515625" bestFit="1" customWidth="1"/>
    <col min="5" max="5" width="102.7109375" bestFit="1" customWidth="1"/>
    <col min="6" max="6" width="4" bestFit="1" customWidth="1"/>
    <col min="7" max="7" width="38.42578125" bestFit="1" customWidth="1"/>
    <col min="8" max="8" width="4" bestFit="1" customWidth="1"/>
    <col min="9" max="9" width="19" bestFit="1" customWidth="1"/>
    <col min="10" max="10" width="28.28515625" bestFit="1" customWidth="1"/>
    <col min="11" max="11" width="11.85546875" bestFit="1" customWidth="1"/>
    <col min="12" max="12" width="15.28515625" bestFit="1" customWidth="1"/>
    <col min="13" max="15" width="4" bestFit="1" customWidth="1"/>
    <col min="16" max="16" width="123.85546875" bestFit="1" customWidth="1"/>
    <col min="17" max="18" width="4" bestFit="1" customWidth="1"/>
    <col min="19" max="19" width="7.7109375" bestFit="1" customWidth="1"/>
    <col min="20" max="20" width="13.85546875" bestFit="1" customWidth="1"/>
  </cols>
  <sheetData>
    <row r="1" spans="1:31" ht="30" thickBot="1">
      <c r="A1" s="7" t="s">
        <v>3461</v>
      </c>
      <c r="B1" s="2">
        <v>43711</v>
      </c>
      <c r="C1" s="3" t="s">
        <v>63</v>
      </c>
      <c r="D1" s="3" t="s">
        <v>74</v>
      </c>
      <c r="E1" s="1" t="s">
        <v>3462</v>
      </c>
      <c r="F1" s="1" t="s">
        <v>66</v>
      </c>
      <c r="G1" s="1" t="s">
        <v>2179</v>
      </c>
      <c r="H1" s="1" t="s">
        <v>68</v>
      </c>
      <c r="I1" s="1"/>
      <c r="J1" s="1" t="s">
        <v>3463</v>
      </c>
      <c r="K1" s="1" t="s">
        <v>3464</v>
      </c>
      <c r="L1" s="3" t="s">
        <v>70</v>
      </c>
      <c r="M1" s="1" t="s">
        <v>66</v>
      </c>
      <c r="N1" s="1" t="s">
        <v>68</v>
      </c>
      <c r="O1" s="1" t="s">
        <v>66</v>
      </c>
      <c r="P1" s="1" t="s">
        <v>316</v>
      </c>
      <c r="Q1" s="1" t="s">
        <v>68</v>
      </c>
      <c r="R1" s="1" t="s">
        <v>68</v>
      </c>
      <c r="S1" s="1" t="s">
        <v>71</v>
      </c>
      <c r="T1" s="3" t="s">
        <v>66</v>
      </c>
      <c r="U1" s="1"/>
      <c r="V1" s="1"/>
      <c r="W1" s="1"/>
      <c r="X1" s="1"/>
      <c r="Y1" s="1"/>
      <c r="Z1" s="1"/>
      <c r="AA1" s="1"/>
      <c r="AB1" s="1"/>
      <c r="AC1" s="1"/>
      <c r="AD1" s="1"/>
      <c r="AE1" s="1"/>
    </row>
    <row r="2" spans="1:31" ht="30" thickBot="1">
      <c r="A2" s="7" t="s">
        <v>3465</v>
      </c>
      <c r="B2" s="2">
        <v>43711</v>
      </c>
      <c r="C2" s="3" t="s">
        <v>80</v>
      </c>
      <c r="D2" s="3" t="s">
        <v>64</v>
      </c>
      <c r="E2" s="1" t="s">
        <v>3466</v>
      </c>
      <c r="F2" s="1" t="s">
        <v>66</v>
      </c>
      <c r="G2" s="1" t="s">
        <v>3467</v>
      </c>
      <c r="H2" s="1" t="s">
        <v>68</v>
      </c>
      <c r="I2" s="1"/>
      <c r="J2" s="1" t="s">
        <v>87</v>
      </c>
      <c r="K2" s="4">
        <v>94603</v>
      </c>
      <c r="L2" s="3" t="s">
        <v>83</v>
      </c>
      <c r="M2" s="1" t="s">
        <v>66</v>
      </c>
      <c r="N2" s="1" t="s">
        <v>68</v>
      </c>
      <c r="O2" s="1" t="s">
        <v>66</v>
      </c>
      <c r="P2" s="1" t="s">
        <v>3468</v>
      </c>
      <c r="Q2" s="1" t="s">
        <v>68</v>
      </c>
      <c r="R2" s="1" t="s">
        <v>68</v>
      </c>
      <c r="S2" s="1" t="s">
        <v>97</v>
      </c>
      <c r="T2" s="3" t="s">
        <v>98</v>
      </c>
      <c r="U2" s="1"/>
      <c r="V2" s="1"/>
      <c r="W2" s="1"/>
      <c r="X2" s="1"/>
      <c r="Y2" s="1"/>
      <c r="Z2" s="1"/>
      <c r="AA2" s="1"/>
      <c r="AB2" s="1"/>
      <c r="AC2" s="1"/>
      <c r="AD2" s="1"/>
      <c r="AE2" s="1"/>
    </row>
    <row r="3" spans="1:31" ht="30" thickBot="1">
      <c r="A3" s="7" t="s">
        <v>3469</v>
      </c>
      <c r="B3" s="2">
        <v>43711</v>
      </c>
      <c r="C3" s="3" t="s">
        <v>63</v>
      </c>
      <c r="D3" s="3" t="s">
        <v>74</v>
      </c>
      <c r="E3" s="1" t="s">
        <v>3470</v>
      </c>
      <c r="F3" s="1" t="s">
        <v>66</v>
      </c>
      <c r="G3" s="1" t="s">
        <v>1966</v>
      </c>
      <c r="H3" s="1" t="s">
        <v>68</v>
      </c>
      <c r="I3" s="1"/>
      <c r="J3" s="1" t="s">
        <v>77</v>
      </c>
      <c r="K3" s="4">
        <v>94017</v>
      </c>
      <c r="L3" s="3" t="s">
        <v>70</v>
      </c>
      <c r="M3" s="1" t="s">
        <v>66</v>
      </c>
      <c r="N3" s="1" t="s">
        <v>68</v>
      </c>
      <c r="O3" s="1" t="s">
        <v>66</v>
      </c>
      <c r="P3" s="1" t="s">
        <v>3471</v>
      </c>
      <c r="Q3" s="1" t="s">
        <v>68</v>
      </c>
      <c r="R3" s="1" t="s">
        <v>66</v>
      </c>
      <c r="S3" s="1" t="s">
        <v>71</v>
      </c>
      <c r="T3" s="3" t="s">
        <v>98</v>
      </c>
      <c r="U3" s="1"/>
      <c r="V3" s="1"/>
      <c r="W3" s="1"/>
      <c r="X3" s="1"/>
      <c r="Y3" s="1"/>
      <c r="Z3" s="1"/>
      <c r="AA3" s="1"/>
      <c r="AB3" s="1"/>
      <c r="AC3" s="1"/>
      <c r="AD3" s="1"/>
      <c r="AE3" s="1"/>
    </row>
    <row r="4" spans="1:31" ht="30" thickBot="1">
      <c r="A4" s="7" t="s">
        <v>3472</v>
      </c>
      <c r="B4" s="2">
        <v>43711</v>
      </c>
      <c r="C4" s="1" t="s">
        <v>80</v>
      </c>
      <c r="D4" s="3" t="s">
        <v>74</v>
      </c>
      <c r="E4" s="1" t="s">
        <v>3473</v>
      </c>
      <c r="F4" s="1" t="s">
        <v>66</v>
      </c>
      <c r="G4" s="1" t="s">
        <v>3474</v>
      </c>
      <c r="H4" s="1" t="s">
        <v>68</v>
      </c>
      <c r="I4" s="1"/>
      <c r="J4" s="1" t="s">
        <v>77</v>
      </c>
      <c r="K4" s="4">
        <v>94014</v>
      </c>
      <c r="L4" s="1" t="s">
        <v>83</v>
      </c>
      <c r="M4" s="1" t="s">
        <v>66</v>
      </c>
      <c r="N4" s="1" t="s">
        <v>68</v>
      </c>
      <c r="O4" s="1" t="s">
        <v>68</v>
      </c>
      <c r="P4" s="1"/>
      <c r="Q4" s="1" t="s">
        <v>68</v>
      </c>
      <c r="R4" s="1" t="s">
        <v>68</v>
      </c>
      <c r="S4" s="1" t="s">
        <v>78</v>
      </c>
      <c r="T4" s="1" t="s">
        <v>66</v>
      </c>
      <c r="U4" s="1"/>
      <c r="V4" s="1"/>
      <c r="W4" s="1"/>
      <c r="X4" s="1"/>
      <c r="Y4" s="1"/>
      <c r="Z4" s="1"/>
      <c r="AA4" s="1"/>
      <c r="AB4" s="1"/>
      <c r="AC4" s="1"/>
      <c r="AD4" s="1"/>
      <c r="AE4" s="1"/>
    </row>
    <row r="5" spans="1:31" ht="30" thickBot="1">
      <c r="A5" s="7" t="s">
        <v>3475</v>
      </c>
      <c r="B5" s="2">
        <v>43712</v>
      </c>
      <c r="C5" s="3" t="s">
        <v>63</v>
      </c>
      <c r="D5" s="3" t="s">
        <v>64</v>
      </c>
      <c r="E5" s="1" t="s">
        <v>1963</v>
      </c>
      <c r="F5" s="1" t="s">
        <v>66</v>
      </c>
      <c r="G5" s="1" t="s">
        <v>2732</v>
      </c>
      <c r="H5" s="1" t="s">
        <v>68</v>
      </c>
      <c r="I5" s="1"/>
      <c r="J5" s="1" t="s">
        <v>93</v>
      </c>
      <c r="K5" s="4">
        <v>94401</v>
      </c>
      <c r="L5" s="3" t="s">
        <v>70</v>
      </c>
      <c r="M5" s="1" t="s">
        <v>66</v>
      </c>
      <c r="N5" s="1" t="s">
        <v>68</v>
      </c>
      <c r="O5" s="1" t="s">
        <v>66</v>
      </c>
      <c r="P5" s="1" t="s">
        <v>3476</v>
      </c>
      <c r="Q5" s="1" t="s">
        <v>68</v>
      </c>
      <c r="R5" s="1" t="s">
        <v>68</v>
      </c>
      <c r="S5" s="1" t="s">
        <v>78</v>
      </c>
      <c r="T5" s="3" t="s">
        <v>66</v>
      </c>
      <c r="U5" s="1"/>
      <c r="V5" s="1"/>
      <c r="W5" s="1"/>
      <c r="X5" s="1"/>
      <c r="Y5" s="1"/>
      <c r="Z5" s="1"/>
      <c r="AA5" s="1"/>
      <c r="AB5" s="1"/>
      <c r="AC5" s="1"/>
      <c r="AD5" s="1"/>
      <c r="AE5" s="1"/>
    </row>
    <row r="6" spans="1:31" ht="30" thickBot="1">
      <c r="A6" s="7" t="s">
        <v>3477</v>
      </c>
      <c r="B6" s="2">
        <v>43712</v>
      </c>
      <c r="C6" s="3" t="s">
        <v>63</v>
      </c>
      <c r="D6" s="3" t="s">
        <v>64</v>
      </c>
      <c r="E6" s="1" t="s">
        <v>2800</v>
      </c>
      <c r="F6" s="1" t="s">
        <v>66</v>
      </c>
      <c r="G6" s="1" t="s">
        <v>2030</v>
      </c>
      <c r="H6" s="1" t="s">
        <v>68</v>
      </c>
      <c r="I6" s="1"/>
      <c r="J6" s="1" t="s">
        <v>202</v>
      </c>
      <c r="K6" s="4">
        <v>94404</v>
      </c>
      <c r="L6" s="3" t="s">
        <v>70</v>
      </c>
      <c r="M6" s="1" t="s">
        <v>68</v>
      </c>
      <c r="N6" s="1" t="s">
        <v>66</v>
      </c>
      <c r="O6" s="1" t="s">
        <v>68</v>
      </c>
      <c r="P6" s="1"/>
      <c r="Q6" s="1" t="s">
        <v>68</v>
      </c>
      <c r="R6" s="1" t="s">
        <v>66</v>
      </c>
      <c r="S6" s="1" t="s">
        <v>78</v>
      </c>
      <c r="T6" s="3" t="s">
        <v>72</v>
      </c>
      <c r="U6" s="1"/>
      <c r="V6" s="1"/>
      <c r="W6" s="1"/>
      <c r="X6" s="1"/>
      <c r="Y6" s="1"/>
      <c r="Z6" s="1"/>
      <c r="AA6" s="1"/>
      <c r="AB6" s="1"/>
      <c r="AC6" s="1"/>
      <c r="AD6" s="1"/>
      <c r="AE6" s="1"/>
    </row>
    <row r="7" spans="1:31" ht="30" thickBot="1">
      <c r="A7" s="7" t="s">
        <v>3478</v>
      </c>
      <c r="B7" s="2">
        <v>43712</v>
      </c>
      <c r="C7" s="3" t="s">
        <v>80</v>
      </c>
      <c r="D7" s="3" t="s">
        <v>64</v>
      </c>
      <c r="E7" s="1" t="s">
        <v>1963</v>
      </c>
      <c r="F7" s="1" t="s">
        <v>66</v>
      </c>
      <c r="G7" s="1" t="s">
        <v>2732</v>
      </c>
      <c r="H7" s="1" t="s">
        <v>68</v>
      </c>
      <c r="I7" s="1"/>
      <c r="J7" s="1" t="s">
        <v>93</v>
      </c>
      <c r="K7" s="4">
        <v>94401</v>
      </c>
      <c r="L7" s="3" t="s">
        <v>83</v>
      </c>
      <c r="M7" s="1" t="s">
        <v>66</v>
      </c>
      <c r="N7" s="1" t="s">
        <v>68</v>
      </c>
      <c r="O7" s="1" t="s">
        <v>66</v>
      </c>
      <c r="P7" s="1" t="s">
        <v>3476</v>
      </c>
      <c r="Q7" s="1" t="s">
        <v>68</v>
      </c>
      <c r="R7" s="1" t="s">
        <v>68</v>
      </c>
      <c r="S7" s="1" t="s">
        <v>78</v>
      </c>
      <c r="T7" s="3" t="s">
        <v>66</v>
      </c>
      <c r="U7" s="1"/>
      <c r="V7" s="1"/>
      <c r="W7" s="1"/>
      <c r="X7" s="1"/>
      <c r="Y7" s="1"/>
      <c r="Z7" s="1"/>
      <c r="AA7" s="1"/>
      <c r="AB7" s="1"/>
      <c r="AC7" s="1"/>
      <c r="AD7" s="1"/>
      <c r="AE7" s="1"/>
    </row>
    <row r="8" spans="1:31" ht="30" thickBot="1">
      <c r="A8" s="7" t="s">
        <v>3479</v>
      </c>
      <c r="B8" s="2">
        <v>43712</v>
      </c>
      <c r="C8" s="1" t="s">
        <v>100</v>
      </c>
      <c r="D8" s="3" t="s">
        <v>64</v>
      </c>
      <c r="E8" s="1" t="s">
        <v>3480</v>
      </c>
      <c r="F8" s="1" t="s">
        <v>66</v>
      </c>
      <c r="G8" s="1" t="s">
        <v>2179</v>
      </c>
      <c r="H8" s="1" t="s">
        <v>68</v>
      </c>
      <c r="I8" s="1"/>
      <c r="J8" s="1" t="s">
        <v>586</v>
      </c>
      <c r="K8" s="4">
        <v>94018</v>
      </c>
      <c r="L8" s="1" t="s">
        <v>83</v>
      </c>
      <c r="M8" s="1" t="s">
        <v>66</v>
      </c>
      <c r="N8" s="1" t="s">
        <v>68</v>
      </c>
      <c r="O8" s="1" t="s">
        <v>66</v>
      </c>
      <c r="P8" s="1" t="s">
        <v>3481</v>
      </c>
      <c r="Q8" s="1" t="s">
        <v>68</v>
      </c>
      <c r="R8" s="1" t="s">
        <v>68</v>
      </c>
      <c r="S8" s="1" t="s">
        <v>71</v>
      </c>
      <c r="T8" s="1" t="s">
        <v>98</v>
      </c>
      <c r="U8" s="1"/>
      <c r="V8" s="1"/>
      <c r="W8" s="1"/>
      <c r="X8" s="1"/>
      <c r="Y8" s="1"/>
      <c r="Z8" s="1"/>
      <c r="AA8" s="1"/>
      <c r="AB8" s="1"/>
      <c r="AC8" s="1"/>
      <c r="AD8" s="1"/>
      <c r="AE8" s="1"/>
    </row>
    <row r="9" spans="1:31" ht="30" thickBot="1">
      <c r="A9" s="7" t="s">
        <v>3482</v>
      </c>
      <c r="B9" s="2">
        <v>43712</v>
      </c>
      <c r="C9" s="1" t="s">
        <v>63</v>
      </c>
      <c r="D9" s="3" t="s">
        <v>74</v>
      </c>
      <c r="E9" s="1" t="s">
        <v>3483</v>
      </c>
      <c r="F9" s="1" t="s">
        <v>68</v>
      </c>
      <c r="G9" s="1"/>
      <c r="H9" s="1" t="s">
        <v>68</v>
      </c>
      <c r="I9" s="1"/>
      <c r="J9" s="1" t="s">
        <v>77</v>
      </c>
      <c r="K9" s="4">
        <v>94015</v>
      </c>
      <c r="L9" s="1" t="s">
        <v>70</v>
      </c>
      <c r="M9" s="1" t="s">
        <v>66</v>
      </c>
      <c r="N9" s="1" t="s">
        <v>68</v>
      </c>
      <c r="O9" s="1" t="s">
        <v>68</v>
      </c>
      <c r="P9" s="1"/>
      <c r="Q9" s="1" t="s">
        <v>66</v>
      </c>
      <c r="R9" s="1" t="s">
        <v>66</v>
      </c>
      <c r="S9" s="1" t="s">
        <v>97</v>
      </c>
      <c r="T9" s="1" t="s">
        <v>66</v>
      </c>
      <c r="U9" s="1"/>
      <c r="V9" s="1"/>
      <c r="W9" s="1"/>
      <c r="X9" s="1"/>
      <c r="Y9" s="1"/>
      <c r="Z9" s="1"/>
      <c r="AA9" s="1"/>
      <c r="AB9" s="1"/>
      <c r="AC9" s="1"/>
      <c r="AD9" s="1"/>
      <c r="AE9" s="1"/>
    </row>
    <row r="10" spans="1:31" ht="30" thickBot="1">
      <c r="A10" s="7" t="s">
        <v>3484</v>
      </c>
      <c r="B10" s="2">
        <v>43713</v>
      </c>
      <c r="C10" s="3" t="s">
        <v>80</v>
      </c>
      <c r="D10" s="3" t="s">
        <v>74</v>
      </c>
      <c r="E10" s="1" t="s">
        <v>3485</v>
      </c>
      <c r="F10" s="1" t="s">
        <v>66</v>
      </c>
      <c r="G10" s="1" t="s">
        <v>1938</v>
      </c>
      <c r="H10" s="1" t="s">
        <v>68</v>
      </c>
      <c r="I10" s="1"/>
      <c r="J10" s="1" t="s">
        <v>82</v>
      </c>
      <c r="K10" s="4">
        <v>94025</v>
      </c>
      <c r="L10" s="3" t="s">
        <v>70</v>
      </c>
      <c r="M10" s="1" t="s">
        <v>68</v>
      </c>
      <c r="N10" s="1" t="s">
        <v>68</v>
      </c>
      <c r="O10" s="1" t="s">
        <v>66</v>
      </c>
      <c r="P10" s="1" t="s">
        <v>3486</v>
      </c>
      <c r="Q10" s="1" t="s">
        <v>68</v>
      </c>
      <c r="R10" s="1" t="s">
        <v>66</v>
      </c>
      <c r="S10" s="1" t="s">
        <v>97</v>
      </c>
      <c r="T10" s="3" t="s">
        <v>98</v>
      </c>
      <c r="U10" s="1"/>
      <c r="V10" s="1"/>
      <c r="W10" s="1"/>
      <c r="X10" s="1"/>
      <c r="Y10" s="1"/>
      <c r="Z10" s="1"/>
      <c r="AA10" s="1"/>
      <c r="AB10" s="1"/>
      <c r="AC10" s="1"/>
      <c r="AD10" s="1"/>
      <c r="AE10" s="1"/>
    </row>
    <row r="11" spans="1:31" ht="30" thickBot="1">
      <c r="A11" s="7" t="s">
        <v>3487</v>
      </c>
      <c r="B11" s="2">
        <v>43713</v>
      </c>
      <c r="C11" s="3" t="s">
        <v>100</v>
      </c>
      <c r="D11" s="3" t="s">
        <v>64</v>
      </c>
      <c r="E11" s="1" t="s">
        <v>3488</v>
      </c>
      <c r="F11" s="1" t="s">
        <v>66</v>
      </c>
      <c r="G11" s="1" t="s">
        <v>3489</v>
      </c>
      <c r="H11" s="1" t="s">
        <v>68</v>
      </c>
      <c r="I11" s="1"/>
      <c r="J11" s="1" t="s">
        <v>69</v>
      </c>
      <c r="K11" s="4">
        <v>94066</v>
      </c>
      <c r="L11" s="3" t="s">
        <v>83</v>
      </c>
      <c r="M11" s="1" t="s">
        <v>66</v>
      </c>
      <c r="N11" s="1" t="s">
        <v>68</v>
      </c>
      <c r="O11" s="1" t="s">
        <v>66</v>
      </c>
      <c r="P11" s="1" t="s">
        <v>3490</v>
      </c>
      <c r="Q11" s="1" t="s">
        <v>68</v>
      </c>
      <c r="R11" s="1" t="s">
        <v>68</v>
      </c>
      <c r="S11" s="1" t="s">
        <v>71</v>
      </c>
      <c r="T11" s="3" t="s">
        <v>98</v>
      </c>
      <c r="U11" s="1"/>
      <c r="V11" s="1"/>
      <c r="W11" s="1"/>
      <c r="X11" s="1"/>
      <c r="Y11" s="1"/>
      <c r="Z11" s="1"/>
      <c r="AA11" s="1"/>
      <c r="AB11" s="1"/>
      <c r="AC11" s="1"/>
      <c r="AD11" s="1"/>
      <c r="AE11" s="1"/>
    </row>
    <row r="12" spans="1:31" ht="30" thickBot="1">
      <c r="A12" s="7" t="s">
        <v>3491</v>
      </c>
      <c r="B12" s="2">
        <v>43714</v>
      </c>
      <c r="C12" s="3" t="s">
        <v>80</v>
      </c>
      <c r="D12" s="3" t="s">
        <v>74</v>
      </c>
      <c r="E12" s="1" t="s">
        <v>3492</v>
      </c>
      <c r="F12" s="1" t="s">
        <v>66</v>
      </c>
      <c r="G12" s="1" t="s">
        <v>2176</v>
      </c>
      <c r="H12" s="1" t="s">
        <v>68</v>
      </c>
      <c r="I12" s="1"/>
      <c r="J12" s="1" t="s">
        <v>93</v>
      </c>
      <c r="K12" s="4">
        <v>94403</v>
      </c>
      <c r="L12" s="3" t="s">
        <v>83</v>
      </c>
      <c r="M12" s="1" t="s">
        <v>68</v>
      </c>
      <c r="N12" s="1" t="s">
        <v>68</v>
      </c>
      <c r="O12" s="1" t="s">
        <v>68</v>
      </c>
      <c r="P12" s="1"/>
      <c r="Q12" s="1" t="s">
        <v>68</v>
      </c>
      <c r="R12" s="1" t="s">
        <v>68</v>
      </c>
      <c r="S12" s="1" t="s">
        <v>71</v>
      </c>
      <c r="T12" s="3" t="s">
        <v>98</v>
      </c>
      <c r="U12" s="1"/>
      <c r="V12" s="1"/>
      <c r="W12" s="1"/>
      <c r="X12" s="1"/>
      <c r="Y12" s="1"/>
      <c r="Z12" s="1"/>
      <c r="AA12" s="1"/>
      <c r="AB12" s="1"/>
      <c r="AC12" s="1"/>
      <c r="AD12" s="1"/>
      <c r="AE12" s="1"/>
    </row>
    <row r="13" spans="1:31" ht="30" thickBot="1">
      <c r="A13" s="7" t="s">
        <v>3493</v>
      </c>
      <c r="B13" s="2">
        <v>43714</v>
      </c>
      <c r="C13" s="3" t="s">
        <v>63</v>
      </c>
      <c r="D13" s="3" t="s">
        <v>74</v>
      </c>
      <c r="E13" s="1" t="s">
        <v>3494</v>
      </c>
      <c r="F13" s="1" t="s">
        <v>66</v>
      </c>
      <c r="G13" s="1" t="s">
        <v>1966</v>
      </c>
      <c r="H13" s="1" t="s">
        <v>68</v>
      </c>
      <c r="I13" s="1"/>
      <c r="J13" s="1" t="s">
        <v>69</v>
      </c>
      <c r="K13" s="4">
        <v>94066</v>
      </c>
      <c r="L13" s="3" t="s">
        <v>70</v>
      </c>
      <c r="M13" s="1" t="s">
        <v>66</v>
      </c>
      <c r="N13" s="1" t="s">
        <v>68</v>
      </c>
      <c r="O13" s="1" t="s">
        <v>68</v>
      </c>
      <c r="P13" s="1"/>
      <c r="Q13" s="1" t="s">
        <v>66</v>
      </c>
      <c r="R13" s="1" t="s">
        <v>66</v>
      </c>
      <c r="S13" s="1" t="s">
        <v>78</v>
      </c>
      <c r="T13" s="3" t="s">
        <v>68</v>
      </c>
      <c r="U13" s="1"/>
      <c r="V13" s="1"/>
      <c r="W13" s="1"/>
      <c r="X13" s="1"/>
      <c r="Y13" s="1"/>
      <c r="Z13" s="1"/>
      <c r="AA13" s="1"/>
      <c r="AB13" s="1"/>
      <c r="AC13" s="1"/>
      <c r="AD13" s="1"/>
      <c r="AE13" s="1"/>
    </row>
    <row r="14" spans="1:31" ht="30" thickBot="1">
      <c r="A14" s="7" t="s">
        <v>3495</v>
      </c>
      <c r="B14" s="2">
        <v>43714</v>
      </c>
      <c r="C14" s="3" t="s">
        <v>80</v>
      </c>
      <c r="D14" s="3" t="s">
        <v>64</v>
      </c>
      <c r="E14" s="1" t="s">
        <v>3496</v>
      </c>
      <c r="F14" s="1" t="s">
        <v>66</v>
      </c>
      <c r="G14" s="1" t="s">
        <v>3497</v>
      </c>
      <c r="H14" s="1" t="s">
        <v>66</v>
      </c>
      <c r="I14" s="1" t="s">
        <v>2652</v>
      </c>
      <c r="J14" s="1" t="s">
        <v>69</v>
      </c>
      <c r="K14" s="4">
        <v>94066</v>
      </c>
      <c r="L14" s="3" t="s">
        <v>83</v>
      </c>
      <c r="M14" s="1" t="s">
        <v>66</v>
      </c>
      <c r="N14" s="1" t="s">
        <v>68</v>
      </c>
      <c r="O14" s="1" t="s">
        <v>66</v>
      </c>
      <c r="P14" s="1" t="s">
        <v>3498</v>
      </c>
      <c r="Q14" s="1" t="s">
        <v>68</v>
      </c>
      <c r="R14" s="1" t="s">
        <v>68</v>
      </c>
      <c r="S14" s="1" t="s">
        <v>78</v>
      </c>
      <c r="T14" s="3" t="s">
        <v>68</v>
      </c>
      <c r="U14" s="1"/>
      <c r="V14" s="1"/>
      <c r="W14" s="1"/>
      <c r="X14" s="1"/>
      <c r="Y14" s="1"/>
      <c r="Z14" s="1"/>
      <c r="AA14" s="1"/>
      <c r="AB14" s="1"/>
      <c r="AC14" s="1"/>
      <c r="AD14" s="1"/>
      <c r="AE14" s="1"/>
    </row>
    <row r="15" spans="1:31" ht="30" thickBot="1">
      <c r="A15" s="7" t="s">
        <v>3499</v>
      </c>
      <c r="B15" s="2">
        <v>43714</v>
      </c>
      <c r="C15" s="3" t="s">
        <v>63</v>
      </c>
      <c r="D15" s="3" t="s">
        <v>64</v>
      </c>
      <c r="E15" s="1" t="s">
        <v>3500</v>
      </c>
      <c r="F15" s="1" t="s">
        <v>66</v>
      </c>
      <c r="G15" s="1" t="s">
        <v>3497</v>
      </c>
      <c r="H15" s="1" t="s">
        <v>68</v>
      </c>
      <c r="I15" s="1"/>
      <c r="J15" s="1" t="s">
        <v>69</v>
      </c>
      <c r="K15" s="4">
        <v>94066</v>
      </c>
      <c r="L15" s="3" t="s">
        <v>70</v>
      </c>
      <c r="M15" s="1" t="s">
        <v>68</v>
      </c>
      <c r="N15" s="1" t="s">
        <v>66</v>
      </c>
      <c r="O15" s="1" t="s">
        <v>68</v>
      </c>
      <c r="P15" s="1"/>
      <c r="Q15" s="1" t="s">
        <v>68</v>
      </c>
      <c r="R15" s="1" t="s">
        <v>66</v>
      </c>
      <c r="S15" s="1" t="s">
        <v>97</v>
      </c>
      <c r="T15" s="3" t="s">
        <v>72</v>
      </c>
      <c r="U15" s="1"/>
      <c r="V15" s="1"/>
      <c r="W15" s="1"/>
      <c r="X15" s="1"/>
      <c r="Y15" s="1"/>
      <c r="Z15" s="1"/>
      <c r="AA15" s="1"/>
      <c r="AB15" s="1"/>
      <c r="AC15" s="1"/>
      <c r="AD15" s="1"/>
      <c r="AE15" s="1"/>
    </row>
    <row r="16" spans="1:31" ht="30" thickBot="1">
      <c r="A16" s="7" t="s">
        <v>3501</v>
      </c>
      <c r="B16" s="2">
        <v>43717</v>
      </c>
      <c r="C16" s="3" t="s">
        <v>80</v>
      </c>
      <c r="D16" s="3" t="s">
        <v>74</v>
      </c>
      <c r="E16" s="1" t="s">
        <v>3502</v>
      </c>
      <c r="F16" s="1" t="s">
        <v>66</v>
      </c>
      <c r="G16" s="1" t="s">
        <v>2179</v>
      </c>
      <c r="H16" s="1" t="s">
        <v>68</v>
      </c>
      <c r="I16" s="1"/>
      <c r="J16" s="1" t="s">
        <v>87</v>
      </c>
      <c r="K16" s="4">
        <v>94063</v>
      </c>
      <c r="L16" s="3" t="s">
        <v>70</v>
      </c>
      <c r="M16" s="1" t="s">
        <v>66</v>
      </c>
      <c r="N16" s="1" t="s">
        <v>68</v>
      </c>
      <c r="O16" s="1" t="s">
        <v>66</v>
      </c>
      <c r="P16" s="1" t="s">
        <v>559</v>
      </c>
      <c r="Q16" s="1" t="s">
        <v>68</v>
      </c>
      <c r="R16" s="1" t="s">
        <v>68</v>
      </c>
      <c r="S16" s="1" t="s">
        <v>71</v>
      </c>
      <c r="T16" s="3" t="s">
        <v>98</v>
      </c>
      <c r="U16" s="1"/>
      <c r="V16" s="1"/>
      <c r="W16" s="1"/>
      <c r="X16" s="1"/>
      <c r="Y16" s="1"/>
      <c r="Z16" s="1"/>
      <c r="AA16" s="1"/>
      <c r="AB16" s="1"/>
      <c r="AC16" s="1"/>
      <c r="AD16" s="1"/>
      <c r="AE16" s="1"/>
    </row>
    <row r="17" spans="1:31" ht="30" thickBot="1">
      <c r="A17" s="7" t="s">
        <v>3503</v>
      </c>
      <c r="B17" s="2">
        <v>43718</v>
      </c>
      <c r="C17" s="3" t="s">
        <v>63</v>
      </c>
      <c r="D17" s="3" t="s">
        <v>74</v>
      </c>
      <c r="E17" s="1" t="s">
        <v>3504</v>
      </c>
      <c r="F17" s="3" t="s">
        <v>68</v>
      </c>
      <c r="G17" s="3"/>
      <c r="H17" s="3" t="s">
        <v>68</v>
      </c>
      <c r="I17" s="3"/>
      <c r="J17" s="3" t="s">
        <v>69</v>
      </c>
      <c r="K17" s="5">
        <v>94066</v>
      </c>
      <c r="L17" s="3" t="s">
        <v>70</v>
      </c>
      <c r="M17" s="3" t="s">
        <v>68</v>
      </c>
      <c r="N17" s="3" t="s">
        <v>66</v>
      </c>
      <c r="O17" s="3" t="s">
        <v>68</v>
      </c>
      <c r="P17" s="3"/>
      <c r="Q17" s="3" t="s">
        <v>68</v>
      </c>
      <c r="R17" s="3" t="s">
        <v>66</v>
      </c>
      <c r="S17" s="3" t="s">
        <v>97</v>
      </c>
      <c r="T17" s="3" t="s">
        <v>72</v>
      </c>
      <c r="U17" s="1"/>
      <c r="V17" s="1"/>
      <c r="W17" s="1"/>
      <c r="X17" s="1"/>
      <c r="Y17" s="1"/>
      <c r="Z17" s="1"/>
      <c r="AA17" s="1"/>
      <c r="AB17" s="1"/>
      <c r="AC17" s="1"/>
      <c r="AD17" s="1"/>
      <c r="AE17" s="1"/>
    </row>
    <row r="18" spans="1:31" ht="30" thickBot="1">
      <c r="A18" s="7" t="s">
        <v>3505</v>
      </c>
      <c r="B18" s="2">
        <v>43718</v>
      </c>
      <c r="C18" s="1" t="s">
        <v>80</v>
      </c>
      <c r="D18" s="43" t="s">
        <v>299</v>
      </c>
      <c r="E18" s="1" t="s">
        <v>3506</v>
      </c>
      <c r="F18" s="3" t="s">
        <v>66</v>
      </c>
      <c r="G18" s="1" t="s">
        <v>1938</v>
      </c>
      <c r="H18" s="1" t="s">
        <v>68</v>
      </c>
      <c r="I18" s="1"/>
      <c r="J18" s="1" t="s">
        <v>93</v>
      </c>
      <c r="K18" s="4">
        <v>94401</v>
      </c>
      <c r="L18" s="1" t="s">
        <v>83</v>
      </c>
      <c r="M18" s="1" t="s">
        <v>66</v>
      </c>
      <c r="N18" s="1" t="s">
        <v>68</v>
      </c>
      <c r="O18" s="1" t="s">
        <v>68</v>
      </c>
      <c r="P18" s="1"/>
      <c r="Q18" s="1" t="s">
        <v>68</v>
      </c>
      <c r="R18" s="1" t="s">
        <v>68</v>
      </c>
      <c r="S18" s="1" t="s">
        <v>78</v>
      </c>
      <c r="T18" s="1" t="s">
        <v>66</v>
      </c>
      <c r="U18" s="1"/>
      <c r="V18" s="1"/>
      <c r="W18" s="1"/>
      <c r="X18" s="1"/>
      <c r="Y18" s="1"/>
      <c r="Z18" s="1"/>
      <c r="AA18" s="1"/>
      <c r="AB18" s="1"/>
      <c r="AC18" s="1"/>
      <c r="AD18" s="1"/>
      <c r="AE18" s="1"/>
    </row>
    <row r="19" spans="1:31" ht="30" thickBot="1">
      <c r="A19" s="7" t="s">
        <v>3507</v>
      </c>
      <c r="B19" s="2">
        <v>43719</v>
      </c>
      <c r="C19" s="3" t="s">
        <v>63</v>
      </c>
      <c r="D19" s="3" t="s">
        <v>64</v>
      </c>
      <c r="E19" s="1" t="s">
        <v>3508</v>
      </c>
      <c r="F19" s="3" t="s">
        <v>66</v>
      </c>
      <c r="G19" s="1" t="s">
        <v>1938</v>
      </c>
      <c r="H19" s="3" t="s">
        <v>68</v>
      </c>
      <c r="I19" s="3"/>
      <c r="J19" s="3" t="s">
        <v>182</v>
      </c>
      <c r="K19" s="5">
        <v>94002</v>
      </c>
      <c r="L19" s="3" t="s">
        <v>70</v>
      </c>
      <c r="M19" s="3" t="s">
        <v>68</v>
      </c>
      <c r="N19" s="3" t="s">
        <v>66</v>
      </c>
      <c r="O19" s="3" t="s">
        <v>68</v>
      </c>
      <c r="P19" s="3"/>
      <c r="Q19" s="3" t="s">
        <v>68</v>
      </c>
      <c r="R19" s="3" t="s">
        <v>66</v>
      </c>
      <c r="S19" s="3" t="s">
        <v>78</v>
      </c>
      <c r="T19" s="3" t="s">
        <v>72</v>
      </c>
      <c r="U19" s="1"/>
      <c r="V19" s="1"/>
      <c r="W19" s="1"/>
      <c r="X19" s="1"/>
      <c r="Y19" s="1"/>
      <c r="Z19" s="1"/>
      <c r="AA19" s="1"/>
      <c r="AB19" s="1"/>
      <c r="AC19" s="1"/>
      <c r="AD19" s="1"/>
      <c r="AE19" s="1"/>
    </row>
    <row r="20" spans="1:31" ht="30" thickBot="1">
      <c r="A20" s="7" t="s">
        <v>3509</v>
      </c>
      <c r="B20" s="2">
        <v>43719</v>
      </c>
      <c r="C20" s="3" t="s">
        <v>100</v>
      </c>
      <c r="D20" s="3" t="s">
        <v>74</v>
      </c>
      <c r="E20" s="1" t="s">
        <v>3510</v>
      </c>
      <c r="F20" s="3" t="s">
        <v>66</v>
      </c>
      <c r="G20" s="1" t="s">
        <v>1938</v>
      </c>
      <c r="H20" s="3" t="s">
        <v>68</v>
      </c>
      <c r="I20" s="3"/>
      <c r="J20" s="3" t="s">
        <v>69</v>
      </c>
      <c r="K20" s="5">
        <v>94066</v>
      </c>
      <c r="L20" s="3" t="s">
        <v>83</v>
      </c>
      <c r="M20" s="3" t="s">
        <v>66</v>
      </c>
      <c r="N20" s="3" t="s">
        <v>68</v>
      </c>
      <c r="O20" s="3" t="s">
        <v>66</v>
      </c>
      <c r="P20" s="1" t="s">
        <v>3511</v>
      </c>
      <c r="Q20" s="3" t="s">
        <v>68</v>
      </c>
      <c r="R20" s="3" t="s">
        <v>68</v>
      </c>
      <c r="S20" s="3" t="s">
        <v>78</v>
      </c>
      <c r="T20" s="3" t="s">
        <v>66</v>
      </c>
      <c r="U20" s="1"/>
      <c r="V20" s="1"/>
      <c r="W20" s="1"/>
      <c r="X20" s="1"/>
      <c r="Y20" s="1"/>
      <c r="Z20" s="1"/>
      <c r="AA20" s="1"/>
      <c r="AB20" s="1"/>
      <c r="AC20" s="1"/>
      <c r="AD20" s="1"/>
      <c r="AE20" s="1"/>
    </row>
    <row r="21" spans="1:31" ht="30" thickBot="1">
      <c r="A21" s="7" t="s">
        <v>3512</v>
      </c>
      <c r="B21" s="2">
        <v>43719</v>
      </c>
      <c r="C21" s="3" t="s">
        <v>100</v>
      </c>
      <c r="D21" s="3" t="s">
        <v>74</v>
      </c>
      <c r="E21" s="1" t="s">
        <v>3513</v>
      </c>
      <c r="F21" s="3" t="s">
        <v>66</v>
      </c>
      <c r="G21" s="1" t="s">
        <v>1938</v>
      </c>
      <c r="H21" s="3" t="s">
        <v>68</v>
      </c>
      <c r="I21" s="3"/>
      <c r="J21" s="3" t="s">
        <v>82</v>
      </c>
      <c r="K21" s="5">
        <v>94025</v>
      </c>
      <c r="L21" s="3" t="s">
        <v>83</v>
      </c>
      <c r="M21" s="3" t="s">
        <v>68</v>
      </c>
      <c r="N21" s="3" t="s">
        <v>68</v>
      </c>
      <c r="O21" s="3" t="s">
        <v>68</v>
      </c>
      <c r="P21" s="3"/>
      <c r="Q21" s="3" t="s">
        <v>68</v>
      </c>
      <c r="R21" s="3" t="s">
        <v>68</v>
      </c>
      <c r="S21" s="3" t="s">
        <v>78</v>
      </c>
      <c r="T21" s="3" t="s">
        <v>68</v>
      </c>
      <c r="U21" s="1"/>
      <c r="V21" s="1"/>
      <c r="W21" s="1"/>
      <c r="X21" s="1"/>
      <c r="Y21" s="1"/>
      <c r="Z21" s="1"/>
      <c r="AA21" s="1"/>
      <c r="AB21" s="1"/>
      <c r="AC21" s="1"/>
      <c r="AD21" s="1"/>
      <c r="AE21" s="1"/>
    </row>
    <row r="22" spans="1:31" ht="30" thickBot="1">
      <c r="A22" s="7" t="s">
        <v>3514</v>
      </c>
      <c r="B22" s="2">
        <v>43719</v>
      </c>
      <c r="C22" s="3" t="s">
        <v>80</v>
      </c>
      <c r="D22" s="3" t="s">
        <v>74</v>
      </c>
      <c r="E22" s="1" t="s">
        <v>3515</v>
      </c>
      <c r="F22" s="3" t="s">
        <v>66</v>
      </c>
      <c r="G22" s="1" t="s">
        <v>3516</v>
      </c>
      <c r="H22" s="3" t="s">
        <v>68</v>
      </c>
      <c r="I22" s="3"/>
      <c r="J22" s="3" t="s">
        <v>147</v>
      </c>
      <c r="K22" s="5">
        <v>94080</v>
      </c>
      <c r="L22" s="3" t="s">
        <v>83</v>
      </c>
      <c r="M22" s="3" t="s">
        <v>68</v>
      </c>
      <c r="N22" s="3" t="s">
        <v>68</v>
      </c>
      <c r="O22" s="3" t="s">
        <v>66</v>
      </c>
      <c r="P22" s="1" t="s">
        <v>3511</v>
      </c>
      <c r="Q22" s="3" t="s">
        <v>68</v>
      </c>
      <c r="R22" s="3" t="s">
        <v>68</v>
      </c>
      <c r="S22" s="3" t="s">
        <v>97</v>
      </c>
      <c r="T22" s="3" t="s">
        <v>98</v>
      </c>
      <c r="U22" s="1"/>
      <c r="V22" s="1"/>
      <c r="W22" s="1"/>
      <c r="X22" s="1"/>
      <c r="Y22" s="1"/>
      <c r="Z22" s="1"/>
      <c r="AA22" s="1"/>
      <c r="AB22" s="1"/>
      <c r="AC22" s="1"/>
      <c r="AD22" s="1"/>
      <c r="AE22" s="1"/>
    </row>
    <row r="23" spans="1:31" ht="30" thickBot="1">
      <c r="A23" s="7" t="s">
        <v>3517</v>
      </c>
      <c r="B23" s="2">
        <v>43720</v>
      </c>
      <c r="C23" s="3" t="s">
        <v>80</v>
      </c>
      <c r="D23" s="3" t="s">
        <v>74</v>
      </c>
      <c r="E23" s="1" t="s">
        <v>3518</v>
      </c>
      <c r="F23" s="3" t="s">
        <v>66</v>
      </c>
      <c r="G23" s="1" t="s">
        <v>2179</v>
      </c>
      <c r="H23" s="3" t="s">
        <v>68</v>
      </c>
      <c r="I23" s="3"/>
      <c r="J23" s="3" t="s">
        <v>102</v>
      </c>
      <c r="K23" s="5">
        <v>94027</v>
      </c>
      <c r="L23" s="3" t="s">
        <v>83</v>
      </c>
      <c r="M23" s="3" t="s">
        <v>68</v>
      </c>
      <c r="N23" s="3" t="s">
        <v>66</v>
      </c>
      <c r="O23" s="3" t="s">
        <v>68</v>
      </c>
      <c r="P23" s="1"/>
      <c r="Q23" s="3" t="s">
        <v>68</v>
      </c>
      <c r="R23" s="3" t="s">
        <v>68</v>
      </c>
      <c r="S23" s="3" t="s">
        <v>71</v>
      </c>
      <c r="T23" s="3" t="s">
        <v>72</v>
      </c>
      <c r="U23" s="1"/>
      <c r="V23" s="1"/>
      <c r="W23" s="1"/>
      <c r="X23" s="1"/>
      <c r="Y23" s="1"/>
      <c r="Z23" s="1"/>
      <c r="AA23" s="1"/>
      <c r="AB23" s="1"/>
      <c r="AC23" s="1"/>
      <c r="AD23" s="1"/>
      <c r="AE23" s="1"/>
    </row>
    <row r="24" spans="1:31" ht="30" thickBot="1">
      <c r="A24" s="7" t="s">
        <v>3519</v>
      </c>
      <c r="B24" s="2">
        <v>43720</v>
      </c>
      <c r="C24" s="3" t="s">
        <v>63</v>
      </c>
      <c r="D24" s="3" t="s">
        <v>64</v>
      </c>
      <c r="E24" s="1" t="s">
        <v>3520</v>
      </c>
      <c r="F24" s="3" t="s">
        <v>66</v>
      </c>
      <c r="G24" s="1" t="s">
        <v>1938</v>
      </c>
      <c r="H24" s="3" t="s">
        <v>66</v>
      </c>
      <c r="I24" s="1" t="s">
        <v>3521</v>
      </c>
      <c r="J24" s="3" t="s">
        <v>199</v>
      </c>
      <c r="K24" s="5">
        <v>94044</v>
      </c>
      <c r="L24" s="3" t="s">
        <v>70</v>
      </c>
      <c r="M24" s="3" t="s">
        <v>66</v>
      </c>
      <c r="N24" s="3" t="s">
        <v>68</v>
      </c>
      <c r="O24" s="3" t="s">
        <v>66</v>
      </c>
      <c r="P24" s="3" t="s">
        <v>426</v>
      </c>
      <c r="Q24" s="3" t="s">
        <v>68</v>
      </c>
      <c r="R24" s="3" t="s">
        <v>66</v>
      </c>
      <c r="S24" s="3" t="s">
        <v>78</v>
      </c>
      <c r="T24" s="3" t="s">
        <v>68</v>
      </c>
      <c r="U24" s="1"/>
      <c r="V24" s="1"/>
      <c r="W24" s="1"/>
      <c r="X24" s="1"/>
      <c r="Y24" s="1"/>
      <c r="Z24" s="1"/>
      <c r="AA24" s="1"/>
      <c r="AB24" s="1"/>
      <c r="AC24" s="1"/>
      <c r="AD24" s="1"/>
      <c r="AE24" s="1"/>
    </row>
    <row r="25" spans="1:31" ht="30" thickBot="1">
      <c r="A25" s="7" t="s">
        <v>3522</v>
      </c>
      <c r="B25" s="2">
        <v>43720</v>
      </c>
      <c r="C25" s="3" t="s">
        <v>100</v>
      </c>
      <c r="D25" s="3" t="s">
        <v>64</v>
      </c>
      <c r="E25" s="1" t="s">
        <v>3520</v>
      </c>
      <c r="F25" s="3" t="s">
        <v>66</v>
      </c>
      <c r="G25" s="1" t="s">
        <v>1938</v>
      </c>
      <c r="H25" s="3" t="s">
        <v>68</v>
      </c>
      <c r="I25" s="3"/>
      <c r="J25" s="3" t="s">
        <v>199</v>
      </c>
      <c r="K25" s="5">
        <v>94044</v>
      </c>
      <c r="L25" s="3" t="s">
        <v>83</v>
      </c>
      <c r="M25" s="3" t="s">
        <v>68</v>
      </c>
      <c r="N25" s="3" t="s">
        <v>68</v>
      </c>
      <c r="O25" s="3" t="s">
        <v>68</v>
      </c>
      <c r="P25" s="3"/>
      <c r="Q25" s="3" t="s">
        <v>68</v>
      </c>
      <c r="R25" s="3" t="s">
        <v>68</v>
      </c>
      <c r="S25" s="3" t="s">
        <v>78</v>
      </c>
      <c r="T25" s="3" t="s">
        <v>72</v>
      </c>
      <c r="U25" s="1"/>
      <c r="V25" s="1"/>
      <c r="W25" s="1"/>
      <c r="X25" s="1"/>
      <c r="Y25" s="1"/>
      <c r="Z25" s="1"/>
      <c r="AA25" s="1"/>
      <c r="AB25" s="1"/>
      <c r="AC25" s="1"/>
      <c r="AD25" s="1"/>
      <c r="AE25" s="1"/>
    </row>
    <row r="26" spans="1:31" ht="30" thickBot="1">
      <c r="A26" s="7" t="s">
        <v>3523</v>
      </c>
      <c r="B26" s="2">
        <v>43720</v>
      </c>
      <c r="C26" s="3" t="s">
        <v>63</v>
      </c>
      <c r="D26" s="3" t="s">
        <v>74</v>
      </c>
      <c r="E26" s="1" t="s">
        <v>3524</v>
      </c>
      <c r="F26" s="3" t="s">
        <v>66</v>
      </c>
      <c r="G26" s="1" t="s">
        <v>1938</v>
      </c>
      <c r="H26" s="3" t="s">
        <v>68</v>
      </c>
      <c r="I26" s="3"/>
      <c r="J26" s="3" t="s">
        <v>77</v>
      </c>
      <c r="K26" s="5">
        <v>94015</v>
      </c>
      <c r="L26" s="3" t="s">
        <v>70</v>
      </c>
      <c r="M26" s="3" t="s">
        <v>66</v>
      </c>
      <c r="N26" s="3" t="s">
        <v>66</v>
      </c>
      <c r="O26" s="3" t="s">
        <v>68</v>
      </c>
      <c r="P26" s="3"/>
      <c r="Q26" s="3" t="s">
        <v>68</v>
      </c>
      <c r="R26" s="3" t="s">
        <v>66</v>
      </c>
      <c r="S26" s="3" t="s">
        <v>78</v>
      </c>
      <c r="T26" s="3" t="s">
        <v>68</v>
      </c>
      <c r="U26" s="1"/>
      <c r="V26" s="1"/>
      <c r="W26" s="1"/>
      <c r="X26" s="1"/>
      <c r="Y26" s="1"/>
      <c r="Z26" s="1"/>
      <c r="AA26" s="1"/>
      <c r="AB26" s="1"/>
      <c r="AC26" s="1"/>
      <c r="AD26" s="1"/>
      <c r="AE26" s="1"/>
    </row>
    <row r="27" spans="1:31" ht="30" thickBot="1">
      <c r="A27" s="7" t="s">
        <v>3525</v>
      </c>
      <c r="B27" s="2">
        <v>43720</v>
      </c>
      <c r="C27" s="3" t="s">
        <v>63</v>
      </c>
      <c r="D27" s="3" t="s">
        <v>74</v>
      </c>
      <c r="E27" s="1" t="s">
        <v>3526</v>
      </c>
      <c r="F27" s="3" t="s">
        <v>68</v>
      </c>
      <c r="G27" s="3"/>
      <c r="H27" s="3" t="s">
        <v>68</v>
      </c>
      <c r="I27" s="3"/>
      <c r="J27" s="3" t="s">
        <v>199</v>
      </c>
      <c r="K27" s="5">
        <v>94044</v>
      </c>
      <c r="L27" s="3" t="s">
        <v>70</v>
      </c>
      <c r="M27" s="3" t="s">
        <v>68</v>
      </c>
      <c r="N27" s="3" t="s">
        <v>66</v>
      </c>
      <c r="O27" s="3" t="s">
        <v>68</v>
      </c>
      <c r="P27" s="3"/>
      <c r="Q27" s="3" t="s">
        <v>68</v>
      </c>
      <c r="R27" s="3" t="s">
        <v>66</v>
      </c>
      <c r="S27" s="3" t="s">
        <v>71</v>
      </c>
      <c r="T27" s="3" t="s">
        <v>72</v>
      </c>
      <c r="U27" s="1"/>
      <c r="V27" s="1"/>
      <c r="W27" s="1"/>
      <c r="X27" s="1"/>
      <c r="Y27" s="1"/>
      <c r="Z27" s="1"/>
      <c r="AA27" s="1"/>
      <c r="AB27" s="1"/>
      <c r="AC27" s="1"/>
      <c r="AD27" s="1"/>
      <c r="AE27" s="1"/>
    </row>
    <row r="28" spans="1:31" ht="30" thickBot="1">
      <c r="A28" s="7" t="s">
        <v>3527</v>
      </c>
      <c r="B28" s="2">
        <v>43720</v>
      </c>
      <c r="C28" s="3" t="s">
        <v>80</v>
      </c>
      <c r="D28" s="3" t="s">
        <v>74</v>
      </c>
      <c r="E28" s="1" t="s">
        <v>3528</v>
      </c>
      <c r="F28" s="3" t="s">
        <v>68</v>
      </c>
      <c r="G28" s="3"/>
      <c r="H28" s="3" t="s">
        <v>68</v>
      </c>
      <c r="I28" s="3"/>
      <c r="J28" s="3" t="s">
        <v>93</v>
      </c>
      <c r="K28" s="5">
        <v>94402</v>
      </c>
      <c r="L28" s="3" t="s">
        <v>83</v>
      </c>
      <c r="M28" s="3" t="s">
        <v>66</v>
      </c>
      <c r="N28" s="3" t="s">
        <v>68</v>
      </c>
      <c r="O28" s="3" t="s">
        <v>68</v>
      </c>
      <c r="P28" s="3"/>
      <c r="Q28" s="3" t="s">
        <v>68</v>
      </c>
      <c r="R28" s="3" t="s">
        <v>68</v>
      </c>
      <c r="S28" s="3" t="s">
        <v>78</v>
      </c>
      <c r="T28" s="3" t="s">
        <v>68</v>
      </c>
      <c r="U28" s="1"/>
      <c r="V28" s="1"/>
      <c r="W28" s="1"/>
      <c r="X28" s="1"/>
      <c r="Y28" s="1"/>
      <c r="Z28" s="1"/>
      <c r="AA28" s="1"/>
      <c r="AB28" s="1"/>
      <c r="AC28" s="1"/>
      <c r="AD28" s="1"/>
      <c r="AE28" s="1"/>
    </row>
    <row r="29" spans="1:31" ht="30" thickBot="1">
      <c r="A29" s="7" t="s">
        <v>3529</v>
      </c>
      <c r="B29" s="2">
        <v>43721</v>
      </c>
      <c r="C29" s="3" t="s">
        <v>63</v>
      </c>
      <c r="D29" s="3" t="s">
        <v>74</v>
      </c>
      <c r="E29" s="1" t="s">
        <v>2705</v>
      </c>
      <c r="F29" s="3" t="s">
        <v>68</v>
      </c>
      <c r="G29" s="3"/>
      <c r="H29" s="3" t="s">
        <v>68</v>
      </c>
      <c r="I29" s="3"/>
      <c r="J29" s="3" t="s">
        <v>87</v>
      </c>
      <c r="K29" s="5">
        <v>94061</v>
      </c>
      <c r="L29" s="3" t="s">
        <v>70</v>
      </c>
      <c r="M29" s="3" t="s">
        <v>68</v>
      </c>
      <c r="N29" s="3" t="s">
        <v>66</v>
      </c>
      <c r="O29" s="3" t="s">
        <v>68</v>
      </c>
      <c r="P29" s="3"/>
      <c r="Q29" s="3" t="s">
        <v>68</v>
      </c>
      <c r="R29" s="3" t="s">
        <v>66</v>
      </c>
      <c r="S29" s="3" t="s">
        <v>78</v>
      </c>
      <c r="T29" s="3" t="s">
        <v>72</v>
      </c>
      <c r="U29" s="1"/>
      <c r="V29" s="1"/>
      <c r="W29" s="1"/>
      <c r="X29" s="1"/>
      <c r="Y29" s="1"/>
      <c r="Z29" s="1"/>
      <c r="AA29" s="1"/>
      <c r="AB29" s="1"/>
      <c r="AC29" s="1"/>
      <c r="AD29" s="1"/>
      <c r="AE29" s="1"/>
    </row>
    <row r="30" spans="1:31" ht="30" thickBot="1">
      <c r="A30" s="7" t="s">
        <v>3530</v>
      </c>
      <c r="B30" s="2">
        <v>43721</v>
      </c>
      <c r="C30" s="3" t="s">
        <v>63</v>
      </c>
      <c r="D30" s="3" t="s">
        <v>64</v>
      </c>
      <c r="E30" s="1" t="s">
        <v>3531</v>
      </c>
      <c r="F30" s="3" t="s">
        <v>66</v>
      </c>
      <c r="G30" s="1" t="s">
        <v>1938</v>
      </c>
      <c r="H30" s="3" t="s">
        <v>68</v>
      </c>
      <c r="I30" s="3"/>
      <c r="J30" s="3" t="s">
        <v>93</v>
      </c>
      <c r="K30" s="5">
        <v>94401</v>
      </c>
      <c r="L30" s="3" t="s">
        <v>70</v>
      </c>
      <c r="M30" s="3" t="s">
        <v>68</v>
      </c>
      <c r="N30" s="3" t="s">
        <v>66</v>
      </c>
      <c r="O30" s="3" t="s">
        <v>68</v>
      </c>
      <c r="P30" s="3"/>
      <c r="Q30" s="3" t="s">
        <v>68</v>
      </c>
      <c r="R30" s="3" t="s">
        <v>66</v>
      </c>
      <c r="S30" s="3" t="s">
        <v>78</v>
      </c>
      <c r="T30" s="3" t="s">
        <v>72</v>
      </c>
      <c r="U30" s="1"/>
      <c r="V30" s="1"/>
      <c r="W30" s="1"/>
      <c r="X30" s="1"/>
      <c r="Y30" s="1"/>
      <c r="Z30" s="1"/>
      <c r="AA30" s="1"/>
      <c r="AB30" s="1"/>
      <c r="AC30" s="1"/>
      <c r="AD30" s="1"/>
      <c r="AE30" s="1"/>
    </row>
    <row r="31" spans="1:31" ht="30" thickBot="1">
      <c r="A31" s="7" t="s">
        <v>3532</v>
      </c>
      <c r="B31" s="2">
        <v>43721</v>
      </c>
      <c r="C31" s="3" t="s">
        <v>80</v>
      </c>
      <c r="D31" s="3" t="s">
        <v>64</v>
      </c>
      <c r="E31" s="1" t="s">
        <v>3531</v>
      </c>
      <c r="F31" s="1" t="s">
        <v>66</v>
      </c>
      <c r="G31" s="1" t="s">
        <v>1938</v>
      </c>
      <c r="H31" s="1" t="s">
        <v>66</v>
      </c>
      <c r="I31" s="1" t="s">
        <v>2652</v>
      </c>
      <c r="J31" s="1" t="s">
        <v>93</v>
      </c>
      <c r="K31" s="4">
        <v>94401</v>
      </c>
      <c r="L31" s="3" t="s">
        <v>83</v>
      </c>
      <c r="M31" s="1" t="s">
        <v>66</v>
      </c>
      <c r="N31" s="1" t="s">
        <v>68</v>
      </c>
      <c r="O31" s="1" t="s">
        <v>68</v>
      </c>
      <c r="P31" s="1"/>
      <c r="Q31" s="1" t="s">
        <v>68</v>
      </c>
      <c r="R31" s="1" t="s">
        <v>68</v>
      </c>
      <c r="S31" s="1" t="s">
        <v>78</v>
      </c>
      <c r="T31" s="3" t="s">
        <v>66</v>
      </c>
      <c r="U31" s="1"/>
      <c r="V31" s="1"/>
      <c r="W31" s="1"/>
      <c r="X31" s="1"/>
      <c r="Y31" s="1"/>
      <c r="Z31" s="1"/>
      <c r="AA31" s="1"/>
      <c r="AB31" s="1"/>
      <c r="AC31" s="1"/>
      <c r="AD31" s="1"/>
      <c r="AE31" s="1"/>
    </row>
    <row r="32" spans="1:31" ht="30" thickBot="1">
      <c r="A32" s="7" t="s">
        <v>3533</v>
      </c>
      <c r="B32" s="2">
        <v>43721</v>
      </c>
      <c r="C32" s="3" t="s">
        <v>80</v>
      </c>
      <c r="D32" s="3" t="s">
        <v>74</v>
      </c>
      <c r="E32" s="1" t="s">
        <v>2650</v>
      </c>
      <c r="F32" s="1" t="s">
        <v>66</v>
      </c>
      <c r="G32" s="1" t="s">
        <v>2651</v>
      </c>
      <c r="H32" s="1" t="s">
        <v>66</v>
      </c>
      <c r="I32" s="1" t="s">
        <v>2652</v>
      </c>
      <c r="J32" s="1" t="s">
        <v>147</v>
      </c>
      <c r="K32" s="4">
        <v>94080</v>
      </c>
      <c r="L32" s="3" t="s">
        <v>83</v>
      </c>
      <c r="M32" s="1" t="s">
        <v>66</v>
      </c>
      <c r="N32" s="1" t="s">
        <v>68</v>
      </c>
      <c r="O32" s="1" t="s">
        <v>68</v>
      </c>
      <c r="P32" s="1"/>
      <c r="Q32" s="1" t="s">
        <v>68</v>
      </c>
      <c r="R32" s="1" t="s">
        <v>68</v>
      </c>
      <c r="S32" s="1" t="s">
        <v>97</v>
      </c>
      <c r="T32" s="3" t="s">
        <v>98</v>
      </c>
      <c r="U32" s="1"/>
      <c r="V32" s="1"/>
      <c r="W32" s="1"/>
      <c r="X32" s="1"/>
      <c r="Y32" s="1"/>
      <c r="Z32" s="1"/>
      <c r="AA32" s="1"/>
      <c r="AB32" s="1"/>
      <c r="AC32" s="1"/>
      <c r="AD32" s="1"/>
      <c r="AE32" s="1"/>
    </row>
    <row r="33" spans="1:31" ht="30" thickBot="1">
      <c r="A33" s="7" t="s">
        <v>3534</v>
      </c>
      <c r="B33" s="2">
        <v>43724</v>
      </c>
      <c r="C33" s="3" t="s">
        <v>80</v>
      </c>
      <c r="D33" s="3" t="s">
        <v>64</v>
      </c>
      <c r="E33" s="1" t="s">
        <v>3535</v>
      </c>
      <c r="F33" s="1" t="s">
        <v>66</v>
      </c>
      <c r="G33" s="1" t="s">
        <v>3536</v>
      </c>
      <c r="H33" s="1" t="s">
        <v>68</v>
      </c>
      <c r="I33" s="1"/>
      <c r="J33" s="1" t="s">
        <v>93</v>
      </c>
      <c r="K33" s="4">
        <v>94403</v>
      </c>
      <c r="L33" s="3" t="s">
        <v>83</v>
      </c>
      <c r="M33" s="1" t="s">
        <v>68</v>
      </c>
      <c r="N33" s="1" t="s">
        <v>68</v>
      </c>
      <c r="O33" s="1" t="s">
        <v>68</v>
      </c>
      <c r="P33" s="1"/>
      <c r="Q33" s="1" t="s">
        <v>68</v>
      </c>
      <c r="R33" s="1" t="s">
        <v>68</v>
      </c>
      <c r="S33" s="1" t="s">
        <v>78</v>
      </c>
      <c r="T33" s="3" t="s">
        <v>72</v>
      </c>
      <c r="U33" s="1"/>
      <c r="V33" s="1"/>
      <c r="W33" s="1"/>
      <c r="X33" s="1"/>
      <c r="Y33" s="1"/>
      <c r="Z33" s="1"/>
      <c r="AA33" s="1"/>
      <c r="AB33" s="1"/>
      <c r="AC33" s="1"/>
      <c r="AD33" s="1"/>
      <c r="AE33" s="1"/>
    </row>
    <row r="34" spans="1:31" ht="30" thickBot="1">
      <c r="A34" s="7" t="s">
        <v>3537</v>
      </c>
      <c r="B34" s="2">
        <v>43724</v>
      </c>
      <c r="C34" s="3" t="s">
        <v>63</v>
      </c>
      <c r="D34" s="3" t="s">
        <v>64</v>
      </c>
      <c r="E34" s="1" t="s">
        <v>1963</v>
      </c>
      <c r="F34" s="1" t="s">
        <v>66</v>
      </c>
      <c r="G34" s="1" t="s">
        <v>2732</v>
      </c>
      <c r="H34" s="1" t="s">
        <v>68</v>
      </c>
      <c r="I34" s="1"/>
      <c r="J34" s="1" t="s">
        <v>147</v>
      </c>
      <c r="K34" s="4">
        <v>94080</v>
      </c>
      <c r="L34" s="3" t="s">
        <v>70</v>
      </c>
      <c r="M34" s="1" t="s">
        <v>68</v>
      </c>
      <c r="N34" s="1" t="s">
        <v>66</v>
      </c>
      <c r="O34" s="1" t="s">
        <v>68</v>
      </c>
      <c r="P34" s="1"/>
      <c r="Q34" s="1" t="s">
        <v>68</v>
      </c>
      <c r="R34" s="1" t="s">
        <v>66</v>
      </c>
      <c r="S34" s="1" t="s">
        <v>78</v>
      </c>
      <c r="T34" s="3" t="s">
        <v>72</v>
      </c>
      <c r="U34" s="1"/>
      <c r="V34" s="1"/>
      <c r="W34" s="1"/>
      <c r="X34" s="1"/>
      <c r="Y34" s="1"/>
      <c r="Z34" s="1"/>
      <c r="AA34" s="1"/>
      <c r="AB34" s="1"/>
      <c r="AC34" s="1"/>
      <c r="AD34" s="1"/>
      <c r="AE34" s="1"/>
    </row>
    <row r="35" spans="1:31" ht="30" thickBot="1">
      <c r="A35" s="7" t="s">
        <v>3538</v>
      </c>
      <c r="B35" s="2">
        <v>43724</v>
      </c>
      <c r="C35" s="3" t="s">
        <v>63</v>
      </c>
      <c r="D35" s="43" t="s">
        <v>299</v>
      </c>
      <c r="E35" s="1" t="s">
        <v>3539</v>
      </c>
      <c r="F35" s="1" t="s">
        <v>66</v>
      </c>
      <c r="G35" s="1" t="s">
        <v>3540</v>
      </c>
      <c r="H35" s="1" t="s">
        <v>68</v>
      </c>
      <c r="I35" s="1"/>
      <c r="J35" s="1" t="s">
        <v>182</v>
      </c>
      <c r="K35" s="4">
        <v>94002</v>
      </c>
      <c r="L35" s="3" t="s">
        <v>70</v>
      </c>
      <c r="M35" s="1" t="s">
        <v>68</v>
      </c>
      <c r="N35" s="1" t="s">
        <v>66</v>
      </c>
      <c r="O35" s="1" t="s">
        <v>68</v>
      </c>
      <c r="P35" s="1"/>
      <c r="Q35" s="1" t="s">
        <v>68</v>
      </c>
      <c r="R35" s="1" t="s">
        <v>66</v>
      </c>
      <c r="S35" s="1" t="s">
        <v>78</v>
      </c>
      <c r="T35" s="3" t="s">
        <v>72</v>
      </c>
      <c r="U35" s="1"/>
      <c r="V35" s="1"/>
      <c r="W35" s="1"/>
      <c r="X35" s="1"/>
      <c r="Y35" s="1"/>
      <c r="Z35" s="1"/>
      <c r="AA35" s="1"/>
      <c r="AB35" s="1"/>
      <c r="AC35" s="1"/>
      <c r="AD35" s="1"/>
      <c r="AE35" s="1"/>
    </row>
    <row r="36" spans="1:31" ht="30" thickBot="1">
      <c r="A36" s="7" t="s">
        <v>3541</v>
      </c>
      <c r="B36" s="2">
        <v>43724</v>
      </c>
      <c r="C36" s="3" t="s">
        <v>63</v>
      </c>
      <c r="D36" s="3" t="s">
        <v>64</v>
      </c>
      <c r="E36" s="1" t="s">
        <v>3542</v>
      </c>
      <c r="F36" s="1" t="s">
        <v>66</v>
      </c>
      <c r="G36" s="1" t="s">
        <v>1938</v>
      </c>
      <c r="H36" s="1" t="s">
        <v>68</v>
      </c>
      <c r="I36" s="1"/>
      <c r="J36" s="1" t="s">
        <v>93</v>
      </c>
      <c r="K36" s="4">
        <v>94403</v>
      </c>
      <c r="L36" s="3" t="s">
        <v>70</v>
      </c>
      <c r="M36" s="1" t="s">
        <v>68</v>
      </c>
      <c r="N36" s="1" t="s">
        <v>66</v>
      </c>
      <c r="O36" s="1" t="s">
        <v>68</v>
      </c>
      <c r="P36" s="1"/>
      <c r="Q36" s="1" t="s">
        <v>68</v>
      </c>
      <c r="R36" s="1" t="s">
        <v>66</v>
      </c>
      <c r="S36" s="1" t="s">
        <v>78</v>
      </c>
      <c r="T36" s="3" t="s">
        <v>72</v>
      </c>
      <c r="U36" s="1"/>
      <c r="V36" s="1"/>
      <c r="W36" s="1"/>
      <c r="X36" s="1"/>
      <c r="Y36" s="1"/>
      <c r="Z36" s="1"/>
      <c r="AA36" s="1"/>
      <c r="AB36" s="1"/>
      <c r="AC36" s="1"/>
      <c r="AD36" s="1"/>
      <c r="AE36" s="1"/>
    </row>
    <row r="37" spans="1:31" ht="30" thickBot="1">
      <c r="A37" s="7" t="s">
        <v>3543</v>
      </c>
      <c r="B37" s="2">
        <v>43724</v>
      </c>
      <c r="C37" s="3" t="s">
        <v>63</v>
      </c>
      <c r="D37" s="43" t="s">
        <v>299</v>
      </c>
      <c r="E37" s="1" t="s">
        <v>3544</v>
      </c>
      <c r="F37" s="1" t="s">
        <v>66</v>
      </c>
      <c r="G37" s="1" t="s">
        <v>3545</v>
      </c>
      <c r="H37" s="1" t="s">
        <v>68</v>
      </c>
      <c r="I37" s="1"/>
      <c r="J37" s="1" t="s">
        <v>77</v>
      </c>
      <c r="K37" s="4">
        <v>94015</v>
      </c>
      <c r="L37" s="3" t="s">
        <v>70</v>
      </c>
      <c r="M37" s="1" t="s">
        <v>68</v>
      </c>
      <c r="N37" s="1" t="s">
        <v>68</v>
      </c>
      <c r="O37" s="1" t="s">
        <v>68</v>
      </c>
      <c r="P37" s="1"/>
      <c r="Q37" s="1" t="s">
        <v>66</v>
      </c>
      <c r="R37" s="1" t="s">
        <v>66</v>
      </c>
      <c r="S37" s="1" t="s">
        <v>78</v>
      </c>
      <c r="T37" s="3" t="s">
        <v>66</v>
      </c>
      <c r="U37" s="1"/>
      <c r="V37" s="1"/>
      <c r="W37" s="1"/>
      <c r="X37" s="1"/>
      <c r="Y37" s="1"/>
      <c r="Z37" s="1"/>
      <c r="AA37" s="1"/>
      <c r="AB37" s="1"/>
      <c r="AC37" s="1"/>
      <c r="AD37" s="1"/>
      <c r="AE37" s="1"/>
    </row>
    <row r="38" spans="1:31" ht="30" thickBot="1">
      <c r="A38" s="7" t="s">
        <v>3546</v>
      </c>
      <c r="B38" s="2">
        <v>43724</v>
      </c>
      <c r="C38" s="3" t="s">
        <v>100</v>
      </c>
      <c r="D38" s="3" t="s">
        <v>74</v>
      </c>
      <c r="E38" s="1" t="s">
        <v>3547</v>
      </c>
      <c r="F38" s="1" t="s">
        <v>66</v>
      </c>
      <c r="G38" s="1" t="s">
        <v>3548</v>
      </c>
      <c r="H38" s="1" t="s">
        <v>68</v>
      </c>
      <c r="I38" s="1"/>
      <c r="J38" s="1" t="s">
        <v>189</v>
      </c>
      <c r="K38" s="4">
        <v>94010</v>
      </c>
      <c r="L38" s="3" t="s">
        <v>83</v>
      </c>
      <c r="M38" s="1" t="s">
        <v>66</v>
      </c>
      <c r="N38" s="1" t="s">
        <v>68</v>
      </c>
      <c r="O38" s="1" t="s">
        <v>66</v>
      </c>
      <c r="P38" s="1" t="s">
        <v>3511</v>
      </c>
      <c r="Q38" s="1" t="s">
        <v>68</v>
      </c>
      <c r="R38" s="1" t="s">
        <v>68</v>
      </c>
      <c r="S38" s="1" t="s">
        <v>71</v>
      </c>
      <c r="T38" s="3" t="s">
        <v>98</v>
      </c>
      <c r="U38" s="1"/>
      <c r="V38" s="1"/>
      <c r="W38" s="1"/>
      <c r="X38" s="1"/>
      <c r="Y38" s="1"/>
      <c r="Z38" s="1"/>
      <c r="AA38" s="1"/>
      <c r="AB38" s="1"/>
      <c r="AC38" s="1"/>
      <c r="AD38" s="1"/>
      <c r="AE38" s="1"/>
    </row>
    <row r="39" spans="1:31" ht="30" thickBot="1">
      <c r="A39" s="7" t="s">
        <v>3549</v>
      </c>
      <c r="B39" s="2">
        <v>43725</v>
      </c>
      <c r="C39" s="3" t="s">
        <v>100</v>
      </c>
      <c r="D39" s="3" t="s">
        <v>64</v>
      </c>
      <c r="E39" s="1" t="s">
        <v>3550</v>
      </c>
      <c r="F39" s="1" t="s">
        <v>66</v>
      </c>
      <c r="G39" s="1" t="s">
        <v>3536</v>
      </c>
      <c r="H39" s="1" t="s">
        <v>68</v>
      </c>
      <c r="I39" s="1"/>
      <c r="J39" s="1" t="s">
        <v>69</v>
      </c>
      <c r="K39" s="1" t="s">
        <v>3551</v>
      </c>
      <c r="L39" s="3" t="s">
        <v>83</v>
      </c>
      <c r="M39" s="1" t="s">
        <v>66</v>
      </c>
      <c r="N39" s="1" t="s">
        <v>68</v>
      </c>
      <c r="O39" s="1" t="s">
        <v>66</v>
      </c>
      <c r="P39" s="1" t="s">
        <v>3511</v>
      </c>
      <c r="Q39" s="1" t="s">
        <v>68</v>
      </c>
      <c r="R39" s="1" t="s">
        <v>68</v>
      </c>
      <c r="S39" s="1" t="s">
        <v>78</v>
      </c>
      <c r="T39" s="3" t="s">
        <v>68</v>
      </c>
      <c r="U39" s="1"/>
      <c r="V39" s="1"/>
      <c r="W39" s="1"/>
      <c r="X39" s="1"/>
      <c r="Y39" s="1"/>
      <c r="Z39" s="1"/>
      <c r="AA39" s="1"/>
      <c r="AB39" s="1"/>
      <c r="AC39" s="1"/>
      <c r="AD39" s="1"/>
      <c r="AE39" s="1"/>
    </row>
    <row r="40" spans="1:31" ht="30" thickBot="1">
      <c r="A40" s="7" t="s">
        <v>3552</v>
      </c>
      <c r="B40" s="2">
        <v>43725</v>
      </c>
      <c r="C40" s="3" t="s">
        <v>63</v>
      </c>
      <c r="D40" s="3" t="s">
        <v>64</v>
      </c>
      <c r="E40" s="1" t="s">
        <v>1957</v>
      </c>
      <c r="F40" s="1" t="s">
        <v>66</v>
      </c>
      <c r="G40" s="1" t="s">
        <v>2030</v>
      </c>
      <c r="H40" s="1" t="s">
        <v>68</v>
      </c>
      <c r="I40" s="1"/>
      <c r="J40" s="1" t="s">
        <v>93</v>
      </c>
      <c r="K40" s="4">
        <v>94403</v>
      </c>
      <c r="L40" s="3" t="s">
        <v>70</v>
      </c>
      <c r="M40" s="1" t="s">
        <v>66</v>
      </c>
      <c r="N40" s="1" t="s">
        <v>66</v>
      </c>
      <c r="O40" s="1" t="s">
        <v>68</v>
      </c>
      <c r="P40" s="1"/>
      <c r="Q40" s="1" t="s">
        <v>68</v>
      </c>
      <c r="R40" s="1" t="s">
        <v>66</v>
      </c>
      <c r="S40" s="1" t="s">
        <v>78</v>
      </c>
      <c r="T40" s="3" t="s">
        <v>72</v>
      </c>
      <c r="U40" s="1"/>
      <c r="V40" s="1"/>
      <c r="W40" s="1"/>
      <c r="X40" s="1"/>
      <c r="Y40" s="1"/>
      <c r="Z40" s="1"/>
      <c r="AA40" s="1"/>
      <c r="AB40" s="1"/>
      <c r="AC40" s="1"/>
      <c r="AD40" s="1"/>
      <c r="AE40" s="1"/>
    </row>
    <row r="41" spans="1:31" ht="30" thickBot="1">
      <c r="A41" s="7" t="s">
        <v>3553</v>
      </c>
      <c r="B41" s="2">
        <v>43725</v>
      </c>
      <c r="C41" s="3" t="s">
        <v>80</v>
      </c>
      <c r="D41" s="3" t="s">
        <v>64</v>
      </c>
      <c r="E41" s="1" t="s">
        <v>3554</v>
      </c>
      <c r="F41" s="1" t="s">
        <v>66</v>
      </c>
      <c r="G41" s="1" t="s">
        <v>2030</v>
      </c>
      <c r="H41" s="1" t="s">
        <v>66</v>
      </c>
      <c r="I41" s="1" t="s">
        <v>3555</v>
      </c>
      <c r="J41" s="1" t="s">
        <v>3556</v>
      </c>
      <c r="K41" s="4">
        <v>94080</v>
      </c>
      <c r="L41" s="3" t="s">
        <v>83</v>
      </c>
      <c r="M41" s="1" t="s">
        <v>66</v>
      </c>
      <c r="N41" s="1" t="s">
        <v>68</v>
      </c>
      <c r="O41" s="1" t="s">
        <v>66</v>
      </c>
      <c r="P41" s="1" t="s">
        <v>3557</v>
      </c>
      <c r="Q41" s="1" t="s">
        <v>68</v>
      </c>
      <c r="R41" s="1" t="s">
        <v>68</v>
      </c>
      <c r="S41" s="1" t="s">
        <v>97</v>
      </c>
      <c r="T41" s="3" t="s">
        <v>98</v>
      </c>
      <c r="U41" s="1"/>
      <c r="V41" s="1"/>
      <c r="W41" s="1"/>
      <c r="X41" s="1"/>
      <c r="Y41" s="1"/>
      <c r="Z41" s="1"/>
      <c r="AA41" s="1"/>
      <c r="AB41" s="1"/>
      <c r="AC41" s="1"/>
      <c r="AD41" s="1"/>
      <c r="AE41" s="1"/>
    </row>
    <row r="42" spans="1:31" ht="30" thickBot="1">
      <c r="A42" s="7" t="s">
        <v>3558</v>
      </c>
      <c r="B42" s="2">
        <v>43725</v>
      </c>
      <c r="C42" s="3" t="s">
        <v>63</v>
      </c>
      <c r="D42" s="3" t="s">
        <v>64</v>
      </c>
      <c r="E42" s="1" t="s">
        <v>3005</v>
      </c>
      <c r="F42" s="1" t="s">
        <v>66</v>
      </c>
      <c r="G42" s="1" t="s">
        <v>1938</v>
      </c>
      <c r="H42" s="1" t="s">
        <v>68</v>
      </c>
      <c r="I42" s="1"/>
      <c r="J42" s="1" t="s">
        <v>93</v>
      </c>
      <c r="K42" s="4">
        <v>94401</v>
      </c>
      <c r="L42" s="3" t="s">
        <v>70</v>
      </c>
      <c r="M42" s="1" t="s">
        <v>68</v>
      </c>
      <c r="N42" s="1" t="s">
        <v>66</v>
      </c>
      <c r="O42" s="1" t="s">
        <v>68</v>
      </c>
      <c r="P42" s="1"/>
      <c r="Q42" s="1" t="s">
        <v>68</v>
      </c>
      <c r="R42" s="1" t="s">
        <v>66</v>
      </c>
      <c r="S42" s="1" t="s">
        <v>78</v>
      </c>
      <c r="T42" s="3" t="s">
        <v>72</v>
      </c>
      <c r="U42" s="1"/>
      <c r="V42" s="1"/>
      <c r="W42" s="1"/>
      <c r="X42" s="1"/>
      <c r="Y42" s="1"/>
      <c r="Z42" s="1"/>
      <c r="AA42" s="1"/>
      <c r="AB42" s="1"/>
      <c r="AC42" s="1"/>
      <c r="AD42" s="1"/>
      <c r="AE42" s="1"/>
    </row>
    <row r="43" spans="1:31" ht="30" thickBot="1">
      <c r="A43" s="7" t="s">
        <v>3559</v>
      </c>
      <c r="B43" s="2">
        <v>43725</v>
      </c>
      <c r="C43" s="3" t="s">
        <v>100</v>
      </c>
      <c r="D43" s="3" t="s">
        <v>74</v>
      </c>
      <c r="E43" s="1" t="s">
        <v>3560</v>
      </c>
      <c r="F43" s="1" t="s">
        <v>66</v>
      </c>
      <c r="G43" s="1" t="s">
        <v>1938</v>
      </c>
      <c r="H43" s="1" t="s">
        <v>68</v>
      </c>
      <c r="I43" s="1"/>
      <c r="J43" s="1" t="s">
        <v>87</v>
      </c>
      <c r="K43" s="4">
        <v>94063</v>
      </c>
      <c r="L43" s="3" t="s">
        <v>83</v>
      </c>
      <c r="M43" s="1" t="s">
        <v>66</v>
      </c>
      <c r="N43" s="1" t="s">
        <v>68</v>
      </c>
      <c r="O43" s="1" t="s">
        <v>66</v>
      </c>
      <c r="P43" s="1" t="s">
        <v>3561</v>
      </c>
      <c r="Q43" s="1" t="s">
        <v>68</v>
      </c>
      <c r="R43" s="1" t="s">
        <v>68</v>
      </c>
      <c r="S43" s="1" t="s">
        <v>78</v>
      </c>
      <c r="T43" s="3" t="s">
        <v>66</v>
      </c>
      <c r="U43" s="1"/>
      <c r="V43" s="1"/>
      <c r="W43" s="1"/>
      <c r="X43" s="1"/>
      <c r="Y43" s="1"/>
      <c r="Z43" s="1"/>
      <c r="AA43" s="1"/>
      <c r="AB43" s="1"/>
      <c r="AC43" s="1"/>
      <c r="AD43" s="1"/>
      <c r="AE43" s="1"/>
    </row>
    <row r="44" spans="1:31" ht="30" thickBot="1">
      <c r="A44" s="7" t="s">
        <v>3562</v>
      </c>
      <c r="B44" s="2">
        <v>43727</v>
      </c>
      <c r="C44" s="3" t="s">
        <v>80</v>
      </c>
      <c r="D44" s="3" t="s">
        <v>64</v>
      </c>
      <c r="E44" s="1" t="s">
        <v>1963</v>
      </c>
      <c r="F44" s="1" t="s">
        <v>66</v>
      </c>
      <c r="G44" s="1" t="s">
        <v>2732</v>
      </c>
      <c r="H44" s="1" t="s">
        <v>68</v>
      </c>
      <c r="I44" s="1"/>
      <c r="J44" s="1" t="s">
        <v>189</v>
      </c>
      <c r="K44" s="4">
        <v>94010</v>
      </c>
      <c r="L44" s="3" t="s">
        <v>83</v>
      </c>
      <c r="M44" s="1" t="s">
        <v>68</v>
      </c>
      <c r="N44" s="1" t="s">
        <v>68</v>
      </c>
      <c r="O44" s="1" t="s">
        <v>66</v>
      </c>
      <c r="P44" s="1" t="s">
        <v>3563</v>
      </c>
      <c r="Q44" s="1" t="s">
        <v>68</v>
      </c>
      <c r="R44" s="1" t="s">
        <v>68</v>
      </c>
      <c r="S44" s="1" t="s">
        <v>78</v>
      </c>
      <c r="T44" s="3" t="s">
        <v>72</v>
      </c>
      <c r="U44" s="1"/>
      <c r="V44" s="1"/>
      <c r="W44" s="1"/>
      <c r="X44" s="1"/>
      <c r="Y44" s="1"/>
      <c r="Z44" s="1"/>
      <c r="AA44" s="1"/>
      <c r="AB44" s="1"/>
      <c r="AC44" s="1"/>
      <c r="AD44" s="1"/>
      <c r="AE44" s="1"/>
    </row>
    <row r="45" spans="1:31" ht="30" thickBot="1">
      <c r="A45" s="7" t="s">
        <v>3564</v>
      </c>
      <c r="B45" s="2">
        <v>43727</v>
      </c>
      <c r="C45" s="3" t="s">
        <v>63</v>
      </c>
      <c r="D45" s="3" t="s">
        <v>64</v>
      </c>
      <c r="E45" s="1" t="s">
        <v>1963</v>
      </c>
      <c r="F45" s="1" t="s">
        <v>66</v>
      </c>
      <c r="G45" s="1" t="s">
        <v>3540</v>
      </c>
      <c r="H45" s="1" t="s">
        <v>68</v>
      </c>
      <c r="I45" s="1"/>
      <c r="J45" s="1" t="s">
        <v>189</v>
      </c>
      <c r="K45" s="4">
        <v>94010</v>
      </c>
      <c r="L45" s="3" t="s">
        <v>70</v>
      </c>
      <c r="M45" s="1" t="s">
        <v>68</v>
      </c>
      <c r="N45" s="1" t="s">
        <v>66</v>
      </c>
      <c r="O45" s="1" t="s">
        <v>68</v>
      </c>
      <c r="P45" s="1"/>
      <c r="Q45" s="1" t="s">
        <v>68</v>
      </c>
      <c r="R45" s="1" t="s">
        <v>66</v>
      </c>
      <c r="S45" s="1" t="s">
        <v>78</v>
      </c>
      <c r="T45" s="3" t="s">
        <v>72</v>
      </c>
      <c r="U45" s="1"/>
      <c r="V45" s="1"/>
      <c r="W45" s="1"/>
      <c r="X45" s="1"/>
      <c r="Y45" s="1"/>
      <c r="Z45" s="1"/>
      <c r="AA45" s="1"/>
      <c r="AB45" s="1"/>
      <c r="AC45" s="1"/>
      <c r="AD45" s="1"/>
      <c r="AE45" s="1"/>
    </row>
    <row r="46" spans="1:31" ht="30" thickBot="1">
      <c r="A46" s="7" t="s">
        <v>3565</v>
      </c>
      <c r="B46" s="2">
        <v>43727</v>
      </c>
      <c r="C46" s="3" t="s">
        <v>63</v>
      </c>
      <c r="D46" s="3" t="s">
        <v>64</v>
      </c>
      <c r="E46" s="1" t="s">
        <v>3566</v>
      </c>
      <c r="F46" s="1" t="s">
        <v>66</v>
      </c>
      <c r="G46" s="1" t="s">
        <v>1938</v>
      </c>
      <c r="H46" s="1" t="s">
        <v>68</v>
      </c>
      <c r="I46" s="1"/>
      <c r="J46" s="1" t="s">
        <v>87</v>
      </c>
      <c r="K46" s="4">
        <v>94063</v>
      </c>
      <c r="L46" s="3" t="s">
        <v>70</v>
      </c>
      <c r="M46" s="1" t="s">
        <v>68</v>
      </c>
      <c r="N46" s="1" t="s">
        <v>66</v>
      </c>
      <c r="O46" s="1" t="s">
        <v>68</v>
      </c>
      <c r="P46" s="1"/>
      <c r="Q46" s="1" t="s">
        <v>68</v>
      </c>
      <c r="R46" s="1" t="s">
        <v>66</v>
      </c>
      <c r="S46" s="1" t="s">
        <v>78</v>
      </c>
      <c r="T46" s="3" t="s">
        <v>72</v>
      </c>
      <c r="U46" s="1"/>
      <c r="V46" s="1"/>
      <c r="W46" s="1"/>
      <c r="X46" s="1"/>
      <c r="Y46" s="1"/>
      <c r="Z46" s="1"/>
      <c r="AA46" s="1"/>
      <c r="AB46" s="1"/>
      <c r="AC46" s="1"/>
      <c r="AD46" s="1"/>
      <c r="AE46" s="1"/>
    </row>
    <row r="47" spans="1:31" ht="44.1" thickBot="1">
      <c r="A47" s="7" t="s">
        <v>3567</v>
      </c>
      <c r="B47" s="2">
        <v>43727</v>
      </c>
      <c r="C47" s="3" t="s">
        <v>63</v>
      </c>
      <c r="D47" s="3" t="s">
        <v>74</v>
      </c>
      <c r="E47" s="1" t="s">
        <v>3568</v>
      </c>
      <c r="F47" s="1" t="s">
        <v>66</v>
      </c>
      <c r="G47" s="1" t="s">
        <v>1938</v>
      </c>
      <c r="H47" s="1" t="s">
        <v>68</v>
      </c>
      <c r="I47" s="1"/>
      <c r="J47" s="1" t="s">
        <v>199</v>
      </c>
      <c r="K47" s="4">
        <v>94044</v>
      </c>
      <c r="L47" s="3" t="s">
        <v>70</v>
      </c>
      <c r="M47" s="1" t="s">
        <v>68</v>
      </c>
      <c r="N47" s="1" t="s">
        <v>66</v>
      </c>
      <c r="O47" s="1" t="s">
        <v>68</v>
      </c>
      <c r="P47" s="1"/>
      <c r="Q47" s="1" t="s">
        <v>68</v>
      </c>
      <c r="R47" s="1" t="s">
        <v>66</v>
      </c>
      <c r="S47" s="1" t="s">
        <v>78</v>
      </c>
      <c r="T47" s="3" t="s">
        <v>72</v>
      </c>
      <c r="U47" s="1"/>
      <c r="V47" s="1"/>
      <c r="W47" s="1"/>
      <c r="X47" s="1"/>
      <c r="Y47" s="1"/>
      <c r="Z47" s="1"/>
      <c r="AA47" s="1"/>
      <c r="AB47" s="1"/>
      <c r="AC47" s="1"/>
      <c r="AD47" s="1"/>
      <c r="AE47" s="1"/>
    </row>
    <row r="48" spans="1:31" ht="30" thickBot="1">
      <c r="A48" s="7" t="s">
        <v>3569</v>
      </c>
      <c r="B48" s="2">
        <v>43727</v>
      </c>
      <c r="C48" s="3" t="s">
        <v>63</v>
      </c>
      <c r="D48" s="3" t="s">
        <v>64</v>
      </c>
      <c r="E48" s="1" t="s">
        <v>2808</v>
      </c>
      <c r="F48" s="1" t="s">
        <v>66</v>
      </c>
      <c r="G48" s="1" t="s">
        <v>1938</v>
      </c>
      <c r="H48" s="1" t="s">
        <v>68</v>
      </c>
      <c r="I48" s="1"/>
      <c r="J48" s="1" t="s">
        <v>87</v>
      </c>
      <c r="K48" s="4">
        <v>94063</v>
      </c>
      <c r="L48" s="3" t="s">
        <v>70</v>
      </c>
      <c r="M48" s="1" t="s">
        <v>66</v>
      </c>
      <c r="N48" s="1" t="s">
        <v>68</v>
      </c>
      <c r="O48" s="1" t="s">
        <v>68</v>
      </c>
      <c r="P48" s="1"/>
      <c r="Q48" s="1" t="s">
        <v>68</v>
      </c>
      <c r="R48" s="1" t="s">
        <v>66</v>
      </c>
      <c r="S48" s="1" t="s">
        <v>78</v>
      </c>
      <c r="T48" s="3" t="s">
        <v>68</v>
      </c>
      <c r="U48" s="1"/>
      <c r="V48" s="1"/>
      <c r="W48" s="1"/>
      <c r="X48" s="1"/>
      <c r="Y48" s="1"/>
      <c r="Z48" s="1"/>
      <c r="AA48" s="1"/>
      <c r="AB48" s="1"/>
      <c r="AC48" s="1"/>
      <c r="AD48" s="1"/>
      <c r="AE48" s="1"/>
    </row>
    <row r="49" spans="1:31" ht="30" thickBot="1">
      <c r="A49" s="7" t="s">
        <v>3570</v>
      </c>
      <c r="B49" s="2">
        <v>43727</v>
      </c>
      <c r="C49" s="1" t="s">
        <v>63</v>
      </c>
      <c r="D49" s="3" t="s">
        <v>64</v>
      </c>
      <c r="E49" s="1" t="s">
        <v>3571</v>
      </c>
      <c r="F49" s="1" t="s">
        <v>66</v>
      </c>
      <c r="G49" s="1" t="s">
        <v>1938</v>
      </c>
      <c r="H49" s="1" t="s">
        <v>68</v>
      </c>
      <c r="I49" s="1"/>
      <c r="J49" s="1" t="s">
        <v>93</v>
      </c>
      <c r="K49" s="4">
        <v>94401</v>
      </c>
      <c r="L49" s="1" t="s">
        <v>70</v>
      </c>
      <c r="M49" s="1" t="s">
        <v>66</v>
      </c>
      <c r="N49" s="1" t="s">
        <v>68</v>
      </c>
      <c r="O49" s="1" t="s">
        <v>68</v>
      </c>
      <c r="P49" s="1"/>
      <c r="Q49" s="1" t="s">
        <v>68</v>
      </c>
      <c r="R49" s="1" t="s">
        <v>66</v>
      </c>
      <c r="S49" s="1" t="s">
        <v>78</v>
      </c>
      <c r="T49" s="1" t="s">
        <v>68</v>
      </c>
      <c r="U49" s="1"/>
      <c r="V49" s="1"/>
      <c r="W49" s="1"/>
      <c r="X49" s="1"/>
      <c r="Y49" s="1"/>
      <c r="Z49" s="1"/>
      <c r="AA49" s="1"/>
      <c r="AB49" s="1"/>
      <c r="AC49" s="1"/>
      <c r="AD49" s="1"/>
      <c r="AE49" s="1"/>
    </row>
    <row r="50" spans="1:31" ht="30" thickBot="1">
      <c r="A50" s="7" t="s">
        <v>3572</v>
      </c>
      <c r="B50" s="2">
        <v>43727</v>
      </c>
      <c r="C50" s="1" t="s">
        <v>63</v>
      </c>
      <c r="D50" s="3" t="s">
        <v>74</v>
      </c>
      <c r="E50" s="1" t="s">
        <v>3573</v>
      </c>
      <c r="F50" s="1" t="s">
        <v>66</v>
      </c>
      <c r="G50" s="1" t="s">
        <v>1938</v>
      </c>
      <c r="H50" s="1" t="s">
        <v>68</v>
      </c>
      <c r="I50" s="1"/>
      <c r="J50" s="1" t="s">
        <v>87</v>
      </c>
      <c r="K50" s="4">
        <v>94061</v>
      </c>
      <c r="L50" s="1" t="s">
        <v>70</v>
      </c>
      <c r="M50" s="1" t="s">
        <v>66</v>
      </c>
      <c r="N50" s="1" t="s">
        <v>68</v>
      </c>
      <c r="O50" s="1" t="s">
        <v>68</v>
      </c>
      <c r="P50" s="1"/>
      <c r="Q50" s="1" t="s">
        <v>68</v>
      </c>
      <c r="R50" s="1" t="s">
        <v>66</v>
      </c>
      <c r="S50" s="1" t="s">
        <v>78</v>
      </c>
      <c r="T50" s="1" t="s">
        <v>66</v>
      </c>
      <c r="U50" s="1"/>
      <c r="V50" s="1"/>
      <c r="W50" s="1"/>
      <c r="X50" s="1"/>
      <c r="Y50" s="1"/>
      <c r="Z50" s="1"/>
      <c r="AA50" s="1"/>
      <c r="AB50" s="1"/>
      <c r="AC50" s="1"/>
      <c r="AD50" s="1"/>
      <c r="AE50" s="1"/>
    </row>
    <row r="51" spans="1:31" ht="30" thickBot="1">
      <c r="A51" s="7" t="s">
        <v>3574</v>
      </c>
      <c r="B51" s="2">
        <v>43727</v>
      </c>
      <c r="C51" s="1" t="s">
        <v>100</v>
      </c>
      <c r="D51" s="3" t="s">
        <v>74</v>
      </c>
      <c r="E51" s="1" t="s">
        <v>3575</v>
      </c>
      <c r="F51" s="1" t="s">
        <v>68</v>
      </c>
      <c r="G51" s="1"/>
      <c r="H51" s="1" t="s">
        <v>68</v>
      </c>
      <c r="I51" s="1"/>
      <c r="J51" s="1" t="s">
        <v>110</v>
      </c>
      <c r="K51" s="4">
        <v>94303</v>
      </c>
      <c r="L51" s="1" t="s">
        <v>83</v>
      </c>
      <c r="M51" s="1" t="s">
        <v>66</v>
      </c>
      <c r="N51" s="1" t="s">
        <v>68</v>
      </c>
      <c r="O51" s="1" t="s">
        <v>68</v>
      </c>
      <c r="P51" s="1"/>
      <c r="Q51" s="1" t="s">
        <v>68</v>
      </c>
      <c r="R51" s="1" t="s">
        <v>68</v>
      </c>
      <c r="S51" s="1" t="s">
        <v>78</v>
      </c>
      <c r="T51" s="1" t="s">
        <v>72</v>
      </c>
      <c r="U51" s="1"/>
      <c r="V51" s="1"/>
      <c r="W51" s="1"/>
      <c r="X51" s="1"/>
      <c r="Y51" s="1"/>
      <c r="Z51" s="1"/>
      <c r="AA51" s="1"/>
      <c r="AB51" s="1"/>
      <c r="AC51" s="1"/>
      <c r="AD51" s="1"/>
      <c r="AE51" s="1"/>
    </row>
    <row r="52" spans="1:31" ht="30" thickBot="1">
      <c r="A52" s="7" t="s">
        <v>3576</v>
      </c>
      <c r="B52" s="2">
        <v>43727</v>
      </c>
      <c r="C52" s="1" t="s">
        <v>63</v>
      </c>
      <c r="D52" s="3" t="s">
        <v>64</v>
      </c>
      <c r="E52" s="1" t="s">
        <v>3577</v>
      </c>
      <c r="F52" s="1" t="s">
        <v>66</v>
      </c>
      <c r="G52" s="1" t="s">
        <v>3578</v>
      </c>
      <c r="H52" s="1" t="s">
        <v>68</v>
      </c>
      <c r="I52" s="1"/>
      <c r="J52" s="1" t="s">
        <v>110</v>
      </c>
      <c r="K52" s="4">
        <v>94303</v>
      </c>
      <c r="L52" s="1" t="s">
        <v>70</v>
      </c>
      <c r="M52" s="1" t="s">
        <v>66</v>
      </c>
      <c r="N52" s="1" t="s">
        <v>68</v>
      </c>
      <c r="O52" s="1" t="s">
        <v>68</v>
      </c>
      <c r="P52" s="1" t="s">
        <v>3579</v>
      </c>
      <c r="Q52" s="1" t="s">
        <v>68</v>
      </c>
      <c r="R52" s="1" t="s">
        <v>68</v>
      </c>
      <c r="S52" s="1" t="s">
        <v>78</v>
      </c>
      <c r="T52" s="1" t="s">
        <v>68</v>
      </c>
      <c r="U52" s="1"/>
      <c r="V52" s="1"/>
      <c r="W52" s="1"/>
      <c r="X52" s="1"/>
      <c r="Y52" s="1"/>
      <c r="Z52" s="1"/>
      <c r="AA52" s="1"/>
      <c r="AB52" s="1"/>
      <c r="AC52" s="1"/>
      <c r="AD52" s="1"/>
      <c r="AE52" s="1"/>
    </row>
    <row r="53" spans="1:31" ht="30" thickBot="1">
      <c r="A53" s="7" t="s">
        <v>3580</v>
      </c>
      <c r="B53" s="2">
        <v>43728</v>
      </c>
      <c r="C53" s="1" t="s">
        <v>63</v>
      </c>
      <c r="D53" s="3" t="s">
        <v>64</v>
      </c>
      <c r="E53" s="1" t="s">
        <v>3581</v>
      </c>
      <c r="F53" s="1" t="s">
        <v>66</v>
      </c>
      <c r="G53" s="1" t="s">
        <v>3582</v>
      </c>
      <c r="H53" s="1" t="s">
        <v>68</v>
      </c>
      <c r="I53" s="1"/>
      <c r="J53" s="1" t="s">
        <v>147</v>
      </c>
      <c r="K53" s="4">
        <v>94080</v>
      </c>
      <c r="L53" s="1" t="s">
        <v>70</v>
      </c>
      <c r="M53" s="1" t="s">
        <v>68</v>
      </c>
      <c r="N53" s="1" t="s">
        <v>66</v>
      </c>
      <c r="O53" s="1" t="s">
        <v>68</v>
      </c>
      <c r="P53" s="1"/>
      <c r="Q53" s="1" t="s">
        <v>68</v>
      </c>
      <c r="R53" s="1" t="s">
        <v>66</v>
      </c>
      <c r="S53" s="1" t="s">
        <v>78</v>
      </c>
      <c r="T53" s="1" t="s">
        <v>72</v>
      </c>
      <c r="U53" s="1"/>
      <c r="V53" s="1"/>
      <c r="W53" s="1"/>
      <c r="X53" s="1"/>
      <c r="Y53" s="1"/>
      <c r="Z53" s="1"/>
      <c r="AA53" s="1"/>
      <c r="AB53" s="1"/>
      <c r="AC53" s="1"/>
      <c r="AD53" s="1"/>
      <c r="AE53" s="1"/>
    </row>
    <row r="54" spans="1:31" ht="30" thickBot="1">
      <c r="A54" s="7" t="s">
        <v>3583</v>
      </c>
      <c r="B54" s="2">
        <v>43728</v>
      </c>
      <c r="C54" s="1" t="s">
        <v>80</v>
      </c>
      <c r="D54" s="3" t="s">
        <v>64</v>
      </c>
      <c r="E54" s="1" t="s">
        <v>1357</v>
      </c>
      <c r="F54" s="1" t="s">
        <v>66</v>
      </c>
      <c r="G54" s="1" t="s">
        <v>2732</v>
      </c>
      <c r="H54" s="1" t="s">
        <v>68</v>
      </c>
      <c r="I54" s="1"/>
      <c r="J54" s="1" t="s">
        <v>77</v>
      </c>
      <c r="K54" s="4">
        <v>94015</v>
      </c>
      <c r="L54" s="1" t="s">
        <v>83</v>
      </c>
      <c r="M54" s="1" t="s">
        <v>68</v>
      </c>
      <c r="N54" s="1" t="s">
        <v>68</v>
      </c>
      <c r="O54" s="1" t="s">
        <v>68</v>
      </c>
      <c r="P54" s="1"/>
      <c r="Q54" s="1" t="s">
        <v>68</v>
      </c>
      <c r="R54" s="1" t="s">
        <v>68</v>
      </c>
      <c r="S54" s="1" t="s">
        <v>78</v>
      </c>
      <c r="T54" s="1" t="s">
        <v>72</v>
      </c>
      <c r="U54" s="1"/>
      <c r="V54" s="1"/>
      <c r="W54" s="1"/>
      <c r="X54" s="1"/>
      <c r="Y54" s="1"/>
      <c r="Z54" s="1"/>
      <c r="AA54" s="1"/>
      <c r="AB54" s="1"/>
      <c r="AC54" s="1"/>
      <c r="AD54" s="1"/>
      <c r="AE54" s="1"/>
    </row>
    <row r="55" spans="1:31" ht="30" thickBot="1">
      <c r="A55" s="7" t="s">
        <v>3584</v>
      </c>
      <c r="B55" s="2">
        <v>43728</v>
      </c>
      <c r="C55" s="1" t="s">
        <v>80</v>
      </c>
      <c r="D55" s="3" t="s">
        <v>64</v>
      </c>
      <c r="E55" s="1" t="s">
        <v>3585</v>
      </c>
      <c r="F55" s="1" t="s">
        <v>66</v>
      </c>
      <c r="G55" s="1" t="s">
        <v>3586</v>
      </c>
      <c r="H55" s="1" t="s">
        <v>66</v>
      </c>
      <c r="I55" s="1" t="s">
        <v>3587</v>
      </c>
      <c r="J55" s="1" t="s">
        <v>87</v>
      </c>
      <c r="K55" s="4">
        <v>94063</v>
      </c>
      <c r="L55" s="1" t="s">
        <v>83</v>
      </c>
      <c r="M55" s="1" t="s">
        <v>68</v>
      </c>
      <c r="N55" s="1" t="s">
        <v>68</v>
      </c>
      <c r="O55" s="1" t="s">
        <v>66</v>
      </c>
      <c r="P55" s="1"/>
      <c r="Q55" s="1" t="s">
        <v>68</v>
      </c>
      <c r="R55" s="1" t="s">
        <v>68</v>
      </c>
      <c r="S55" s="1" t="s">
        <v>97</v>
      </c>
      <c r="T55" s="1" t="s">
        <v>98</v>
      </c>
      <c r="U55" s="1"/>
      <c r="V55" s="1"/>
      <c r="W55" s="1"/>
      <c r="X55" s="1"/>
      <c r="Y55" s="1"/>
      <c r="Z55" s="1"/>
      <c r="AA55" s="1"/>
      <c r="AB55" s="1"/>
      <c r="AC55" s="1"/>
      <c r="AD55" s="1"/>
      <c r="AE55" s="1"/>
    </row>
    <row r="56" spans="1:31" ht="30" thickBot="1">
      <c r="A56" s="7" t="s">
        <v>3588</v>
      </c>
      <c r="B56" s="2">
        <v>43731</v>
      </c>
      <c r="C56" s="1" t="s">
        <v>63</v>
      </c>
      <c r="D56" s="3" t="s">
        <v>74</v>
      </c>
      <c r="E56" s="1" t="s">
        <v>3589</v>
      </c>
      <c r="F56" s="1" t="s">
        <v>66</v>
      </c>
      <c r="G56" s="1" t="s">
        <v>3590</v>
      </c>
      <c r="H56" s="1" t="s">
        <v>68</v>
      </c>
      <c r="I56" s="1"/>
      <c r="J56" s="1" t="s">
        <v>110</v>
      </c>
      <c r="K56" s="4">
        <v>94303</v>
      </c>
      <c r="L56" s="1" t="s">
        <v>70</v>
      </c>
      <c r="M56" s="1" t="s">
        <v>68</v>
      </c>
      <c r="N56" s="1" t="s">
        <v>66</v>
      </c>
      <c r="O56" s="1" t="s">
        <v>68</v>
      </c>
      <c r="P56" s="1"/>
      <c r="Q56" s="1" t="s">
        <v>68</v>
      </c>
      <c r="R56" s="1" t="s">
        <v>68</v>
      </c>
      <c r="S56" s="1" t="s">
        <v>78</v>
      </c>
      <c r="T56" s="1" t="s">
        <v>72</v>
      </c>
      <c r="U56" s="1"/>
      <c r="V56" s="1"/>
      <c r="W56" s="1"/>
      <c r="X56" s="1"/>
      <c r="Y56" s="1"/>
      <c r="Z56" s="1"/>
      <c r="AA56" s="1"/>
      <c r="AB56" s="1"/>
      <c r="AC56" s="1"/>
      <c r="AD56" s="1"/>
      <c r="AE56" s="1"/>
    </row>
    <row r="57" spans="1:31" ht="30" thickBot="1">
      <c r="A57" s="7" t="s">
        <v>3591</v>
      </c>
      <c r="B57" s="2">
        <v>43732</v>
      </c>
      <c r="C57" s="1" t="s">
        <v>100</v>
      </c>
      <c r="D57" s="3" t="s">
        <v>64</v>
      </c>
      <c r="E57" s="1" t="s">
        <v>3592</v>
      </c>
      <c r="F57" s="1" t="s">
        <v>66</v>
      </c>
      <c r="G57" s="1" t="s">
        <v>1938</v>
      </c>
      <c r="H57" s="1" t="s">
        <v>68</v>
      </c>
      <c r="I57" s="1"/>
      <c r="J57" s="1" t="s">
        <v>77</v>
      </c>
      <c r="K57" s="4">
        <v>94015</v>
      </c>
      <c r="L57" s="1" t="s">
        <v>83</v>
      </c>
      <c r="M57" s="1" t="s">
        <v>68</v>
      </c>
      <c r="N57" s="1" t="s">
        <v>68</v>
      </c>
      <c r="O57" s="1" t="s">
        <v>68</v>
      </c>
      <c r="P57" s="1"/>
      <c r="Q57" s="1" t="s">
        <v>68</v>
      </c>
      <c r="R57" s="1" t="s">
        <v>68</v>
      </c>
      <c r="S57" s="1" t="s">
        <v>78</v>
      </c>
      <c r="T57" s="1" t="s">
        <v>72</v>
      </c>
      <c r="U57" s="1"/>
      <c r="V57" s="1"/>
      <c r="W57" s="1"/>
      <c r="X57" s="1"/>
      <c r="Y57" s="1"/>
      <c r="Z57" s="1"/>
      <c r="AA57" s="1"/>
      <c r="AB57" s="1"/>
      <c r="AC57" s="1"/>
      <c r="AD57" s="1"/>
      <c r="AE57" s="1"/>
    </row>
    <row r="58" spans="1:31" ht="30" thickBot="1">
      <c r="A58" s="7" t="s">
        <v>3593</v>
      </c>
      <c r="B58" s="2">
        <v>43732</v>
      </c>
      <c r="C58" s="3" t="s">
        <v>63</v>
      </c>
      <c r="D58" s="3" t="s">
        <v>64</v>
      </c>
      <c r="E58" s="1" t="s">
        <v>3594</v>
      </c>
      <c r="F58" s="1" t="s">
        <v>66</v>
      </c>
      <c r="G58" s="1" t="s">
        <v>1938</v>
      </c>
      <c r="H58" s="1" t="s">
        <v>68</v>
      </c>
      <c r="I58" s="1"/>
      <c r="J58" s="1" t="s">
        <v>182</v>
      </c>
      <c r="K58" s="4">
        <v>94002</v>
      </c>
      <c r="L58" s="3" t="s">
        <v>70</v>
      </c>
      <c r="M58" s="1" t="s">
        <v>68</v>
      </c>
      <c r="N58" s="1" t="s">
        <v>66</v>
      </c>
      <c r="O58" s="1" t="s">
        <v>68</v>
      </c>
      <c r="P58" s="1"/>
      <c r="Q58" s="1" t="s">
        <v>68</v>
      </c>
      <c r="R58" s="1" t="s">
        <v>66</v>
      </c>
      <c r="S58" s="1" t="s">
        <v>78</v>
      </c>
      <c r="T58" s="3" t="s">
        <v>72</v>
      </c>
      <c r="U58" s="1"/>
      <c r="V58" s="1"/>
      <c r="W58" s="1"/>
      <c r="X58" s="1"/>
      <c r="Y58" s="1"/>
      <c r="Z58" s="1"/>
      <c r="AA58" s="1"/>
      <c r="AB58" s="1"/>
      <c r="AC58" s="1"/>
      <c r="AD58" s="1"/>
      <c r="AE58" s="1"/>
    </row>
    <row r="59" spans="1:31" ht="30" thickBot="1">
      <c r="A59" s="7" t="s">
        <v>3595</v>
      </c>
      <c r="B59" s="2">
        <v>43732</v>
      </c>
      <c r="C59" s="3" t="s">
        <v>63</v>
      </c>
      <c r="D59" s="3" t="s">
        <v>64</v>
      </c>
      <c r="E59" s="1" t="s">
        <v>1357</v>
      </c>
      <c r="F59" s="1" t="s">
        <v>66</v>
      </c>
      <c r="G59" s="1" t="s">
        <v>2030</v>
      </c>
      <c r="H59" s="1" t="s">
        <v>68</v>
      </c>
      <c r="I59" s="1"/>
      <c r="J59" s="1" t="s">
        <v>77</v>
      </c>
      <c r="K59" s="4">
        <v>94015</v>
      </c>
      <c r="L59" s="3" t="s">
        <v>70</v>
      </c>
      <c r="M59" s="1" t="s">
        <v>68</v>
      </c>
      <c r="N59" s="1" t="s">
        <v>66</v>
      </c>
      <c r="O59" s="1" t="s">
        <v>68</v>
      </c>
      <c r="P59" s="1"/>
      <c r="Q59" s="1" t="s">
        <v>68</v>
      </c>
      <c r="R59" s="1" t="s">
        <v>68</v>
      </c>
      <c r="S59" s="1" t="s">
        <v>78</v>
      </c>
      <c r="T59" s="3" t="s">
        <v>72</v>
      </c>
      <c r="U59" s="1"/>
      <c r="V59" s="1"/>
      <c r="W59" s="1"/>
      <c r="X59" s="1"/>
      <c r="Y59" s="1"/>
      <c r="Z59" s="1"/>
      <c r="AA59" s="1"/>
      <c r="AB59" s="1"/>
      <c r="AC59" s="1"/>
      <c r="AD59" s="1"/>
      <c r="AE59" s="1"/>
    </row>
    <row r="60" spans="1:31" ht="30" thickBot="1">
      <c r="A60" s="7" t="s">
        <v>3596</v>
      </c>
      <c r="B60" s="2">
        <v>43732</v>
      </c>
      <c r="C60" s="3" t="s">
        <v>80</v>
      </c>
      <c r="D60" s="3" t="s">
        <v>74</v>
      </c>
      <c r="E60" s="1" t="s">
        <v>3597</v>
      </c>
      <c r="F60" s="1" t="s">
        <v>66</v>
      </c>
      <c r="G60" s="1" t="s">
        <v>2179</v>
      </c>
      <c r="H60" s="1" t="s">
        <v>68</v>
      </c>
      <c r="I60" s="1"/>
      <c r="J60" s="1" t="s">
        <v>87</v>
      </c>
      <c r="K60" s="4">
        <v>94061</v>
      </c>
      <c r="L60" s="3" t="s">
        <v>83</v>
      </c>
      <c r="M60" s="1" t="s">
        <v>66</v>
      </c>
      <c r="N60" s="1" t="s">
        <v>68</v>
      </c>
      <c r="O60" s="1" t="s">
        <v>68</v>
      </c>
      <c r="P60" s="1"/>
      <c r="Q60" s="1" t="s">
        <v>68</v>
      </c>
      <c r="R60" s="1" t="s">
        <v>68</v>
      </c>
      <c r="S60" s="1" t="s">
        <v>71</v>
      </c>
      <c r="T60" s="3" t="s">
        <v>98</v>
      </c>
      <c r="U60" s="1"/>
      <c r="V60" s="1"/>
      <c r="W60" s="1"/>
      <c r="X60" s="1"/>
      <c r="Y60" s="1"/>
      <c r="Z60" s="1"/>
      <c r="AA60" s="1"/>
      <c r="AB60" s="1"/>
      <c r="AC60" s="1"/>
      <c r="AD60" s="1"/>
      <c r="AE60" s="1"/>
    </row>
    <row r="61" spans="1:31" ht="30" thickBot="1">
      <c r="A61" s="7" t="s">
        <v>3598</v>
      </c>
      <c r="B61" s="2">
        <v>43732</v>
      </c>
      <c r="C61" s="3" t="s">
        <v>80</v>
      </c>
      <c r="D61" s="3" t="s">
        <v>64</v>
      </c>
      <c r="E61" s="1" t="s">
        <v>3599</v>
      </c>
      <c r="F61" s="1" t="s">
        <v>66</v>
      </c>
      <c r="G61" s="1" t="s">
        <v>1938</v>
      </c>
      <c r="H61" s="1" t="s">
        <v>68</v>
      </c>
      <c r="I61" s="1"/>
      <c r="J61" s="1" t="s">
        <v>82</v>
      </c>
      <c r="K61" s="4">
        <v>94025</v>
      </c>
      <c r="L61" s="3" t="s">
        <v>83</v>
      </c>
      <c r="M61" s="1" t="s">
        <v>68</v>
      </c>
      <c r="N61" s="1" t="s">
        <v>68</v>
      </c>
      <c r="O61" s="1" t="s">
        <v>68</v>
      </c>
      <c r="P61" s="1"/>
      <c r="Q61" s="1" t="s">
        <v>68</v>
      </c>
      <c r="R61" s="1" t="s">
        <v>68</v>
      </c>
      <c r="S61" s="1" t="s">
        <v>97</v>
      </c>
      <c r="T61" s="3" t="s">
        <v>72</v>
      </c>
      <c r="U61" s="1"/>
      <c r="V61" s="1"/>
      <c r="W61" s="1"/>
      <c r="X61" s="1"/>
      <c r="Y61" s="1"/>
      <c r="Z61" s="1"/>
      <c r="AA61" s="1"/>
      <c r="AB61" s="1"/>
      <c r="AC61" s="1"/>
      <c r="AD61" s="1"/>
      <c r="AE61" s="1"/>
    </row>
    <row r="62" spans="1:31" ht="30" thickBot="1">
      <c r="A62" s="7" t="s">
        <v>3600</v>
      </c>
      <c r="B62" s="2">
        <v>43732</v>
      </c>
      <c r="C62" s="3" t="s">
        <v>80</v>
      </c>
      <c r="D62" s="3" t="s">
        <v>74</v>
      </c>
      <c r="E62" s="1" t="s">
        <v>3601</v>
      </c>
      <c r="F62" s="1" t="s">
        <v>66</v>
      </c>
      <c r="G62" s="1" t="s">
        <v>3602</v>
      </c>
      <c r="H62" s="1" t="s">
        <v>68</v>
      </c>
      <c r="I62" s="1"/>
      <c r="J62" s="1" t="s">
        <v>77</v>
      </c>
      <c r="K62" s="4">
        <v>94014</v>
      </c>
      <c r="L62" s="3" t="s">
        <v>83</v>
      </c>
      <c r="M62" s="1" t="s">
        <v>68</v>
      </c>
      <c r="N62" s="1" t="s">
        <v>68</v>
      </c>
      <c r="O62" s="1" t="s">
        <v>68</v>
      </c>
      <c r="P62" s="1"/>
      <c r="Q62" s="1" t="s">
        <v>68</v>
      </c>
      <c r="R62" s="1" t="s">
        <v>68</v>
      </c>
      <c r="S62" s="1" t="s">
        <v>78</v>
      </c>
      <c r="T62" s="3" t="s">
        <v>72</v>
      </c>
      <c r="U62" s="1"/>
      <c r="V62" s="1"/>
      <c r="W62" s="1"/>
      <c r="X62" s="1"/>
      <c r="Y62" s="1"/>
      <c r="Z62" s="1"/>
      <c r="AA62" s="1"/>
      <c r="AB62" s="1"/>
      <c r="AC62" s="1"/>
      <c r="AD62" s="1"/>
      <c r="AE62" s="1"/>
    </row>
    <row r="63" spans="1:31" ht="30" thickBot="1">
      <c r="A63" s="7" t="s">
        <v>3603</v>
      </c>
      <c r="B63" s="2">
        <v>43733</v>
      </c>
      <c r="C63" s="3" t="s">
        <v>63</v>
      </c>
      <c r="D63" s="3" t="s">
        <v>64</v>
      </c>
      <c r="E63" s="1" t="s">
        <v>3604</v>
      </c>
      <c r="F63" s="1" t="s">
        <v>66</v>
      </c>
      <c r="G63" s="1" t="s">
        <v>1955</v>
      </c>
      <c r="H63" s="1" t="s">
        <v>68</v>
      </c>
      <c r="I63" s="1"/>
      <c r="J63" s="1" t="s">
        <v>189</v>
      </c>
      <c r="K63" s="4">
        <v>94010</v>
      </c>
      <c r="L63" s="3" t="s">
        <v>70</v>
      </c>
      <c r="M63" s="1" t="s">
        <v>68</v>
      </c>
      <c r="N63" s="1" t="s">
        <v>66</v>
      </c>
      <c r="O63" s="1" t="s">
        <v>68</v>
      </c>
      <c r="P63" s="1"/>
      <c r="Q63" s="1" t="s">
        <v>68</v>
      </c>
      <c r="R63" s="1" t="s">
        <v>66</v>
      </c>
      <c r="S63" s="1" t="s">
        <v>78</v>
      </c>
      <c r="T63" s="3" t="s">
        <v>72</v>
      </c>
      <c r="U63" s="1"/>
      <c r="V63" s="1"/>
      <c r="W63" s="1"/>
      <c r="X63" s="1"/>
      <c r="Y63" s="1"/>
      <c r="Z63" s="1"/>
      <c r="AA63" s="1"/>
      <c r="AB63" s="1"/>
      <c r="AC63" s="1"/>
      <c r="AD63" s="1"/>
      <c r="AE63" s="1"/>
    </row>
    <row r="64" spans="1:31" ht="30" thickBot="1">
      <c r="A64" s="7" t="s">
        <v>3605</v>
      </c>
      <c r="B64" s="2">
        <v>43733</v>
      </c>
      <c r="C64" s="3" t="s">
        <v>63</v>
      </c>
      <c r="D64" s="3" t="s">
        <v>74</v>
      </c>
      <c r="E64" s="1" t="s">
        <v>3606</v>
      </c>
      <c r="F64" s="1" t="s">
        <v>66</v>
      </c>
      <c r="G64" s="3" t="s">
        <v>3607</v>
      </c>
      <c r="H64" s="1" t="s">
        <v>68</v>
      </c>
      <c r="I64" s="1"/>
      <c r="J64" s="1" t="s">
        <v>199</v>
      </c>
      <c r="K64" s="4">
        <v>94044</v>
      </c>
      <c r="L64" s="3" t="s">
        <v>70</v>
      </c>
      <c r="M64" s="1" t="s">
        <v>68</v>
      </c>
      <c r="N64" s="1" t="s">
        <v>66</v>
      </c>
      <c r="O64" s="1" t="s">
        <v>68</v>
      </c>
      <c r="P64" s="1"/>
      <c r="Q64" s="1" t="s">
        <v>68</v>
      </c>
      <c r="R64" s="1" t="s">
        <v>66</v>
      </c>
      <c r="S64" s="1" t="s">
        <v>71</v>
      </c>
      <c r="T64" s="3" t="s">
        <v>72</v>
      </c>
      <c r="U64" s="1"/>
      <c r="V64" s="1"/>
      <c r="W64" s="1"/>
      <c r="X64" s="1"/>
      <c r="Y64" s="1"/>
      <c r="Z64" s="1"/>
      <c r="AA64" s="1"/>
      <c r="AB64" s="1"/>
      <c r="AC64" s="1"/>
      <c r="AD64" s="1"/>
      <c r="AE64" s="1"/>
    </row>
    <row r="65" spans="1:31" ht="30" thickBot="1">
      <c r="A65" s="7" t="s">
        <v>3608</v>
      </c>
      <c r="B65" s="2">
        <v>43734</v>
      </c>
      <c r="C65" s="1" t="s">
        <v>80</v>
      </c>
      <c r="D65" s="3" t="s">
        <v>74</v>
      </c>
      <c r="E65" s="1" t="s">
        <v>3609</v>
      </c>
      <c r="F65" s="1" t="s">
        <v>66</v>
      </c>
      <c r="G65" s="1" t="s">
        <v>2063</v>
      </c>
      <c r="H65" s="1" t="s">
        <v>68</v>
      </c>
      <c r="I65" s="1"/>
      <c r="J65" s="1" t="s">
        <v>199</v>
      </c>
      <c r="K65" s="4">
        <v>94044</v>
      </c>
      <c r="L65" s="1" t="s">
        <v>70</v>
      </c>
      <c r="M65" s="1" t="s">
        <v>68</v>
      </c>
      <c r="N65" s="1" t="s">
        <v>68</v>
      </c>
      <c r="O65" s="1" t="s">
        <v>68</v>
      </c>
      <c r="P65" s="1"/>
      <c r="Q65" s="1" t="s">
        <v>68</v>
      </c>
      <c r="R65" s="1" t="s">
        <v>68</v>
      </c>
      <c r="S65" s="1" t="s">
        <v>78</v>
      </c>
      <c r="T65" s="1" t="s">
        <v>72</v>
      </c>
      <c r="U65" s="1"/>
      <c r="V65" s="1"/>
      <c r="W65" s="1"/>
      <c r="X65" s="1"/>
      <c r="Y65" s="1"/>
      <c r="Z65" s="1"/>
      <c r="AA65" s="1"/>
      <c r="AB65" s="1"/>
      <c r="AC65" s="1"/>
      <c r="AD65" s="1"/>
      <c r="AE65" s="1"/>
    </row>
    <row r="66" spans="1:31" ht="30" thickBot="1">
      <c r="A66" s="7" t="s">
        <v>3610</v>
      </c>
      <c r="B66" s="2">
        <v>43734</v>
      </c>
      <c r="C66" s="1" t="s">
        <v>63</v>
      </c>
      <c r="D66" s="3" t="s">
        <v>74</v>
      </c>
      <c r="E66" s="1" t="s">
        <v>3611</v>
      </c>
      <c r="F66" s="1" t="s">
        <v>68</v>
      </c>
      <c r="G66" s="1"/>
      <c r="H66" s="1" t="s">
        <v>68</v>
      </c>
      <c r="I66" s="1"/>
      <c r="J66" s="1" t="s">
        <v>87</v>
      </c>
      <c r="K66" s="4">
        <v>94063</v>
      </c>
      <c r="L66" s="1" t="s">
        <v>70</v>
      </c>
      <c r="M66" s="1" t="s">
        <v>68</v>
      </c>
      <c r="N66" s="1" t="s">
        <v>66</v>
      </c>
      <c r="O66" s="1" t="s">
        <v>68</v>
      </c>
      <c r="P66" s="1"/>
      <c r="Q66" s="1" t="s">
        <v>68</v>
      </c>
      <c r="R66" s="1" t="s">
        <v>66</v>
      </c>
      <c r="S66" s="1" t="s">
        <v>78</v>
      </c>
      <c r="T66" s="1" t="s">
        <v>72</v>
      </c>
      <c r="U66" s="1"/>
      <c r="V66" s="1"/>
      <c r="W66" s="1"/>
      <c r="X66" s="1"/>
      <c r="Y66" s="1"/>
      <c r="Z66" s="1"/>
      <c r="AA66" s="1"/>
      <c r="AB66" s="1"/>
      <c r="AC66" s="1"/>
      <c r="AD66" s="1"/>
      <c r="AE66" s="1"/>
    </row>
    <row r="67" spans="1:31" ht="30" thickBot="1">
      <c r="A67" s="7" t="s">
        <v>3612</v>
      </c>
      <c r="B67" s="2">
        <v>43734</v>
      </c>
      <c r="C67" s="1" t="s">
        <v>63</v>
      </c>
      <c r="D67" s="43" t="s">
        <v>299</v>
      </c>
      <c r="E67" s="1" t="s">
        <v>3613</v>
      </c>
      <c r="F67" s="1" t="s">
        <v>66</v>
      </c>
      <c r="G67" s="1" t="s">
        <v>1938</v>
      </c>
      <c r="H67" s="1" t="s">
        <v>68</v>
      </c>
      <c r="I67" s="1"/>
      <c r="J67" s="1" t="s">
        <v>87</v>
      </c>
      <c r="K67" s="4">
        <v>94063</v>
      </c>
      <c r="L67" s="1" t="s">
        <v>70</v>
      </c>
      <c r="M67" s="1" t="s">
        <v>68</v>
      </c>
      <c r="N67" s="1" t="s">
        <v>66</v>
      </c>
      <c r="O67" s="1" t="s">
        <v>68</v>
      </c>
      <c r="P67" s="1"/>
      <c r="Q67" s="1" t="s">
        <v>68</v>
      </c>
      <c r="R67" s="1" t="s">
        <v>66</v>
      </c>
      <c r="S67" s="1" t="s">
        <v>71</v>
      </c>
      <c r="T67" s="1" t="s">
        <v>72</v>
      </c>
      <c r="U67" s="1"/>
      <c r="V67" s="1"/>
      <c r="W67" s="1"/>
      <c r="X67" s="1"/>
      <c r="Y67" s="1"/>
      <c r="Z67" s="1"/>
      <c r="AA67" s="1"/>
      <c r="AB67" s="1"/>
      <c r="AC67" s="1"/>
      <c r="AD67" s="1"/>
      <c r="AE67" s="1"/>
    </row>
    <row r="68" spans="1:31" ht="30" thickBot="1">
      <c r="A68" s="7" t="s">
        <v>3614</v>
      </c>
      <c r="B68" s="2">
        <v>43734</v>
      </c>
      <c r="C68" s="1" t="s">
        <v>63</v>
      </c>
      <c r="D68" s="3" t="s">
        <v>74</v>
      </c>
      <c r="E68" s="1" t="s">
        <v>3615</v>
      </c>
      <c r="F68" s="1" t="s">
        <v>66</v>
      </c>
      <c r="G68" s="1" t="s">
        <v>2179</v>
      </c>
      <c r="H68" s="1" t="s">
        <v>68</v>
      </c>
      <c r="I68" s="1"/>
      <c r="J68" s="1" t="s">
        <v>147</v>
      </c>
      <c r="K68" s="4">
        <v>94080</v>
      </c>
      <c r="L68" s="1" t="s">
        <v>70</v>
      </c>
      <c r="M68" s="1" t="s">
        <v>66</v>
      </c>
      <c r="N68" s="1" t="s">
        <v>68</v>
      </c>
      <c r="O68" s="1" t="s">
        <v>68</v>
      </c>
      <c r="P68" s="1"/>
      <c r="Q68" s="1" t="s">
        <v>66</v>
      </c>
      <c r="R68" s="1" t="s">
        <v>66</v>
      </c>
      <c r="S68" s="1" t="s">
        <v>78</v>
      </c>
      <c r="T68" s="1" t="s">
        <v>66</v>
      </c>
      <c r="U68" s="1"/>
      <c r="V68" s="1"/>
      <c r="W68" s="1"/>
      <c r="X68" s="1"/>
      <c r="Y68" s="1"/>
      <c r="Z68" s="1"/>
      <c r="AA68" s="1"/>
      <c r="AB68" s="1"/>
      <c r="AC68" s="1"/>
      <c r="AD68" s="1"/>
      <c r="AE68" s="1"/>
    </row>
    <row r="69" spans="1:31" ht="30" thickBot="1">
      <c r="A69" s="7" t="s">
        <v>3616</v>
      </c>
      <c r="B69" s="2">
        <v>43734</v>
      </c>
      <c r="C69" s="1" t="s">
        <v>63</v>
      </c>
      <c r="D69" s="3" t="s">
        <v>64</v>
      </c>
      <c r="E69" s="1" t="s">
        <v>1963</v>
      </c>
      <c r="F69" s="1" t="s">
        <v>66</v>
      </c>
      <c r="G69" s="1" t="s">
        <v>2732</v>
      </c>
      <c r="H69" s="1" t="s">
        <v>68</v>
      </c>
      <c r="I69" s="1"/>
      <c r="J69" s="1" t="s">
        <v>93</v>
      </c>
      <c r="K69" s="4">
        <v>94403</v>
      </c>
      <c r="L69" s="1" t="s">
        <v>70</v>
      </c>
      <c r="M69" s="1" t="s">
        <v>68</v>
      </c>
      <c r="N69" s="1" t="s">
        <v>66</v>
      </c>
      <c r="O69" s="1" t="s">
        <v>68</v>
      </c>
      <c r="P69" s="1"/>
      <c r="Q69" s="1" t="s">
        <v>68</v>
      </c>
      <c r="R69" s="1" t="s">
        <v>66</v>
      </c>
      <c r="S69" s="1" t="s">
        <v>78</v>
      </c>
      <c r="T69" s="1" t="s">
        <v>72</v>
      </c>
      <c r="U69" s="1"/>
      <c r="V69" s="1"/>
      <c r="W69" s="1"/>
      <c r="X69" s="1"/>
      <c r="Y69" s="1"/>
      <c r="Z69" s="1"/>
      <c r="AA69" s="1"/>
      <c r="AB69" s="1"/>
      <c r="AC69" s="1"/>
      <c r="AD69" s="1"/>
      <c r="AE69" s="1"/>
    </row>
    <row r="70" spans="1:31" ht="30" thickBot="1">
      <c r="A70" s="7" t="s">
        <v>3617</v>
      </c>
      <c r="B70" s="2">
        <v>43734</v>
      </c>
      <c r="C70" s="1" t="s">
        <v>80</v>
      </c>
      <c r="D70" s="3" t="s">
        <v>64</v>
      </c>
      <c r="E70" s="1" t="s">
        <v>2000</v>
      </c>
      <c r="F70" s="1" t="s">
        <v>66</v>
      </c>
      <c r="G70" s="1" t="s">
        <v>2030</v>
      </c>
      <c r="H70" s="1" t="s">
        <v>68</v>
      </c>
      <c r="I70" s="1"/>
      <c r="J70" s="1" t="s">
        <v>199</v>
      </c>
      <c r="K70" s="4">
        <v>94044</v>
      </c>
      <c r="L70" s="1" t="s">
        <v>83</v>
      </c>
      <c r="M70" s="1" t="s">
        <v>68</v>
      </c>
      <c r="N70" s="1" t="s">
        <v>68</v>
      </c>
      <c r="O70" s="1" t="s">
        <v>68</v>
      </c>
      <c r="P70" s="1"/>
      <c r="Q70" s="1" t="s">
        <v>68</v>
      </c>
      <c r="R70" s="1" t="s">
        <v>68</v>
      </c>
      <c r="S70" s="1" t="s">
        <v>78</v>
      </c>
      <c r="T70" s="1" t="s">
        <v>72</v>
      </c>
      <c r="U70" s="1"/>
      <c r="V70" s="1"/>
      <c r="W70" s="1"/>
      <c r="X70" s="1"/>
      <c r="Y70" s="1"/>
      <c r="Z70" s="1"/>
      <c r="AA70" s="1"/>
      <c r="AB70" s="1"/>
      <c r="AC70" s="1"/>
      <c r="AD70" s="1"/>
      <c r="AE70" s="1"/>
    </row>
    <row r="71" spans="1:31" ht="30" thickBot="1">
      <c r="A71" s="7" t="s">
        <v>3618</v>
      </c>
      <c r="B71" s="2">
        <v>43734</v>
      </c>
      <c r="C71" s="1" t="s">
        <v>63</v>
      </c>
      <c r="D71" s="3" t="s">
        <v>64</v>
      </c>
      <c r="E71" s="1" t="s">
        <v>2203</v>
      </c>
      <c r="F71" s="1" t="s">
        <v>66</v>
      </c>
      <c r="G71" s="1" t="s">
        <v>2030</v>
      </c>
      <c r="H71" s="1" t="s">
        <v>68</v>
      </c>
      <c r="I71" s="1"/>
      <c r="J71" s="1" t="s">
        <v>69</v>
      </c>
      <c r="K71" s="4">
        <v>94066</v>
      </c>
      <c r="L71" s="1" t="s">
        <v>70</v>
      </c>
      <c r="M71" s="1" t="s">
        <v>68</v>
      </c>
      <c r="N71" s="1" t="s">
        <v>66</v>
      </c>
      <c r="O71" s="1" t="s">
        <v>68</v>
      </c>
      <c r="P71" s="1"/>
      <c r="Q71" s="1" t="s">
        <v>68</v>
      </c>
      <c r="R71" s="1" t="s">
        <v>66</v>
      </c>
      <c r="S71" s="1" t="s">
        <v>78</v>
      </c>
      <c r="T71" s="1" t="s">
        <v>72</v>
      </c>
      <c r="U71" s="1"/>
      <c r="V71" s="1"/>
      <c r="W71" s="1"/>
      <c r="X71" s="1"/>
      <c r="Y71" s="1"/>
      <c r="Z71" s="1"/>
      <c r="AA71" s="1"/>
      <c r="AB71" s="1"/>
      <c r="AC71" s="1"/>
      <c r="AD71" s="1"/>
      <c r="AE71" s="1"/>
    </row>
    <row r="72" spans="1:31" ht="30" thickBot="1">
      <c r="A72" s="7" t="s">
        <v>3619</v>
      </c>
      <c r="B72" s="2">
        <v>43734</v>
      </c>
      <c r="C72" s="1" t="s">
        <v>80</v>
      </c>
      <c r="D72" s="3" t="s">
        <v>64</v>
      </c>
      <c r="E72" s="1" t="s">
        <v>2800</v>
      </c>
      <c r="F72" s="1" t="s">
        <v>66</v>
      </c>
      <c r="G72" s="1" t="s">
        <v>2030</v>
      </c>
      <c r="H72" s="1" t="s">
        <v>68</v>
      </c>
      <c r="I72" s="1"/>
      <c r="J72" s="1" t="s">
        <v>202</v>
      </c>
      <c r="K72" s="4">
        <v>94404</v>
      </c>
      <c r="L72" s="1" t="s">
        <v>83</v>
      </c>
      <c r="M72" s="1" t="s">
        <v>68</v>
      </c>
      <c r="N72" s="1" t="s">
        <v>68</v>
      </c>
      <c r="O72" s="1" t="s">
        <v>68</v>
      </c>
      <c r="P72" s="1"/>
      <c r="Q72" s="1" t="s">
        <v>68</v>
      </c>
      <c r="R72" s="1" t="s">
        <v>68</v>
      </c>
      <c r="S72" s="1" t="s">
        <v>78</v>
      </c>
      <c r="T72" s="1" t="s">
        <v>72</v>
      </c>
      <c r="U72" s="1"/>
      <c r="V72" s="1"/>
      <c r="W72" s="1"/>
      <c r="X72" s="1"/>
      <c r="Y72" s="1"/>
      <c r="Z72" s="1"/>
      <c r="AA72" s="1"/>
      <c r="AB72" s="1"/>
      <c r="AC72" s="1"/>
      <c r="AD72" s="1"/>
      <c r="AE72" s="1"/>
    </row>
    <row r="73" spans="1:31" ht="30" thickBot="1">
      <c r="A73" s="7" t="s">
        <v>3620</v>
      </c>
      <c r="B73" s="2">
        <v>43734</v>
      </c>
      <c r="C73" s="3" t="s">
        <v>63</v>
      </c>
      <c r="D73" s="3" t="s">
        <v>64</v>
      </c>
      <c r="E73" s="1" t="s">
        <v>1940</v>
      </c>
      <c r="F73" s="1" t="s">
        <v>66</v>
      </c>
      <c r="G73" s="1" t="s">
        <v>1938</v>
      </c>
      <c r="H73" s="1" t="s">
        <v>68</v>
      </c>
      <c r="I73" s="1"/>
      <c r="J73" s="1" t="s">
        <v>110</v>
      </c>
      <c r="K73" s="4">
        <v>94303</v>
      </c>
      <c r="L73" s="3" t="s">
        <v>70</v>
      </c>
      <c r="M73" s="1" t="s">
        <v>66</v>
      </c>
      <c r="N73" s="1" t="s">
        <v>68</v>
      </c>
      <c r="O73" s="1" t="s">
        <v>68</v>
      </c>
      <c r="P73" s="1"/>
      <c r="Q73" s="1" t="s">
        <v>68</v>
      </c>
      <c r="R73" s="1" t="s">
        <v>66</v>
      </c>
      <c r="S73" s="1" t="s">
        <v>78</v>
      </c>
      <c r="T73" s="3" t="s">
        <v>66</v>
      </c>
      <c r="U73" s="1"/>
      <c r="V73" s="1"/>
      <c r="W73" s="1"/>
      <c r="X73" s="1"/>
      <c r="Y73" s="1"/>
      <c r="Z73" s="1"/>
      <c r="AA73" s="1"/>
      <c r="AB73" s="1"/>
      <c r="AC73" s="1"/>
      <c r="AD73" s="1"/>
      <c r="AE73" s="1"/>
    </row>
    <row r="74" spans="1:31" ht="30" thickBot="1">
      <c r="A74" s="7" t="s">
        <v>3621</v>
      </c>
      <c r="B74" s="2">
        <v>43734</v>
      </c>
      <c r="C74" s="3" t="s">
        <v>80</v>
      </c>
      <c r="D74" s="3" t="s">
        <v>64</v>
      </c>
      <c r="E74" s="1" t="s">
        <v>3622</v>
      </c>
      <c r="F74" s="1" t="s">
        <v>66</v>
      </c>
      <c r="G74" s="1" t="s">
        <v>2117</v>
      </c>
      <c r="H74" s="1" t="s">
        <v>68</v>
      </c>
      <c r="I74" s="1"/>
      <c r="J74" s="1" t="s">
        <v>93</v>
      </c>
      <c r="K74" s="4">
        <v>94403</v>
      </c>
      <c r="L74" s="3" t="s">
        <v>83</v>
      </c>
      <c r="M74" s="1" t="s">
        <v>66</v>
      </c>
      <c r="N74" s="1" t="s">
        <v>68</v>
      </c>
      <c r="O74" s="1" t="s">
        <v>66</v>
      </c>
      <c r="P74" s="1" t="s">
        <v>3511</v>
      </c>
      <c r="Q74" s="1" t="s">
        <v>68</v>
      </c>
      <c r="R74" s="1" t="s">
        <v>68</v>
      </c>
      <c r="S74" s="1" t="s">
        <v>97</v>
      </c>
      <c r="T74" s="3" t="s">
        <v>98</v>
      </c>
      <c r="U74" s="1"/>
      <c r="V74" s="1"/>
      <c r="W74" s="1"/>
      <c r="X74" s="1"/>
      <c r="Y74" s="1"/>
      <c r="Z74" s="1"/>
      <c r="AA74" s="1"/>
      <c r="AB74" s="1"/>
      <c r="AC74" s="1"/>
      <c r="AD74" s="1"/>
      <c r="AE74" s="1"/>
    </row>
    <row r="75" spans="1:31" ht="30" thickBot="1">
      <c r="A75" s="7" t="s">
        <v>3623</v>
      </c>
      <c r="B75" s="2">
        <v>43734</v>
      </c>
      <c r="C75" s="3" t="s">
        <v>100</v>
      </c>
      <c r="D75" s="3" t="s">
        <v>74</v>
      </c>
      <c r="E75" s="1" t="s">
        <v>3624</v>
      </c>
      <c r="F75" s="1" t="s">
        <v>68</v>
      </c>
      <c r="G75" s="1" t="s">
        <v>3625</v>
      </c>
      <c r="H75" s="1" t="s">
        <v>68</v>
      </c>
      <c r="I75" s="1"/>
      <c r="J75" s="1" t="s">
        <v>77</v>
      </c>
      <c r="K75" s="4">
        <v>94015</v>
      </c>
      <c r="L75" s="3" t="s">
        <v>83</v>
      </c>
      <c r="M75" s="1" t="s">
        <v>66</v>
      </c>
      <c r="N75" s="1" t="s">
        <v>68</v>
      </c>
      <c r="O75" s="1" t="s">
        <v>68</v>
      </c>
      <c r="P75" s="1" t="s">
        <v>3626</v>
      </c>
      <c r="Q75" s="1" t="s">
        <v>68</v>
      </c>
      <c r="R75" s="1" t="s">
        <v>68</v>
      </c>
      <c r="S75" s="1" t="s">
        <v>78</v>
      </c>
      <c r="T75" s="3" t="s">
        <v>66</v>
      </c>
      <c r="U75" s="1"/>
      <c r="V75" s="1"/>
      <c r="W75" s="1"/>
      <c r="X75" s="1"/>
      <c r="Y75" s="1"/>
      <c r="Z75" s="1"/>
      <c r="AA75" s="1"/>
      <c r="AB75" s="1"/>
      <c r="AC75" s="1"/>
      <c r="AD75" s="1"/>
      <c r="AE75" s="1"/>
    </row>
    <row r="76" spans="1:31" ht="30" thickBot="1">
      <c r="A76" s="7" t="s">
        <v>3627</v>
      </c>
      <c r="B76" s="2">
        <v>43734</v>
      </c>
      <c r="C76" s="3" t="s">
        <v>80</v>
      </c>
      <c r="D76" s="3" t="s">
        <v>64</v>
      </c>
      <c r="E76" s="1" t="s">
        <v>1940</v>
      </c>
      <c r="F76" s="1" t="s">
        <v>66</v>
      </c>
      <c r="G76" s="1" t="s">
        <v>1938</v>
      </c>
      <c r="H76" s="1" t="s">
        <v>68</v>
      </c>
      <c r="I76" s="1"/>
      <c r="J76" s="1" t="s">
        <v>110</v>
      </c>
      <c r="K76" s="4">
        <v>94303</v>
      </c>
      <c r="L76" s="3" t="s">
        <v>83</v>
      </c>
      <c r="M76" s="1" t="s">
        <v>66</v>
      </c>
      <c r="N76" s="1" t="s">
        <v>68</v>
      </c>
      <c r="O76" s="1" t="s">
        <v>66</v>
      </c>
      <c r="P76" s="1" t="s">
        <v>3511</v>
      </c>
      <c r="Q76" s="1" t="s">
        <v>68</v>
      </c>
      <c r="R76" s="1" t="s">
        <v>68</v>
      </c>
      <c r="S76" s="1" t="s">
        <v>78</v>
      </c>
      <c r="T76" s="3" t="s">
        <v>68</v>
      </c>
      <c r="U76" s="1"/>
      <c r="V76" s="1"/>
      <c r="W76" s="1"/>
      <c r="X76" s="1"/>
      <c r="Y76" s="1"/>
      <c r="Z76" s="1"/>
      <c r="AA76" s="1"/>
      <c r="AB76" s="1"/>
      <c r="AC76" s="1"/>
      <c r="AD76" s="1"/>
      <c r="AE76" s="1"/>
    </row>
    <row r="77" spans="1:31" ht="30" thickBot="1">
      <c r="A77" s="7" t="s">
        <v>3628</v>
      </c>
      <c r="B77" s="2">
        <v>43734</v>
      </c>
      <c r="C77" s="3" t="s">
        <v>63</v>
      </c>
      <c r="D77" s="3" t="s">
        <v>64</v>
      </c>
      <c r="E77" s="1" t="s">
        <v>1940</v>
      </c>
      <c r="F77" s="1" t="s">
        <v>66</v>
      </c>
      <c r="G77" s="1" t="s">
        <v>1938</v>
      </c>
      <c r="H77" s="1" t="s">
        <v>68</v>
      </c>
      <c r="I77" s="1"/>
      <c r="J77" s="1" t="s">
        <v>110</v>
      </c>
      <c r="K77" s="4">
        <v>94303</v>
      </c>
      <c r="L77" s="3" t="s">
        <v>70</v>
      </c>
      <c r="M77" s="1" t="s">
        <v>68</v>
      </c>
      <c r="N77" s="1" t="s">
        <v>66</v>
      </c>
      <c r="O77" s="1" t="s">
        <v>68</v>
      </c>
      <c r="P77" s="1"/>
      <c r="Q77" s="1" t="s">
        <v>68</v>
      </c>
      <c r="R77" s="1" t="s">
        <v>66</v>
      </c>
      <c r="S77" s="1" t="s">
        <v>78</v>
      </c>
      <c r="T77" s="3" t="s">
        <v>72</v>
      </c>
      <c r="U77" s="1"/>
      <c r="V77" s="1"/>
      <c r="W77" s="1"/>
      <c r="X77" s="1"/>
      <c r="Y77" s="1"/>
      <c r="Z77" s="1"/>
      <c r="AA77" s="1"/>
      <c r="AB77" s="1"/>
      <c r="AC77" s="1"/>
      <c r="AD77" s="1"/>
      <c r="AE77" s="1"/>
    </row>
    <row r="78" spans="1:31" ht="30" thickBot="1">
      <c r="A78" s="7" t="s">
        <v>3629</v>
      </c>
      <c r="B78" s="2">
        <v>43734</v>
      </c>
      <c r="C78" s="3" t="s">
        <v>63</v>
      </c>
      <c r="D78" s="3" t="s">
        <v>64</v>
      </c>
      <c r="E78" s="1" t="s">
        <v>1940</v>
      </c>
      <c r="F78" s="1" t="s">
        <v>66</v>
      </c>
      <c r="G78" s="1" t="s">
        <v>1938</v>
      </c>
      <c r="H78" s="1" t="s">
        <v>68</v>
      </c>
      <c r="I78" s="1"/>
      <c r="J78" s="1" t="s">
        <v>110</v>
      </c>
      <c r="K78" s="4">
        <v>94303</v>
      </c>
      <c r="L78" s="3" t="s">
        <v>70</v>
      </c>
      <c r="M78" s="1" t="s">
        <v>66</v>
      </c>
      <c r="N78" s="1" t="s">
        <v>68</v>
      </c>
      <c r="O78" s="1" t="s">
        <v>66</v>
      </c>
      <c r="P78" s="1" t="s">
        <v>3630</v>
      </c>
      <c r="Q78" s="1" t="s">
        <v>68</v>
      </c>
      <c r="R78" s="1" t="s">
        <v>66</v>
      </c>
      <c r="S78" s="1" t="s">
        <v>78</v>
      </c>
      <c r="T78" s="3" t="s">
        <v>68</v>
      </c>
      <c r="U78" s="1"/>
      <c r="V78" s="1"/>
      <c r="W78" s="1"/>
      <c r="X78" s="1"/>
      <c r="Y78" s="1"/>
      <c r="Z78" s="1"/>
      <c r="AA78" s="1"/>
      <c r="AB78" s="1"/>
      <c r="AC78" s="1"/>
      <c r="AD78" s="1"/>
      <c r="AE78" s="1"/>
    </row>
    <row r="79" spans="1:31" ht="30" thickBot="1">
      <c r="A79" s="7" t="s">
        <v>3631</v>
      </c>
      <c r="B79" s="2">
        <v>43735</v>
      </c>
      <c r="C79" s="3" t="s">
        <v>63</v>
      </c>
      <c r="D79" s="3" t="s">
        <v>64</v>
      </c>
      <c r="E79" s="1" t="s">
        <v>3632</v>
      </c>
      <c r="F79" s="1" t="s">
        <v>66</v>
      </c>
      <c r="G79" s="1" t="s">
        <v>2030</v>
      </c>
      <c r="H79" s="1" t="s">
        <v>66</v>
      </c>
      <c r="I79" s="1" t="s">
        <v>3633</v>
      </c>
      <c r="J79" s="1" t="s">
        <v>69</v>
      </c>
      <c r="K79" s="4">
        <v>94066</v>
      </c>
      <c r="L79" s="3" t="s">
        <v>70</v>
      </c>
      <c r="M79" s="1" t="s">
        <v>68</v>
      </c>
      <c r="N79" s="1" t="s">
        <v>68</v>
      </c>
      <c r="O79" s="1" t="s">
        <v>66</v>
      </c>
      <c r="P79" s="1" t="s">
        <v>3634</v>
      </c>
      <c r="Q79" s="1" t="s">
        <v>68</v>
      </c>
      <c r="R79" s="1" t="s">
        <v>66</v>
      </c>
      <c r="S79" s="1" t="s">
        <v>71</v>
      </c>
      <c r="T79" s="3" t="s">
        <v>98</v>
      </c>
      <c r="U79" s="1"/>
      <c r="V79" s="1"/>
      <c r="W79" s="1"/>
      <c r="X79" s="1"/>
      <c r="Y79" s="1"/>
      <c r="Z79" s="1"/>
      <c r="AA79" s="1"/>
      <c r="AB79" s="1"/>
      <c r="AC79" s="1"/>
      <c r="AD79" s="1"/>
      <c r="AE79" s="1"/>
    </row>
    <row r="80" spans="1:31" ht="30" thickBot="1">
      <c r="A80" s="7" t="s">
        <v>3635</v>
      </c>
      <c r="B80" s="2">
        <v>43735</v>
      </c>
      <c r="C80" s="3" t="s">
        <v>80</v>
      </c>
      <c r="D80" s="3" t="s">
        <v>64</v>
      </c>
      <c r="E80" s="1" t="s">
        <v>2691</v>
      </c>
      <c r="F80" s="1" t="s">
        <v>66</v>
      </c>
      <c r="G80" s="1" t="s">
        <v>1938</v>
      </c>
      <c r="H80" s="1" t="s">
        <v>68</v>
      </c>
      <c r="I80" s="1"/>
      <c r="J80" s="1" t="s">
        <v>77</v>
      </c>
      <c r="K80" s="4">
        <v>94015</v>
      </c>
      <c r="L80" s="3" t="s">
        <v>83</v>
      </c>
      <c r="M80" s="1" t="s">
        <v>68</v>
      </c>
      <c r="N80" s="1" t="s">
        <v>68</v>
      </c>
      <c r="O80" s="1" t="s">
        <v>68</v>
      </c>
      <c r="P80" s="1"/>
      <c r="Q80" s="1" t="s">
        <v>68</v>
      </c>
      <c r="R80" s="1" t="s">
        <v>68</v>
      </c>
      <c r="S80" s="1" t="s">
        <v>78</v>
      </c>
      <c r="T80" s="3" t="s">
        <v>72</v>
      </c>
      <c r="U80" s="1"/>
      <c r="V80" s="1"/>
      <c r="W80" s="1"/>
      <c r="X80" s="1"/>
      <c r="Y80" s="1"/>
      <c r="Z80" s="1"/>
      <c r="AA80" s="1"/>
      <c r="AB80" s="1"/>
      <c r="AC80" s="1"/>
      <c r="AD80" s="1"/>
      <c r="AE80" s="1"/>
    </row>
    <row r="81" spans="1:31" ht="30" thickBot="1">
      <c r="A81" s="7" t="s">
        <v>3636</v>
      </c>
      <c r="B81" s="2">
        <v>43735</v>
      </c>
      <c r="C81" s="3" t="s">
        <v>80</v>
      </c>
      <c r="D81" s="3" t="s">
        <v>64</v>
      </c>
      <c r="E81" s="1" t="s">
        <v>3637</v>
      </c>
      <c r="F81" s="1" t="s">
        <v>66</v>
      </c>
      <c r="G81" s="1" t="s">
        <v>1938</v>
      </c>
      <c r="H81" s="1" t="s">
        <v>68</v>
      </c>
      <c r="I81" s="1"/>
      <c r="J81" s="1" t="s">
        <v>77</v>
      </c>
      <c r="K81" s="4">
        <v>94015</v>
      </c>
      <c r="L81" s="3" t="s">
        <v>83</v>
      </c>
      <c r="M81" s="1" t="s">
        <v>68</v>
      </c>
      <c r="N81" s="1" t="s">
        <v>68</v>
      </c>
      <c r="O81" s="1" t="s">
        <v>68</v>
      </c>
      <c r="P81" s="1"/>
      <c r="Q81" s="1" t="s">
        <v>68</v>
      </c>
      <c r="R81" s="1" t="s">
        <v>68</v>
      </c>
      <c r="S81" s="1" t="s">
        <v>78</v>
      </c>
      <c r="T81" s="3" t="s">
        <v>72</v>
      </c>
      <c r="U81" s="1"/>
      <c r="V81" s="1"/>
      <c r="W81" s="1"/>
      <c r="X81" s="1"/>
      <c r="Y81" s="1"/>
      <c r="Z81" s="1"/>
      <c r="AA81" s="1"/>
      <c r="AB81" s="1"/>
      <c r="AC81" s="1"/>
      <c r="AD81" s="1"/>
      <c r="AE81" s="1"/>
    </row>
    <row r="82" spans="1:31" ht="30" thickBot="1">
      <c r="A82" s="7" t="s">
        <v>3638</v>
      </c>
      <c r="B82" s="2">
        <v>43735</v>
      </c>
      <c r="C82" s="3" t="s">
        <v>80</v>
      </c>
      <c r="D82" s="3" t="s">
        <v>64</v>
      </c>
      <c r="E82" s="1" t="s">
        <v>3639</v>
      </c>
      <c r="F82" s="1" t="s">
        <v>66</v>
      </c>
      <c r="G82" s="1" t="s">
        <v>1938</v>
      </c>
      <c r="H82" s="1" t="s">
        <v>68</v>
      </c>
      <c r="I82" s="1"/>
      <c r="J82" s="1" t="s">
        <v>199</v>
      </c>
      <c r="K82" s="4">
        <v>94044</v>
      </c>
      <c r="L82" s="3" t="s">
        <v>83</v>
      </c>
      <c r="M82" s="1" t="s">
        <v>68</v>
      </c>
      <c r="N82" s="1" t="s">
        <v>68</v>
      </c>
      <c r="O82" s="1" t="s">
        <v>68</v>
      </c>
      <c r="P82" s="1"/>
      <c r="Q82" s="1" t="s">
        <v>68</v>
      </c>
      <c r="R82" s="1" t="s">
        <v>68</v>
      </c>
      <c r="S82" s="1" t="s">
        <v>78</v>
      </c>
      <c r="T82" s="3" t="s">
        <v>72</v>
      </c>
      <c r="U82" s="1"/>
      <c r="V82" s="1"/>
      <c r="W82" s="1"/>
      <c r="X82" s="1"/>
      <c r="Y82" s="1"/>
      <c r="Z82" s="1"/>
      <c r="AA82" s="1"/>
      <c r="AB82" s="1"/>
      <c r="AC82" s="1"/>
      <c r="AD82" s="1"/>
      <c r="AE82" s="1"/>
    </row>
    <row r="83" spans="1:31" ht="30" thickBot="1">
      <c r="A83" s="7" t="s">
        <v>3640</v>
      </c>
      <c r="B83" s="2">
        <v>43735</v>
      </c>
      <c r="C83" s="3" t="s">
        <v>63</v>
      </c>
      <c r="D83" s="3" t="s">
        <v>64</v>
      </c>
      <c r="E83" s="1" t="s">
        <v>2640</v>
      </c>
      <c r="F83" s="1" t="s">
        <v>66</v>
      </c>
      <c r="G83" s="1" t="s">
        <v>1938</v>
      </c>
      <c r="H83" s="1" t="s">
        <v>68</v>
      </c>
      <c r="I83" s="1"/>
      <c r="J83" s="1" t="s">
        <v>82</v>
      </c>
      <c r="K83" s="4">
        <v>94025</v>
      </c>
      <c r="L83" s="3" t="s">
        <v>70</v>
      </c>
      <c r="M83" s="1" t="s">
        <v>68</v>
      </c>
      <c r="N83" s="1" t="s">
        <v>66</v>
      </c>
      <c r="O83" s="1" t="s">
        <v>68</v>
      </c>
      <c r="P83" s="1"/>
      <c r="Q83" s="1" t="s">
        <v>68</v>
      </c>
      <c r="R83" s="1" t="s">
        <v>66</v>
      </c>
      <c r="S83" s="1" t="s">
        <v>78</v>
      </c>
      <c r="T83" s="3" t="s">
        <v>72</v>
      </c>
      <c r="U83" s="1"/>
      <c r="V83" s="1"/>
      <c r="W83" s="1"/>
      <c r="X83" s="1"/>
      <c r="Y83" s="1"/>
      <c r="Z83" s="1"/>
      <c r="AA83" s="1"/>
      <c r="AB83" s="1"/>
      <c r="AC83" s="1"/>
      <c r="AD83" s="1"/>
      <c r="AE83" s="1"/>
    </row>
    <row r="84" spans="1:31" ht="30" thickBot="1">
      <c r="A84" s="7" t="s">
        <v>3641</v>
      </c>
      <c r="B84" s="2">
        <v>43738</v>
      </c>
      <c r="C84" s="3" t="s">
        <v>63</v>
      </c>
      <c r="D84" s="3" t="s">
        <v>64</v>
      </c>
      <c r="E84" s="1" t="s">
        <v>3642</v>
      </c>
      <c r="F84" s="1" t="s">
        <v>66</v>
      </c>
      <c r="G84" s="1" t="s">
        <v>1955</v>
      </c>
      <c r="H84" s="1" t="s">
        <v>68</v>
      </c>
      <c r="I84" s="1"/>
      <c r="J84" s="1" t="s">
        <v>110</v>
      </c>
      <c r="K84" s="4">
        <v>94303</v>
      </c>
      <c r="L84" s="3" t="s">
        <v>70</v>
      </c>
      <c r="M84" s="1" t="s">
        <v>68</v>
      </c>
      <c r="N84" s="1" t="s">
        <v>66</v>
      </c>
      <c r="O84" s="1" t="s">
        <v>68</v>
      </c>
      <c r="P84" s="1"/>
      <c r="Q84" s="1" t="s">
        <v>68</v>
      </c>
      <c r="R84" s="1" t="s">
        <v>66</v>
      </c>
      <c r="S84" s="1" t="s">
        <v>78</v>
      </c>
      <c r="T84" s="3" t="s">
        <v>72</v>
      </c>
      <c r="U84" s="1"/>
      <c r="V84" s="1"/>
      <c r="W84" s="1"/>
      <c r="X84" s="1"/>
      <c r="Y84" s="1"/>
      <c r="Z84" s="1"/>
      <c r="AA84" s="1"/>
      <c r="AB84" s="1"/>
      <c r="AC84" s="1"/>
      <c r="AD84" s="1"/>
      <c r="AE84" s="1"/>
    </row>
    <row r="85" spans="1:31" ht="30" thickBot="1">
      <c r="A85" s="7" t="s">
        <v>3643</v>
      </c>
      <c r="B85" s="2">
        <v>43738</v>
      </c>
      <c r="C85" s="3" t="s">
        <v>63</v>
      </c>
      <c r="D85" s="3" t="s">
        <v>74</v>
      </c>
      <c r="E85" s="1" t="s">
        <v>3644</v>
      </c>
      <c r="F85" s="1" t="s">
        <v>66</v>
      </c>
      <c r="G85" s="1" t="s">
        <v>3516</v>
      </c>
      <c r="H85" s="1" t="s">
        <v>68</v>
      </c>
      <c r="I85" s="1"/>
      <c r="J85" s="1" t="s">
        <v>147</v>
      </c>
      <c r="K85" s="4">
        <v>94080</v>
      </c>
      <c r="L85" s="3" t="s">
        <v>70</v>
      </c>
      <c r="M85" s="1" t="s">
        <v>66</v>
      </c>
      <c r="N85" s="1" t="s">
        <v>66</v>
      </c>
      <c r="O85" s="1" t="s">
        <v>68</v>
      </c>
      <c r="P85" s="1"/>
      <c r="Q85" s="1" t="s">
        <v>66</v>
      </c>
      <c r="R85" s="1" t="s">
        <v>66</v>
      </c>
      <c r="S85" s="1" t="s">
        <v>78</v>
      </c>
      <c r="T85" s="3" t="s">
        <v>66</v>
      </c>
      <c r="U85" s="1"/>
      <c r="V85" s="1"/>
      <c r="W85" s="1"/>
      <c r="X85" s="1"/>
      <c r="Y85" s="1"/>
      <c r="Z85" s="1"/>
      <c r="AA85" s="1"/>
      <c r="AB85" s="1"/>
      <c r="AC85" s="1"/>
      <c r="AD85" s="1"/>
      <c r="AE85" s="1"/>
    </row>
    <row r="86" spans="1:31" ht="30" thickBot="1">
      <c r="A86" s="7" t="s">
        <v>3645</v>
      </c>
      <c r="B86" s="2">
        <v>43738</v>
      </c>
      <c r="C86" s="3" t="s">
        <v>63</v>
      </c>
      <c r="D86" s="3" t="s">
        <v>74</v>
      </c>
      <c r="E86" s="1" t="s">
        <v>3646</v>
      </c>
      <c r="F86" s="1" t="s">
        <v>68</v>
      </c>
      <c r="G86" s="1"/>
      <c r="H86" s="1" t="s">
        <v>68</v>
      </c>
      <c r="I86" s="1"/>
      <c r="J86" s="1" t="s">
        <v>87</v>
      </c>
      <c r="K86" s="4">
        <v>94061</v>
      </c>
      <c r="L86" s="3" t="s">
        <v>70</v>
      </c>
      <c r="M86" s="1" t="s">
        <v>68</v>
      </c>
      <c r="N86" s="1" t="s">
        <v>66</v>
      </c>
      <c r="O86" s="1" t="s">
        <v>68</v>
      </c>
      <c r="P86" s="1"/>
      <c r="Q86" s="1" t="s">
        <v>68</v>
      </c>
      <c r="R86" s="1" t="s">
        <v>66</v>
      </c>
      <c r="S86" s="1" t="s">
        <v>78</v>
      </c>
      <c r="T86" s="3" t="s">
        <v>72</v>
      </c>
      <c r="U86" s="1"/>
      <c r="V86" s="1"/>
      <c r="W86" s="1"/>
      <c r="X86" s="1"/>
      <c r="Y86" s="1"/>
      <c r="Z86" s="1"/>
      <c r="AA86" s="1"/>
      <c r="AB86" s="1"/>
      <c r="AC86" s="1"/>
      <c r="AD86" s="1"/>
      <c r="AE86" s="1"/>
    </row>
    <row r="87" spans="1:31" ht="30" thickBot="1">
      <c r="A87" s="7" t="s">
        <v>3647</v>
      </c>
      <c r="B87" s="2">
        <v>43738</v>
      </c>
      <c r="C87" s="3" t="s">
        <v>63</v>
      </c>
      <c r="D87" s="3" t="s">
        <v>64</v>
      </c>
      <c r="E87" s="1" t="s">
        <v>2691</v>
      </c>
      <c r="F87" s="1" t="s">
        <v>66</v>
      </c>
      <c r="G87" s="1" t="s">
        <v>1938</v>
      </c>
      <c r="H87" s="1" t="s">
        <v>68</v>
      </c>
      <c r="I87" s="1"/>
      <c r="J87" s="1" t="s">
        <v>77</v>
      </c>
      <c r="K87" s="4">
        <v>94015</v>
      </c>
      <c r="L87" s="3" t="s">
        <v>70</v>
      </c>
      <c r="M87" s="1" t="s">
        <v>68</v>
      </c>
      <c r="N87" s="1" t="s">
        <v>66</v>
      </c>
      <c r="O87" s="1" t="s">
        <v>68</v>
      </c>
      <c r="P87" s="1"/>
      <c r="Q87" s="1" t="s">
        <v>68</v>
      </c>
      <c r="R87" s="1" t="s">
        <v>66</v>
      </c>
      <c r="S87" s="1" t="s">
        <v>78</v>
      </c>
      <c r="T87" s="3" t="s">
        <v>72</v>
      </c>
      <c r="U87" s="1"/>
      <c r="V87" s="1"/>
      <c r="W87" s="1"/>
      <c r="X87" s="1"/>
      <c r="Y87" s="1"/>
      <c r="Z87" s="1"/>
      <c r="AA87" s="1"/>
      <c r="AB87" s="1"/>
      <c r="AC87" s="1"/>
      <c r="AD87" s="1"/>
      <c r="AE87" s="1"/>
    </row>
    <row r="88" spans="1:31" ht="30" thickBot="1">
      <c r="A88" s="7" t="s">
        <v>3648</v>
      </c>
      <c r="B88" s="2">
        <v>43738</v>
      </c>
      <c r="C88" s="3" t="s">
        <v>80</v>
      </c>
      <c r="D88" s="3" t="s">
        <v>64</v>
      </c>
      <c r="E88" s="1" t="s">
        <v>2691</v>
      </c>
      <c r="F88" s="1" t="s">
        <v>66</v>
      </c>
      <c r="G88" s="1" t="s">
        <v>1938</v>
      </c>
      <c r="H88" s="1" t="s">
        <v>68</v>
      </c>
      <c r="I88" s="1"/>
      <c r="J88" s="1" t="s">
        <v>77</v>
      </c>
      <c r="K88" s="4">
        <v>94015</v>
      </c>
      <c r="L88" s="3" t="s">
        <v>83</v>
      </c>
      <c r="M88" s="1" t="s">
        <v>68</v>
      </c>
      <c r="N88" s="1" t="s">
        <v>68</v>
      </c>
      <c r="O88" s="1" t="s">
        <v>68</v>
      </c>
      <c r="P88" s="1"/>
      <c r="Q88" s="1" t="s">
        <v>68</v>
      </c>
      <c r="R88" s="1" t="s">
        <v>68</v>
      </c>
      <c r="S88" s="1" t="s">
        <v>78</v>
      </c>
      <c r="T88" s="3" t="s">
        <v>72</v>
      </c>
      <c r="U88" s="1"/>
      <c r="V88" s="1"/>
      <c r="W88" s="1"/>
      <c r="X88" s="1"/>
      <c r="Y88" s="1"/>
      <c r="Z88" s="1"/>
      <c r="AA88" s="1"/>
      <c r="AB88" s="1"/>
      <c r="AC88" s="1"/>
      <c r="AD88" s="1"/>
      <c r="AE88" s="1"/>
    </row>
    <row r="89" spans="1:31" ht="30" thickBot="1">
      <c r="A89" s="7" t="s">
        <v>3649</v>
      </c>
      <c r="B89" s="2">
        <v>43738</v>
      </c>
      <c r="C89" s="3" t="s">
        <v>63</v>
      </c>
      <c r="D89" s="3" t="s">
        <v>64</v>
      </c>
      <c r="E89" s="1" t="s">
        <v>2691</v>
      </c>
      <c r="F89" s="1" t="s">
        <v>66</v>
      </c>
      <c r="G89" s="1" t="s">
        <v>1938</v>
      </c>
      <c r="H89" s="1" t="s">
        <v>68</v>
      </c>
      <c r="I89" s="1"/>
      <c r="J89" s="1" t="s">
        <v>77</v>
      </c>
      <c r="K89" s="4">
        <v>94015</v>
      </c>
      <c r="L89" s="3" t="s">
        <v>70</v>
      </c>
      <c r="M89" s="1" t="s">
        <v>68</v>
      </c>
      <c r="N89" s="1" t="s">
        <v>66</v>
      </c>
      <c r="O89" s="1" t="s">
        <v>68</v>
      </c>
      <c r="P89" s="1"/>
      <c r="Q89" s="1" t="s">
        <v>68</v>
      </c>
      <c r="R89" s="1" t="s">
        <v>66</v>
      </c>
      <c r="S89" s="1" t="s">
        <v>78</v>
      </c>
      <c r="T89" s="3" t="s">
        <v>72</v>
      </c>
      <c r="U89" s="1"/>
      <c r="V89" s="1"/>
      <c r="W89" s="1"/>
      <c r="X89" s="1"/>
      <c r="Y89" s="1"/>
      <c r="Z89" s="1"/>
      <c r="AA89" s="1"/>
      <c r="AB89" s="1"/>
      <c r="AC89" s="1"/>
      <c r="AD89" s="1"/>
      <c r="AE89" s="1"/>
    </row>
    <row r="90" spans="1:31" ht="30" thickBot="1">
      <c r="A90" s="7" t="s">
        <v>3650</v>
      </c>
      <c r="B90" s="2">
        <v>43738</v>
      </c>
      <c r="C90" s="3" t="s">
        <v>100</v>
      </c>
      <c r="D90" s="3" t="s">
        <v>64</v>
      </c>
      <c r="E90" s="1" t="s">
        <v>2691</v>
      </c>
      <c r="F90" s="1" t="s">
        <v>66</v>
      </c>
      <c r="G90" s="1" t="s">
        <v>1938</v>
      </c>
      <c r="H90" s="1" t="s">
        <v>68</v>
      </c>
      <c r="I90" s="1"/>
      <c r="J90" s="1" t="s">
        <v>77</v>
      </c>
      <c r="K90" s="4">
        <v>94015</v>
      </c>
      <c r="L90" s="3" t="s">
        <v>83</v>
      </c>
      <c r="M90" s="1" t="s">
        <v>68</v>
      </c>
      <c r="N90" s="1" t="s">
        <v>68</v>
      </c>
      <c r="O90" s="1" t="s">
        <v>68</v>
      </c>
      <c r="P90" s="1"/>
      <c r="Q90" s="1" t="s">
        <v>68</v>
      </c>
      <c r="R90" s="1" t="s">
        <v>68</v>
      </c>
      <c r="S90" s="1" t="s">
        <v>78</v>
      </c>
      <c r="T90" s="3" t="s">
        <v>72</v>
      </c>
      <c r="U90" s="1"/>
      <c r="V90" s="1"/>
      <c r="W90" s="1"/>
      <c r="X90" s="1"/>
      <c r="Y90" s="1"/>
      <c r="Z90" s="1"/>
      <c r="AA90" s="1"/>
      <c r="AB90" s="1"/>
      <c r="AC90" s="1"/>
      <c r="AD90" s="1"/>
      <c r="AE90" s="1"/>
    </row>
    <row r="91" spans="1:31" ht="30" thickBot="1">
      <c r="A91" s="7" t="s">
        <v>3651</v>
      </c>
      <c r="B91" s="2">
        <v>43738</v>
      </c>
      <c r="C91" s="3" t="s">
        <v>63</v>
      </c>
      <c r="D91" s="3" t="s">
        <v>64</v>
      </c>
      <c r="E91" s="1" t="s">
        <v>2691</v>
      </c>
      <c r="F91" s="1" t="s">
        <v>66</v>
      </c>
      <c r="G91" s="1" t="s">
        <v>1938</v>
      </c>
      <c r="H91" s="1" t="s">
        <v>68</v>
      </c>
      <c r="I91" s="1"/>
      <c r="J91" s="1" t="s">
        <v>77</v>
      </c>
      <c r="K91" s="4">
        <v>94015</v>
      </c>
      <c r="L91" s="3" t="s">
        <v>70</v>
      </c>
      <c r="M91" s="1" t="s">
        <v>68</v>
      </c>
      <c r="N91" s="1" t="s">
        <v>66</v>
      </c>
      <c r="O91" s="1" t="s">
        <v>68</v>
      </c>
      <c r="P91" s="1"/>
      <c r="Q91" s="1" t="s">
        <v>68</v>
      </c>
      <c r="R91" s="1" t="s">
        <v>66</v>
      </c>
      <c r="S91" s="1" t="s">
        <v>78</v>
      </c>
      <c r="T91" s="3" t="s">
        <v>72</v>
      </c>
      <c r="U91" s="1"/>
      <c r="V91" s="1"/>
      <c r="W91" s="1"/>
      <c r="X91" s="1"/>
      <c r="Y91" s="1"/>
      <c r="Z91" s="1"/>
      <c r="AA91" s="1"/>
      <c r="AB91" s="1"/>
      <c r="AC91" s="1"/>
      <c r="AD91" s="1"/>
      <c r="AE91" s="1"/>
    </row>
    <row r="92" spans="1:31" ht="30" thickBot="1">
      <c r="A92" s="7" t="s">
        <v>3652</v>
      </c>
      <c r="B92" s="2">
        <v>43738</v>
      </c>
      <c r="C92" s="3" t="s">
        <v>63</v>
      </c>
      <c r="D92" s="3" t="s">
        <v>64</v>
      </c>
      <c r="E92" s="1" t="s">
        <v>3653</v>
      </c>
      <c r="F92" s="1" t="s">
        <v>66</v>
      </c>
      <c r="G92" s="1" t="s">
        <v>1938</v>
      </c>
      <c r="H92" s="1" t="s">
        <v>68</v>
      </c>
      <c r="I92" s="1"/>
      <c r="J92" s="1" t="s">
        <v>93</v>
      </c>
      <c r="K92" s="4">
        <v>94403</v>
      </c>
      <c r="L92" s="3" t="s">
        <v>70</v>
      </c>
      <c r="M92" s="1" t="s">
        <v>68</v>
      </c>
      <c r="N92" s="1" t="s">
        <v>66</v>
      </c>
      <c r="O92" s="1" t="s">
        <v>68</v>
      </c>
      <c r="P92" s="1"/>
      <c r="Q92" s="1" t="s">
        <v>68</v>
      </c>
      <c r="R92" s="1" t="s">
        <v>68</v>
      </c>
      <c r="S92" s="1" t="s">
        <v>78</v>
      </c>
      <c r="T92" s="3" t="s">
        <v>72</v>
      </c>
      <c r="U92" s="1"/>
      <c r="V92" s="1"/>
      <c r="W92" s="1"/>
      <c r="X92" s="1"/>
      <c r="Y92" s="1"/>
      <c r="Z92" s="1"/>
      <c r="AA92" s="1"/>
      <c r="AB92" s="1"/>
      <c r="AC92" s="1"/>
      <c r="AD92" s="1"/>
      <c r="AE92" s="1"/>
    </row>
    <row r="93" spans="1:31" ht="30" thickBot="1">
      <c r="A93" s="7" t="s">
        <v>3654</v>
      </c>
      <c r="B93" s="2">
        <v>43738</v>
      </c>
      <c r="C93" s="3" t="s">
        <v>63</v>
      </c>
      <c r="D93" s="3" t="s">
        <v>64</v>
      </c>
      <c r="E93" s="1" t="s">
        <v>3655</v>
      </c>
      <c r="F93" s="1" t="s">
        <v>66</v>
      </c>
      <c r="G93" s="1" t="s">
        <v>3656</v>
      </c>
      <c r="H93" s="1" t="s">
        <v>68</v>
      </c>
      <c r="I93" s="1"/>
      <c r="J93" s="1" t="s">
        <v>93</v>
      </c>
      <c r="K93" s="4">
        <v>94403</v>
      </c>
      <c r="L93" s="3" t="s">
        <v>70</v>
      </c>
      <c r="M93" s="1" t="s">
        <v>68</v>
      </c>
      <c r="N93" s="1" t="s">
        <v>66</v>
      </c>
      <c r="O93" s="1" t="s">
        <v>68</v>
      </c>
      <c r="P93" s="1"/>
      <c r="Q93" s="1" t="s">
        <v>68</v>
      </c>
      <c r="R93" s="1" t="s">
        <v>66</v>
      </c>
      <c r="S93" s="1" t="s">
        <v>78</v>
      </c>
      <c r="T93" s="3" t="s">
        <v>72</v>
      </c>
      <c r="U93" s="1"/>
      <c r="V93" s="1"/>
      <c r="W93" s="1"/>
      <c r="X93" s="1"/>
      <c r="Y93" s="1"/>
      <c r="Z93" s="1"/>
      <c r="AA93" s="1"/>
      <c r="AB93" s="1"/>
      <c r="AC93" s="1"/>
      <c r="AD93" s="1"/>
      <c r="AE93" s="1"/>
    </row>
    <row r="94" spans="1:31" ht="30" thickBot="1">
      <c r="A94" s="7" t="s">
        <v>3657</v>
      </c>
      <c r="B94" s="2">
        <v>43738</v>
      </c>
      <c r="C94" s="3" t="s">
        <v>63</v>
      </c>
      <c r="D94" s="3" t="s">
        <v>64</v>
      </c>
      <c r="E94" s="1" t="s">
        <v>3658</v>
      </c>
      <c r="F94" s="1" t="s">
        <v>68</v>
      </c>
      <c r="G94" s="1"/>
      <c r="H94" s="1" t="s">
        <v>68</v>
      </c>
      <c r="I94" s="1"/>
      <c r="J94" s="1" t="s">
        <v>550</v>
      </c>
      <c r="K94" s="4">
        <v>94060</v>
      </c>
      <c r="L94" s="3" t="s">
        <v>70</v>
      </c>
      <c r="M94" s="1" t="s">
        <v>68</v>
      </c>
      <c r="N94" s="1" t="s">
        <v>66</v>
      </c>
      <c r="O94" s="1" t="s">
        <v>68</v>
      </c>
      <c r="P94" s="1"/>
      <c r="Q94" s="1" t="s">
        <v>68</v>
      </c>
      <c r="R94" s="1" t="s">
        <v>66</v>
      </c>
      <c r="S94" s="1" t="s">
        <v>71</v>
      </c>
      <c r="T94" s="3" t="s">
        <v>72</v>
      </c>
      <c r="U94" s="1"/>
      <c r="V94" s="1"/>
      <c r="W94" s="1"/>
      <c r="X94" s="1"/>
      <c r="Y94" s="1"/>
      <c r="Z94" s="1"/>
      <c r="AA94" s="1"/>
      <c r="AB94" s="1"/>
      <c r="AC94" s="1"/>
      <c r="AD94" s="1"/>
      <c r="AE94" s="1"/>
    </row>
    <row r="95" spans="1:31" ht="30" thickBot="1">
      <c r="A95" s="7" t="s">
        <v>3659</v>
      </c>
      <c r="B95" s="2">
        <v>43738</v>
      </c>
      <c r="C95" s="3" t="s">
        <v>63</v>
      </c>
      <c r="D95" s="3" t="s">
        <v>74</v>
      </c>
      <c r="E95" s="1" t="s">
        <v>3660</v>
      </c>
      <c r="F95" s="1" t="s">
        <v>66</v>
      </c>
      <c r="G95" s="1" t="s">
        <v>2037</v>
      </c>
      <c r="H95" s="1" t="s">
        <v>68</v>
      </c>
      <c r="I95" s="1"/>
      <c r="J95" s="1" t="s">
        <v>77</v>
      </c>
      <c r="K95" s="4">
        <v>94014</v>
      </c>
      <c r="L95" s="3" t="s">
        <v>70</v>
      </c>
      <c r="M95" s="1" t="s">
        <v>68</v>
      </c>
      <c r="N95" s="1" t="s">
        <v>66</v>
      </c>
      <c r="O95" s="1" t="s">
        <v>68</v>
      </c>
      <c r="P95" s="1"/>
      <c r="Q95" s="1" t="s">
        <v>68</v>
      </c>
      <c r="R95" s="1" t="s">
        <v>66</v>
      </c>
      <c r="S95" s="1" t="s">
        <v>71</v>
      </c>
      <c r="T95" s="3" t="s">
        <v>72</v>
      </c>
      <c r="U95" s="1"/>
      <c r="V95" s="1"/>
      <c r="W95" s="1"/>
      <c r="X95" s="1"/>
      <c r="Y95" s="1"/>
      <c r="Z95" s="1"/>
      <c r="AA95" s="1"/>
      <c r="AB95" s="1"/>
      <c r="AC95" s="1"/>
      <c r="AD95" s="1"/>
      <c r="AE95" s="1"/>
    </row>
    <row r="96" spans="1:31" ht="30" thickBot="1">
      <c r="A96" s="7" t="s">
        <v>3661</v>
      </c>
      <c r="B96" s="2">
        <v>43738</v>
      </c>
      <c r="C96" s="3" t="s">
        <v>100</v>
      </c>
      <c r="D96" s="3" t="s">
        <v>74</v>
      </c>
      <c r="E96" s="1" t="s">
        <v>3662</v>
      </c>
      <c r="F96" s="1" t="s">
        <v>66</v>
      </c>
      <c r="G96" s="1" t="s">
        <v>3663</v>
      </c>
      <c r="H96" s="1" t="s">
        <v>66</v>
      </c>
      <c r="I96" s="1" t="s">
        <v>3664</v>
      </c>
      <c r="J96" s="1" t="s">
        <v>77</v>
      </c>
      <c r="K96" s="4">
        <v>94015</v>
      </c>
      <c r="L96" s="3" t="s">
        <v>83</v>
      </c>
      <c r="M96" s="1" t="s">
        <v>68</v>
      </c>
      <c r="N96" s="1" t="s">
        <v>68</v>
      </c>
      <c r="O96" s="1" t="s">
        <v>66</v>
      </c>
      <c r="P96" s="1" t="s">
        <v>3511</v>
      </c>
      <c r="Q96" s="1" t="s">
        <v>68</v>
      </c>
      <c r="R96" s="1" t="s">
        <v>68</v>
      </c>
      <c r="S96" s="1" t="s">
        <v>71</v>
      </c>
      <c r="T96" s="3" t="s">
        <v>72</v>
      </c>
      <c r="U96" s="1"/>
      <c r="V96" s="1"/>
      <c r="W96" s="1"/>
      <c r="X96" s="1"/>
      <c r="Y96" s="1"/>
      <c r="Z96" s="1"/>
      <c r="AA96" s="1"/>
      <c r="AB96" s="1"/>
      <c r="AC96" s="1"/>
      <c r="AD96" s="1"/>
      <c r="AE96" s="1"/>
    </row>
    <row r="97" spans="1:31" ht="15.95" thickBo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spans="1:31" ht="15.95" thickBo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spans="1:31" ht="15.95" thickBo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spans="1:31" ht="15.9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ht="15.9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ht="15.9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ht="15.9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ht="15.9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ht="15.9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ht="15.9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ht="15.9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ht="15.9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ht="15.9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ht="15.9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ht="15.9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ht="15.9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ht="15.9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ht="15.9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ht="15.9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ht="15.9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5.9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5.9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5.9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5.9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5.9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5.9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5.9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5.9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5.9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5.9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5.9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5.9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5.9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5.9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5.9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5.9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5.9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5.9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5.9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5.9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5.9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5.9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5.9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5.9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5.9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5.9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5.9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5.9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5.9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5.9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5.9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5.9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5.9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5.9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5.9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5.9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5.9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5.9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5.9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5.9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5.9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5.9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5.9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5.9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5.9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5.9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5.9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5.9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5.9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5.9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5.9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5.9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5.9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5.9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5.9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5.9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5.9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5.9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5.9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5.9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5.9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5.9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5.9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5.9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5.9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5.9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5.9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5.9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5.9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5.9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5.9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5.9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5.9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5.9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5.9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5.9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5.9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5.9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5.9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5.9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5.9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5.9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5.9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5.9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5.9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5.9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5.9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5.9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5.9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5.9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5.9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5.9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5.9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5.9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5.9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5.9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5.9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5.9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5.9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5.9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5.9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5.9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5.9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5.9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5.9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5.9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5.9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5.9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5.9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5.9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5.9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5.9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5.9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5.9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5.9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5.9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5.9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5.9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5.9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5.9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5.9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5.9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5.9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5.9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5.9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5.9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5.9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5.9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5.9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5.9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5.9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5.9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5.9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5.9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5.9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5.9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5.9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5.9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5.9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5.9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5.9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5.9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5.9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5.9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5.9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5.9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5.9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5.9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5.9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5.9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5.9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5.9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5.9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5.9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5.9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5.9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5.9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5.9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5.9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5.9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5.9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5.9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5.9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5.9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5.9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5.9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5.9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5.9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5.9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5.9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5.9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5.9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5.9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5.9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5.9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5.9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5.9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5.9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5.9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5.9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5.9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5.9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5.9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5.9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5.9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5.9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5.9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5.9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5.9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5.9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5.9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5.9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5.9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5.9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5.9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5.9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5.9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5.9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5.9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5.9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5.9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5.9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5.9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5.9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5.9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5.9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5.9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5.9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5.9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5.9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5.9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5.9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5.9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5.9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5.9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5.9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5.9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5.9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5.9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5.9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5.9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5.9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5.9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5.9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5.9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5.9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5.9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5.9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5.9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5.9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5.9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5.9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5.9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5.9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5.9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5.9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5.9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5.9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5.9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5.9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5.9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5.9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5.9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5.9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5.9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5.9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5.9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5.9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5.9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5.9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5.9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5.9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5.9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5.9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5.9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5.9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5.9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5.9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5.9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5.9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5.9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5.9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5.9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5.9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5.9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5.9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5.9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5.9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5.9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5.9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5.9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5.9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5.9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5.9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5.9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5.9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5.9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5.9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5.9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5.9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5.9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5.9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5.9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5.9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5.9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5.9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5.9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5.9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5.9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5.9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5.9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5.9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5.9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5.9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5.9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5.9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5.9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5.9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5.9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5.9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5.9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5.9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5.9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5.9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5.9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5.9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5.9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5.9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5.9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5.9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5.9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5.9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5.9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5.9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5.9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5.9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5.9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5.9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5.9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5.9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5.9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5.9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5.9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5.9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5.9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5.9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5.9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5.9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5.9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5.9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5.9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5.9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5.9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5.9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5.9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5.9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5.9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5.9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5.9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5.9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5.9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5.9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5.9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5.9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5.9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5.9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5.9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5.9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5.9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5.9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5.9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5.9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5.9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5.9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5.9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5.9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5.9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5.9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5.9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5.9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5.9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5.9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5.9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5.9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5.9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5.9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5.9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5.9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5.9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5.9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5.9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5.9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5.9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5.9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5.9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5.9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5.9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5.9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5.9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5.9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5.9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5.9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5.9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5.9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5.9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5.9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5.9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5.9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5.9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5.9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5.9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5.9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5.9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5.9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5.9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5.9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5.9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5.9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5.9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5.9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5.9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5.9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5.9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5.9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5.9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5.9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5.9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5.9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5.9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5.9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5.9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5.9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5.9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5.9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5.9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5.9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5.9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5.9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5.9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5.9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5.9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5.9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5.9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5.9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5.9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5.9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5.9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5.9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5.9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5.9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5.9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5.9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5.9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5.9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5.9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5.9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5.9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5.9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5.9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5.9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5.9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5.9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5.9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5.9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5.9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5.9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5.9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5.9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5.9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5.9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5.9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5.9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5.9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5.9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5.9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5.9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5.9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5.9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5.9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5.9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5.9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5.9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5.9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5.9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5.9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5.9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5.9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5.9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5.9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5.9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5.9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5.9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5.9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5.9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5.9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5.9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5.9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5.9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5.9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5.9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5.9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5.9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5.9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5.9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5.9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5.9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5.9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5.9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5.9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5.9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5.9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5.9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5.9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5.9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5.9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5.9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5.9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5.9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5.9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5.9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5.9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5.9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5.9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5.9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5.9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5.9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5.9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5.9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5.9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5.9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5.9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5.9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5.9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5.9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5.9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5.9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5.9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5.9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5.9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5.9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5.9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5.9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5.9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5.9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5.9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5.9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5.9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5.9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5.9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5.9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5.9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5.9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5.9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5.9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5.9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5.9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5.9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5.9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5.9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5.9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5.9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5.9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5.9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5.9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5.9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5.9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5.9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5.9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5.9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5.9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5.9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5.9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5.9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5.9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5.9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5.9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5.9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5.9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5.9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5.9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5.9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5.9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5.9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5.9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5.9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5.9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5.9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5.9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5.9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5.9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5.9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5.9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5.9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5.9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5.9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5.9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5.9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5.9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5.9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5.9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5.9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5.9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5.9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5.9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5.9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5.9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5.9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5.9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5.9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5.9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5.9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5.9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5.9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5.9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5.9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5.9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5.9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5.9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5.9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5.9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5.9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5.9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5.9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5.9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5.9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5.9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5.9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5.9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5.9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5.9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5.9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5.9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5.9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5.9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5.9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5.9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5.9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5.9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5.9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5.9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5.9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5.9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5.9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5.9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5.9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5.9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5.9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5.9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5.9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5.9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5.9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5.9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5.9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5.9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5.9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5.9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5.9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5.9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5.9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5.9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5.9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5.9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5.9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5.9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5.9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5.9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5.9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5.9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5.9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5.9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5.9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5.9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5.9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5.9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5.9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5.9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5.9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5.9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5.9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5.9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5.9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5.9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5.9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5.9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5.9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5.9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5.9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5.9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5.9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5.9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5.9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5.9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5.9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5.9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5.9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5.9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5.9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5.9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5.9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5.9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5.9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5.9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5.9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5.9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5.9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5.9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5.9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5.9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5.9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5.9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5.9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5.9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5.9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5.9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5.9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5.9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5.9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5.9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5.9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5.9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5.9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5.9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5.9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5.9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5.9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5.9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5.9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5.9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5.9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5.9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5.9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5.9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5.9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5.9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5.9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5.9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5.9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5.9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5.9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5.9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5.9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5.9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5.9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5.9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5.9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5.9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5.9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5.9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5.9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5.9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5.9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5.9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5.9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5.9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5.9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5.9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5.9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5.9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5.9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5.9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5.9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5.9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5.9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5.9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5.9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5.9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5.9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5.9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5.9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5.9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5.9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5.9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5.9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5.9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5.9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5.9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5.9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5.9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5.9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5.9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5.9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5.9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5.9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5.9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5.9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5.9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5.9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5.9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5.9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5.9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5.9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5.9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5.9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5.9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5.9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5.9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5.9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5.9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5.9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5.9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5.9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5.9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5.9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5.9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5.9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5.9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5.9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5.9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5.9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5.9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5.9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5.9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5.9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5.9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5.9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5.9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5.9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5.9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5.9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5.9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5.9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5.9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5.9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5.9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5.9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5.9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5.9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5.9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5.9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5.9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5.9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5.9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5.9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5.9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5.9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92F63-0530-4BD0-90ED-37DAFAB3C40C}">
  <dimension ref="A1:AO17"/>
  <sheetViews>
    <sheetView topLeftCell="AB1" workbookViewId="0">
      <selection activeCell="AC2" sqref="AC2:AH2"/>
    </sheetView>
  </sheetViews>
  <sheetFormatPr defaultColWidth="8.85546875" defaultRowHeight="15"/>
  <cols>
    <col min="3" max="3" width="12.42578125" bestFit="1" customWidth="1"/>
    <col min="6" max="6" width="12.42578125" bestFit="1" customWidth="1"/>
    <col min="10" max="10" width="15.7109375" customWidth="1"/>
    <col min="13" max="13" width="16.42578125" customWidth="1"/>
    <col min="17" max="17" width="16.140625" customWidth="1"/>
    <col min="20" max="20" width="17.140625" customWidth="1"/>
    <col min="24" max="24" width="21.7109375" customWidth="1"/>
    <col min="27" max="27" width="22.28515625" customWidth="1"/>
    <col min="31" max="31" width="16.7109375" customWidth="1"/>
    <col min="34" max="34" width="17.140625" customWidth="1"/>
    <col min="38" max="38" width="16.85546875" customWidth="1"/>
    <col min="41" max="41" width="16.140625" customWidth="1"/>
  </cols>
  <sheetData>
    <row r="1" spans="1:41">
      <c r="A1" s="174" t="s">
        <v>33</v>
      </c>
      <c r="B1" s="174"/>
      <c r="C1" s="174"/>
      <c r="D1" s="174"/>
      <c r="E1" s="174"/>
      <c r="F1" s="174"/>
      <c r="G1" s="174"/>
      <c r="H1" s="174"/>
      <c r="I1" s="174"/>
      <c r="J1" s="174"/>
      <c r="K1" s="174"/>
      <c r="L1" s="174"/>
      <c r="M1" s="174"/>
    </row>
    <row r="2" spans="1:41" ht="30.95" customHeight="1">
      <c r="A2" s="173" t="s">
        <v>34</v>
      </c>
      <c r="B2" s="173"/>
      <c r="C2" s="173"/>
      <c r="D2" s="173"/>
      <c r="E2" s="173"/>
      <c r="F2" s="173"/>
      <c r="H2" s="173" t="s">
        <v>35</v>
      </c>
      <c r="I2" s="173"/>
      <c r="J2" s="173"/>
      <c r="K2" s="173"/>
      <c r="L2" s="173"/>
      <c r="M2" s="173"/>
      <c r="O2" s="173" t="s">
        <v>36</v>
      </c>
      <c r="P2" s="173"/>
      <c r="Q2" s="173"/>
      <c r="R2" s="173"/>
      <c r="S2" s="173"/>
      <c r="T2" s="173"/>
      <c r="V2" s="175" t="s">
        <v>37</v>
      </c>
      <c r="W2" s="175"/>
      <c r="X2" s="175"/>
      <c r="Y2" s="175"/>
      <c r="Z2" s="175"/>
      <c r="AA2" s="175"/>
      <c r="AC2" s="171" t="s">
        <v>38</v>
      </c>
      <c r="AD2" s="171"/>
      <c r="AE2" s="171"/>
      <c r="AF2" s="171"/>
      <c r="AG2" s="171"/>
      <c r="AH2" s="171"/>
      <c r="AI2" s="6"/>
      <c r="AJ2" s="171" t="s">
        <v>39</v>
      </c>
      <c r="AK2" s="171"/>
      <c r="AL2" s="171"/>
      <c r="AM2" s="171"/>
      <c r="AN2" s="171"/>
      <c r="AO2" s="171"/>
    </row>
    <row r="3" spans="1:41">
      <c r="A3" s="172">
        <v>2019</v>
      </c>
      <c r="B3" s="172"/>
      <c r="C3" s="172"/>
      <c r="D3" s="172">
        <v>2023</v>
      </c>
      <c r="E3" s="172"/>
      <c r="F3" s="172"/>
      <c r="H3" s="172">
        <v>2019</v>
      </c>
      <c r="I3" s="172"/>
      <c r="J3" s="172"/>
      <c r="K3" s="172">
        <v>2023</v>
      </c>
      <c r="L3" s="172"/>
      <c r="M3" s="172"/>
      <c r="O3" s="172">
        <v>2019</v>
      </c>
      <c r="P3" s="172"/>
      <c r="Q3" s="172"/>
      <c r="R3" s="172">
        <v>2023</v>
      </c>
      <c r="S3" s="172"/>
      <c r="T3" s="172"/>
      <c r="V3" s="172">
        <v>2019</v>
      </c>
      <c r="W3" s="172"/>
      <c r="X3" s="172"/>
      <c r="Y3" s="172">
        <v>2023</v>
      </c>
      <c r="Z3" s="172"/>
      <c r="AA3" s="172"/>
      <c r="AC3" s="172">
        <v>2019</v>
      </c>
      <c r="AD3" s="172"/>
      <c r="AE3" s="172"/>
      <c r="AF3" s="172">
        <v>2023</v>
      </c>
      <c r="AG3" s="172"/>
      <c r="AH3" s="172"/>
      <c r="AJ3" s="172">
        <v>2019</v>
      </c>
      <c r="AK3" s="172"/>
      <c r="AL3" s="172"/>
      <c r="AM3" s="172">
        <v>2023</v>
      </c>
      <c r="AN3" s="172"/>
      <c r="AO3" s="172"/>
    </row>
    <row r="4" spans="1:41" ht="48">
      <c r="A4" s="30" t="s">
        <v>3</v>
      </c>
      <c r="B4" s="30" t="s">
        <v>4</v>
      </c>
      <c r="C4" s="30" t="s">
        <v>7</v>
      </c>
      <c r="D4" s="30" t="s">
        <v>3</v>
      </c>
      <c r="E4" s="30" t="s">
        <v>4</v>
      </c>
      <c r="F4" s="30" t="s">
        <v>7</v>
      </c>
      <c r="H4" s="30" t="s">
        <v>3</v>
      </c>
      <c r="I4" s="30" t="s">
        <v>4</v>
      </c>
      <c r="J4" s="30" t="s">
        <v>40</v>
      </c>
      <c r="K4" s="30" t="s">
        <v>3</v>
      </c>
      <c r="L4" s="30" t="s">
        <v>4</v>
      </c>
      <c r="M4" s="30" t="s">
        <v>40</v>
      </c>
      <c r="O4" s="30" t="s">
        <v>3</v>
      </c>
      <c r="P4" s="30" t="s">
        <v>4</v>
      </c>
      <c r="Q4" s="30" t="s">
        <v>40</v>
      </c>
      <c r="R4" s="30" t="s">
        <v>3</v>
      </c>
      <c r="S4" s="30" t="s">
        <v>4</v>
      </c>
      <c r="T4" s="30" t="s">
        <v>40</v>
      </c>
      <c r="V4" s="30" t="s">
        <v>3</v>
      </c>
      <c r="W4" s="30" t="s">
        <v>4</v>
      </c>
      <c r="X4" s="30" t="s">
        <v>40</v>
      </c>
      <c r="Y4" s="30" t="s">
        <v>3</v>
      </c>
      <c r="Z4" s="30" t="s">
        <v>4</v>
      </c>
      <c r="AA4" s="30" t="s">
        <v>40</v>
      </c>
      <c r="AC4" s="30" t="s">
        <v>3</v>
      </c>
      <c r="AD4" s="30" t="s">
        <v>4</v>
      </c>
      <c r="AE4" s="30" t="s">
        <v>41</v>
      </c>
      <c r="AF4" s="30" t="s">
        <v>3</v>
      </c>
      <c r="AG4" s="30" t="s">
        <v>4</v>
      </c>
      <c r="AH4" s="30" t="s">
        <v>40</v>
      </c>
      <c r="AJ4" s="30" t="s">
        <v>3</v>
      </c>
      <c r="AK4" s="30" t="s">
        <v>4</v>
      </c>
      <c r="AL4" s="30" t="s">
        <v>42</v>
      </c>
      <c r="AM4" s="30" t="s">
        <v>3</v>
      </c>
      <c r="AN4" s="30" t="s">
        <v>4</v>
      </c>
      <c r="AO4" s="30" t="s">
        <v>42</v>
      </c>
    </row>
    <row r="5" spans="1:41">
      <c r="A5" s="26">
        <v>43466</v>
      </c>
      <c r="B5">
        <f>COUNTIF('Jan 2019'!$J$2:$J$301,"East Palo Alto")</f>
        <v>18</v>
      </c>
      <c r="C5" s="28">
        <f>B5/'Stats!'!$B5</f>
        <v>0.16363636363636364</v>
      </c>
      <c r="D5" s="26">
        <v>44927</v>
      </c>
      <c r="E5">
        <f>COUNTIF('Jan 2023'!$J$1:$J$300,"East Palo Alto")</f>
        <v>17</v>
      </c>
      <c r="F5" s="28">
        <f>E5/'Stats!'!$E5</f>
        <v>0.15596330275229359</v>
      </c>
      <c r="H5" s="26">
        <v>43466</v>
      </c>
      <c r="I5">
        <f>COUNTIFS('Jan 2019'!$J$2:$J$301,"East Palo Alto", 'Jan 2019'!$S$2:$S$301,"NPR")</f>
        <v>17</v>
      </c>
      <c r="J5" s="28">
        <f>I5/$B$5</f>
        <v>0.94444444444444442</v>
      </c>
      <c r="K5" s="26">
        <v>44927</v>
      </c>
      <c r="L5">
        <f>COUNTIFS('Jan 2023'!$J$1:$J$300,"East Palo Alto", 'Jan 2023'!$S$1:$S$300,"NPR")</f>
        <v>17</v>
      </c>
      <c r="M5" s="28">
        <f>L5/$E$5</f>
        <v>1</v>
      </c>
      <c r="O5" s="26">
        <v>43466</v>
      </c>
      <c r="P5">
        <f>COUNTIFS('Jan 2019'!$J$2:$J$301,"East Palo Alto", 'Jan 2019'!$N$2:$N$301,"Yes")</f>
        <v>8</v>
      </c>
      <c r="Q5" s="28">
        <f>P5/$B$5</f>
        <v>0.44444444444444442</v>
      </c>
      <c r="R5" s="26">
        <v>44927</v>
      </c>
      <c r="S5">
        <f>COUNTIFS('Jan 2023'!$J$1:$J$300,"East Palo Alto", 'Jan 2023'!$N$1:$N$300,"Yes")</f>
        <v>12</v>
      </c>
      <c r="T5" s="28">
        <f>S5/$E$5</f>
        <v>0.70588235294117652</v>
      </c>
      <c r="V5" s="26">
        <v>43466</v>
      </c>
      <c r="W5">
        <f>COUNTIFS('Jan 2019'!$J$2:$J$301,"East Palo Alto", 'Jan 2019'!$N$2:$N$301,"Yes", 'Jan 2019'!$C$2:$C$301,"Judgment", 'Jan 2019'!$O$2:$O$301,"No", 'Jan 2019'!$Q$2:$Q$301,"No")</f>
        <v>8</v>
      </c>
      <c r="X5" s="28">
        <f>W5/$B$5</f>
        <v>0.44444444444444442</v>
      </c>
      <c r="Y5" s="26">
        <v>44927</v>
      </c>
      <c r="Z5">
        <f>COUNTIFS('Jan 2023'!$J$1:$J$300,"East Palo Alto", 'Jan 2023'!$N$1:$N$300,"Yes", 'Jan 2023'!$C$1:$C$300,"Judgment", 'Jan 2023'!$O$1:$O$300,"No", 'Jan 2023'!$Q$1:$Q$300,"No")</f>
        <v>8</v>
      </c>
      <c r="AA5" s="28">
        <f>Z5/$E$5</f>
        <v>0.47058823529411764</v>
      </c>
      <c r="AC5" s="26">
        <v>43466</v>
      </c>
      <c r="AD5">
        <f>COUNTIFS('Jan 2019'!$J$2:$J$301,"East Palo Alto", 'Jan 2019'!$C$2:$C$301,"Judgment")</f>
        <v>9</v>
      </c>
      <c r="AE5" s="28">
        <f>AD5/$B$5</f>
        <v>0.5</v>
      </c>
      <c r="AF5" s="26">
        <v>44927</v>
      </c>
      <c r="AG5">
        <f>COUNTIFS('Jan 2023'!$J$1:$J$300,"East Palo Alto", 'Jan 2023'!$C$1:$C$300,"Judgment")</f>
        <v>10</v>
      </c>
      <c r="AH5" s="28">
        <f>AG5/$E$5</f>
        <v>0.58823529411764708</v>
      </c>
      <c r="AJ5" s="26">
        <v>43466</v>
      </c>
      <c r="AK5">
        <f>COUNTIFS('Jan 2019'!$J$2:$J$301,"East Palo Alto", 'Jan 2019'!$C$2:$C$301,"Judgment", 'Jan 2019'!$L$2:$L$301,"Plaintiff (LL)")</f>
        <v>9</v>
      </c>
      <c r="AL5" s="28">
        <f>AK5/AD5</f>
        <v>1</v>
      </c>
      <c r="AM5" s="26">
        <v>44927</v>
      </c>
      <c r="AN5">
        <f>COUNTIFS('Jan 2023'!$J$1:$J$300,"East Palo Alto", 'Jan 2023'!$C$1:$C$300,"Judgment", 'Jan 2023'!$L$1:$L$300,"Plaintiff (LL)")</f>
        <v>10</v>
      </c>
      <c r="AO5" s="28">
        <f>AN5/AG5</f>
        <v>1</v>
      </c>
    </row>
    <row r="6" spans="1:41">
      <c r="A6" s="26">
        <v>43497</v>
      </c>
      <c r="B6">
        <f>COUNTIF('Feb 2019'!$J$1:$J$300,"East Palo Alto")</f>
        <v>8</v>
      </c>
      <c r="C6" s="28">
        <f>B6/'Stats!'!$B6</f>
        <v>8.6021505376344093E-2</v>
      </c>
      <c r="D6" s="26">
        <v>44958</v>
      </c>
      <c r="E6">
        <f>COUNTIF('Jan 2019'!$J$2:$J$301,"East Palo Alto")</f>
        <v>18</v>
      </c>
      <c r="F6" s="28">
        <f>E6/'Stats!'!$E6</f>
        <v>0.15384615384615385</v>
      </c>
      <c r="H6" s="26">
        <v>43497</v>
      </c>
      <c r="I6">
        <f>COUNTIFS('Feb 2019'!$J$1:$J$300,"East Palo Alto", 'Feb 2019'!$S$1:$S$300,"NPR")</f>
        <v>7</v>
      </c>
      <c r="J6" s="28">
        <f>I6/$B$6</f>
        <v>0.875</v>
      </c>
      <c r="K6" s="26">
        <v>44958</v>
      </c>
      <c r="L6">
        <f>COUNTIFS('Feb 2023'!$J$1:$J$300,"East Palo Alto", 'Feb 2023'!$S$1:$S$300,"NPR")</f>
        <v>20</v>
      </c>
      <c r="M6" s="28">
        <f>L6/$E$6</f>
        <v>1.1111111111111112</v>
      </c>
      <c r="O6" s="26">
        <v>43497</v>
      </c>
      <c r="P6">
        <f>COUNTIFS('Feb 2019'!$J$1:$J$300,"East Palo Alto", 'Feb 2019'!$N$1:$N$300,"Yes")</f>
        <v>2</v>
      </c>
      <c r="Q6" s="28">
        <f>P6/$B$6</f>
        <v>0.25</v>
      </c>
      <c r="R6" s="26">
        <v>44958</v>
      </c>
      <c r="S6">
        <f>COUNTIFS('Feb 2023'!$J$1:$J$300,"East Palo Alto", 'Feb 2023'!$N$1:$N$300,"Yes")</f>
        <v>7</v>
      </c>
      <c r="T6" s="28">
        <f>S6/$E$6</f>
        <v>0.3888888888888889</v>
      </c>
      <c r="V6" s="26">
        <v>43497</v>
      </c>
      <c r="W6">
        <f>COUNTIFS('Feb 2019'!$J$1:$J$300,"East Palo Alto", 'Feb 2019'!$N$1:$N$300,"Yes", 'Feb 2019'!$C$1:$C$300,"Judgment", 'Feb 2019'!$O$1:$O$300,"No", 'Feb 2019'!$Q$1:$Q$300,"No")</f>
        <v>2</v>
      </c>
      <c r="X6" s="28">
        <f>W6/$B$6</f>
        <v>0.25</v>
      </c>
      <c r="Y6" s="26">
        <v>44958</v>
      </c>
      <c r="Z6">
        <f>COUNTIFS('Feb 2023'!$J$1:$J$300,"East Palo Alto", 'Feb 2023'!$N$1:$N$300,"Yes", 'Feb 2023'!$C$1:$C$300,"Judgment", 'Feb 2023'!$O$1:$O$300,"No", 'Feb 2023'!$Q$1:$Q$300,"No")</f>
        <v>6</v>
      </c>
      <c r="AA6" s="28">
        <f>Z6/$E$6</f>
        <v>0.33333333333333331</v>
      </c>
      <c r="AC6" s="26">
        <v>43497</v>
      </c>
      <c r="AD6">
        <f>COUNTIFS('Feb 2019'!$J$1:$J$300,"East Palo Alto", 'Feb 2019'!$C$1:$C$300,"Judgment")</f>
        <v>4</v>
      </c>
      <c r="AE6" s="28">
        <f>AD6/$B$6</f>
        <v>0.5</v>
      </c>
      <c r="AF6" s="26">
        <v>44958</v>
      </c>
      <c r="AG6">
        <f>COUNTIFS('Feb 2023'!$J$1:$J$300,"East Palo Alto", 'Feb 2023'!$C$1:$C$300,"Judgment")</f>
        <v>8</v>
      </c>
      <c r="AH6" s="28">
        <f>AG6/$E$6</f>
        <v>0.44444444444444442</v>
      </c>
      <c r="AJ6" s="26">
        <v>43497</v>
      </c>
      <c r="AK6">
        <f>COUNTIFS('Feb 2019'!$J$1:$J$300,"East Palo Alto", 'Feb 2019'!$C$1:$C$300,"Judgment", 'Feb 2019'!$L$1:$L$300,"Plaintiff (LL)")</f>
        <v>4</v>
      </c>
      <c r="AL6" s="28">
        <f>AK6/AD6</f>
        <v>1</v>
      </c>
      <c r="AM6" s="26">
        <v>44958</v>
      </c>
      <c r="AN6">
        <f>COUNTIFS('Feb 2023'!$J$1:$J$300,"East Palo Alto", 'Feb 2023'!$C$1:$C$300,"Judgment", 'Feb 2023'!$L$1:$L$300,"Plaintiff (LL)")</f>
        <v>8</v>
      </c>
      <c r="AO6" s="28">
        <f>AN6/AG6</f>
        <v>1</v>
      </c>
    </row>
    <row r="7" spans="1:41">
      <c r="A7" s="26">
        <v>43525</v>
      </c>
      <c r="B7">
        <f>COUNTIF('Mar 2019'!$J$1:$J$300,"East Palo Alto")</f>
        <v>3</v>
      </c>
      <c r="C7" s="28">
        <f>B7/'Stats!'!$B7</f>
        <v>3.125E-2</v>
      </c>
      <c r="D7" s="26">
        <v>44986</v>
      </c>
      <c r="E7">
        <f>COUNTIF('Mar 2023'!$J$1:$J$300,"East Palo Alto")</f>
        <v>10</v>
      </c>
      <c r="F7" s="28">
        <f>E7/'Stats!'!$E7</f>
        <v>0.08</v>
      </c>
      <c r="H7" s="26">
        <v>43525</v>
      </c>
      <c r="I7">
        <f>COUNTIFS('Mar 2019'!$J$1:$J$300,"East Palo Alto", 'Mar 2019'!$S$1:$S$300,"NPR")</f>
        <v>2</v>
      </c>
      <c r="J7" s="28">
        <f>I7/$B$7</f>
        <v>0.66666666666666663</v>
      </c>
      <c r="K7" s="26">
        <v>44986</v>
      </c>
      <c r="L7">
        <f>COUNTIFS('Mar 2023'!$J$1:$J$300,"East Palo Alto", 'Mar 2023'!$S$1:$S$300,"NPR")</f>
        <v>9</v>
      </c>
      <c r="M7" s="28">
        <f>L7/$E$7</f>
        <v>0.9</v>
      </c>
      <c r="O7" s="26">
        <v>43525</v>
      </c>
      <c r="P7">
        <f>COUNTIFS('Mar 2019'!$J$1:$J$300,"East Palo Alto", 'Mar 2019'!$N$1:$N$300,"Yes")</f>
        <v>2</v>
      </c>
      <c r="Q7" s="28">
        <f>P7/$B$7</f>
        <v>0.66666666666666663</v>
      </c>
      <c r="R7" s="26">
        <v>44986</v>
      </c>
      <c r="S7">
        <f>COUNTIFS('Mar 2023'!$J$1:$J$300,"East Palo Alto", 'Mar 2023'!$N$1:$N$300,"Yes")</f>
        <v>3</v>
      </c>
      <c r="T7" s="28">
        <f>S7/$E$7</f>
        <v>0.3</v>
      </c>
      <c r="V7" s="26">
        <v>43525</v>
      </c>
      <c r="W7">
        <f>COUNTIFS('Mar 2019'!$J$1:$J$300,"East Palo Alto", 'Mar 2019'!$N$1:$N$300,"Yes", 'Mar 2019'!$C$1:$C$300,"Judgment", 'Mar 2019'!$O$1:$O$300,"No", 'Mar 2019'!$Q$1:$Q$300,"No")</f>
        <v>2</v>
      </c>
      <c r="X7" s="28">
        <f>W7/$B$7</f>
        <v>0.66666666666666663</v>
      </c>
      <c r="Y7" s="26">
        <v>44986</v>
      </c>
      <c r="Z7">
        <f>COUNTIFS('Mar 2023'!$J$1:$J$300,"East Palo Alto", 'Mar 2023'!$N$1:$N$300,"Yes", 'Mar 2023'!$C$1:$C$300,"Judgment", 'Mar 2023'!$O$1:$O$300,"No", 'Mar 2023'!$Q$1:$Q$300,"No")</f>
        <v>3</v>
      </c>
      <c r="AA7" s="28">
        <f>Z7/$E$7</f>
        <v>0.3</v>
      </c>
      <c r="AC7" s="26">
        <v>43525</v>
      </c>
      <c r="AD7">
        <f>COUNTIFS('Mar 2019'!$J$1:$J$300,"East Palo Alto", 'Mar 2019'!$C$1:$C$300,"Judgment")</f>
        <v>3</v>
      </c>
      <c r="AE7" s="28">
        <f>AD7/$B$7</f>
        <v>1</v>
      </c>
      <c r="AF7" s="26">
        <v>44986</v>
      </c>
      <c r="AG7">
        <f>COUNTIFS('Mar 2023'!$J$1:$J$300,"East Palo Alto", 'Mar 2023'!$C$1:$C$300,"Judgment")</f>
        <v>5</v>
      </c>
      <c r="AH7" s="28">
        <f>AG7/$E$7</f>
        <v>0.5</v>
      </c>
      <c r="AJ7" s="26">
        <v>43525</v>
      </c>
      <c r="AK7">
        <f>COUNTIFS('Mar 2019'!$J$1:$J$300,"East Palo Alto", 'Mar 2019'!$C$1:$C$300,"Judgment", 'Mar 2019'!$L$1:$L$300,"Plaintiff (LL)")</f>
        <v>3</v>
      </c>
      <c r="AL7" s="28">
        <f>AK7/AD7</f>
        <v>1</v>
      </c>
      <c r="AM7" s="26">
        <v>44986</v>
      </c>
      <c r="AN7">
        <f>COUNTIFS('Mar 2023'!$J$1:$J$300,"East Palo Alto", 'Mar 2023'!$C$1:$C$300,"Judgment", 'Mar 2023'!$L$1:$L$300,"Plaintiff (LL)")</f>
        <v>5</v>
      </c>
      <c r="AO7" s="28">
        <f>AN7/AG7</f>
        <v>1</v>
      </c>
    </row>
    <row r="8" spans="1:41">
      <c r="A8" s="26">
        <v>43556</v>
      </c>
      <c r="B8">
        <f>COUNTIF('Apr 2019'!$J$1:$J$300,"East Palo Alto")</f>
        <v>14</v>
      </c>
      <c r="C8" s="28">
        <f>B8/'Stats!'!$B8</f>
        <v>0.17499999999999999</v>
      </c>
      <c r="D8" s="26">
        <v>45017</v>
      </c>
      <c r="E8">
        <f>COUNTIF('Apr 2023'!$J$1:$J$300,"East Palo Alto")</f>
        <v>34</v>
      </c>
      <c r="F8" s="28">
        <f>E8/'Stats!'!$E8</f>
        <v>0.25757575757575757</v>
      </c>
      <c r="H8" s="26">
        <v>43556</v>
      </c>
      <c r="I8">
        <f>COUNTIFS('Apr 2019'!$J$1:$J$300,"East Palo Alto", 'Apr 2019'!$S$1:$S$300,"NPR")</f>
        <v>12</v>
      </c>
      <c r="J8" s="28">
        <f>I8/$B$8</f>
        <v>0.8571428571428571</v>
      </c>
      <c r="K8" s="26">
        <v>45017</v>
      </c>
      <c r="L8">
        <f>COUNTIFS('Apr 2023'!$J$1:$J$300,"East Palo Alto", 'Apr 2023'!$S$1:$S$300,"NPR")</f>
        <v>34</v>
      </c>
      <c r="M8" s="28">
        <f>L8/$E$8</f>
        <v>1</v>
      </c>
      <c r="O8" s="26">
        <v>43556</v>
      </c>
      <c r="P8">
        <f>COUNTIFS('Apr 2019'!$J$1:$J$300,"East Palo Alto", 'Apr 2019'!$N$1:$N$300,"Yes")</f>
        <v>7</v>
      </c>
      <c r="Q8" s="28">
        <f>P8/$B$8</f>
        <v>0.5</v>
      </c>
      <c r="R8" s="26">
        <v>45017</v>
      </c>
      <c r="S8">
        <f>COUNTIFS('Apr 2023'!$J$1:$J$300,"East Palo Alto", 'Apr 2023'!$N$1:$N$300,"Yes")</f>
        <v>13</v>
      </c>
      <c r="T8" s="28">
        <f>S8/$E$8</f>
        <v>0.38235294117647056</v>
      </c>
      <c r="V8" s="26">
        <v>43556</v>
      </c>
      <c r="W8">
        <f>COUNTIFS('Apr 2019'!$J$1:$J$300,"East Palo Alto", 'Apr 2019'!$N$1:$N$300,"Yes", 'Apr 2019'!$C$1:$C$300,"Judgment", 'Apr 2019'!$O$1:$O$300,"No", 'Apr 2019'!$Q$1:$Q$300,"No")</f>
        <v>5</v>
      </c>
      <c r="X8" s="28">
        <f>W8/$B$8</f>
        <v>0.35714285714285715</v>
      </c>
      <c r="Y8" s="26">
        <v>45017</v>
      </c>
      <c r="Z8">
        <f>COUNTIFS('Apr 2023'!$J$1:$J$300,"East Palo Alto", 'Apr 2023'!$N$1:$N$300,"Yes", 'Apr 2023'!$C$1:$C$300,"Judgment", 'Apr 2023'!$O$1:$O$300,"No", 'Apr 2023'!$Q$1:$Q$300,"No")</f>
        <v>12</v>
      </c>
      <c r="AA8" s="28">
        <f>Z8/$E$8</f>
        <v>0.35294117647058826</v>
      </c>
      <c r="AC8" s="26">
        <v>43556</v>
      </c>
      <c r="AD8">
        <f>COUNTIFS('Apr 2019'!$J$1:$J$300,"East Palo Alto", 'Apr 2019'!$C$1:$C$300,"Judgment")</f>
        <v>8</v>
      </c>
      <c r="AE8" s="28">
        <f>AD8/$B$8</f>
        <v>0.5714285714285714</v>
      </c>
      <c r="AF8" s="26">
        <v>45017</v>
      </c>
      <c r="AG8">
        <f>COUNTIFS('Apr 2023'!$J$1:$J$300,"East Palo Alto", 'Apr 2023'!$C$1:$C$300,"Judgment")</f>
        <v>17</v>
      </c>
      <c r="AH8" s="28">
        <f>AG8/$E$8</f>
        <v>0.5</v>
      </c>
      <c r="AJ8" s="26">
        <v>43556</v>
      </c>
      <c r="AK8">
        <f>COUNTIFS('Apr 2019'!$J$1:$J$300,"East Palo Alto", 'Apr 2019'!$C$1:$C$300,"Judgment", 'Apr 2019'!$L$1:$L$300,"Plaintiff (LL)")</f>
        <v>8</v>
      </c>
      <c r="AL8" s="28">
        <f t="shared" ref="AL8:AL16" si="0">AK8/AD8</f>
        <v>1</v>
      </c>
      <c r="AM8" s="26">
        <v>45017</v>
      </c>
      <c r="AN8">
        <f>COUNTIFS('Apr 2023'!$J$1:$J$300,"East Palo Alto", 'Apr 2023'!$C$1:$C$300,"Judgment", 'Apr 2023'!$L$1:$L$300,"Plaintiff (LL)")</f>
        <v>17</v>
      </c>
      <c r="AO8" s="28">
        <f>AN8/AG8</f>
        <v>1</v>
      </c>
    </row>
    <row r="9" spans="1:41">
      <c r="A9" s="26">
        <v>43586</v>
      </c>
      <c r="B9">
        <f>COUNTIF('May 2019'!$J$1:$J$300,"East Palo Alto")</f>
        <v>9</v>
      </c>
      <c r="C9" s="28">
        <f>B9/'Stats!'!$B9</f>
        <v>0.1111111111111111</v>
      </c>
      <c r="D9" s="26">
        <v>45047</v>
      </c>
      <c r="E9">
        <f>COUNTIF('May 2023'!$J$1:$J$298,"East Palo Alto")</f>
        <v>22</v>
      </c>
      <c r="F9" s="28">
        <f>E9/'Stats!'!$E9</f>
        <v>0.17741935483870969</v>
      </c>
      <c r="H9" s="26">
        <v>43586</v>
      </c>
      <c r="I9">
        <f>COUNTIFS('May 2019'!$J$1:$J$300,"East Palo Alto", 'May 2019'!$S$1:$S$300,"NPR")</f>
        <v>6</v>
      </c>
      <c r="J9" s="28">
        <f>I9/$B$9</f>
        <v>0.66666666666666663</v>
      </c>
      <c r="K9" s="26">
        <v>45047</v>
      </c>
      <c r="L9">
        <f>COUNTIFS('May 2023'!$J$1:$J$298,"East Palo Alto", 'May 2023'!$S$1:$S$298,"NPR")</f>
        <v>21</v>
      </c>
      <c r="M9" s="28">
        <f>L9/$E$9</f>
        <v>0.95454545454545459</v>
      </c>
      <c r="O9" s="26">
        <v>43586</v>
      </c>
      <c r="P9">
        <f>COUNTIFS('May 2019'!$J$1:$J$300,"East Palo Alto", 'May 2019'!$N$1:$N$300,"Yes")</f>
        <v>3</v>
      </c>
      <c r="Q9" s="28">
        <f>P9/$B$9</f>
        <v>0.33333333333333331</v>
      </c>
      <c r="R9" s="26">
        <v>45047</v>
      </c>
      <c r="S9">
        <f>COUNTIFS('May 2023'!$J$1:$J$300,"East Palo Alto", 'May 2023'!$N$1:$N$300,"Yes")</f>
        <v>5</v>
      </c>
      <c r="T9" s="28">
        <f>S9/$E$9</f>
        <v>0.22727272727272727</v>
      </c>
      <c r="V9" s="26">
        <v>43586</v>
      </c>
      <c r="W9">
        <f>COUNTIFS('May 2019'!$J$1:$J$300,"East Palo Alto", 'May 2019'!$N$1:$N$300,"Yes", 'May 2019'!$C$1:$C$300,"Judgment", 'May 2019'!$O$1:$O$300,"No", 'May 2019'!$Q$1:$Q$300,"No")</f>
        <v>3</v>
      </c>
      <c r="X9" s="28">
        <f>W9/$B$9</f>
        <v>0.33333333333333331</v>
      </c>
      <c r="Y9" s="26">
        <v>45047</v>
      </c>
      <c r="Z9">
        <f>COUNTIFS('May 2023'!$J$1:$J$300,"East Palo Alto", 'May 2023'!$N$1:$N$300,"Yes", 'May 2023'!$C$1:$C$300,"Judgment", 'May 2023'!$O$1:$O$300,"No", 'May 2023'!$Q$1:$Q$300,"No")</f>
        <v>3</v>
      </c>
      <c r="AA9" s="28">
        <f>Z9/$E$9</f>
        <v>0.13636363636363635</v>
      </c>
      <c r="AC9" s="26">
        <v>43586</v>
      </c>
      <c r="AD9">
        <f>COUNTIFS('May 2019'!$J$1:$J$300,"East Palo Alto", 'May 2019'!$C$1:$C$300,"Judgment")</f>
        <v>3</v>
      </c>
      <c r="AE9" s="28">
        <f>AD9/$B$9</f>
        <v>0.33333333333333331</v>
      </c>
      <c r="AF9" s="26">
        <v>45047</v>
      </c>
      <c r="AG9">
        <f>COUNTIFS('May 2023'!$J$1:$J$300,"East Palo Alto", 'May 2023'!$C$1:$C$300,"Judgment")</f>
        <v>7</v>
      </c>
      <c r="AH9" s="28">
        <f>AG9/$E$9</f>
        <v>0.31818181818181818</v>
      </c>
      <c r="AJ9" s="26">
        <v>43586</v>
      </c>
      <c r="AK9">
        <f>COUNTIFS('May 2019'!$J$1:$J$300,"East Palo Alto", 'May 2019'!$C$1:$C$300,"Judgment", 'May 2019'!$L$1:$L$300,"Plaintiff (LL)")</f>
        <v>3</v>
      </c>
      <c r="AL9" s="28">
        <f t="shared" si="0"/>
        <v>1</v>
      </c>
      <c r="AM9" s="26">
        <v>45047</v>
      </c>
      <c r="AN9">
        <f>COUNTIFS('May 2023'!$J$1:$J$300,"East Palo Alto", 'May 2023'!$C$1:$C$300,"Judgment", 'May 2023'!$L$1:$L$300,"Plaintiff (LL)")</f>
        <v>7</v>
      </c>
      <c r="AO9" s="28">
        <f t="shared" ref="AO9:AO16" si="1">AN9/AG9</f>
        <v>1</v>
      </c>
    </row>
    <row r="10" spans="1:41">
      <c r="A10" s="26">
        <v>43617</v>
      </c>
      <c r="B10">
        <f>COUNTIF('Jun 2019'!$J$1:$J$300,"East Palo Alto")</f>
        <v>10</v>
      </c>
      <c r="C10" s="28">
        <f>B10/'Stats!'!$B10</f>
        <v>9.2592592592592587E-2</v>
      </c>
      <c r="D10" s="26">
        <v>45078</v>
      </c>
      <c r="E10">
        <f>COUNTIF('Jun 2023'!$J$1:$J$300,"East Palo Alto")</f>
        <v>28</v>
      </c>
      <c r="F10" s="28">
        <f>E10/'Stats!'!$E10</f>
        <v>0.19047619047619047</v>
      </c>
      <c r="H10" s="26">
        <v>43617</v>
      </c>
      <c r="I10">
        <f>COUNTIFS('Jun 2019'!$J$1:$J$300,"East Palo Alto", 'Jun 2019'!$S$1:$S$300,"NPR")</f>
        <v>9</v>
      </c>
      <c r="J10" s="28">
        <f>I10/$B$10</f>
        <v>0.9</v>
      </c>
      <c r="K10" s="26">
        <v>45078</v>
      </c>
      <c r="L10">
        <f>COUNTIFS('Jun 2023'!$J$1:$J$300,"East Palo Alto", 'Jun 2023'!$S$1:$S$300,"NPR")</f>
        <v>26</v>
      </c>
      <c r="M10" s="28">
        <f>L10/$E$10</f>
        <v>0.9285714285714286</v>
      </c>
      <c r="O10" s="26">
        <v>43617</v>
      </c>
      <c r="P10">
        <f>COUNTIFS('Jun 2019'!$J$1:$J$300,"East Palo Alto", 'Jun 2019'!$N$1:$N$300,"Yes")</f>
        <v>6</v>
      </c>
      <c r="Q10" s="28">
        <f>P10/$B$10</f>
        <v>0.6</v>
      </c>
      <c r="R10" s="26">
        <v>45078</v>
      </c>
      <c r="S10">
        <f>COUNTIFS('Jun 2023'!$J$1:$J$300,"East Palo Alto", 'Jun 2023'!$N$1:$N$300,"Yes")</f>
        <v>9</v>
      </c>
      <c r="T10" s="28">
        <f>S10/$E$10</f>
        <v>0.32142857142857145</v>
      </c>
      <c r="V10" s="26">
        <v>43617</v>
      </c>
      <c r="W10">
        <f>COUNTIFS('Jun 2019'!$J$1:$J$300,"East Palo Alto", 'Jun 2019'!$N$1:$N300,"Yes", 'Jun 2019'!$C$1:$C$300,"Judgment", 'Jun 2019'!$O$1:$O$300,"No", 'Jun 2019'!$Q$1:$Q$300,"No")</f>
        <v>6</v>
      </c>
      <c r="X10" s="28">
        <f>W10/$B$10</f>
        <v>0.6</v>
      </c>
      <c r="Y10" s="26">
        <v>45078</v>
      </c>
      <c r="Z10">
        <f>COUNTIFS('Jun 2023'!$J$1:$J$300,"East Palo Alto", 'Jun 2023'!$N$1:$N$300,"Yes", 'Jun 2023'!$C$1:$C$300,"Judgment", 'Jun 2023'!$O$1:$O$300,"No", 'Jun 2023'!$Q$1:$Q$300,"No")</f>
        <v>9</v>
      </c>
      <c r="AA10" s="28">
        <f>Z10/$E$10</f>
        <v>0.32142857142857145</v>
      </c>
      <c r="AC10" s="26">
        <v>43617</v>
      </c>
      <c r="AD10">
        <f>COUNTIFS('Jun 2019'!$J$1:$J$300,"East Palo Alto", 'Jun 2019'!$C$1:$C$300,"Judgment")</f>
        <v>8</v>
      </c>
      <c r="AE10" s="28">
        <f>AD10/$B$10</f>
        <v>0.8</v>
      </c>
      <c r="AF10" s="26">
        <v>45078</v>
      </c>
      <c r="AG10">
        <f>COUNTIFS('Jun 2023'!$J$1:$J$300,"East Palo Alto", 'Jun 2023'!$C$1:$C$300,"Judgment")</f>
        <v>13</v>
      </c>
      <c r="AH10" s="28">
        <f>AG10/$E$10</f>
        <v>0.4642857142857143</v>
      </c>
      <c r="AJ10" s="26">
        <v>43617</v>
      </c>
      <c r="AK10">
        <f>COUNTIFS('Jun 2019'!$J$1:$J$300,"East Palo Alto", 'Jun 2019'!$C$1:$C$300,"Judgment", 'Jun 2019'!$L$1:$L$300,"Plaintiff (LL)")</f>
        <v>8</v>
      </c>
      <c r="AL10" s="28">
        <f t="shared" si="0"/>
        <v>1</v>
      </c>
      <c r="AM10" s="26">
        <v>45078</v>
      </c>
      <c r="AN10">
        <f>COUNTIFS('Jun 2023'!$J$1:$J$300,"East Palo Alto", 'Jun 2023'!$C$1:$C$300,"Judgment", 'Jun 2023'!$L$1:$L$300,"Plaintiff (LL)")</f>
        <v>13</v>
      </c>
      <c r="AO10" s="28">
        <f t="shared" si="1"/>
        <v>1</v>
      </c>
    </row>
    <row r="11" spans="1:41">
      <c r="A11" s="26">
        <v>43647</v>
      </c>
      <c r="B11">
        <f>COUNTIF('Jul 2019'!$J$1:$J$300,"East Palo Alto")</f>
        <v>5</v>
      </c>
      <c r="C11" s="28">
        <f>B11/'Stats!'!$B11</f>
        <v>5.9523809523809521E-2</v>
      </c>
      <c r="D11" s="26">
        <v>45108</v>
      </c>
      <c r="E11">
        <f>COUNTIF('Jul 2023'!$J$1:$J$300,"East Palo Alto")</f>
        <v>31</v>
      </c>
      <c r="F11" s="28">
        <f>E11/'Stats!'!$E11</f>
        <v>0.26050420168067229</v>
      </c>
      <c r="H11" s="26">
        <v>43647</v>
      </c>
      <c r="I11">
        <f>COUNTIFS('Jul 2019'!$J$1:$J$300,"East Palo Alto", 'Jul 2019'!$S$1:$S$300,"NPR")</f>
        <v>4</v>
      </c>
      <c r="J11" s="28">
        <f>I11/$B$11</f>
        <v>0.8</v>
      </c>
      <c r="K11" s="26">
        <v>45108</v>
      </c>
      <c r="L11">
        <f>COUNTIFS('Jul 2023'!$J$1:$J$300,"East Palo Alto", 'Jul 2023'!$S$1:$S$300,"NPR")</f>
        <v>29</v>
      </c>
      <c r="M11" s="28">
        <f>L11/$E$11</f>
        <v>0.93548387096774188</v>
      </c>
      <c r="O11" s="26">
        <v>43647</v>
      </c>
      <c r="P11">
        <f>COUNTIFS('Jul 2019'!$J$1:$J$300,"East Palo Alto", 'Jul 2019'!$N$1:$N$300,"Yes")</f>
        <v>1</v>
      </c>
      <c r="Q11" s="28">
        <f>P11/$B$11</f>
        <v>0.2</v>
      </c>
      <c r="R11" s="26">
        <v>45108</v>
      </c>
      <c r="S11">
        <f>COUNTIFS('Jul 2023'!$J$1:$J$300,"East Palo Alto", 'Jul 2023'!$N$1:$N$300,"Yes")</f>
        <v>11</v>
      </c>
      <c r="T11" s="28">
        <f>S11/$E$11</f>
        <v>0.35483870967741937</v>
      </c>
      <c r="V11" s="26">
        <v>43647</v>
      </c>
      <c r="W11">
        <f>COUNTIFS('Jul 2019'!$J$1:$J$300,"East Palo Alto", 'Jul 2019'!$N$1:$N$300,"Yes", 'Jul 2019'!$C$1:$C$300,"Judgment", 'Jul 2019'!$O$1:$O$300,"No", 'Jul 2019'!$Q$1:$Q$300,"No")</f>
        <v>0</v>
      </c>
      <c r="X11" s="28">
        <f>W11/$B$11</f>
        <v>0</v>
      </c>
      <c r="Y11" s="26">
        <v>45108</v>
      </c>
      <c r="Z11">
        <f>COUNTIFS('Jul 2023'!$J$1:$J$300,"East Palo Alto", 'Jul 2023'!$N$1:$N$300,"Yes", 'Jul 2023'!$C$1:$C$300,"Judgment", 'Jul 2023'!$O$1:$O$300,"No", 'Jul 2023'!$Q$1:$Q$300,"No")</f>
        <v>11</v>
      </c>
      <c r="AA11" s="28">
        <f>Z11/$E$11</f>
        <v>0.35483870967741937</v>
      </c>
      <c r="AC11" s="26">
        <v>43647</v>
      </c>
      <c r="AD11">
        <f>COUNTIFS('Jul 2019'!$J$1:$J$300,"East Palo Alto", 'Jul 2019'!$C$1:$C$300,"Judgment")</f>
        <v>1</v>
      </c>
      <c r="AE11" s="28">
        <f>AD11/$B$11</f>
        <v>0.2</v>
      </c>
      <c r="AF11" s="26">
        <v>45108</v>
      </c>
      <c r="AG11">
        <f>COUNTIFS('Jul 2023'!$J$1:$J$300,"East Palo Alto", 'Jul 2023'!$C$1:$C$300,"Judgment")</f>
        <v>15</v>
      </c>
      <c r="AH11" s="28">
        <f>AG11/$E$11</f>
        <v>0.4838709677419355</v>
      </c>
      <c r="AJ11" s="26">
        <v>43647</v>
      </c>
      <c r="AK11">
        <f>COUNTIFS('Jul 2019'!$J$1:$J$300,"East Palo Alto", 'Jul 2019'!$C$1:$C$300,"Judgment", 'Jul 2019'!$L$1:$L$300,"Plaintiff (LL)")</f>
        <v>1</v>
      </c>
      <c r="AL11" s="28">
        <f t="shared" si="0"/>
        <v>1</v>
      </c>
      <c r="AM11" s="26">
        <v>45108</v>
      </c>
      <c r="AN11">
        <f>COUNTIFS('Jul 2023'!$J$1:$J$300,"East Palo Alto", 'Jul 2023'!$C$1:$C$300,"Judgment", 'Jul 2023'!$L$1:$L$300,"Plaintiff (LL)")</f>
        <v>15</v>
      </c>
      <c r="AO11" s="28">
        <f t="shared" si="1"/>
        <v>1</v>
      </c>
    </row>
    <row r="12" spans="1:41">
      <c r="A12" s="26">
        <v>43678</v>
      </c>
      <c r="B12">
        <f>COUNTIF('Aug 2019'!$J$1:$J$300,"East Palo Alto")</f>
        <v>12</v>
      </c>
      <c r="C12" s="28">
        <f>B12/'Stats!'!$B12</f>
        <v>0.11320754716981132</v>
      </c>
      <c r="D12" s="26">
        <v>45139</v>
      </c>
      <c r="E12">
        <f>COUNTIF('Aug 2023'!$J$1:$J$300,"East Palo Alto")</f>
        <v>9</v>
      </c>
      <c r="F12" s="28">
        <f>E12/'Stats!'!$E12</f>
        <v>6.3829787234042548E-2</v>
      </c>
      <c r="H12" s="26">
        <v>43678</v>
      </c>
      <c r="I12">
        <f>COUNTIFS('Aug 2019'!$J$1:$J$300,"East Palo Alto", 'Aug 2019'!$S$1:$S$300,"NPR")</f>
        <v>9</v>
      </c>
      <c r="J12" s="28">
        <f>I12/$B$12</f>
        <v>0.75</v>
      </c>
      <c r="K12" s="26">
        <v>45139</v>
      </c>
      <c r="L12">
        <f>COUNTIFS('Aug 2023'!$J$1:$J$300,"East Palo Alto", 'Aug 2023'!$S$1:$S$300,"NPR")</f>
        <v>8</v>
      </c>
      <c r="M12" s="28">
        <f>L12/$E$12</f>
        <v>0.88888888888888884</v>
      </c>
      <c r="O12" s="26">
        <v>43678</v>
      </c>
      <c r="P12">
        <f>COUNTIFS('Aug 2019'!$J$1:$J$300,"East Palo Alto", 'Aug 2019'!$N$1:$N$300,"Yes")</f>
        <v>4</v>
      </c>
      <c r="Q12" s="28">
        <f>P12/$B$12</f>
        <v>0.33333333333333331</v>
      </c>
      <c r="R12" s="26">
        <v>45139</v>
      </c>
      <c r="S12">
        <f>COUNTIFS('Aug 2023'!$J$1:$J$300,"East Palo Alto", 'Aug 2023'!$N$1:$N$300,"Yes")</f>
        <v>4</v>
      </c>
      <c r="T12" s="28">
        <f>S12/$E$12</f>
        <v>0.44444444444444442</v>
      </c>
      <c r="V12" s="26">
        <v>43678</v>
      </c>
      <c r="W12">
        <f>COUNTIFS('Aug 2019'!$J$1:$J$300,"East Palo Alto", 'Aug 2019'!$N$1:$N$300,"Yes", 'Aug 2019'!$C$1:$C$300,"Judgment", 'Aug 2019'!$O$1:$O$300,"No", 'Aug 2019'!$Q$1:$Q$300,"No")</f>
        <v>4</v>
      </c>
      <c r="X12" s="28">
        <f>W12/$B$12</f>
        <v>0.33333333333333331</v>
      </c>
      <c r="Y12" s="26">
        <v>45139</v>
      </c>
      <c r="Z12">
        <f>COUNTIFS('Aug 2023'!$J$1:$J$300,"East Palo Alto", 'Aug 2023'!$N$1:$N$300,"Yes", 'Aug 2023'!$C$1:$C$300,"Judgment", 'Aug 2023'!$O$1:$O$300,"No", 'Aug 2023'!$Q$1:$Q$300,"No")</f>
        <v>4</v>
      </c>
      <c r="AA12" s="28">
        <f>Z12/$E$12</f>
        <v>0.44444444444444442</v>
      </c>
      <c r="AC12" s="26">
        <v>43678</v>
      </c>
      <c r="AD12">
        <f>COUNTIFS('Aug 2019'!$J$1:$J$300,"East Palo Alto", 'Aug 2019'!$C$1:$C$300,"Judgment")</f>
        <v>6</v>
      </c>
      <c r="AE12" s="28">
        <f>AD12/$B$12</f>
        <v>0.5</v>
      </c>
      <c r="AF12" s="26">
        <v>45139</v>
      </c>
      <c r="AG12">
        <f>COUNTIFS('Aug 2023'!$J$1:$J$300,"East Palo Alto", 'Aug 2023'!$C$1:$C$300,"Judgment")</f>
        <v>6</v>
      </c>
      <c r="AH12" s="28">
        <f>AG12/$E$12</f>
        <v>0.66666666666666663</v>
      </c>
      <c r="AJ12" s="26">
        <v>43678</v>
      </c>
      <c r="AK12">
        <f>COUNTIFS('Aug 2019'!$J$1:$J$300,"East Palo Alto", 'Aug 2019'!$C$1:$C$300,"Judgment", 'Aug 2019'!$L$1:$L$300,"Plaintiff (LL)")</f>
        <v>6</v>
      </c>
      <c r="AL12" s="28">
        <f t="shared" si="0"/>
        <v>1</v>
      </c>
      <c r="AM12" s="26">
        <v>45139</v>
      </c>
      <c r="AN12">
        <f>COUNTIFS('Aug 2023'!$J$1:$J$300,"East Palo Alto", 'Aug 2023'!$C$1:$C$300,"Judgment", 'Aug 2023'!$L$1:$L$300,"Plaintiff (LL)")</f>
        <v>6</v>
      </c>
      <c r="AO12" s="28">
        <f t="shared" si="1"/>
        <v>1</v>
      </c>
    </row>
    <row r="13" spans="1:41">
      <c r="A13" s="26">
        <v>43709</v>
      </c>
      <c r="B13">
        <f>COUNTIF('Sep 2019'!$J$1:$J$300,"East Palo Alto")</f>
        <v>8</v>
      </c>
      <c r="C13" s="28">
        <f>B13/'Stats!'!$B13</f>
        <v>8.3333333333333329E-2</v>
      </c>
      <c r="D13" s="26">
        <v>45170</v>
      </c>
      <c r="E13">
        <f>COUNTIF('Sep 2023'!$J$1:$J$300,"East Palo Alto")</f>
        <v>17</v>
      </c>
      <c r="F13" s="28">
        <f>E13/'Stats!'!$E13</f>
        <v>0.13600000000000001</v>
      </c>
      <c r="H13" s="26">
        <v>43709</v>
      </c>
      <c r="I13">
        <f>COUNTIFS('Sep 2019'!$J$1:$J$300,"East Palo Alto", 'Sep 2019'!$S$1:$S$300,"NPR")</f>
        <v>8</v>
      </c>
      <c r="J13" s="28">
        <f>I13/$B$13</f>
        <v>1</v>
      </c>
      <c r="K13" s="26">
        <v>45170</v>
      </c>
      <c r="L13">
        <f>COUNTIFS('Sep 2023'!$J$1:$J$300,"East Palo Alto", 'Sep 2023'!$S$1:$S$300,"NPR")</f>
        <v>16</v>
      </c>
      <c r="M13" s="28">
        <f>L13/$E$13</f>
        <v>0.94117647058823528</v>
      </c>
      <c r="O13" s="26">
        <v>43709</v>
      </c>
      <c r="P13">
        <f>COUNTIFS('Sep 2019'!$J$1:$J$300,"East Palo Alto", 'Sep 2019'!$N$1:$N$300,"Yes")</f>
        <v>3</v>
      </c>
      <c r="Q13" s="28">
        <f>P13/$B$13</f>
        <v>0.375</v>
      </c>
      <c r="R13" s="26">
        <v>45170</v>
      </c>
      <c r="S13">
        <f>COUNTIFS('Sep 2023'!$J$1:$J$300,"East Palo Alto", 'Sep 2023'!$N$1:$N$300,"Yes")</f>
        <v>5</v>
      </c>
      <c r="T13" s="28">
        <f>S13/$E$13</f>
        <v>0.29411764705882354</v>
      </c>
      <c r="V13" s="26">
        <v>43709</v>
      </c>
      <c r="W13">
        <f>COUNTIFS('Sep 2019'!$J$1:$J$300,"East Palo Alto", 'Sep 2019'!$N$1:$N$300,"Yes", 'Sep 2019'!$C$1:$C$300,"Judgment", 'Sep 2019'!$O$1:$O$300,"No", 'Sep 2019'!$Q$1:$Q$300,"No")</f>
        <v>3</v>
      </c>
      <c r="X13" s="28">
        <f>W13/$B$13</f>
        <v>0.375</v>
      </c>
      <c r="Y13" s="26">
        <v>45170</v>
      </c>
      <c r="Z13">
        <f>COUNTIFS('Sep 2023'!$J$1:$J$300,"East Palo Alto", 'Sep 2023'!$N$1:$N$300,"Yes", 'Sep 2023'!$C$1:$C$300,"Judgment", 'Sep 2023'!$O$1:$O$300,"No", 'Sep 2023'!$Q$1:$Q$300,"No")</f>
        <v>5</v>
      </c>
      <c r="AA13" s="28">
        <f>Z13/$E$13</f>
        <v>0.29411764705882354</v>
      </c>
      <c r="AC13" s="26">
        <v>43709</v>
      </c>
      <c r="AD13">
        <f>COUNTIFS('Sep 2019'!$J$1:$J$300,"East Palo Alto", 'Sep 2019'!$C$1:$C$300,"Judgment")</f>
        <v>6</v>
      </c>
      <c r="AE13" s="28">
        <f>AD13/$B$13</f>
        <v>0.75</v>
      </c>
      <c r="AF13" s="26">
        <v>45170</v>
      </c>
      <c r="AG13">
        <f>COUNTIFS('Sep 2023'!$J$1:$J$300,"East Palo Alto", 'Sep 2023'!$C$1:$C$300,"Judgment")</f>
        <v>7</v>
      </c>
      <c r="AH13" s="28">
        <f>AG13/$E$13</f>
        <v>0.41176470588235292</v>
      </c>
      <c r="AJ13" s="26">
        <v>43709</v>
      </c>
      <c r="AK13">
        <f>COUNTIFS('Sep 2019'!$J$1:$J$300,"East Palo Alto", 'Sep 2019'!$C$1:$C$300,"Judgment", 'Sep 2019'!$L$1:$L$300,"Plaintiff (LL)")</f>
        <v>6</v>
      </c>
      <c r="AL13" s="28">
        <f t="shared" si="0"/>
        <v>1</v>
      </c>
      <c r="AM13" s="26">
        <v>45170</v>
      </c>
      <c r="AN13">
        <f>COUNTIFS('Sep 2023'!$J$1:$J$300,"East Palo Alto", 'Sep 2023'!$C$1:$C$300,"Judgment", 'Sep 2023'!$L$1:$L$300,"Plaintiff (LL)")</f>
        <v>7</v>
      </c>
      <c r="AO13" s="28">
        <f t="shared" si="1"/>
        <v>1</v>
      </c>
    </row>
    <row r="14" spans="1:41">
      <c r="A14" s="26">
        <v>43739</v>
      </c>
      <c r="B14">
        <f>COUNTIF('Oct 2019'!$J$1:$J$300,"East Palo Alto")</f>
        <v>5</v>
      </c>
      <c r="C14" s="28">
        <f>B14/'Stats!'!$B14</f>
        <v>6.1728395061728392E-2</v>
      </c>
      <c r="D14" s="26">
        <v>45200</v>
      </c>
      <c r="E14">
        <f>COUNTIF('Oct 2023'!$J$1:$J$300,"East Palo Alto")</f>
        <v>33</v>
      </c>
      <c r="F14" s="28">
        <f>E14/'Stats!'!$E14</f>
        <v>0.2578125</v>
      </c>
      <c r="H14" s="26">
        <v>43739</v>
      </c>
      <c r="I14">
        <f>COUNTIFS('Oct 2019'!$J$1:$J$300,"East Palo Alto", 'Oct 2019'!$S$1:$S$300,"NPR")</f>
        <v>4</v>
      </c>
      <c r="J14" s="28">
        <f>I14/$B$14</f>
        <v>0.8</v>
      </c>
      <c r="K14" s="26">
        <v>45200</v>
      </c>
      <c r="L14">
        <f>COUNTIFS('Oct 2023'!$J$1:$J$300,"East Palo Alto", 'Oct 2023'!$S$1:$S$300,"NPR")</f>
        <v>27</v>
      </c>
      <c r="M14" s="28">
        <f>L14/$E$14</f>
        <v>0.81818181818181823</v>
      </c>
      <c r="O14" s="26">
        <v>43739</v>
      </c>
      <c r="P14">
        <f>COUNTIFS('Oct 2019'!$J$1:$J$300,"East Palo Alto", 'Oct 2019'!$N$1:$N$300,"Yes")</f>
        <v>2</v>
      </c>
      <c r="Q14" s="28">
        <f>P14/$B$14</f>
        <v>0.4</v>
      </c>
      <c r="R14" s="26">
        <v>45200</v>
      </c>
      <c r="S14">
        <f>COUNTIFS('Oct 2023'!$J$1:$J$300,"East Palo Alto", 'Oct 2023'!$N$1:$N$300,"Yes")</f>
        <v>10</v>
      </c>
      <c r="T14" s="28">
        <f>S14/$E$14</f>
        <v>0.30303030303030304</v>
      </c>
      <c r="V14" s="26">
        <v>43739</v>
      </c>
      <c r="W14">
        <f>COUNTIFS('Oct 2019'!$J$1:$J$300,"East Palo Alto", 'Oct 2019'!$N$1:$N$300,"Yes", 'Oct 2019'!$C$1:$C$300,"Judgment", 'Oct 2019'!$O$1:$O$300,"No", 'Oct 2019'!$Q$1:$Q$300,"No")</f>
        <v>2</v>
      </c>
      <c r="X14" s="28">
        <f>W14/$B$14</f>
        <v>0.4</v>
      </c>
      <c r="Y14" s="26">
        <v>45200</v>
      </c>
      <c r="Z14">
        <f>COUNTIFS('Oct 2023'!$J$1:$J$300,"East Palo Alto", 'Oct 2023'!$N$1:$N$300,"Yes", 'Oct 2023'!$C$1:$C$300,"Judgment", 'Oct 2023'!$O$1:$O$300,"No", 'Oct 2023'!$Q$1:$Q$300,"No")</f>
        <v>9</v>
      </c>
      <c r="AA14" s="28">
        <f>Z14/$E$14</f>
        <v>0.27272727272727271</v>
      </c>
      <c r="AC14" s="26">
        <v>43739</v>
      </c>
      <c r="AD14">
        <f>COUNTIFS('Oct 2019'!$J$1:$J$300,"East Palo Alto", 'Oct 2019'!$C$1:$C$300,"Judgment")</f>
        <v>3</v>
      </c>
      <c r="AE14" s="28">
        <f>AD14/$B$14</f>
        <v>0.6</v>
      </c>
      <c r="AF14" s="26">
        <v>45200</v>
      </c>
      <c r="AG14">
        <f>COUNTIFS('Oct 2023'!$J$1:$J$300,"East Palo Alto", 'Oct 2023'!$C$1:$C$300,"Judgment")</f>
        <v>13</v>
      </c>
      <c r="AH14" s="28">
        <f>AG14/$E$14</f>
        <v>0.39393939393939392</v>
      </c>
      <c r="AJ14" s="26">
        <v>43739</v>
      </c>
      <c r="AK14">
        <f>COUNTIFS('Oct 2019'!$J$1:$J$300,"East Palo Alto", 'Oct 2019'!$C$1:$C$300,"Judgment", 'Oct 2019'!$L$1:$L$300,"Plaintiff (LL)")</f>
        <v>3</v>
      </c>
      <c r="AL14" s="28">
        <f t="shared" si="0"/>
        <v>1</v>
      </c>
      <c r="AM14" s="26">
        <v>45200</v>
      </c>
      <c r="AN14">
        <f>COUNTIFS('Oct 2023'!$J$1:$J$300,"East Palo Alto", 'Oct 2023'!$C$1:$C$300,"Judgment", 'Oct 2023'!$L$1:$L$300,"Plaintiff (LL)")</f>
        <v>13</v>
      </c>
      <c r="AO14" s="28">
        <f t="shared" si="1"/>
        <v>1</v>
      </c>
    </row>
    <row r="15" spans="1:41">
      <c r="A15" s="26">
        <v>43770</v>
      </c>
      <c r="B15">
        <f>COUNTIF('Nov 2019'!$J$1:$J$300,"East Palo Alto")</f>
        <v>1</v>
      </c>
      <c r="C15" s="28">
        <f>B15/'Stats!'!$B15</f>
        <v>1.0309278350515464E-2</v>
      </c>
      <c r="D15" s="26">
        <v>45231</v>
      </c>
      <c r="E15">
        <f>COUNTIF('Nov 2023'!$J$1:$J$299,"East Palo Alto")</f>
        <v>11</v>
      </c>
      <c r="F15" s="28">
        <f>E15/'Stats!'!$E15</f>
        <v>0.10476190476190476</v>
      </c>
      <c r="H15" s="26">
        <v>43770</v>
      </c>
      <c r="I15">
        <f>COUNTIFS('Nov 2019'!$J$1:$J$300,"East Palo Alto", 'Nov 2019'!$S$1:$S$300,"NPR")</f>
        <v>1</v>
      </c>
      <c r="J15" s="28">
        <f>I15/$B$15</f>
        <v>1</v>
      </c>
      <c r="K15" s="26">
        <v>45231</v>
      </c>
      <c r="L15">
        <f>COUNTIFS('Nov 2023'!$J$1:$J$300,"East Palo Alto", 'Nov 2023'!$S$1:$S$300,"NPR")</f>
        <v>11</v>
      </c>
      <c r="M15" s="28">
        <f>L15/$E$15</f>
        <v>1</v>
      </c>
      <c r="O15" s="26">
        <v>43770</v>
      </c>
      <c r="P15">
        <f>COUNTIFS('Nov 2019'!$J$1:$J$300,"East Palo Alto", 'Nov 2019'!$N$1:$N$300,"Yes")</f>
        <v>0</v>
      </c>
      <c r="Q15" s="28">
        <f>P15/$B$15</f>
        <v>0</v>
      </c>
      <c r="R15" s="26">
        <v>45231</v>
      </c>
      <c r="S15">
        <f>COUNTIFS('Nov 2023'!$J$1:$J$300,"East Palo Alto", 'Nov 2023'!$N$1:$N$300,"Yes")</f>
        <v>3</v>
      </c>
      <c r="T15" s="28">
        <f>S15/$E$15</f>
        <v>0.27272727272727271</v>
      </c>
      <c r="V15" s="26">
        <v>43770</v>
      </c>
      <c r="W15">
        <f>COUNTIFS('Nov 2019'!$J$1:$J$300,"East Palo Alto", 'Nov 2019'!$N$1:$N$300,"Yes", 'Nov 2019'!$C$1:$C$300,"Judgment", 'Nov 2019'!$O$1:$O$300,"No", 'Nov 2019'!$Q$1:$Q$300,"No")</f>
        <v>0</v>
      </c>
      <c r="X15" s="28">
        <f>W15/$B$15</f>
        <v>0</v>
      </c>
      <c r="Y15" s="26">
        <v>45231</v>
      </c>
      <c r="Z15">
        <f>COUNTIFS('Nov 2023'!$J$1:$J$300,"East Palo Alto", 'Nov 2023'!$N$1:$N$300,"Yes", 'Nov 2023'!$C$1:$C$300,"Judgment", 'Nov 2023'!$O$1:$O$300,"No", 'Nov 2023'!$Q$1:$Q$300,"No")</f>
        <v>3</v>
      </c>
      <c r="AA15" s="28">
        <f>Z15/$E$15</f>
        <v>0.27272727272727271</v>
      </c>
      <c r="AC15" s="26">
        <v>43770</v>
      </c>
      <c r="AD15">
        <f>COUNTIFS('Nov 2019'!$J$1:$J$300,"East Palo Alto", 'Nov 2019'!$C$1:$C$300,"Judgment")</f>
        <v>0</v>
      </c>
      <c r="AE15" s="28">
        <f>AD15/$B$15</f>
        <v>0</v>
      </c>
      <c r="AF15" s="26">
        <v>45231</v>
      </c>
      <c r="AG15">
        <f>COUNTIFS('Nov 2023'!$J$1:$J$300,"East Palo Alto", 'Nov 2023'!$C$1:$C$300,"Judgment")</f>
        <v>7</v>
      </c>
      <c r="AH15" s="28">
        <f>AG15/$E$15</f>
        <v>0.63636363636363635</v>
      </c>
      <c r="AJ15" s="26">
        <v>43770</v>
      </c>
      <c r="AK15">
        <f>COUNTIFS('Nov 2019'!$J$1:$J$300,"East Palo Alto", 'Nov 2019'!$C$1:$C$300,"Judgment", 'Nov 2019'!$L$1:$L$300,"Plaintiff (LL)")</f>
        <v>0</v>
      </c>
      <c r="AL15" s="40" t="e">
        <f t="shared" si="0"/>
        <v>#DIV/0!</v>
      </c>
      <c r="AM15" s="26">
        <v>45231</v>
      </c>
      <c r="AN15">
        <f>COUNTIFS('Nov 2023'!$J$1:$J$300,"East Palo Alto", 'Nov 2023'!$C$1:$C$300,"Judgment", 'Nov 2023'!$L$1:$L$300,"Plaintiff (LL)")</f>
        <v>7</v>
      </c>
      <c r="AO15" s="28">
        <f t="shared" si="1"/>
        <v>1</v>
      </c>
    </row>
    <row r="16" spans="1:41">
      <c r="A16" s="26">
        <v>43800</v>
      </c>
      <c r="B16">
        <f>COUNTIF('Dec 2019'!$J$1:$J$300,"East Palo Alto")</f>
        <v>10</v>
      </c>
      <c r="C16" s="28">
        <f>B16/'Stats!'!$B16</f>
        <v>0.11627906976744186</v>
      </c>
      <c r="D16" s="26">
        <v>45261</v>
      </c>
      <c r="E16">
        <f>COUNTIF('Dec 2023'!$J$1:$J$299,"East Palo Alto")</f>
        <v>17</v>
      </c>
      <c r="F16" s="28">
        <f>E16/'Stats!'!$E16</f>
        <v>0.12318840579710146</v>
      </c>
      <c r="H16" s="26">
        <v>43800</v>
      </c>
      <c r="I16">
        <f>COUNTIFS('Dec 2019'!$J$1:$J$300,"East Palo Alto", 'Dec 2019'!$S$1:$S$300,"NPR")</f>
        <v>8</v>
      </c>
      <c r="J16" s="28">
        <f>I16/$B$16</f>
        <v>0.8</v>
      </c>
      <c r="K16" s="26">
        <v>45261</v>
      </c>
      <c r="L16">
        <f>COUNTIFS('Dec 2023'!$J$1:$J$300,"East Palo Alto", 'Dec 2023'!$S$1:$S$300,"NPR")</f>
        <v>15</v>
      </c>
      <c r="M16" s="28">
        <f>L16/$E$16</f>
        <v>0.88235294117647056</v>
      </c>
      <c r="O16" s="26">
        <v>43800</v>
      </c>
      <c r="P16">
        <f>COUNTIFS('Dec 2019'!$J$1:$J$300,"East Palo Alto", 'Dec 2019'!$N$1:$N$300,"Yes")</f>
        <v>2</v>
      </c>
      <c r="Q16" s="28">
        <f>P16/$B$16</f>
        <v>0.2</v>
      </c>
      <c r="R16" s="26">
        <v>45261</v>
      </c>
      <c r="S16">
        <f>COUNTIFS('Dec 2023'!$J$1:$J$300,"East Palo Alto", 'Dec 2023'!$N$1:$N$300,"Yes")</f>
        <v>9</v>
      </c>
      <c r="T16" s="28">
        <f>S16/$E$16</f>
        <v>0.52941176470588236</v>
      </c>
      <c r="V16" s="26">
        <v>43800</v>
      </c>
      <c r="W16">
        <f>COUNTIFS('Dec 2019'!$J$1:$J$300,"East Palo Alto", 'Dec 2019'!$N$1:$N$300,"Yes", 'Dec 2019'!$C$1:$C$300,"Judgment", 'Dec 2019'!$O$1:$O$300,"No", 'Dec 2019'!$Q$1:$Q$300,"No")</f>
        <v>2</v>
      </c>
      <c r="X16" s="28">
        <f>W16/$B$16</f>
        <v>0.2</v>
      </c>
      <c r="Y16" s="26">
        <v>45261</v>
      </c>
      <c r="Z16">
        <f>COUNTIFS('Dec 2023'!$J$1:$J$300,"East Palo Alto", 'Dec 2023'!$N$1:$N$300,"Yes", 'Dec 2023'!$C$1:$C$300,"Judgment", 'Dec 2023'!$O$1:$O$300,"No", 'Dec 2023'!$Q$1:$Q$300,"No")</f>
        <v>9</v>
      </c>
      <c r="AA16" s="28">
        <f>Z16/$E$16</f>
        <v>0.52941176470588236</v>
      </c>
      <c r="AC16" s="26">
        <v>43800</v>
      </c>
      <c r="AD16">
        <f>COUNTIFS('Dec 2019'!$J$1:$J$300,"East Palo Alto", 'Dec 2019'!$C$1:$C$300,"Judgment")</f>
        <v>5</v>
      </c>
      <c r="AE16" s="28">
        <f>AD16/$B$16</f>
        <v>0.5</v>
      </c>
      <c r="AF16" s="26">
        <v>45261</v>
      </c>
      <c r="AG16">
        <f>COUNTIFS('Dec 2023'!$J$1:$J$300,"East Palo Alto", 'Dec 2023'!$C$1:$C$300,"Judgment")</f>
        <v>11</v>
      </c>
      <c r="AH16" s="28">
        <f>AG16/$E$16</f>
        <v>0.6470588235294118</v>
      </c>
      <c r="AJ16" s="26">
        <v>43800</v>
      </c>
      <c r="AK16">
        <f>COUNTIFS('Dec 2019'!$J$1:$J$300,"East Palo Alto", 'Dec 2019'!$C$1:$C$300,"Judgment", 'Dec 2019'!$L$1:$L$300,"Plaintiff (LL)")</f>
        <v>5</v>
      </c>
      <c r="AL16" s="28">
        <f t="shared" si="0"/>
        <v>1</v>
      </c>
      <c r="AM16" s="26">
        <v>45261</v>
      </c>
      <c r="AN16">
        <f>COUNTIFS('Dec 2023'!$J$1:$J$300,"East Palo Alto", 'Dec 2023'!$C$1:$C$300,"Judgment", 'Dec 2023'!$L$1:$L$300,"Plaintiff (LL)")</f>
        <v>11</v>
      </c>
      <c r="AO16" s="28">
        <f t="shared" si="1"/>
        <v>1</v>
      </c>
    </row>
    <row r="17" spans="1:41">
      <c r="A17" s="27"/>
      <c r="B17" s="27">
        <f>SUM(B5:B16)</f>
        <v>103</v>
      </c>
      <c r="C17" s="29">
        <f>B17/'Stats!'!$B17</f>
        <v>9.2128801431127019E-2</v>
      </c>
      <c r="E17" s="27">
        <f>SUM(E5:E16)</f>
        <v>247</v>
      </c>
      <c r="F17" s="31">
        <f>E17/'Stats!'!$E17</f>
        <v>0.16357615894039734</v>
      </c>
      <c r="H17" s="27"/>
      <c r="I17" s="27">
        <f>SUM(I5:I16)</f>
        <v>87</v>
      </c>
      <c r="J17" s="29">
        <f>I17/$B$17</f>
        <v>0.84466019417475724</v>
      </c>
      <c r="L17" s="27">
        <f>SUM(L5:L16)</f>
        <v>233</v>
      </c>
      <c r="M17" s="31">
        <f>L17/$E$17</f>
        <v>0.94331983805668018</v>
      </c>
      <c r="O17" s="27"/>
      <c r="P17" s="27">
        <f>SUM(P5:P16)</f>
        <v>40</v>
      </c>
      <c r="Q17" s="29">
        <f>P17/$B$17</f>
        <v>0.38834951456310679</v>
      </c>
      <c r="S17" s="27">
        <f>SUM(S5:S16)</f>
        <v>91</v>
      </c>
      <c r="T17" s="31">
        <f>S17/$E$17</f>
        <v>0.36842105263157893</v>
      </c>
      <c r="V17" s="27"/>
      <c r="W17" s="27">
        <f>SUM(W5:W16)</f>
        <v>37</v>
      </c>
      <c r="X17" s="29">
        <f>W17/$B$17</f>
        <v>0.35922330097087379</v>
      </c>
      <c r="Z17" s="27">
        <f>SUM(Z5:Z16)</f>
        <v>82</v>
      </c>
      <c r="AA17" s="31">
        <f>Z17/$E$17</f>
        <v>0.33198380566801622</v>
      </c>
      <c r="AC17" s="27"/>
      <c r="AD17" s="27">
        <f>SUM(AD5:AD16)</f>
        <v>56</v>
      </c>
      <c r="AE17" s="29">
        <f>AD17/$B$17</f>
        <v>0.5436893203883495</v>
      </c>
      <c r="AG17" s="27">
        <f>SUM(AG5:AG16)</f>
        <v>119</v>
      </c>
      <c r="AH17" s="31">
        <f>AG17/$E$17</f>
        <v>0.48178137651821862</v>
      </c>
      <c r="AJ17" s="27"/>
      <c r="AK17" s="27">
        <f>SUM(AK5:AK16)</f>
        <v>56</v>
      </c>
      <c r="AL17" s="29">
        <f>AK17/AD17</f>
        <v>1</v>
      </c>
      <c r="AN17" s="27">
        <f>SUM(AN5:AN16)</f>
        <v>119</v>
      </c>
      <c r="AO17" s="31">
        <f>AN17/AG17</f>
        <v>1</v>
      </c>
    </row>
  </sheetData>
  <mergeCells count="19">
    <mergeCell ref="O2:T2"/>
    <mergeCell ref="O3:Q3"/>
    <mergeCell ref="R3:T3"/>
    <mergeCell ref="A1:M1"/>
    <mergeCell ref="V2:AA2"/>
    <mergeCell ref="V3:X3"/>
    <mergeCell ref="Y3:AA3"/>
    <mergeCell ref="A2:F2"/>
    <mergeCell ref="A3:C3"/>
    <mergeCell ref="D3:F3"/>
    <mergeCell ref="H2:M2"/>
    <mergeCell ref="H3:J3"/>
    <mergeCell ref="K3:M3"/>
    <mergeCell ref="AC2:AH2"/>
    <mergeCell ref="AJ2:AO2"/>
    <mergeCell ref="AC3:AE3"/>
    <mergeCell ref="AF3:AH3"/>
    <mergeCell ref="AJ3:AL3"/>
    <mergeCell ref="AM3:AO3"/>
  </mergeCells>
  <pageMargins left="0.7" right="0.7" top="0.75" bottom="0.75" header="0.3" footer="0.3"/>
  <ignoredErrors>
    <ignoredError sqref="AL15" evalError="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3AB2-C5E1-416F-9459-0FA9BB2B744B}">
  <dimension ref="A1:AE964"/>
  <sheetViews>
    <sheetView topLeftCell="A99" workbookViewId="0">
      <selection activeCell="E130" sqref="E130"/>
    </sheetView>
  </sheetViews>
  <sheetFormatPr defaultColWidth="8.7109375" defaultRowHeight="15"/>
  <cols>
    <col min="1" max="1" width="13" bestFit="1" customWidth="1"/>
    <col min="2" max="2" width="9.42578125" bestFit="1" customWidth="1"/>
    <col min="3" max="3" width="9" bestFit="1" customWidth="1"/>
    <col min="4" max="4" width="10.28515625" customWidth="1"/>
    <col min="5" max="5" width="177.42578125" bestFit="1" customWidth="1"/>
    <col min="6" max="6" width="4" bestFit="1" customWidth="1"/>
    <col min="7" max="7" width="51.42578125" bestFit="1" customWidth="1"/>
    <col min="8" max="8" width="4" bestFit="1" customWidth="1"/>
    <col min="9" max="9" width="21.140625" bestFit="1" customWidth="1"/>
    <col min="10" max="10" width="17.42578125" bestFit="1" customWidth="1"/>
    <col min="11" max="11" width="5.85546875" bestFit="1" customWidth="1"/>
    <col min="12" max="12" width="15.28515625" bestFit="1" customWidth="1"/>
    <col min="13" max="15" width="4" bestFit="1" customWidth="1"/>
    <col min="16" max="16" width="154.7109375" bestFit="1" customWidth="1"/>
    <col min="17" max="18" width="4" bestFit="1" customWidth="1"/>
    <col min="19" max="19" width="7.7109375" bestFit="1" customWidth="1"/>
    <col min="20" max="20" width="13.85546875" bestFit="1" customWidth="1"/>
  </cols>
  <sheetData>
    <row r="1" spans="1:31" ht="15.95" thickBot="1">
      <c r="A1" s="13" t="s">
        <v>3665</v>
      </c>
      <c r="B1" s="8">
        <v>45170</v>
      </c>
      <c r="C1" s="9" t="s">
        <v>100</v>
      </c>
      <c r="D1" s="9" t="s">
        <v>74</v>
      </c>
      <c r="E1" s="10" t="s">
        <v>3666</v>
      </c>
      <c r="F1" s="10" t="s">
        <v>66</v>
      </c>
      <c r="G1" s="10" t="s">
        <v>1966</v>
      </c>
      <c r="H1" s="10" t="s">
        <v>68</v>
      </c>
      <c r="I1" s="10"/>
      <c r="J1" s="10" t="s">
        <v>69</v>
      </c>
      <c r="K1" s="11">
        <v>94066</v>
      </c>
      <c r="L1" s="9" t="s">
        <v>83</v>
      </c>
      <c r="M1" s="10" t="s">
        <v>68</v>
      </c>
      <c r="N1" s="10" t="s">
        <v>66</v>
      </c>
      <c r="O1" s="10" t="s">
        <v>68</v>
      </c>
      <c r="P1" s="10"/>
      <c r="Q1" s="10" t="s">
        <v>68</v>
      </c>
      <c r="R1" s="10" t="s">
        <v>66</v>
      </c>
      <c r="S1" s="10" t="s">
        <v>78</v>
      </c>
      <c r="T1" s="9" t="s">
        <v>72</v>
      </c>
      <c r="U1" s="10"/>
      <c r="V1" s="10"/>
      <c r="W1" s="10"/>
      <c r="X1" s="10"/>
      <c r="Y1" s="10"/>
      <c r="Z1" s="10"/>
      <c r="AA1" s="10"/>
      <c r="AB1" s="10"/>
      <c r="AC1" s="10"/>
      <c r="AD1" s="10"/>
      <c r="AE1" s="10"/>
    </row>
    <row r="2" spans="1:31" ht="15.95" thickBot="1">
      <c r="A2" s="13" t="s">
        <v>3667</v>
      </c>
      <c r="B2" s="8">
        <v>45170</v>
      </c>
      <c r="C2" s="9" t="s">
        <v>63</v>
      </c>
      <c r="D2" s="9" t="s">
        <v>74</v>
      </c>
      <c r="E2" s="10" t="s">
        <v>3668</v>
      </c>
      <c r="F2" s="10" t="s">
        <v>66</v>
      </c>
      <c r="G2" s="10" t="s">
        <v>1966</v>
      </c>
      <c r="H2" s="10" t="s">
        <v>68</v>
      </c>
      <c r="I2" s="10"/>
      <c r="J2" s="10" t="s">
        <v>87</v>
      </c>
      <c r="K2" s="11">
        <v>94063</v>
      </c>
      <c r="L2" s="9" t="s">
        <v>70</v>
      </c>
      <c r="M2" s="10" t="s">
        <v>68</v>
      </c>
      <c r="N2" s="10" t="s">
        <v>66</v>
      </c>
      <c r="O2" s="10" t="s">
        <v>68</v>
      </c>
      <c r="P2" s="10"/>
      <c r="Q2" s="10" t="s">
        <v>68</v>
      </c>
      <c r="R2" s="10" t="s">
        <v>66</v>
      </c>
      <c r="S2" s="10" t="s">
        <v>78</v>
      </c>
      <c r="T2" s="9" t="s">
        <v>72</v>
      </c>
      <c r="U2" s="10"/>
      <c r="V2" s="10"/>
      <c r="W2" s="10"/>
      <c r="X2" s="10"/>
      <c r="Y2" s="10"/>
      <c r="Z2" s="10"/>
      <c r="AA2" s="10"/>
      <c r="AB2" s="10"/>
      <c r="AC2" s="10"/>
      <c r="AD2" s="10"/>
      <c r="AE2" s="10"/>
    </row>
    <row r="3" spans="1:31" ht="15.95" thickBot="1">
      <c r="A3" s="13" t="s">
        <v>3669</v>
      </c>
      <c r="B3" s="8">
        <v>45174</v>
      </c>
      <c r="C3" s="9" t="s">
        <v>384</v>
      </c>
      <c r="D3" s="9" t="s">
        <v>64</v>
      </c>
      <c r="E3" s="10" t="s">
        <v>2203</v>
      </c>
      <c r="F3" s="10" t="s">
        <v>66</v>
      </c>
      <c r="G3" s="10" t="s">
        <v>3670</v>
      </c>
      <c r="H3" s="10" t="s">
        <v>68</v>
      </c>
      <c r="I3" s="10"/>
      <c r="J3" s="10" t="s">
        <v>69</v>
      </c>
      <c r="K3" s="11">
        <v>94066</v>
      </c>
      <c r="L3" s="9" t="s">
        <v>83</v>
      </c>
      <c r="M3" s="10" t="s">
        <v>68</v>
      </c>
      <c r="N3" s="10" t="s">
        <v>68</v>
      </c>
      <c r="O3" s="10" t="s">
        <v>66</v>
      </c>
      <c r="P3" s="10" t="s">
        <v>3671</v>
      </c>
      <c r="Q3" s="10" t="s">
        <v>68</v>
      </c>
      <c r="R3" s="10" t="s">
        <v>68</v>
      </c>
      <c r="S3" s="10" t="s">
        <v>78</v>
      </c>
      <c r="T3" s="9" t="s">
        <v>72</v>
      </c>
      <c r="U3" s="10"/>
      <c r="V3" s="10"/>
      <c r="W3" s="10"/>
      <c r="X3" s="10"/>
      <c r="Y3" s="10"/>
      <c r="Z3" s="10"/>
      <c r="AA3" s="10"/>
      <c r="AB3" s="10"/>
      <c r="AC3" s="10"/>
      <c r="AD3" s="10"/>
      <c r="AE3" s="10"/>
    </row>
    <row r="4" spans="1:31" ht="15.95" thickBot="1">
      <c r="A4" s="13" t="s">
        <v>3672</v>
      </c>
      <c r="B4" s="8">
        <v>45174</v>
      </c>
      <c r="C4" s="10" t="s">
        <v>80</v>
      </c>
      <c r="D4" s="9" t="s">
        <v>64</v>
      </c>
      <c r="E4" s="10" t="s">
        <v>3673</v>
      </c>
      <c r="F4" s="10" t="s">
        <v>66</v>
      </c>
      <c r="G4" s="10" t="s">
        <v>2943</v>
      </c>
      <c r="H4" s="10" t="s">
        <v>68</v>
      </c>
      <c r="I4" s="10"/>
      <c r="J4" s="10" t="s">
        <v>69</v>
      </c>
      <c r="K4" s="11">
        <v>94066</v>
      </c>
      <c r="L4" s="10" t="s">
        <v>83</v>
      </c>
      <c r="M4" s="10" t="s">
        <v>68</v>
      </c>
      <c r="N4" s="10" t="s">
        <v>68</v>
      </c>
      <c r="O4" s="10" t="s">
        <v>68</v>
      </c>
      <c r="P4" s="10"/>
      <c r="Q4" s="10" t="s">
        <v>68</v>
      </c>
      <c r="R4" s="10" t="s">
        <v>68</v>
      </c>
      <c r="S4" s="10" t="s">
        <v>78</v>
      </c>
      <c r="T4" s="10" t="s">
        <v>72</v>
      </c>
      <c r="U4" s="10"/>
      <c r="V4" s="10"/>
      <c r="W4" s="10"/>
      <c r="X4" s="10"/>
      <c r="Y4" s="10"/>
      <c r="Z4" s="10"/>
      <c r="AA4" s="10"/>
      <c r="AB4" s="10"/>
      <c r="AC4" s="10"/>
      <c r="AD4" s="10"/>
      <c r="AE4" s="10"/>
    </row>
    <row r="5" spans="1:31" ht="15.95" thickBot="1">
      <c r="A5" s="13" t="s">
        <v>3674</v>
      </c>
      <c r="B5" s="8">
        <v>45174</v>
      </c>
      <c r="C5" s="9" t="s">
        <v>80</v>
      </c>
      <c r="D5" s="9" t="s">
        <v>64</v>
      </c>
      <c r="E5" s="10" t="s">
        <v>2203</v>
      </c>
      <c r="F5" s="10" t="s">
        <v>66</v>
      </c>
      <c r="G5" s="10" t="s">
        <v>2943</v>
      </c>
      <c r="H5" s="10" t="s">
        <v>68</v>
      </c>
      <c r="I5" s="10"/>
      <c r="J5" s="10" t="s">
        <v>69</v>
      </c>
      <c r="K5" s="11">
        <v>94066</v>
      </c>
      <c r="L5" s="9" t="s">
        <v>83</v>
      </c>
      <c r="M5" s="10" t="s">
        <v>66</v>
      </c>
      <c r="N5" s="10" t="s">
        <v>68</v>
      </c>
      <c r="O5" s="10" t="s">
        <v>66</v>
      </c>
      <c r="P5" s="10" t="s">
        <v>3675</v>
      </c>
      <c r="Q5" s="10" t="s">
        <v>68</v>
      </c>
      <c r="R5" s="10" t="s">
        <v>68</v>
      </c>
      <c r="S5" s="10" t="s">
        <v>78</v>
      </c>
      <c r="T5" s="9" t="s">
        <v>66</v>
      </c>
      <c r="U5" s="10"/>
      <c r="V5" s="10"/>
      <c r="W5" s="10"/>
      <c r="X5" s="10"/>
      <c r="Y5" s="10"/>
      <c r="Z5" s="10"/>
      <c r="AA5" s="10"/>
      <c r="AB5" s="10"/>
      <c r="AC5" s="10"/>
      <c r="AD5" s="10"/>
      <c r="AE5" s="10"/>
    </row>
    <row r="6" spans="1:31" ht="15.95" thickBot="1">
      <c r="A6" s="13" t="s">
        <v>3676</v>
      </c>
      <c r="B6" s="8">
        <v>45174</v>
      </c>
      <c r="C6" s="9" t="s">
        <v>80</v>
      </c>
      <c r="D6" s="9" t="s">
        <v>64</v>
      </c>
      <c r="E6" s="10" t="s">
        <v>2016</v>
      </c>
      <c r="F6" s="10" t="s">
        <v>66</v>
      </c>
      <c r="G6" s="10" t="s">
        <v>1998</v>
      </c>
      <c r="H6" s="10" t="s">
        <v>68</v>
      </c>
      <c r="I6" s="10"/>
      <c r="J6" s="10" t="s">
        <v>93</v>
      </c>
      <c r="K6" s="11">
        <v>94403</v>
      </c>
      <c r="L6" s="9" t="s">
        <v>83</v>
      </c>
      <c r="M6" s="10" t="s">
        <v>68</v>
      </c>
      <c r="N6" s="10" t="s">
        <v>68</v>
      </c>
      <c r="O6" s="10" t="s">
        <v>68</v>
      </c>
      <c r="P6" s="10"/>
      <c r="Q6" s="10" t="s">
        <v>68</v>
      </c>
      <c r="R6" s="10" t="s">
        <v>68</v>
      </c>
      <c r="S6" s="10" t="s">
        <v>78</v>
      </c>
      <c r="T6" s="9" t="s">
        <v>72</v>
      </c>
      <c r="U6" s="10"/>
      <c r="V6" s="10"/>
      <c r="W6" s="10"/>
      <c r="X6" s="10"/>
      <c r="Y6" s="10"/>
      <c r="Z6" s="10"/>
      <c r="AA6" s="10"/>
      <c r="AB6" s="10"/>
      <c r="AC6" s="10"/>
      <c r="AD6" s="10"/>
      <c r="AE6" s="10"/>
    </row>
    <row r="7" spans="1:31" ht="15.95" thickBot="1">
      <c r="A7" s="13" t="s">
        <v>3677</v>
      </c>
      <c r="B7" s="8">
        <v>45170</v>
      </c>
      <c r="C7" s="9" t="s">
        <v>384</v>
      </c>
      <c r="D7" s="9" t="s">
        <v>64</v>
      </c>
      <c r="E7" s="10" t="s">
        <v>1940</v>
      </c>
      <c r="F7" s="10" t="s">
        <v>66</v>
      </c>
      <c r="G7" s="10" t="s">
        <v>1938</v>
      </c>
      <c r="H7" s="10" t="s">
        <v>68</v>
      </c>
      <c r="I7" s="10"/>
      <c r="J7" s="10" t="s">
        <v>110</v>
      </c>
      <c r="K7" s="11">
        <v>94303</v>
      </c>
      <c r="L7" s="9" t="s">
        <v>83</v>
      </c>
      <c r="M7" s="10" t="s">
        <v>66</v>
      </c>
      <c r="N7" s="10" t="s">
        <v>68</v>
      </c>
      <c r="O7" s="10" t="s">
        <v>66</v>
      </c>
      <c r="P7" s="10" t="s">
        <v>3671</v>
      </c>
      <c r="Q7" s="10" t="s">
        <v>68</v>
      </c>
      <c r="R7" s="10" t="s">
        <v>68</v>
      </c>
      <c r="S7" s="10" t="s">
        <v>78</v>
      </c>
      <c r="T7" s="9" t="s">
        <v>66</v>
      </c>
      <c r="U7" s="10"/>
      <c r="V7" s="10"/>
      <c r="W7" s="10"/>
      <c r="X7" s="10"/>
      <c r="Y7" s="10"/>
      <c r="Z7" s="10"/>
      <c r="AA7" s="10"/>
      <c r="AB7" s="10"/>
      <c r="AC7" s="10"/>
      <c r="AD7" s="10"/>
      <c r="AE7" s="10"/>
    </row>
    <row r="8" spans="1:31" ht="15.95" thickBot="1">
      <c r="A8" s="13" t="s">
        <v>3678</v>
      </c>
      <c r="B8" s="8">
        <v>45170</v>
      </c>
      <c r="C8" s="10" t="s">
        <v>63</v>
      </c>
      <c r="D8" s="9" t="s">
        <v>64</v>
      </c>
      <c r="E8" s="10" t="s">
        <v>1940</v>
      </c>
      <c r="F8" s="10" t="s">
        <v>66</v>
      </c>
      <c r="G8" s="10" t="s">
        <v>1938</v>
      </c>
      <c r="H8" s="10" t="s">
        <v>68</v>
      </c>
      <c r="I8" s="10"/>
      <c r="J8" s="10" t="s">
        <v>110</v>
      </c>
      <c r="K8" s="11">
        <v>94303</v>
      </c>
      <c r="L8" s="10" t="s">
        <v>70</v>
      </c>
      <c r="M8" s="10" t="s">
        <v>68</v>
      </c>
      <c r="N8" s="10" t="s">
        <v>66</v>
      </c>
      <c r="O8" s="10" t="s">
        <v>68</v>
      </c>
      <c r="P8" s="10"/>
      <c r="Q8" s="10" t="s">
        <v>68</v>
      </c>
      <c r="R8" s="10" t="s">
        <v>66</v>
      </c>
      <c r="S8" s="10" t="s">
        <v>78</v>
      </c>
      <c r="T8" s="10" t="s">
        <v>72</v>
      </c>
      <c r="U8" s="10"/>
      <c r="V8" s="10"/>
      <c r="W8" s="10"/>
      <c r="X8" s="10"/>
      <c r="Y8" s="10"/>
      <c r="Z8" s="10"/>
      <c r="AA8" s="10"/>
      <c r="AB8" s="10"/>
      <c r="AC8" s="10"/>
      <c r="AD8" s="10"/>
      <c r="AE8" s="10"/>
    </row>
    <row r="9" spans="1:31" ht="15.95" thickBot="1">
      <c r="A9" s="13" t="s">
        <v>3679</v>
      </c>
      <c r="B9" s="8">
        <v>45170</v>
      </c>
      <c r="C9" s="10" t="s">
        <v>63</v>
      </c>
      <c r="D9" s="9" t="s">
        <v>64</v>
      </c>
      <c r="E9" s="10" t="s">
        <v>3680</v>
      </c>
      <c r="F9" s="10" t="s">
        <v>66</v>
      </c>
      <c r="G9" s="10" t="s">
        <v>3681</v>
      </c>
      <c r="H9" s="10" t="s">
        <v>68</v>
      </c>
      <c r="I9" s="10"/>
      <c r="J9" s="10" t="s">
        <v>543</v>
      </c>
      <c r="K9" s="11">
        <v>94005</v>
      </c>
      <c r="L9" s="10" t="s">
        <v>70</v>
      </c>
      <c r="M9" s="10" t="s">
        <v>66</v>
      </c>
      <c r="N9" s="10" t="s">
        <v>68</v>
      </c>
      <c r="O9" s="10" t="s">
        <v>68</v>
      </c>
      <c r="P9" s="10"/>
      <c r="Q9" s="10" t="s">
        <v>68</v>
      </c>
      <c r="R9" s="10" t="s">
        <v>68</v>
      </c>
      <c r="S9" s="10" t="s">
        <v>78</v>
      </c>
      <c r="T9" s="10" t="s">
        <v>66</v>
      </c>
      <c r="U9" s="10"/>
      <c r="V9" s="10"/>
      <c r="W9" s="10"/>
      <c r="X9" s="10"/>
      <c r="Y9" s="10"/>
      <c r="Z9" s="10"/>
      <c r="AA9" s="10"/>
      <c r="AB9" s="10"/>
      <c r="AC9" s="10"/>
      <c r="AD9" s="10"/>
      <c r="AE9" s="10"/>
    </row>
    <row r="10" spans="1:31" ht="15.95" thickBot="1">
      <c r="A10" s="13" t="s">
        <v>3682</v>
      </c>
      <c r="B10" s="8">
        <v>45170</v>
      </c>
      <c r="C10" s="10" t="s">
        <v>80</v>
      </c>
      <c r="D10" s="9" t="s">
        <v>64</v>
      </c>
      <c r="E10" s="10" t="s">
        <v>2016</v>
      </c>
      <c r="F10" s="10" t="s">
        <v>66</v>
      </c>
      <c r="G10" s="10" t="s">
        <v>1998</v>
      </c>
      <c r="H10" s="10" t="s">
        <v>68</v>
      </c>
      <c r="I10" s="10"/>
      <c r="J10" s="10" t="s">
        <v>93</v>
      </c>
      <c r="K10" s="11">
        <v>94403</v>
      </c>
      <c r="L10" s="10" t="s">
        <v>83</v>
      </c>
      <c r="M10" s="10" t="s">
        <v>68</v>
      </c>
      <c r="N10" s="10" t="s">
        <v>68</v>
      </c>
      <c r="O10" s="10" t="s">
        <v>68</v>
      </c>
      <c r="P10" s="10"/>
      <c r="Q10" s="10" t="s">
        <v>68</v>
      </c>
      <c r="R10" s="10" t="s">
        <v>68</v>
      </c>
      <c r="S10" s="10" t="s">
        <v>78</v>
      </c>
      <c r="T10" s="10" t="s">
        <v>72</v>
      </c>
      <c r="U10" s="10"/>
      <c r="V10" s="10"/>
      <c r="W10" s="10"/>
      <c r="X10" s="10"/>
      <c r="Y10" s="10"/>
      <c r="Z10" s="10"/>
      <c r="AA10" s="10"/>
      <c r="AB10" s="10"/>
      <c r="AC10" s="10"/>
      <c r="AD10" s="10"/>
      <c r="AE10" s="10"/>
    </row>
    <row r="11" spans="1:31" ht="15.95" thickBot="1">
      <c r="A11" s="13" t="s">
        <v>3683</v>
      </c>
      <c r="B11" s="8">
        <v>45170</v>
      </c>
      <c r="C11" s="10" t="s">
        <v>63</v>
      </c>
      <c r="D11" s="9" t="s">
        <v>64</v>
      </c>
      <c r="E11" s="10" t="s">
        <v>1940</v>
      </c>
      <c r="F11" s="10" t="s">
        <v>66</v>
      </c>
      <c r="G11" s="10" t="s">
        <v>1938</v>
      </c>
      <c r="H11" s="10" t="s">
        <v>68</v>
      </c>
      <c r="I11" s="10"/>
      <c r="J11" s="10" t="s">
        <v>110</v>
      </c>
      <c r="K11" s="11">
        <v>94303</v>
      </c>
      <c r="L11" s="10" t="s">
        <v>70</v>
      </c>
      <c r="M11" s="10" t="s">
        <v>66</v>
      </c>
      <c r="N11" s="10" t="s">
        <v>68</v>
      </c>
      <c r="O11" s="10" t="s">
        <v>66</v>
      </c>
      <c r="P11" s="10" t="s">
        <v>3671</v>
      </c>
      <c r="Q11" s="10" t="s">
        <v>68</v>
      </c>
      <c r="R11" s="10" t="s">
        <v>66</v>
      </c>
      <c r="S11" s="10" t="s">
        <v>78</v>
      </c>
      <c r="T11" s="10" t="s">
        <v>68</v>
      </c>
      <c r="U11" s="10"/>
      <c r="V11" s="10"/>
      <c r="W11" s="10"/>
      <c r="X11" s="10"/>
      <c r="Y11" s="10"/>
      <c r="Z11" s="10"/>
      <c r="AA11" s="10"/>
      <c r="AB11" s="10"/>
      <c r="AC11" s="10"/>
      <c r="AD11" s="10"/>
      <c r="AE11" s="10"/>
    </row>
    <row r="12" spans="1:31" ht="15.95" thickBot="1">
      <c r="A12" s="13" t="s">
        <v>3684</v>
      </c>
      <c r="B12" s="8">
        <v>45170</v>
      </c>
      <c r="C12" s="10" t="s">
        <v>63</v>
      </c>
      <c r="D12" s="9" t="s">
        <v>64</v>
      </c>
      <c r="E12" s="10" t="s">
        <v>1940</v>
      </c>
      <c r="F12" s="10" t="s">
        <v>66</v>
      </c>
      <c r="G12" s="10" t="s">
        <v>1938</v>
      </c>
      <c r="H12" s="10" t="s">
        <v>68</v>
      </c>
      <c r="I12" s="10"/>
      <c r="J12" s="10" t="s">
        <v>110</v>
      </c>
      <c r="K12" s="11">
        <v>94303</v>
      </c>
      <c r="L12" s="10" t="s">
        <v>70</v>
      </c>
      <c r="M12" s="10" t="s">
        <v>68</v>
      </c>
      <c r="N12" s="10" t="s">
        <v>66</v>
      </c>
      <c r="O12" s="10" t="s">
        <v>68</v>
      </c>
      <c r="P12" s="10"/>
      <c r="Q12" s="10" t="s">
        <v>68</v>
      </c>
      <c r="R12" s="10" t="s">
        <v>66</v>
      </c>
      <c r="S12" s="10" t="s">
        <v>78</v>
      </c>
      <c r="T12" s="10" t="s">
        <v>72</v>
      </c>
      <c r="U12" s="10"/>
      <c r="V12" s="10"/>
      <c r="W12" s="10"/>
      <c r="X12" s="10"/>
      <c r="Y12" s="10"/>
      <c r="Z12" s="10"/>
      <c r="AA12" s="10"/>
      <c r="AB12" s="10"/>
      <c r="AC12" s="10"/>
      <c r="AD12" s="10"/>
      <c r="AE12" s="10"/>
    </row>
    <row r="13" spans="1:31" ht="15.95" thickBot="1">
      <c r="A13" s="13" t="s">
        <v>3685</v>
      </c>
      <c r="B13" s="8">
        <v>45174</v>
      </c>
      <c r="C13" s="9" t="s">
        <v>384</v>
      </c>
      <c r="D13" s="9" t="s">
        <v>74</v>
      </c>
      <c r="E13" s="10" t="s">
        <v>3686</v>
      </c>
      <c r="F13" s="10" t="s">
        <v>66</v>
      </c>
      <c r="G13" s="10" t="s">
        <v>2176</v>
      </c>
      <c r="H13" s="10" t="s">
        <v>68</v>
      </c>
      <c r="I13" s="10"/>
      <c r="J13" s="10" t="s">
        <v>69</v>
      </c>
      <c r="K13" s="11">
        <v>94066</v>
      </c>
      <c r="L13" s="9" t="s">
        <v>83</v>
      </c>
      <c r="M13" s="10" t="s">
        <v>66</v>
      </c>
      <c r="N13" s="10" t="s">
        <v>68</v>
      </c>
      <c r="O13" s="10" t="s">
        <v>66</v>
      </c>
      <c r="P13" s="10" t="s">
        <v>3687</v>
      </c>
      <c r="Q13" s="10" t="s">
        <v>68</v>
      </c>
      <c r="R13" s="10" t="s">
        <v>68</v>
      </c>
      <c r="S13" s="10" t="s">
        <v>78</v>
      </c>
      <c r="T13" s="9" t="s">
        <v>66</v>
      </c>
      <c r="U13" s="10"/>
      <c r="V13" s="10"/>
      <c r="W13" s="10"/>
      <c r="X13" s="10"/>
      <c r="Y13" s="10"/>
      <c r="Z13" s="10"/>
      <c r="AA13" s="10"/>
      <c r="AB13" s="10"/>
      <c r="AC13" s="10"/>
      <c r="AD13" s="10"/>
      <c r="AE13" s="10"/>
    </row>
    <row r="14" spans="1:31" ht="15.95" thickBot="1">
      <c r="A14" s="13" t="s">
        <v>3688</v>
      </c>
      <c r="B14" s="8">
        <v>45174</v>
      </c>
      <c r="C14" s="9" t="s">
        <v>100</v>
      </c>
      <c r="D14" s="9" t="s">
        <v>74</v>
      </c>
      <c r="E14" s="10" t="s">
        <v>3689</v>
      </c>
      <c r="F14" s="10" t="s">
        <v>66</v>
      </c>
      <c r="G14" s="10" t="s">
        <v>2932</v>
      </c>
      <c r="H14" s="10" t="s">
        <v>68</v>
      </c>
      <c r="I14" s="10"/>
      <c r="J14" s="10" t="s">
        <v>77</v>
      </c>
      <c r="K14" s="11">
        <v>94015</v>
      </c>
      <c r="L14" s="9" t="s">
        <v>83</v>
      </c>
      <c r="M14" s="10" t="s">
        <v>68</v>
      </c>
      <c r="N14" s="10" t="s">
        <v>68</v>
      </c>
      <c r="O14" s="10" t="s">
        <v>68</v>
      </c>
      <c r="P14" s="10"/>
      <c r="Q14" s="10" t="s">
        <v>68</v>
      </c>
      <c r="R14" s="10" t="s">
        <v>68</v>
      </c>
      <c r="S14" s="10" t="s">
        <v>78</v>
      </c>
      <c r="T14" s="9" t="s">
        <v>72</v>
      </c>
      <c r="U14" s="10"/>
      <c r="V14" s="10"/>
      <c r="W14" s="10"/>
      <c r="X14" s="10"/>
      <c r="Y14" s="10"/>
      <c r="Z14" s="10"/>
      <c r="AA14" s="10"/>
      <c r="AB14" s="10"/>
      <c r="AC14" s="10"/>
      <c r="AD14" s="10"/>
      <c r="AE14" s="10"/>
    </row>
    <row r="15" spans="1:31" ht="15.95" thickBot="1">
      <c r="A15" s="13" t="s">
        <v>3690</v>
      </c>
      <c r="B15" s="8">
        <v>45175</v>
      </c>
      <c r="C15" s="9" t="s">
        <v>80</v>
      </c>
      <c r="D15" s="9" t="s">
        <v>74</v>
      </c>
      <c r="E15" s="10" t="s">
        <v>3691</v>
      </c>
      <c r="F15" s="9" t="s">
        <v>68</v>
      </c>
      <c r="G15" s="9"/>
      <c r="H15" s="9" t="s">
        <v>68</v>
      </c>
      <c r="I15" s="9"/>
      <c r="J15" s="9" t="s">
        <v>189</v>
      </c>
      <c r="K15" s="12">
        <v>94010</v>
      </c>
      <c r="L15" s="9" t="s">
        <v>83</v>
      </c>
      <c r="M15" s="9" t="s">
        <v>66</v>
      </c>
      <c r="N15" s="9" t="s">
        <v>68</v>
      </c>
      <c r="O15" s="9" t="s">
        <v>68</v>
      </c>
      <c r="P15" s="9"/>
      <c r="Q15" s="9" t="s">
        <v>68</v>
      </c>
      <c r="R15" s="9" t="s">
        <v>68</v>
      </c>
      <c r="S15" s="9" t="s">
        <v>78</v>
      </c>
      <c r="T15" s="9" t="s">
        <v>66</v>
      </c>
      <c r="U15" s="10"/>
      <c r="V15" s="10"/>
      <c r="W15" s="10"/>
      <c r="X15" s="10"/>
      <c r="Y15" s="10"/>
      <c r="Z15" s="10"/>
      <c r="AA15" s="10"/>
      <c r="AB15" s="10"/>
      <c r="AC15" s="10"/>
      <c r="AD15" s="10"/>
      <c r="AE15" s="10"/>
    </row>
    <row r="16" spans="1:31" ht="15.95" thickBot="1">
      <c r="A16" s="13" t="s">
        <v>3692</v>
      </c>
      <c r="B16" s="8">
        <v>45175</v>
      </c>
      <c r="C16" s="9" t="s">
        <v>100</v>
      </c>
      <c r="D16" s="9" t="s">
        <v>74</v>
      </c>
      <c r="E16" s="10" t="s">
        <v>3693</v>
      </c>
      <c r="F16" s="9" t="s">
        <v>68</v>
      </c>
      <c r="G16" s="9"/>
      <c r="H16" s="9" t="s">
        <v>68</v>
      </c>
      <c r="I16" s="9"/>
      <c r="J16" s="9" t="s">
        <v>147</v>
      </c>
      <c r="K16" s="12">
        <v>94080</v>
      </c>
      <c r="L16" s="9" t="s">
        <v>83</v>
      </c>
      <c r="M16" s="9" t="s">
        <v>66</v>
      </c>
      <c r="N16" s="9" t="s">
        <v>66</v>
      </c>
      <c r="O16" s="9" t="s">
        <v>68</v>
      </c>
      <c r="P16" s="9"/>
      <c r="Q16" s="9" t="s">
        <v>68</v>
      </c>
      <c r="R16" s="9" t="s">
        <v>66</v>
      </c>
      <c r="S16" s="9" t="s">
        <v>78</v>
      </c>
      <c r="T16" s="9" t="s">
        <v>72</v>
      </c>
      <c r="U16" s="10"/>
      <c r="V16" s="10"/>
      <c r="W16" s="10"/>
      <c r="X16" s="10"/>
      <c r="Y16" s="10"/>
      <c r="Z16" s="10"/>
      <c r="AA16" s="10"/>
      <c r="AB16" s="10"/>
      <c r="AC16" s="10"/>
      <c r="AD16" s="10"/>
      <c r="AE16" s="10"/>
    </row>
    <row r="17" spans="1:31" ht="15.95" thickBot="1">
      <c r="A17" s="13" t="s">
        <v>3694</v>
      </c>
      <c r="B17" s="8">
        <v>45174</v>
      </c>
      <c r="C17" s="9" t="s">
        <v>100</v>
      </c>
      <c r="D17" s="9" t="s">
        <v>64</v>
      </c>
      <c r="E17" s="10" t="s">
        <v>3695</v>
      </c>
      <c r="F17" s="10" t="s">
        <v>66</v>
      </c>
      <c r="G17" s="10" t="s">
        <v>1938</v>
      </c>
      <c r="H17" s="10" t="s">
        <v>68</v>
      </c>
      <c r="I17" s="10"/>
      <c r="J17" s="10" t="s">
        <v>87</v>
      </c>
      <c r="K17" s="11">
        <v>94063</v>
      </c>
      <c r="L17" s="9" t="s">
        <v>83</v>
      </c>
      <c r="M17" s="10" t="s">
        <v>66</v>
      </c>
      <c r="N17" s="10" t="s">
        <v>68</v>
      </c>
      <c r="O17" s="10" t="s">
        <v>66</v>
      </c>
      <c r="P17" s="10" t="s">
        <v>3696</v>
      </c>
      <c r="Q17" s="10" t="s">
        <v>68</v>
      </c>
      <c r="R17" s="10" t="s">
        <v>68</v>
      </c>
      <c r="S17" s="10" t="s">
        <v>78</v>
      </c>
      <c r="T17" s="9" t="s">
        <v>66</v>
      </c>
      <c r="U17" s="10"/>
      <c r="V17" s="10"/>
      <c r="W17" s="10"/>
      <c r="X17" s="10"/>
      <c r="Y17" s="10"/>
      <c r="Z17" s="10"/>
      <c r="AA17" s="10"/>
      <c r="AB17" s="10"/>
      <c r="AC17" s="10"/>
      <c r="AD17" s="10"/>
      <c r="AE17" s="10"/>
    </row>
    <row r="18" spans="1:31" ht="15.95" thickBot="1">
      <c r="A18" s="13" t="s">
        <v>3697</v>
      </c>
      <c r="B18" s="8">
        <v>45174</v>
      </c>
      <c r="C18" s="9" t="s">
        <v>100</v>
      </c>
      <c r="D18" s="9" t="s">
        <v>74</v>
      </c>
      <c r="E18" s="10" t="s">
        <v>3698</v>
      </c>
      <c r="F18" s="10" t="s">
        <v>66</v>
      </c>
      <c r="G18" s="10" t="s">
        <v>1938</v>
      </c>
      <c r="H18" s="10" t="s">
        <v>68</v>
      </c>
      <c r="I18" s="10"/>
      <c r="J18" s="10" t="s">
        <v>189</v>
      </c>
      <c r="K18" s="11">
        <v>94010</v>
      </c>
      <c r="L18" s="9" t="s">
        <v>83</v>
      </c>
      <c r="M18" s="10" t="s">
        <v>66</v>
      </c>
      <c r="N18" s="10" t="s">
        <v>68</v>
      </c>
      <c r="O18" s="10" t="s">
        <v>66</v>
      </c>
      <c r="P18" s="10" t="s">
        <v>3671</v>
      </c>
      <c r="Q18" s="10" t="s">
        <v>68</v>
      </c>
      <c r="R18" s="10" t="s">
        <v>68</v>
      </c>
      <c r="S18" s="10" t="s">
        <v>78</v>
      </c>
      <c r="T18" s="9" t="s">
        <v>66</v>
      </c>
      <c r="U18" s="10"/>
      <c r="V18" s="10"/>
      <c r="W18" s="10"/>
      <c r="X18" s="10"/>
      <c r="Y18" s="10"/>
      <c r="Z18" s="10"/>
      <c r="AA18" s="10"/>
      <c r="AB18" s="10"/>
      <c r="AC18" s="10"/>
      <c r="AD18" s="10"/>
      <c r="AE18" s="10"/>
    </row>
    <row r="19" spans="1:31" ht="15.95" thickBot="1">
      <c r="A19" s="13" t="s">
        <v>3699</v>
      </c>
      <c r="B19" s="8">
        <v>45175</v>
      </c>
      <c r="C19" s="9" t="s">
        <v>63</v>
      </c>
      <c r="D19" s="9" t="s">
        <v>74</v>
      </c>
      <c r="E19" s="10" t="s">
        <v>3693</v>
      </c>
      <c r="F19" s="9" t="s">
        <v>68</v>
      </c>
      <c r="G19" s="9"/>
      <c r="H19" s="9" t="s">
        <v>68</v>
      </c>
      <c r="I19" s="9"/>
      <c r="J19" s="9" t="s">
        <v>147</v>
      </c>
      <c r="K19" s="12">
        <v>94080</v>
      </c>
      <c r="L19" s="9" t="s">
        <v>70</v>
      </c>
      <c r="M19" s="9" t="s">
        <v>66</v>
      </c>
      <c r="N19" s="9" t="s">
        <v>66</v>
      </c>
      <c r="O19" s="9" t="s">
        <v>68</v>
      </c>
      <c r="P19" s="9"/>
      <c r="Q19" s="9" t="s">
        <v>68</v>
      </c>
      <c r="R19" s="9" t="s">
        <v>66</v>
      </c>
      <c r="S19" s="9" t="s">
        <v>78</v>
      </c>
      <c r="T19" s="9" t="s">
        <v>72</v>
      </c>
      <c r="U19" s="10"/>
      <c r="V19" s="10"/>
      <c r="W19" s="10"/>
      <c r="X19" s="10"/>
      <c r="Y19" s="10"/>
      <c r="Z19" s="10"/>
      <c r="AA19" s="10"/>
      <c r="AB19" s="10"/>
      <c r="AC19" s="10"/>
      <c r="AD19" s="10"/>
      <c r="AE19" s="10"/>
    </row>
    <row r="20" spans="1:31" ht="15.95" thickBot="1">
      <c r="A20" s="13" t="s">
        <v>3700</v>
      </c>
      <c r="B20" s="8">
        <v>45175</v>
      </c>
      <c r="C20" s="9" t="s">
        <v>80</v>
      </c>
      <c r="D20" s="9" t="s">
        <v>64</v>
      </c>
      <c r="E20" s="10" t="s">
        <v>3701</v>
      </c>
      <c r="F20" s="9" t="s">
        <v>66</v>
      </c>
      <c r="G20" s="10" t="s">
        <v>1998</v>
      </c>
      <c r="H20" s="9" t="s">
        <v>68</v>
      </c>
      <c r="I20" s="9"/>
      <c r="J20" s="9" t="s">
        <v>93</v>
      </c>
      <c r="K20" s="12">
        <v>94403</v>
      </c>
      <c r="L20" s="9" t="s">
        <v>83</v>
      </c>
      <c r="M20" s="9" t="s">
        <v>68</v>
      </c>
      <c r="N20" s="9" t="s">
        <v>68</v>
      </c>
      <c r="O20" s="9" t="s">
        <v>68</v>
      </c>
      <c r="P20" s="9"/>
      <c r="Q20" s="9" t="s">
        <v>68</v>
      </c>
      <c r="R20" s="9" t="s">
        <v>68</v>
      </c>
      <c r="S20" s="9" t="s">
        <v>78</v>
      </c>
      <c r="T20" s="9" t="s">
        <v>72</v>
      </c>
      <c r="U20" s="10"/>
      <c r="V20" s="10"/>
      <c r="W20" s="10"/>
      <c r="X20" s="10"/>
      <c r="Y20" s="10"/>
      <c r="Z20" s="10"/>
      <c r="AA20" s="10"/>
      <c r="AB20" s="10"/>
      <c r="AC20" s="10"/>
      <c r="AD20" s="10"/>
      <c r="AE20" s="10"/>
    </row>
    <row r="21" spans="1:31" ht="15.95" thickBot="1">
      <c r="A21" s="13" t="s">
        <v>3702</v>
      </c>
      <c r="B21" s="8">
        <v>45175</v>
      </c>
      <c r="C21" s="9" t="s">
        <v>63</v>
      </c>
      <c r="D21" s="9" t="s">
        <v>64</v>
      </c>
      <c r="E21" s="10" t="s">
        <v>1957</v>
      </c>
      <c r="F21" s="9" t="s">
        <v>66</v>
      </c>
      <c r="G21" s="10" t="s">
        <v>1998</v>
      </c>
      <c r="H21" s="9" t="s">
        <v>68</v>
      </c>
      <c r="I21" s="9"/>
      <c r="J21" s="9" t="s">
        <v>93</v>
      </c>
      <c r="K21" s="12">
        <v>94403</v>
      </c>
      <c r="L21" s="9" t="s">
        <v>70</v>
      </c>
      <c r="M21" s="9" t="s">
        <v>68</v>
      </c>
      <c r="N21" s="9" t="s">
        <v>66</v>
      </c>
      <c r="O21" s="9" t="s">
        <v>68</v>
      </c>
      <c r="P21" s="9"/>
      <c r="Q21" s="9" t="s">
        <v>68</v>
      </c>
      <c r="R21" s="9" t="s">
        <v>66</v>
      </c>
      <c r="S21" s="9" t="s">
        <v>97</v>
      </c>
      <c r="T21" s="9" t="s">
        <v>72</v>
      </c>
      <c r="U21" s="10"/>
      <c r="V21" s="10"/>
      <c r="W21" s="10"/>
      <c r="X21" s="10"/>
      <c r="Y21" s="10"/>
      <c r="Z21" s="10"/>
      <c r="AA21" s="10"/>
      <c r="AB21" s="10"/>
      <c r="AC21" s="10"/>
      <c r="AD21" s="10"/>
      <c r="AE21" s="10"/>
    </row>
    <row r="22" spans="1:31" ht="15.95" thickBot="1">
      <c r="A22" s="13" t="s">
        <v>3703</v>
      </c>
      <c r="B22" s="8">
        <v>45175</v>
      </c>
      <c r="C22" s="9" t="s">
        <v>63</v>
      </c>
      <c r="D22" s="9" t="s">
        <v>74</v>
      </c>
      <c r="E22" s="10" t="s">
        <v>3704</v>
      </c>
      <c r="F22" s="9" t="s">
        <v>66</v>
      </c>
      <c r="G22" s="10" t="s">
        <v>2179</v>
      </c>
      <c r="H22" s="9" t="s">
        <v>66</v>
      </c>
      <c r="I22" s="10" t="s">
        <v>3705</v>
      </c>
      <c r="J22" s="9" t="s">
        <v>189</v>
      </c>
      <c r="K22" s="12">
        <v>94010</v>
      </c>
      <c r="L22" s="9" t="s">
        <v>70</v>
      </c>
      <c r="M22" s="9" t="s">
        <v>66</v>
      </c>
      <c r="N22" s="9" t="s">
        <v>68</v>
      </c>
      <c r="O22" s="9" t="s">
        <v>68</v>
      </c>
      <c r="P22" s="9"/>
      <c r="Q22" s="9" t="s">
        <v>66</v>
      </c>
      <c r="R22" s="9" t="s">
        <v>66</v>
      </c>
      <c r="S22" s="9" t="s">
        <v>97</v>
      </c>
      <c r="T22" s="9" t="s">
        <v>98</v>
      </c>
      <c r="U22" s="10"/>
      <c r="V22" s="10"/>
      <c r="W22" s="10"/>
      <c r="X22" s="10"/>
      <c r="Y22" s="10"/>
      <c r="Z22" s="10"/>
      <c r="AA22" s="10"/>
      <c r="AB22" s="10"/>
      <c r="AC22" s="10"/>
      <c r="AD22" s="10"/>
      <c r="AE22" s="10"/>
    </row>
    <row r="23" spans="1:31" ht="15.95" thickBot="1">
      <c r="A23" s="13" t="s">
        <v>3706</v>
      </c>
      <c r="B23" s="8">
        <v>45175</v>
      </c>
      <c r="C23" s="9" t="s">
        <v>63</v>
      </c>
      <c r="D23" s="9" t="s">
        <v>64</v>
      </c>
      <c r="E23" s="10" t="s">
        <v>1957</v>
      </c>
      <c r="F23" s="9" t="s">
        <v>66</v>
      </c>
      <c r="G23" s="10" t="s">
        <v>1998</v>
      </c>
      <c r="H23" s="9" t="s">
        <v>68</v>
      </c>
      <c r="I23" s="9"/>
      <c r="J23" s="9" t="s">
        <v>93</v>
      </c>
      <c r="K23" s="12">
        <v>94403</v>
      </c>
      <c r="L23" s="9" t="s">
        <v>70</v>
      </c>
      <c r="M23" s="9" t="s">
        <v>66</v>
      </c>
      <c r="N23" s="9" t="s">
        <v>68</v>
      </c>
      <c r="O23" s="9" t="s">
        <v>66</v>
      </c>
      <c r="P23" s="10" t="s">
        <v>3675</v>
      </c>
      <c r="Q23" s="9" t="s">
        <v>68</v>
      </c>
      <c r="R23" s="9" t="s">
        <v>68</v>
      </c>
      <c r="S23" s="9" t="s">
        <v>78</v>
      </c>
      <c r="T23" s="9" t="s">
        <v>68</v>
      </c>
      <c r="U23" s="10"/>
      <c r="V23" s="10"/>
      <c r="W23" s="10"/>
      <c r="X23" s="10"/>
      <c r="Y23" s="10"/>
      <c r="Z23" s="10"/>
      <c r="AA23" s="10"/>
      <c r="AB23" s="10"/>
      <c r="AC23" s="10"/>
      <c r="AD23" s="10"/>
      <c r="AE23" s="10"/>
    </row>
    <row r="24" spans="1:31" ht="15.95" thickBot="1">
      <c r="A24" s="13" t="s">
        <v>3707</v>
      </c>
      <c r="B24" s="8">
        <v>45175</v>
      </c>
      <c r="C24" s="9" t="s">
        <v>384</v>
      </c>
      <c r="D24" s="9" t="s">
        <v>64</v>
      </c>
      <c r="E24" s="10" t="s">
        <v>1957</v>
      </c>
      <c r="F24" s="9" t="s">
        <v>66</v>
      </c>
      <c r="G24" s="10" t="s">
        <v>1998</v>
      </c>
      <c r="H24" s="9" t="s">
        <v>68</v>
      </c>
      <c r="I24" s="9"/>
      <c r="J24" s="9" t="s">
        <v>93</v>
      </c>
      <c r="K24" s="12">
        <v>94403</v>
      </c>
      <c r="L24" s="9" t="s">
        <v>83</v>
      </c>
      <c r="M24" s="9" t="s">
        <v>66</v>
      </c>
      <c r="N24" s="9" t="s">
        <v>68</v>
      </c>
      <c r="O24" s="9" t="s">
        <v>66</v>
      </c>
      <c r="P24" s="10" t="s">
        <v>3708</v>
      </c>
      <c r="Q24" s="9" t="s">
        <v>68</v>
      </c>
      <c r="R24" s="9" t="s">
        <v>68</v>
      </c>
      <c r="S24" s="9" t="s">
        <v>97</v>
      </c>
      <c r="T24" s="9" t="s">
        <v>68</v>
      </c>
      <c r="U24" s="10"/>
      <c r="V24" s="10"/>
      <c r="W24" s="10"/>
      <c r="X24" s="10"/>
      <c r="Y24" s="10"/>
      <c r="Z24" s="10"/>
      <c r="AA24" s="10"/>
      <c r="AB24" s="10"/>
      <c r="AC24" s="10"/>
      <c r="AD24" s="10"/>
      <c r="AE24" s="10"/>
    </row>
    <row r="25" spans="1:31" ht="15.95" thickBot="1">
      <c r="A25" s="13" t="s">
        <v>3709</v>
      </c>
      <c r="B25" s="8">
        <v>45175</v>
      </c>
      <c r="C25" s="9" t="s">
        <v>63</v>
      </c>
      <c r="D25" s="9" t="s">
        <v>64</v>
      </c>
      <c r="E25" s="10" t="s">
        <v>3710</v>
      </c>
      <c r="F25" s="9" t="s">
        <v>66</v>
      </c>
      <c r="G25" s="10" t="s">
        <v>1938</v>
      </c>
      <c r="H25" s="9" t="s">
        <v>68</v>
      </c>
      <c r="I25" s="9"/>
      <c r="J25" s="9" t="s">
        <v>199</v>
      </c>
      <c r="K25" s="12">
        <v>94044</v>
      </c>
      <c r="L25" s="9" t="s">
        <v>70</v>
      </c>
      <c r="M25" s="9" t="s">
        <v>66</v>
      </c>
      <c r="N25" s="9" t="s">
        <v>68</v>
      </c>
      <c r="O25" s="9" t="s">
        <v>68</v>
      </c>
      <c r="P25" s="9"/>
      <c r="Q25" s="9" t="s">
        <v>68</v>
      </c>
      <c r="R25" s="9" t="s">
        <v>66</v>
      </c>
      <c r="S25" s="9" t="s">
        <v>97</v>
      </c>
      <c r="T25" s="9" t="s">
        <v>98</v>
      </c>
      <c r="U25" s="10"/>
      <c r="V25" s="10"/>
      <c r="W25" s="10"/>
      <c r="X25" s="10"/>
      <c r="Y25" s="10"/>
      <c r="Z25" s="10"/>
      <c r="AA25" s="10"/>
      <c r="AB25" s="10"/>
      <c r="AC25" s="10"/>
      <c r="AD25" s="10"/>
      <c r="AE25" s="10"/>
    </row>
    <row r="26" spans="1:31" ht="15.95" thickBot="1">
      <c r="A26" s="13" t="s">
        <v>3711</v>
      </c>
      <c r="B26" s="8">
        <v>45175</v>
      </c>
      <c r="C26" s="9" t="s">
        <v>384</v>
      </c>
      <c r="D26" s="9" t="s">
        <v>64</v>
      </c>
      <c r="E26" s="10" t="s">
        <v>3712</v>
      </c>
      <c r="F26" s="9" t="s">
        <v>66</v>
      </c>
      <c r="G26" s="10" t="s">
        <v>2193</v>
      </c>
      <c r="H26" s="9" t="s">
        <v>68</v>
      </c>
      <c r="I26" s="9"/>
      <c r="J26" s="9" t="s">
        <v>202</v>
      </c>
      <c r="K26" s="12">
        <v>94404</v>
      </c>
      <c r="L26" s="9" t="s">
        <v>83</v>
      </c>
      <c r="M26" s="9" t="s">
        <v>66</v>
      </c>
      <c r="N26" s="9" t="s">
        <v>68</v>
      </c>
      <c r="O26" s="9" t="s">
        <v>66</v>
      </c>
      <c r="P26" s="10" t="s">
        <v>3675</v>
      </c>
      <c r="Q26" s="9" t="s">
        <v>68</v>
      </c>
      <c r="R26" s="9" t="s">
        <v>68</v>
      </c>
      <c r="S26" s="9" t="s">
        <v>78</v>
      </c>
      <c r="T26" s="9" t="s">
        <v>68</v>
      </c>
      <c r="U26" s="10"/>
      <c r="V26" s="10"/>
      <c r="W26" s="10"/>
      <c r="X26" s="10"/>
      <c r="Y26" s="10"/>
      <c r="Z26" s="10"/>
      <c r="AA26" s="10"/>
      <c r="AB26" s="10"/>
      <c r="AC26" s="10"/>
      <c r="AD26" s="10"/>
      <c r="AE26" s="10"/>
    </row>
    <row r="27" spans="1:31" ht="15.95" thickBot="1">
      <c r="A27" s="13" t="s">
        <v>3713</v>
      </c>
      <c r="B27" s="8">
        <v>45175</v>
      </c>
      <c r="C27" s="9" t="s">
        <v>80</v>
      </c>
      <c r="D27" s="9" t="s">
        <v>64</v>
      </c>
      <c r="E27" s="10" t="s">
        <v>1992</v>
      </c>
      <c r="F27" s="9" t="s">
        <v>66</v>
      </c>
      <c r="G27" s="10" t="s">
        <v>1998</v>
      </c>
      <c r="H27" s="9" t="s">
        <v>68</v>
      </c>
      <c r="I27" s="9"/>
      <c r="J27" s="9" t="s">
        <v>202</v>
      </c>
      <c r="K27" s="12">
        <v>94404</v>
      </c>
      <c r="L27" s="9" t="s">
        <v>83</v>
      </c>
      <c r="M27" s="9" t="s">
        <v>68</v>
      </c>
      <c r="N27" s="9" t="s">
        <v>68</v>
      </c>
      <c r="O27" s="9" t="s">
        <v>68</v>
      </c>
      <c r="P27" s="9"/>
      <c r="Q27" s="9" t="s">
        <v>68</v>
      </c>
      <c r="R27" s="9" t="s">
        <v>68</v>
      </c>
      <c r="S27" s="9" t="s">
        <v>78</v>
      </c>
      <c r="T27" s="9" t="s">
        <v>72</v>
      </c>
      <c r="U27" s="10"/>
      <c r="V27" s="10"/>
      <c r="W27" s="10"/>
      <c r="X27" s="10"/>
      <c r="Y27" s="10"/>
      <c r="Z27" s="10"/>
      <c r="AA27" s="10"/>
      <c r="AB27" s="10"/>
      <c r="AC27" s="10"/>
      <c r="AD27" s="10"/>
      <c r="AE27" s="10"/>
    </row>
    <row r="28" spans="1:31" ht="15.95" thickBot="1">
      <c r="A28" s="13" t="s">
        <v>3714</v>
      </c>
      <c r="B28" s="8">
        <v>45175</v>
      </c>
      <c r="C28" s="9" t="s">
        <v>63</v>
      </c>
      <c r="D28" s="9" t="s">
        <v>64</v>
      </c>
      <c r="E28" s="10" t="s">
        <v>1957</v>
      </c>
      <c r="F28" s="9" t="s">
        <v>66</v>
      </c>
      <c r="G28" s="10" t="s">
        <v>1998</v>
      </c>
      <c r="H28" s="9" t="s">
        <v>68</v>
      </c>
      <c r="I28" s="9"/>
      <c r="J28" s="9" t="s">
        <v>93</v>
      </c>
      <c r="K28" s="12">
        <v>94403</v>
      </c>
      <c r="L28" s="9" t="s">
        <v>70</v>
      </c>
      <c r="M28" s="9" t="s">
        <v>68</v>
      </c>
      <c r="N28" s="9" t="s">
        <v>66</v>
      </c>
      <c r="O28" s="9" t="s">
        <v>68</v>
      </c>
      <c r="P28" s="9"/>
      <c r="Q28" s="9" t="s">
        <v>68</v>
      </c>
      <c r="R28" s="9" t="s">
        <v>66</v>
      </c>
      <c r="S28" s="9" t="s">
        <v>97</v>
      </c>
      <c r="T28" s="9" t="s">
        <v>72</v>
      </c>
      <c r="U28" s="10"/>
      <c r="V28" s="10"/>
      <c r="W28" s="10"/>
      <c r="X28" s="10"/>
      <c r="Y28" s="10"/>
      <c r="Z28" s="10"/>
      <c r="AA28" s="10"/>
      <c r="AB28" s="10"/>
      <c r="AC28" s="10"/>
      <c r="AD28" s="10"/>
      <c r="AE28" s="10"/>
    </row>
    <row r="29" spans="1:31" ht="15.95" thickBot="1">
      <c r="A29" s="13" t="s">
        <v>3715</v>
      </c>
      <c r="B29" s="8">
        <v>45175</v>
      </c>
      <c r="C29" s="9" t="s">
        <v>80</v>
      </c>
      <c r="D29" s="9" t="s">
        <v>64</v>
      </c>
      <c r="E29" s="10" t="s">
        <v>3701</v>
      </c>
      <c r="F29" s="9" t="s">
        <v>66</v>
      </c>
      <c r="G29" s="10" t="s">
        <v>1998</v>
      </c>
      <c r="H29" s="9" t="s">
        <v>68</v>
      </c>
      <c r="I29" s="9"/>
      <c r="J29" s="9" t="s">
        <v>93</v>
      </c>
      <c r="K29" s="12">
        <v>94403</v>
      </c>
      <c r="L29" s="9" t="s">
        <v>83</v>
      </c>
      <c r="M29" s="9" t="s">
        <v>68</v>
      </c>
      <c r="N29" s="9" t="s">
        <v>68</v>
      </c>
      <c r="O29" s="9" t="s">
        <v>68</v>
      </c>
      <c r="P29" s="9"/>
      <c r="Q29" s="9" t="s">
        <v>68</v>
      </c>
      <c r="R29" s="9" t="s">
        <v>68</v>
      </c>
      <c r="S29" s="9" t="s">
        <v>78</v>
      </c>
      <c r="T29" s="9" t="s">
        <v>72</v>
      </c>
      <c r="U29" s="10"/>
      <c r="V29" s="10"/>
      <c r="W29" s="10"/>
      <c r="X29" s="10"/>
      <c r="Y29" s="10"/>
      <c r="Z29" s="10"/>
      <c r="AA29" s="10"/>
      <c r="AB29" s="10"/>
      <c r="AC29" s="10"/>
      <c r="AD29" s="10"/>
      <c r="AE29" s="10"/>
    </row>
    <row r="30" spans="1:31" ht="15.95" thickBot="1">
      <c r="A30" s="13" t="s">
        <v>3716</v>
      </c>
      <c r="B30" s="8">
        <v>45176</v>
      </c>
      <c r="C30" s="9" t="s">
        <v>100</v>
      </c>
      <c r="D30" s="9" t="s">
        <v>74</v>
      </c>
      <c r="E30" s="10" t="s">
        <v>3717</v>
      </c>
      <c r="F30" s="9" t="s">
        <v>68</v>
      </c>
      <c r="G30" s="9"/>
      <c r="H30" s="9" t="s">
        <v>68</v>
      </c>
      <c r="I30" s="9"/>
      <c r="J30" s="9" t="s">
        <v>199</v>
      </c>
      <c r="K30" s="12">
        <v>94044</v>
      </c>
      <c r="L30" s="9" t="s">
        <v>83</v>
      </c>
      <c r="M30" s="9" t="s">
        <v>66</v>
      </c>
      <c r="N30" s="9" t="s">
        <v>68</v>
      </c>
      <c r="O30" s="9" t="s">
        <v>68</v>
      </c>
      <c r="P30" s="9"/>
      <c r="Q30" s="9" t="s">
        <v>68</v>
      </c>
      <c r="R30" s="9" t="s">
        <v>68</v>
      </c>
      <c r="S30" s="9" t="s">
        <v>78</v>
      </c>
      <c r="T30" s="9" t="s">
        <v>66</v>
      </c>
      <c r="U30" s="10"/>
      <c r="V30" s="10"/>
      <c r="W30" s="10"/>
      <c r="X30" s="10"/>
      <c r="Y30" s="10"/>
      <c r="Z30" s="10"/>
      <c r="AA30" s="10"/>
      <c r="AB30" s="10"/>
      <c r="AC30" s="10"/>
      <c r="AD30" s="10"/>
      <c r="AE30" s="10"/>
    </row>
    <row r="31" spans="1:31" ht="15.95" thickBot="1">
      <c r="A31" s="13" t="s">
        <v>3718</v>
      </c>
      <c r="B31" s="8">
        <v>45177</v>
      </c>
      <c r="C31" s="9" t="s">
        <v>80</v>
      </c>
      <c r="D31" s="9" t="s">
        <v>64</v>
      </c>
      <c r="E31" s="10" t="s">
        <v>1940</v>
      </c>
      <c r="F31" s="10" t="s">
        <v>66</v>
      </c>
      <c r="G31" s="10" t="s">
        <v>1938</v>
      </c>
      <c r="H31" s="10" t="s">
        <v>68</v>
      </c>
      <c r="I31" s="10"/>
      <c r="J31" s="10" t="s">
        <v>110</v>
      </c>
      <c r="K31" s="11">
        <v>94303</v>
      </c>
      <c r="L31" s="9" t="s">
        <v>83</v>
      </c>
      <c r="M31" s="10" t="s">
        <v>66</v>
      </c>
      <c r="N31" s="10" t="s">
        <v>68</v>
      </c>
      <c r="O31" s="10" t="s">
        <v>68</v>
      </c>
      <c r="P31" s="10"/>
      <c r="Q31" s="10" t="s">
        <v>68</v>
      </c>
      <c r="R31" s="10" t="s">
        <v>68</v>
      </c>
      <c r="S31" s="10" t="s">
        <v>78</v>
      </c>
      <c r="T31" s="9" t="s">
        <v>66</v>
      </c>
      <c r="U31" s="10"/>
      <c r="V31" s="10"/>
      <c r="W31" s="10"/>
      <c r="X31" s="10"/>
      <c r="Y31" s="10"/>
      <c r="Z31" s="10"/>
      <c r="AA31" s="10"/>
      <c r="AB31" s="10"/>
      <c r="AC31" s="10"/>
      <c r="AD31" s="10"/>
      <c r="AE31" s="10"/>
    </row>
    <row r="32" spans="1:31" ht="15.95" thickBot="1">
      <c r="A32" s="13" t="s">
        <v>3719</v>
      </c>
      <c r="B32" s="8">
        <v>45177</v>
      </c>
      <c r="C32" s="9" t="s">
        <v>384</v>
      </c>
      <c r="D32" s="9" t="s">
        <v>64</v>
      </c>
      <c r="E32" s="10" t="s">
        <v>1940</v>
      </c>
      <c r="F32" s="10" t="s">
        <v>66</v>
      </c>
      <c r="G32" s="10" t="s">
        <v>1938</v>
      </c>
      <c r="H32" s="10" t="s">
        <v>68</v>
      </c>
      <c r="I32" s="10"/>
      <c r="J32" s="10" t="s">
        <v>110</v>
      </c>
      <c r="K32" s="11">
        <v>94303</v>
      </c>
      <c r="L32" s="9" t="s">
        <v>83</v>
      </c>
      <c r="M32" s="10" t="s">
        <v>66</v>
      </c>
      <c r="N32" s="10" t="s">
        <v>68</v>
      </c>
      <c r="O32" s="10" t="s">
        <v>66</v>
      </c>
      <c r="P32" s="10" t="s">
        <v>3720</v>
      </c>
      <c r="Q32" s="10" t="s">
        <v>68</v>
      </c>
      <c r="R32" s="10" t="s">
        <v>68</v>
      </c>
      <c r="S32" s="10" t="s">
        <v>78</v>
      </c>
      <c r="T32" s="9" t="s">
        <v>66</v>
      </c>
      <c r="U32" s="10"/>
      <c r="V32" s="10"/>
      <c r="W32" s="10"/>
      <c r="X32" s="10"/>
      <c r="Y32" s="10"/>
      <c r="Z32" s="10"/>
      <c r="AA32" s="10"/>
      <c r="AB32" s="10"/>
      <c r="AC32" s="10"/>
      <c r="AD32" s="10"/>
      <c r="AE32" s="10"/>
    </row>
    <row r="33" spans="1:31" ht="15.95" thickBot="1">
      <c r="A33" s="13" t="s">
        <v>3721</v>
      </c>
      <c r="B33" s="8">
        <v>45177</v>
      </c>
      <c r="C33" s="9" t="s">
        <v>80</v>
      </c>
      <c r="D33" s="9" t="s">
        <v>64</v>
      </c>
      <c r="E33" s="10" t="s">
        <v>1940</v>
      </c>
      <c r="F33" s="10" t="s">
        <v>66</v>
      </c>
      <c r="G33" s="10" t="s">
        <v>1938</v>
      </c>
      <c r="H33" s="10" t="s">
        <v>68</v>
      </c>
      <c r="I33" s="10"/>
      <c r="J33" s="10" t="s">
        <v>110</v>
      </c>
      <c r="K33" s="11">
        <v>94303</v>
      </c>
      <c r="L33" s="9" t="s">
        <v>83</v>
      </c>
      <c r="M33" s="10" t="s">
        <v>66</v>
      </c>
      <c r="N33" s="10" t="s">
        <v>68</v>
      </c>
      <c r="O33" s="10" t="s">
        <v>66</v>
      </c>
      <c r="P33" s="10" t="s">
        <v>426</v>
      </c>
      <c r="Q33" s="10" t="s">
        <v>68</v>
      </c>
      <c r="R33" s="10" t="s">
        <v>66</v>
      </c>
      <c r="S33" s="10" t="s">
        <v>78</v>
      </c>
      <c r="T33" s="9" t="s">
        <v>66</v>
      </c>
      <c r="U33" s="10"/>
      <c r="V33" s="10"/>
      <c r="W33" s="10"/>
      <c r="X33" s="10"/>
      <c r="Y33" s="10"/>
      <c r="Z33" s="10"/>
      <c r="AA33" s="10"/>
      <c r="AB33" s="10"/>
      <c r="AC33" s="10"/>
      <c r="AD33" s="10"/>
      <c r="AE33" s="10"/>
    </row>
    <row r="34" spans="1:31" ht="15.95" thickBot="1">
      <c r="A34" s="13" t="s">
        <v>3722</v>
      </c>
      <c r="B34" s="8">
        <v>45177</v>
      </c>
      <c r="C34" s="9" t="s">
        <v>63</v>
      </c>
      <c r="D34" s="9" t="s">
        <v>64</v>
      </c>
      <c r="E34" s="10" t="s">
        <v>1940</v>
      </c>
      <c r="F34" s="10" t="s">
        <v>66</v>
      </c>
      <c r="G34" s="10" t="s">
        <v>1938</v>
      </c>
      <c r="H34" s="10" t="s">
        <v>68</v>
      </c>
      <c r="I34" s="10"/>
      <c r="J34" s="10" t="s">
        <v>110</v>
      </c>
      <c r="K34" s="11">
        <v>94303</v>
      </c>
      <c r="L34" s="9" t="s">
        <v>70</v>
      </c>
      <c r="M34" s="10" t="s">
        <v>68</v>
      </c>
      <c r="N34" s="10" t="s">
        <v>66</v>
      </c>
      <c r="O34" s="10" t="s">
        <v>68</v>
      </c>
      <c r="P34" s="10"/>
      <c r="Q34" s="10" t="s">
        <v>68</v>
      </c>
      <c r="R34" s="10" t="s">
        <v>66</v>
      </c>
      <c r="S34" s="10" t="s">
        <v>78</v>
      </c>
      <c r="T34" s="9" t="s">
        <v>72</v>
      </c>
      <c r="U34" s="10"/>
      <c r="V34" s="10"/>
      <c r="W34" s="10"/>
      <c r="X34" s="10"/>
      <c r="Y34" s="10"/>
      <c r="Z34" s="10"/>
      <c r="AA34" s="10"/>
      <c r="AB34" s="10"/>
      <c r="AC34" s="10"/>
      <c r="AD34" s="10"/>
      <c r="AE34" s="10"/>
    </row>
    <row r="35" spans="1:31" ht="15.95" thickBot="1">
      <c r="A35" s="13" t="s">
        <v>3723</v>
      </c>
      <c r="B35" s="8">
        <v>45177</v>
      </c>
      <c r="C35" s="9" t="s">
        <v>384</v>
      </c>
      <c r="D35" s="9" t="s">
        <v>64</v>
      </c>
      <c r="E35" s="10" t="s">
        <v>1940</v>
      </c>
      <c r="F35" s="10" t="s">
        <v>66</v>
      </c>
      <c r="G35" s="10" t="s">
        <v>1938</v>
      </c>
      <c r="H35" s="10" t="s">
        <v>68</v>
      </c>
      <c r="I35" s="10"/>
      <c r="J35" s="10" t="s">
        <v>110</v>
      </c>
      <c r="K35" s="11">
        <v>94303</v>
      </c>
      <c r="L35" s="9" t="s">
        <v>83</v>
      </c>
      <c r="M35" s="10" t="s">
        <v>66</v>
      </c>
      <c r="N35" s="10" t="s">
        <v>68</v>
      </c>
      <c r="O35" s="10" t="s">
        <v>66</v>
      </c>
      <c r="P35" s="10" t="s">
        <v>3675</v>
      </c>
      <c r="Q35" s="10" t="s">
        <v>68</v>
      </c>
      <c r="R35" s="10" t="s">
        <v>68</v>
      </c>
      <c r="S35" s="10" t="s">
        <v>78</v>
      </c>
      <c r="T35" s="9" t="s">
        <v>66</v>
      </c>
      <c r="U35" s="10"/>
      <c r="V35" s="10"/>
      <c r="W35" s="10"/>
      <c r="X35" s="10"/>
      <c r="Y35" s="10"/>
      <c r="Z35" s="10"/>
      <c r="AA35" s="10"/>
      <c r="AB35" s="10"/>
      <c r="AC35" s="10"/>
      <c r="AD35" s="10"/>
      <c r="AE35" s="10"/>
    </row>
    <row r="36" spans="1:31" ht="15.95" thickBot="1">
      <c r="A36" s="13" t="s">
        <v>3724</v>
      </c>
      <c r="B36" s="8">
        <v>45177</v>
      </c>
      <c r="C36" s="9" t="s">
        <v>100</v>
      </c>
      <c r="D36" s="9" t="s">
        <v>64</v>
      </c>
      <c r="E36" s="10" t="s">
        <v>1940</v>
      </c>
      <c r="F36" s="10" t="s">
        <v>66</v>
      </c>
      <c r="G36" s="10" t="s">
        <v>1938</v>
      </c>
      <c r="H36" s="10" t="s">
        <v>68</v>
      </c>
      <c r="I36" s="10"/>
      <c r="J36" s="10" t="s">
        <v>110</v>
      </c>
      <c r="K36" s="11">
        <v>94303</v>
      </c>
      <c r="L36" s="9" t="s">
        <v>83</v>
      </c>
      <c r="M36" s="10" t="s">
        <v>68</v>
      </c>
      <c r="N36" s="10" t="s">
        <v>68</v>
      </c>
      <c r="O36" s="10" t="s">
        <v>66</v>
      </c>
      <c r="P36" s="10" t="s">
        <v>3720</v>
      </c>
      <c r="Q36" s="10" t="s">
        <v>68</v>
      </c>
      <c r="R36" s="10" t="s">
        <v>68</v>
      </c>
      <c r="S36" s="10" t="s">
        <v>78</v>
      </c>
      <c r="T36" s="9" t="s">
        <v>66</v>
      </c>
      <c r="U36" s="10"/>
      <c r="V36" s="10"/>
      <c r="W36" s="10"/>
      <c r="X36" s="10"/>
      <c r="Y36" s="10"/>
      <c r="Z36" s="10"/>
      <c r="AA36" s="10"/>
      <c r="AB36" s="10"/>
      <c r="AC36" s="10"/>
      <c r="AD36" s="10"/>
      <c r="AE36" s="10"/>
    </row>
    <row r="37" spans="1:31" ht="15.95" thickBot="1">
      <c r="A37" s="13" t="s">
        <v>3725</v>
      </c>
      <c r="B37" s="8">
        <v>45177</v>
      </c>
      <c r="C37" s="9" t="s">
        <v>80</v>
      </c>
      <c r="D37" s="9" t="s">
        <v>64</v>
      </c>
      <c r="E37" s="10" t="s">
        <v>1940</v>
      </c>
      <c r="F37" s="10" t="s">
        <v>66</v>
      </c>
      <c r="G37" s="10" t="s">
        <v>1938</v>
      </c>
      <c r="H37" s="10" t="s">
        <v>68</v>
      </c>
      <c r="I37" s="10"/>
      <c r="J37" s="10" t="s">
        <v>110</v>
      </c>
      <c r="K37" s="11">
        <v>94303</v>
      </c>
      <c r="L37" s="9" t="s">
        <v>83</v>
      </c>
      <c r="M37" s="10" t="s">
        <v>66</v>
      </c>
      <c r="N37" s="10" t="s">
        <v>68</v>
      </c>
      <c r="O37" s="10" t="s">
        <v>68</v>
      </c>
      <c r="P37" s="10"/>
      <c r="Q37" s="10" t="s">
        <v>68</v>
      </c>
      <c r="R37" s="10" t="s">
        <v>68</v>
      </c>
      <c r="S37" s="10" t="s">
        <v>78</v>
      </c>
      <c r="T37" s="9" t="s">
        <v>66</v>
      </c>
      <c r="U37" s="10"/>
      <c r="V37" s="10"/>
      <c r="W37" s="10"/>
      <c r="X37" s="10"/>
      <c r="Y37" s="10"/>
      <c r="Z37" s="10"/>
      <c r="AA37" s="10"/>
      <c r="AB37" s="10"/>
      <c r="AC37" s="10"/>
      <c r="AD37" s="10"/>
      <c r="AE37" s="10"/>
    </row>
    <row r="38" spans="1:31" ht="15.95" thickBot="1">
      <c r="A38" s="13" t="s">
        <v>3726</v>
      </c>
      <c r="B38" s="8">
        <v>45177</v>
      </c>
      <c r="C38" s="9" t="s">
        <v>63</v>
      </c>
      <c r="D38" s="9" t="s">
        <v>64</v>
      </c>
      <c r="E38" s="10" t="s">
        <v>1940</v>
      </c>
      <c r="F38" s="10" t="s">
        <v>66</v>
      </c>
      <c r="G38" s="10" t="s">
        <v>1938</v>
      </c>
      <c r="H38" s="10" t="s">
        <v>68</v>
      </c>
      <c r="I38" s="10"/>
      <c r="J38" s="10" t="s">
        <v>110</v>
      </c>
      <c r="K38" s="11">
        <v>94303</v>
      </c>
      <c r="L38" s="9" t="s">
        <v>70</v>
      </c>
      <c r="M38" s="10" t="s">
        <v>68</v>
      </c>
      <c r="N38" s="10" t="s">
        <v>66</v>
      </c>
      <c r="O38" s="10" t="s">
        <v>68</v>
      </c>
      <c r="P38" s="10"/>
      <c r="Q38" s="10" t="s">
        <v>68</v>
      </c>
      <c r="R38" s="10" t="s">
        <v>66</v>
      </c>
      <c r="S38" s="10" t="s">
        <v>78</v>
      </c>
      <c r="T38" s="9" t="s">
        <v>72</v>
      </c>
      <c r="U38" s="10"/>
      <c r="V38" s="10"/>
      <c r="W38" s="10"/>
      <c r="X38" s="10"/>
      <c r="Y38" s="10"/>
      <c r="Z38" s="10"/>
      <c r="AA38" s="10"/>
      <c r="AB38" s="10"/>
      <c r="AC38" s="10"/>
      <c r="AD38" s="10"/>
      <c r="AE38" s="10"/>
    </row>
    <row r="39" spans="1:31" ht="15.95" thickBot="1">
      <c r="A39" s="13" t="s">
        <v>3727</v>
      </c>
      <c r="B39" s="8">
        <v>45177</v>
      </c>
      <c r="C39" s="9" t="s">
        <v>63</v>
      </c>
      <c r="D39" s="9" t="s">
        <v>64</v>
      </c>
      <c r="E39" s="10" t="s">
        <v>1940</v>
      </c>
      <c r="F39" s="10" t="s">
        <v>66</v>
      </c>
      <c r="G39" s="10" t="s">
        <v>1938</v>
      </c>
      <c r="H39" s="10" t="s">
        <v>68</v>
      </c>
      <c r="I39" s="10"/>
      <c r="J39" s="10" t="s">
        <v>110</v>
      </c>
      <c r="K39" s="11">
        <v>94303</v>
      </c>
      <c r="L39" s="9" t="s">
        <v>70</v>
      </c>
      <c r="M39" s="10" t="s">
        <v>66</v>
      </c>
      <c r="N39" s="10" t="s">
        <v>68</v>
      </c>
      <c r="O39" s="10" t="s">
        <v>66</v>
      </c>
      <c r="P39" s="10" t="s">
        <v>426</v>
      </c>
      <c r="Q39" s="10" t="s">
        <v>68</v>
      </c>
      <c r="R39" s="10" t="s">
        <v>66</v>
      </c>
      <c r="S39" s="10" t="s">
        <v>78</v>
      </c>
      <c r="T39" s="9" t="s">
        <v>66</v>
      </c>
      <c r="U39" s="10"/>
      <c r="V39" s="10"/>
      <c r="W39" s="10"/>
      <c r="X39" s="10"/>
      <c r="Y39" s="10"/>
      <c r="Z39" s="10"/>
      <c r="AA39" s="10"/>
      <c r="AB39" s="10"/>
      <c r="AC39" s="10"/>
      <c r="AD39" s="10"/>
      <c r="AE39" s="10"/>
    </row>
    <row r="40" spans="1:31" ht="15.95" thickBot="1">
      <c r="A40" s="13" t="s">
        <v>3728</v>
      </c>
      <c r="B40" s="8">
        <v>45177</v>
      </c>
      <c r="C40" s="9" t="s">
        <v>63</v>
      </c>
      <c r="D40" s="9" t="s">
        <v>64</v>
      </c>
      <c r="E40" s="10" t="s">
        <v>1940</v>
      </c>
      <c r="F40" s="10" t="s">
        <v>66</v>
      </c>
      <c r="G40" s="10" t="s">
        <v>1938</v>
      </c>
      <c r="H40" s="10" t="s">
        <v>68</v>
      </c>
      <c r="I40" s="10"/>
      <c r="J40" s="10" t="s">
        <v>110</v>
      </c>
      <c r="K40" s="11">
        <v>94303</v>
      </c>
      <c r="L40" s="9" t="s">
        <v>70</v>
      </c>
      <c r="M40" s="10" t="s">
        <v>68</v>
      </c>
      <c r="N40" s="10" t="s">
        <v>66</v>
      </c>
      <c r="O40" s="10" t="s">
        <v>68</v>
      </c>
      <c r="P40" s="10"/>
      <c r="Q40" s="10" t="s">
        <v>68</v>
      </c>
      <c r="R40" s="10" t="s">
        <v>66</v>
      </c>
      <c r="S40" s="10" t="s">
        <v>78</v>
      </c>
      <c r="T40" s="9" t="s">
        <v>72</v>
      </c>
      <c r="U40" s="10"/>
      <c r="V40" s="10"/>
      <c r="W40" s="10"/>
      <c r="X40" s="10"/>
      <c r="Y40" s="10"/>
      <c r="Z40" s="10"/>
      <c r="AA40" s="10"/>
      <c r="AB40" s="10"/>
      <c r="AC40" s="10"/>
      <c r="AD40" s="10"/>
      <c r="AE40" s="10"/>
    </row>
    <row r="41" spans="1:31" ht="15.95" thickBot="1">
      <c r="A41" s="13" t="s">
        <v>3729</v>
      </c>
      <c r="B41" s="8">
        <v>45177</v>
      </c>
      <c r="C41" s="9" t="s">
        <v>100</v>
      </c>
      <c r="D41" s="9" t="s">
        <v>74</v>
      </c>
      <c r="E41" s="10" t="s">
        <v>3730</v>
      </c>
      <c r="F41" s="10" t="s">
        <v>68</v>
      </c>
      <c r="G41" s="10"/>
      <c r="H41" s="10" t="s">
        <v>68</v>
      </c>
      <c r="I41" s="10"/>
      <c r="J41" s="10" t="s">
        <v>93</v>
      </c>
      <c r="K41" s="11">
        <v>94401</v>
      </c>
      <c r="L41" s="9" t="s">
        <v>83</v>
      </c>
      <c r="M41" s="10" t="s">
        <v>68</v>
      </c>
      <c r="N41" s="10" t="s">
        <v>68</v>
      </c>
      <c r="O41" s="10" t="s">
        <v>68</v>
      </c>
      <c r="P41" s="10"/>
      <c r="Q41" s="10" t="s">
        <v>68</v>
      </c>
      <c r="R41" s="10" t="s">
        <v>68</v>
      </c>
      <c r="S41" s="10" t="s">
        <v>78</v>
      </c>
      <c r="T41" s="9" t="s">
        <v>72</v>
      </c>
      <c r="U41" s="10"/>
      <c r="V41" s="10"/>
      <c r="W41" s="10"/>
      <c r="X41" s="10"/>
      <c r="Y41" s="10"/>
      <c r="Z41" s="10"/>
      <c r="AA41" s="10"/>
      <c r="AB41" s="10"/>
      <c r="AC41" s="10"/>
      <c r="AD41" s="10"/>
      <c r="AE41" s="10"/>
    </row>
    <row r="42" spans="1:31" ht="15.95" thickBot="1">
      <c r="A42" s="13" t="s">
        <v>3731</v>
      </c>
      <c r="B42" s="8">
        <v>45177</v>
      </c>
      <c r="C42" s="9" t="s">
        <v>80</v>
      </c>
      <c r="D42" s="9" t="s">
        <v>74</v>
      </c>
      <c r="E42" s="10" t="s">
        <v>3732</v>
      </c>
      <c r="F42" s="10" t="s">
        <v>68</v>
      </c>
      <c r="G42" s="10"/>
      <c r="H42" s="10" t="s">
        <v>68</v>
      </c>
      <c r="I42" s="10"/>
      <c r="J42" s="10" t="s">
        <v>147</v>
      </c>
      <c r="K42" s="11">
        <v>94080</v>
      </c>
      <c r="L42" s="9" t="s">
        <v>83</v>
      </c>
      <c r="M42" s="10" t="s">
        <v>68</v>
      </c>
      <c r="N42" s="10" t="s">
        <v>68</v>
      </c>
      <c r="O42" s="10" t="s">
        <v>68</v>
      </c>
      <c r="P42" s="10"/>
      <c r="Q42" s="10" t="s">
        <v>68</v>
      </c>
      <c r="R42" s="10" t="s">
        <v>68</v>
      </c>
      <c r="S42" s="10" t="s">
        <v>78</v>
      </c>
      <c r="T42" s="9" t="s">
        <v>72</v>
      </c>
      <c r="U42" s="10"/>
      <c r="V42" s="10"/>
      <c r="W42" s="10"/>
      <c r="X42" s="10"/>
      <c r="Y42" s="10"/>
      <c r="Z42" s="10"/>
      <c r="AA42" s="10"/>
      <c r="AB42" s="10"/>
      <c r="AC42" s="10"/>
      <c r="AD42" s="10"/>
      <c r="AE42" s="10"/>
    </row>
    <row r="43" spans="1:31" ht="15.95" thickBot="1">
      <c r="A43" s="13" t="s">
        <v>3733</v>
      </c>
      <c r="B43" s="8">
        <v>45177</v>
      </c>
      <c r="C43" s="9" t="s">
        <v>80</v>
      </c>
      <c r="D43" s="9" t="s">
        <v>74</v>
      </c>
      <c r="E43" s="10" t="s">
        <v>3732</v>
      </c>
      <c r="F43" s="10" t="s">
        <v>68</v>
      </c>
      <c r="G43" s="10"/>
      <c r="H43" s="10" t="s">
        <v>68</v>
      </c>
      <c r="I43" s="10"/>
      <c r="J43" s="10" t="s">
        <v>147</v>
      </c>
      <c r="K43" s="11">
        <v>94080</v>
      </c>
      <c r="L43" s="9" t="s">
        <v>83</v>
      </c>
      <c r="M43" s="10" t="s">
        <v>66</v>
      </c>
      <c r="N43" s="10" t="s">
        <v>68</v>
      </c>
      <c r="O43" s="10" t="s">
        <v>68</v>
      </c>
      <c r="P43" s="10"/>
      <c r="Q43" s="10" t="s">
        <v>68</v>
      </c>
      <c r="R43" s="10" t="s">
        <v>68</v>
      </c>
      <c r="S43" s="10" t="s">
        <v>78</v>
      </c>
      <c r="T43" s="9" t="s">
        <v>66</v>
      </c>
      <c r="U43" s="10"/>
      <c r="V43" s="10"/>
      <c r="W43" s="10"/>
      <c r="X43" s="10"/>
      <c r="Y43" s="10"/>
      <c r="Z43" s="10"/>
      <c r="AA43" s="10"/>
      <c r="AB43" s="10"/>
      <c r="AC43" s="10"/>
      <c r="AD43" s="10"/>
      <c r="AE43" s="10"/>
    </row>
    <row r="44" spans="1:31" ht="15.95" thickBot="1">
      <c r="A44" s="13" t="s">
        <v>3734</v>
      </c>
      <c r="B44" s="8">
        <v>45177</v>
      </c>
      <c r="C44" s="9" t="s">
        <v>384</v>
      </c>
      <c r="D44" s="9" t="s">
        <v>64</v>
      </c>
      <c r="E44" s="10" t="s">
        <v>3735</v>
      </c>
      <c r="F44" s="10" t="s">
        <v>66</v>
      </c>
      <c r="G44" s="10" t="s">
        <v>1938</v>
      </c>
      <c r="H44" s="10" t="s">
        <v>68</v>
      </c>
      <c r="I44" s="10"/>
      <c r="J44" s="10" t="s">
        <v>182</v>
      </c>
      <c r="K44" s="11">
        <v>94002</v>
      </c>
      <c r="L44" s="9" t="s">
        <v>83</v>
      </c>
      <c r="M44" s="10" t="s">
        <v>66</v>
      </c>
      <c r="N44" s="10" t="s">
        <v>68</v>
      </c>
      <c r="O44" s="10" t="s">
        <v>66</v>
      </c>
      <c r="P44" s="10" t="s">
        <v>3675</v>
      </c>
      <c r="Q44" s="10" t="s">
        <v>68</v>
      </c>
      <c r="R44" s="10" t="s">
        <v>68</v>
      </c>
      <c r="S44" s="10" t="s">
        <v>78</v>
      </c>
      <c r="T44" s="9" t="s">
        <v>66</v>
      </c>
      <c r="U44" s="10"/>
      <c r="V44" s="10"/>
      <c r="W44" s="10"/>
      <c r="X44" s="10"/>
      <c r="Y44" s="10"/>
      <c r="Z44" s="10"/>
      <c r="AA44" s="10"/>
      <c r="AB44" s="10"/>
      <c r="AC44" s="10"/>
      <c r="AD44" s="10"/>
      <c r="AE44" s="10"/>
    </row>
    <row r="45" spans="1:31" ht="15.95" thickBot="1">
      <c r="A45" s="13" t="s">
        <v>3736</v>
      </c>
      <c r="B45" s="8">
        <v>45180</v>
      </c>
      <c r="C45" s="9" t="s">
        <v>63</v>
      </c>
      <c r="D45" s="42" t="s">
        <v>299</v>
      </c>
      <c r="E45" s="10" t="s">
        <v>3737</v>
      </c>
      <c r="F45" s="10" t="s">
        <v>66</v>
      </c>
      <c r="G45" s="10" t="s">
        <v>1938</v>
      </c>
      <c r="H45" s="10" t="s">
        <v>68</v>
      </c>
      <c r="I45" s="10"/>
      <c r="J45" s="10" t="s">
        <v>87</v>
      </c>
      <c r="K45" s="11">
        <v>94051</v>
      </c>
      <c r="L45" s="9" t="s">
        <v>70</v>
      </c>
      <c r="M45" s="10" t="s">
        <v>68</v>
      </c>
      <c r="N45" s="10" t="s">
        <v>66</v>
      </c>
      <c r="O45" s="10" t="s">
        <v>68</v>
      </c>
      <c r="P45" s="10"/>
      <c r="Q45" s="10" t="s">
        <v>68</v>
      </c>
      <c r="R45" s="10" t="s">
        <v>66</v>
      </c>
      <c r="S45" s="10" t="s">
        <v>97</v>
      </c>
      <c r="T45" s="9" t="s">
        <v>72</v>
      </c>
      <c r="U45" s="10"/>
      <c r="V45" s="10"/>
      <c r="W45" s="10"/>
      <c r="X45" s="10"/>
      <c r="Y45" s="10"/>
      <c r="Z45" s="10"/>
      <c r="AA45" s="10"/>
      <c r="AB45" s="10"/>
      <c r="AC45" s="10"/>
      <c r="AD45" s="10"/>
      <c r="AE45" s="10"/>
    </row>
    <row r="46" spans="1:31" ht="15.95" thickBot="1">
      <c r="A46" s="13" t="s">
        <v>3738</v>
      </c>
      <c r="B46" s="8">
        <v>45180</v>
      </c>
      <c r="C46" s="9" t="s">
        <v>80</v>
      </c>
      <c r="D46" s="9" t="s">
        <v>74</v>
      </c>
      <c r="E46" s="10" t="s">
        <v>3739</v>
      </c>
      <c r="F46" s="10" t="s">
        <v>68</v>
      </c>
      <c r="G46" s="10"/>
      <c r="H46" s="10" t="s">
        <v>68</v>
      </c>
      <c r="I46" s="10"/>
      <c r="J46" s="10" t="s">
        <v>93</v>
      </c>
      <c r="K46" s="11">
        <v>94401</v>
      </c>
      <c r="L46" s="9" t="s">
        <v>83</v>
      </c>
      <c r="M46" s="10" t="s">
        <v>68</v>
      </c>
      <c r="N46" s="10" t="s">
        <v>68</v>
      </c>
      <c r="O46" s="10" t="s">
        <v>68</v>
      </c>
      <c r="P46" s="10"/>
      <c r="Q46" s="10" t="s">
        <v>68</v>
      </c>
      <c r="R46" s="10" t="s">
        <v>68</v>
      </c>
      <c r="S46" s="10" t="s">
        <v>71</v>
      </c>
      <c r="T46" s="9" t="s">
        <v>72</v>
      </c>
      <c r="U46" s="10"/>
      <c r="V46" s="10"/>
      <c r="W46" s="10"/>
      <c r="X46" s="10"/>
      <c r="Y46" s="10"/>
      <c r="Z46" s="10"/>
      <c r="AA46" s="10"/>
      <c r="AB46" s="10"/>
      <c r="AC46" s="10"/>
      <c r="AD46" s="10"/>
      <c r="AE46" s="10"/>
    </row>
    <row r="47" spans="1:31" ht="15.95" thickBot="1">
      <c r="A47" s="13" t="s">
        <v>3740</v>
      </c>
      <c r="B47" s="8">
        <v>45181</v>
      </c>
      <c r="C47" s="9" t="s">
        <v>63</v>
      </c>
      <c r="D47" s="9" t="s">
        <v>74</v>
      </c>
      <c r="E47" s="10" t="s">
        <v>3741</v>
      </c>
      <c r="F47" s="10" t="s">
        <v>66</v>
      </c>
      <c r="G47" s="10" t="s">
        <v>2013</v>
      </c>
      <c r="H47" s="10" t="s">
        <v>68</v>
      </c>
      <c r="I47" s="10"/>
      <c r="J47" s="10" t="s">
        <v>147</v>
      </c>
      <c r="K47" s="11">
        <v>94080</v>
      </c>
      <c r="L47" s="9" t="s">
        <v>70</v>
      </c>
      <c r="M47" s="10" t="s">
        <v>68</v>
      </c>
      <c r="N47" s="10" t="s">
        <v>66</v>
      </c>
      <c r="O47" s="10" t="s">
        <v>68</v>
      </c>
      <c r="P47" s="10"/>
      <c r="Q47" s="10" t="s">
        <v>68</v>
      </c>
      <c r="R47" s="10" t="s">
        <v>66</v>
      </c>
      <c r="S47" s="10" t="s">
        <v>78</v>
      </c>
      <c r="T47" s="9" t="s">
        <v>72</v>
      </c>
      <c r="U47" s="10"/>
      <c r="V47" s="10"/>
      <c r="W47" s="10"/>
      <c r="X47" s="10"/>
      <c r="Y47" s="10"/>
      <c r="Z47" s="10"/>
      <c r="AA47" s="10"/>
      <c r="AB47" s="10"/>
      <c r="AC47" s="10"/>
      <c r="AD47" s="10"/>
      <c r="AE47" s="10"/>
    </row>
    <row r="48" spans="1:31" ht="15.95" thickBot="1">
      <c r="A48" s="13" t="s">
        <v>3742</v>
      </c>
      <c r="B48" s="8">
        <v>45181</v>
      </c>
      <c r="C48" s="10" t="s">
        <v>63</v>
      </c>
      <c r="D48" s="9" t="s">
        <v>64</v>
      </c>
      <c r="E48" s="10" t="s">
        <v>3017</v>
      </c>
      <c r="F48" s="10" t="s">
        <v>66</v>
      </c>
      <c r="G48" s="10" t="s">
        <v>1938</v>
      </c>
      <c r="H48" s="10" t="s">
        <v>68</v>
      </c>
      <c r="I48" s="10"/>
      <c r="J48" s="10" t="s">
        <v>77</v>
      </c>
      <c r="K48" s="11">
        <v>94015</v>
      </c>
      <c r="L48" s="10" t="s">
        <v>70</v>
      </c>
      <c r="M48" s="10" t="s">
        <v>66</v>
      </c>
      <c r="N48" s="10" t="s">
        <v>68</v>
      </c>
      <c r="O48" s="10" t="s">
        <v>68</v>
      </c>
      <c r="P48" s="10"/>
      <c r="Q48" s="10" t="s">
        <v>68</v>
      </c>
      <c r="R48" s="10" t="s">
        <v>66</v>
      </c>
      <c r="S48" s="10" t="s">
        <v>78</v>
      </c>
      <c r="T48" s="10" t="s">
        <v>66</v>
      </c>
      <c r="U48" s="10"/>
      <c r="V48" s="10"/>
      <c r="W48" s="10"/>
      <c r="X48" s="10"/>
      <c r="Y48" s="10"/>
      <c r="Z48" s="10"/>
      <c r="AA48" s="10"/>
      <c r="AB48" s="10"/>
      <c r="AC48" s="10"/>
      <c r="AD48" s="10"/>
      <c r="AE48" s="10"/>
    </row>
    <row r="49" spans="1:31" ht="15.95" thickBot="1">
      <c r="A49" s="13" t="s">
        <v>3743</v>
      </c>
      <c r="B49" s="8">
        <v>45181</v>
      </c>
      <c r="C49" s="10" t="s">
        <v>63</v>
      </c>
      <c r="D49" s="9" t="s">
        <v>64</v>
      </c>
      <c r="E49" s="10" t="s">
        <v>2044</v>
      </c>
      <c r="F49" s="10" t="s">
        <v>66</v>
      </c>
      <c r="G49" s="10" t="s">
        <v>1938</v>
      </c>
      <c r="H49" s="10" t="s">
        <v>68</v>
      </c>
      <c r="I49" s="10"/>
      <c r="J49" s="10" t="s">
        <v>77</v>
      </c>
      <c r="K49" s="11">
        <v>94015</v>
      </c>
      <c r="L49" s="10" t="s">
        <v>70</v>
      </c>
      <c r="M49" s="10" t="s">
        <v>66</v>
      </c>
      <c r="N49" s="10" t="s">
        <v>68</v>
      </c>
      <c r="O49" s="10" t="s">
        <v>68</v>
      </c>
      <c r="P49" s="10"/>
      <c r="Q49" s="10" t="s">
        <v>68</v>
      </c>
      <c r="R49" s="10" t="s">
        <v>66</v>
      </c>
      <c r="S49" s="10" t="s">
        <v>78</v>
      </c>
      <c r="T49" s="10" t="s">
        <v>66</v>
      </c>
      <c r="U49" s="10"/>
      <c r="V49" s="10"/>
      <c r="W49" s="10"/>
      <c r="X49" s="10"/>
      <c r="Y49" s="10"/>
      <c r="Z49" s="10"/>
      <c r="AA49" s="10"/>
      <c r="AB49" s="10"/>
      <c r="AC49" s="10"/>
      <c r="AD49" s="10"/>
      <c r="AE49" s="10"/>
    </row>
    <row r="50" spans="1:31" ht="15.95" thickBot="1">
      <c r="A50" s="13" t="s">
        <v>3744</v>
      </c>
      <c r="B50" s="8">
        <v>45181</v>
      </c>
      <c r="C50" s="10" t="s">
        <v>63</v>
      </c>
      <c r="D50" s="9" t="s">
        <v>64</v>
      </c>
      <c r="E50" s="10" t="s">
        <v>2046</v>
      </c>
      <c r="F50" s="10" t="s">
        <v>66</v>
      </c>
      <c r="G50" s="10" t="s">
        <v>1938</v>
      </c>
      <c r="H50" s="10" t="s">
        <v>68</v>
      </c>
      <c r="I50" s="10"/>
      <c r="J50" s="10" t="s">
        <v>77</v>
      </c>
      <c r="K50" s="11">
        <v>94015</v>
      </c>
      <c r="L50" s="10" t="s">
        <v>70</v>
      </c>
      <c r="M50" s="10" t="s">
        <v>68</v>
      </c>
      <c r="N50" s="10" t="s">
        <v>66</v>
      </c>
      <c r="O50" s="10" t="s">
        <v>68</v>
      </c>
      <c r="P50" s="10"/>
      <c r="Q50" s="10" t="s">
        <v>68</v>
      </c>
      <c r="R50" s="10" t="s">
        <v>66</v>
      </c>
      <c r="S50" s="10" t="s">
        <v>78</v>
      </c>
      <c r="T50" s="10" t="s">
        <v>72</v>
      </c>
      <c r="U50" s="10"/>
      <c r="V50" s="10"/>
      <c r="W50" s="10"/>
      <c r="X50" s="10"/>
      <c r="Y50" s="10"/>
      <c r="Z50" s="10"/>
      <c r="AA50" s="10"/>
      <c r="AB50" s="10"/>
      <c r="AC50" s="10"/>
      <c r="AD50" s="10"/>
      <c r="AE50" s="10"/>
    </row>
    <row r="51" spans="1:31" ht="15.95" thickBot="1">
      <c r="A51" s="13" t="s">
        <v>3745</v>
      </c>
      <c r="B51" s="8">
        <v>45182</v>
      </c>
      <c r="C51" s="10" t="s">
        <v>80</v>
      </c>
      <c r="D51" s="9" t="s">
        <v>64</v>
      </c>
      <c r="E51" s="10" t="s">
        <v>3746</v>
      </c>
      <c r="F51" s="10" t="s">
        <v>66</v>
      </c>
      <c r="G51" s="10" t="s">
        <v>1958</v>
      </c>
      <c r="H51" s="10" t="s">
        <v>68</v>
      </c>
      <c r="I51" s="10"/>
      <c r="J51" s="10" t="s">
        <v>93</v>
      </c>
      <c r="K51" s="11">
        <v>94403</v>
      </c>
      <c r="L51" s="10" t="s">
        <v>83</v>
      </c>
      <c r="M51" s="10" t="s">
        <v>66</v>
      </c>
      <c r="N51" s="10" t="s">
        <v>68</v>
      </c>
      <c r="O51" s="10" t="s">
        <v>68</v>
      </c>
      <c r="P51" s="10"/>
      <c r="Q51" s="10" t="s">
        <v>68</v>
      </c>
      <c r="R51" s="10" t="s">
        <v>68</v>
      </c>
      <c r="S51" s="10" t="s">
        <v>78</v>
      </c>
      <c r="T51" s="10" t="s">
        <v>66</v>
      </c>
      <c r="U51" s="10"/>
      <c r="V51" s="10"/>
      <c r="W51" s="10"/>
      <c r="X51" s="10"/>
      <c r="Y51" s="10"/>
      <c r="Z51" s="10"/>
      <c r="AA51" s="10"/>
      <c r="AB51" s="10"/>
      <c r="AC51" s="10"/>
      <c r="AD51" s="10"/>
      <c r="AE51" s="10"/>
    </row>
    <row r="52" spans="1:31" ht="15.95" thickBot="1">
      <c r="A52" s="13" t="s">
        <v>3747</v>
      </c>
      <c r="B52" s="8">
        <v>45181</v>
      </c>
      <c r="C52" s="10" t="s">
        <v>80</v>
      </c>
      <c r="D52" s="9" t="s">
        <v>64</v>
      </c>
      <c r="E52" s="10" t="s">
        <v>1963</v>
      </c>
      <c r="F52" s="10" t="s">
        <v>66</v>
      </c>
      <c r="G52" s="10" t="s">
        <v>2943</v>
      </c>
      <c r="H52" s="10" t="s">
        <v>68</v>
      </c>
      <c r="I52" s="10"/>
      <c r="J52" s="10" t="s">
        <v>189</v>
      </c>
      <c r="K52" s="11">
        <v>94010</v>
      </c>
      <c r="L52" s="10" t="s">
        <v>83</v>
      </c>
      <c r="M52" s="10" t="s">
        <v>68</v>
      </c>
      <c r="N52" s="10" t="s">
        <v>68</v>
      </c>
      <c r="O52" s="10" t="s">
        <v>68</v>
      </c>
      <c r="P52" s="10"/>
      <c r="Q52" s="10" t="s">
        <v>68</v>
      </c>
      <c r="R52" s="10" t="s">
        <v>68</v>
      </c>
      <c r="S52" s="10" t="s">
        <v>78</v>
      </c>
      <c r="T52" s="10" t="s">
        <v>68</v>
      </c>
      <c r="U52" s="10"/>
      <c r="V52" s="10"/>
      <c r="W52" s="10"/>
      <c r="X52" s="10"/>
      <c r="Y52" s="10"/>
      <c r="Z52" s="10"/>
      <c r="AA52" s="10"/>
      <c r="AB52" s="10"/>
      <c r="AC52" s="10"/>
      <c r="AD52" s="10"/>
      <c r="AE52" s="10"/>
    </row>
    <row r="53" spans="1:31" ht="15.95" thickBot="1">
      <c r="A53" s="13" t="s">
        <v>3748</v>
      </c>
      <c r="B53" s="8">
        <v>45181</v>
      </c>
      <c r="C53" s="10" t="s">
        <v>384</v>
      </c>
      <c r="D53" s="9" t="s">
        <v>64</v>
      </c>
      <c r="E53" s="10" t="s">
        <v>1963</v>
      </c>
      <c r="F53" s="10" t="s">
        <v>66</v>
      </c>
      <c r="G53" s="10" t="s">
        <v>2030</v>
      </c>
      <c r="H53" s="10" t="s">
        <v>68</v>
      </c>
      <c r="I53" s="10"/>
      <c r="J53" s="10" t="s">
        <v>202</v>
      </c>
      <c r="K53" s="11">
        <v>94404</v>
      </c>
      <c r="L53" s="10" t="s">
        <v>83</v>
      </c>
      <c r="M53" s="10" t="s">
        <v>66</v>
      </c>
      <c r="N53" s="10" t="s">
        <v>68</v>
      </c>
      <c r="O53" s="10" t="s">
        <v>66</v>
      </c>
      <c r="P53" s="10" t="s">
        <v>3675</v>
      </c>
      <c r="Q53" s="10" t="s">
        <v>68</v>
      </c>
      <c r="R53" s="10" t="s">
        <v>68</v>
      </c>
      <c r="S53" s="10" t="s">
        <v>78</v>
      </c>
      <c r="T53" s="10" t="s">
        <v>66</v>
      </c>
      <c r="U53" s="10"/>
      <c r="V53" s="10"/>
      <c r="W53" s="10"/>
      <c r="X53" s="10"/>
      <c r="Y53" s="10"/>
      <c r="Z53" s="10"/>
      <c r="AA53" s="10"/>
      <c r="AB53" s="10"/>
      <c r="AC53" s="10"/>
      <c r="AD53" s="10"/>
      <c r="AE53" s="10"/>
    </row>
    <row r="54" spans="1:31" ht="15.95" thickBot="1">
      <c r="A54" s="13" t="s">
        <v>3749</v>
      </c>
      <c r="B54" s="8">
        <v>45181</v>
      </c>
      <c r="C54" s="10" t="s">
        <v>80</v>
      </c>
      <c r="D54" s="9" t="s">
        <v>64</v>
      </c>
      <c r="E54" s="10" t="s">
        <v>1963</v>
      </c>
      <c r="F54" s="10" t="s">
        <v>66</v>
      </c>
      <c r="G54" s="10" t="s">
        <v>2030</v>
      </c>
      <c r="H54" s="10" t="s">
        <v>68</v>
      </c>
      <c r="I54" s="10"/>
      <c r="J54" s="10" t="s">
        <v>93</v>
      </c>
      <c r="K54" s="11">
        <v>94403</v>
      </c>
      <c r="L54" s="10" t="s">
        <v>83</v>
      </c>
      <c r="M54" s="10" t="s">
        <v>68</v>
      </c>
      <c r="N54" s="10" t="s">
        <v>68</v>
      </c>
      <c r="O54" s="10" t="s">
        <v>66</v>
      </c>
      <c r="P54" s="10" t="s">
        <v>3750</v>
      </c>
      <c r="Q54" s="10" t="s">
        <v>68</v>
      </c>
      <c r="R54" s="10" t="s">
        <v>68</v>
      </c>
      <c r="S54" s="10" t="s">
        <v>78</v>
      </c>
      <c r="T54" s="10" t="s">
        <v>68</v>
      </c>
      <c r="U54" s="10"/>
      <c r="V54" s="10"/>
      <c r="W54" s="10"/>
      <c r="X54" s="10"/>
      <c r="Y54" s="10"/>
      <c r="Z54" s="10"/>
      <c r="AA54" s="10"/>
      <c r="AB54" s="10"/>
      <c r="AC54" s="10"/>
      <c r="AD54" s="10"/>
      <c r="AE54" s="10"/>
    </row>
    <row r="55" spans="1:31" ht="15.95" thickBot="1">
      <c r="A55" s="13" t="s">
        <v>3751</v>
      </c>
      <c r="B55" s="8">
        <v>45182</v>
      </c>
      <c r="C55" s="10" t="s">
        <v>80</v>
      </c>
      <c r="D55" s="9" t="s">
        <v>64</v>
      </c>
      <c r="E55" s="10" t="s">
        <v>3752</v>
      </c>
      <c r="F55" s="10" t="s">
        <v>66</v>
      </c>
      <c r="G55" s="10" t="s">
        <v>3753</v>
      </c>
      <c r="H55" s="10" t="s">
        <v>68</v>
      </c>
      <c r="I55" s="10"/>
      <c r="J55" s="10" t="s">
        <v>77</v>
      </c>
      <c r="K55" s="11">
        <v>94015</v>
      </c>
      <c r="L55" s="10" t="s">
        <v>83</v>
      </c>
      <c r="M55" s="10" t="s">
        <v>68</v>
      </c>
      <c r="N55" s="10" t="s">
        <v>68</v>
      </c>
      <c r="O55" s="10" t="s">
        <v>68</v>
      </c>
      <c r="P55" s="10"/>
      <c r="Q55" s="10" t="s">
        <v>68</v>
      </c>
      <c r="R55" s="10" t="s">
        <v>68</v>
      </c>
      <c r="S55" s="10" t="s">
        <v>78</v>
      </c>
      <c r="T55" s="10" t="s">
        <v>72</v>
      </c>
      <c r="U55" s="10"/>
      <c r="V55" s="10"/>
      <c r="W55" s="10"/>
      <c r="X55" s="10"/>
      <c r="Y55" s="10"/>
      <c r="Z55" s="10"/>
      <c r="AA55" s="10"/>
      <c r="AB55" s="10"/>
      <c r="AC55" s="10"/>
      <c r="AD55" s="10"/>
      <c r="AE55" s="10"/>
    </row>
    <row r="56" spans="1:31" ht="15.95" thickBot="1">
      <c r="A56" s="13" t="s">
        <v>3754</v>
      </c>
      <c r="B56" s="8">
        <v>45177</v>
      </c>
      <c r="C56" s="9" t="s">
        <v>63</v>
      </c>
      <c r="D56" s="9" t="s">
        <v>74</v>
      </c>
      <c r="E56" s="10" t="s">
        <v>3755</v>
      </c>
      <c r="F56" s="10" t="s">
        <v>66</v>
      </c>
      <c r="G56" s="10" t="s">
        <v>3756</v>
      </c>
      <c r="H56" s="10" t="s">
        <v>68</v>
      </c>
      <c r="I56" s="10"/>
      <c r="J56" s="10" t="s">
        <v>189</v>
      </c>
      <c r="K56" s="11">
        <v>94010</v>
      </c>
      <c r="L56" s="9" t="s">
        <v>70</v>
      </c>
      <c r="M56" s="10" t="s">
        <v>66</v>
      </c>
      <c r="N56" s="10" t="s">
        <v>68</v>
      </c>
      <c r="O56" s="10" t="s">
        <v>68</v>
      </c>
      <c r="P56" s="10"/>
      <c r="Q56" s="10" t="s">
        <v>68</v>
      </c>
      <c r="R56" s="10" t="s">
        <v>66</v>
      </c>
      <c r="S56" s="10" t="s">
        <v>97</v>
      </c>
      <c r="T56" s="9" t="s">
        <v>66</v>
      </c>
      <c r="U56" s="10"/>
      <c r="V56" s="10"/>
      <c r="W56" s="10"/>
      <c r="X56" s="10"/>
      <c r="Y56" s="10"/>
      <c r="Z56" s="10"/>
      <c r="AA56" s="10"/>
      <c r="AB56" s="10"/>
      <c r="AC56" s="10"/>
      <c r="AD56" s="10"/>
      <c r="AE56" s="10"/>
    </row>
    <row r="57" spans="1:31" ht="15.95" thickBot="1">
      <c r="A57" s="13" t="s">
        <v>3757</v>
      </c>
      <c r="B57" s="8">
        <v>45182</v>
      </c>
      <c r="C57" s="9" t="s">
        <v>80</v>
      </c>
      <c r="D57" s="9" t="s">
        <v>64</v>
      </c>
      <c r="E57" s="10" t="s">
        <v>3758</v>
      </c>
      <c r="F57" s="10" t="s">
        <v>66</v>
      </c>
      <c r="G57" s="10" t="s">
        <v>1938</v>
      </c>
      <c r="H57" s="10" t="s">
        <v>68</v>
      </c>
      <c r="I57" s="10"/>
      <c r="J57" s="10" t="s">
        <v>87</v>
      </c>
      <c r="K57" s="11">
        <v>94063</v>
      </c>
      <c r="L57" s="9" t="s">
        <v>83</v>
      </c>
      <c r="M57" s="10" t="s">
        <v>66</v>
      </c>
      <c r="N57" s="10" t="s">
        <v>68</v>
      </c>
      <c r="O57" s="10" t="s">
        <v>68</v>
      </c>
      <c r="P57" s="10"/>
      <c r="Q57" s="10" t="s">
        <v>68</v>
      </c>
      <c r="R57" s="10" t="s">
        <v>68</v>
      </c>
      <c r="S57" s="10" t="s">
        <v>97</v>
      </c>
      <c r="T57" s="9" t="s">
        <v>98</v>
      </c>
      <c r="U57" s="10"/>
      <c r="V57" s="10"/>
      <c r="W57" s="10"/>
      <c r="X57" s="10"/>
      <c r="Y57" s="10"/>
      <c r="Z57" s="10"/>
      <c r="AA57" s="10"/>
      <c r="AB57" s="10"/>
      <c r="AC57" s="10"/>
      <c r="AD57" s="10"/>
      <c r="AE57" s="10"/>
    </row>
    <row r="58" spans="1:31" ht="15.95" thickBot="1">
      <c r="A58" s="13" t="s">
        <v>3759</v>
      </c>
      <c r="B58" s="8">
        <v>45182</v>
      </c>
      <c r="C58" s="9" t="s">
        <v>384</v>
      </c>
      <c r="D58" s="42" t="s">
        <v>299</v>
      </c>
      <c r="E58" s="10" t="s">
        <v>3760</v>
      </c>
      <c r="F58" s="10" t="s">
        <v>66</v>
      </c>
      <c r="G58" s="10" t="s">
        <v>1938</v>
      </c>
      <c r="H58" s="10" t="s">
        <v>68</v>
      </c>
      <c r="I58" s="10"/>
      <c r="J58" s="10" t="s">
        <v>82</v>
      </c>
      <c r="K58" s="11">
        <v>94025</v>
      </c>
      <c r="L58" s="9" t="s">
        <v>83</v>
      </c>
      <c r="M58" s="10" t="s">
        <v>68</v>
      </c>
      <c r="N58" s="10" t="s">
        <v>68</v>
      </c>
      <c r="O58" s="10" t="s">
        <v>66</v>
      </c>
      <c r="P58" s="10" t="s">
        <v>3761</v>
      </c>
      <c r="Q58" s="10" t="s">
        <v>68</v>
      </c>
      <c r="R58" s="10" t="s">
        <v>66</v>
      </c>
      <c r="S58" s="10" t="s">
        <v>78</v>
      </c>
      <c r="T58" s="9" t="s">
        <v>66</v>
      </c>
      <c r="U58" s="10"/>
      <c r="V58" s="10"/>
      <c r="W58" s="10"/>
      <c r="X58" s="10"/>
      <c r="Y58" s="10"/>
      <c r="Z58" s="10"/>
      <c r="AA58" s="10"/>
      <c r="AB58" s="10"/>
      <c r="AC58" s="10"/>
      <c r="AD58" s="10"/>
      <c r="AE58" s="10"/>
    </row>
    <row r="59" spans="1:31" ht="15.95" thickBot="1">
      <c r="A59" s="13" t="s">
        <v>3762</v>
      </c>
      <c r="B59" s="8">
        <v>45183</v>
      </c>
      <c r="C59" s="9" t="s">
        <v>100</v>
      </c>
      <c r="D59" s="9" t="s">
        <v>74</v>
      </c>
      <c r="E59" s="10" t="s">
        <v>3763</v>
      </c>
      <c r="F59" s="10" t="s">
        <v>66</v>
      </c>
      <c r="G59" s="10" t="s">
        <v>1966</v>
      </c>
      <c r="H59" s="10" t="s">
        <v>68</v>
      </c>
      <c r="I59" s="10"/>
      <c r="J59" s="10" t="s">
        <v>110</v>
      </c>
      <c r="K59" s="11">
        <v>94303</v>
      </c>
      <c r="L59" s="9" t="s">
        <v>83</v>
      </c>
      <c r="M59" s="10" t="s">
        <v>68</v>
      </c>
      <c r="N59" s="10" t="s">
        <v>68</v>
      </c>
      <c r="O59" s="10" t="s">
        <v>68</v>
      </c>
      <c r="P59" s="10"/>
      <c r="Q59" s="10" t="s">
        <v>68</v>
      </c>
      <c r="R59" s="10" t="s">
        <v>68</v>
      </c>
      <c r="S59" s="10" t="s">
        <v>78</v>
      </c>
      <c r="T59" s="9" t="s">
        <v>72</v>
      </c>
      <c r="U59" s="10"/>
      <c r="V59" s="10"/>
      <c r="W59" s="10"/>
      <c r="X59" s="10"/>
      <c r="Y59" s="10"/>
      <c r="Z59" s="10"/>
      <c r="AA59" s="10"/>
      <c r="AB59" s="10"/>
      <c r="AC59" s="10"/>
      <c r="AD59" s="10"/>
      <c r="AE59" s="10"/>
    </row>
    <row r="60" spans="1:31" ht="15.95" thickBot="1">
      <c r="A60" s="13" t="s">
        <v>3764</v>
      </c>
      <c r="B60" s="8">
        <v>45183</v>
      </c>
      <c r="C60" s="9" t="s">
        <v>80</v>
      </c>
      <c r="D60" s="9" t="s">
        <v>64</v>
      </c>
      <c r="E60" s="10" t="s">
        <v>3752</v>
      </c>
      <c r="F60" s="10" t="s">
        <v>66</v>
      </c>
      <c r="G60" s="10" t="s">
        <v>3765</v>
      </c>
      <c r="H60" s="10" t="s">
        <v>68</v>
      </c>
      <c r="I60" s="10"/>
      <c r="J60" s="10" t="s">
        <v>77</v>
      </c>
      <c r="K60" s="11">
        <v>94015</v>
      </c>
      <c r="L60" s="9" t="s">
        <v>83</v>
      </c>
      <c r="M60" s="10" t="s">
        <v>68</v>
      </c>
      <c r="N60" s="10" t="s">
        <v>68</v>
      </c>
      <c r="O60" s="10" t="s">
        <v>68</v>
      </c>
      <c r="P60" s="10"/>
      <c r="Q60" s="10" t="s">
        <v>68</v>
      </c>
      <c r="R60" s="10" t="s">
        <v>68</v>
      </c>
      <c r="S60" s="10" t="s">
        <v>78</v>
      </c>
      <c r="T60" s="9" t="s">
        <v>72</v>
      </c>
      <c r="U60" s="10"/>
      <c r="V60" s="10"/>
      <c r="W60" s="10"/>
      <c r="X60" s="10"/>
      <c r="Y60" s="10"/>
      <c r="Z60" s="10"/>
      <c r="AA60" s="10"/>
      <c r="AB60" s="10"/>
      <c r="AC60" s="10"/>
      <c r="AD60" s="10"/>
      <c r="AE60" s="10"/>
    </row>
    <row r="61" spans="1:31" ht="15.95" thickBot="1">
      <c r="A61" s="13" t="s">
        <v>3766</v>
      </c>
      <c r="B61" s="8">
        <v>45183</v>
      </c>
      <c r="C61" s="9" t="s">
        <v>80</v>
      </c>
      <c r="D61" s="9" t="s">
        <v>64</v>
      </c>
      <c r="E61" s="10" t="s">
        <v>2166</v>
      </c>
      <c r="F61" s="10" t="s">
        <v>66</v>
      </c>
      <c r="G61" s="10" t="s">
        <v>1938</v>
      </c>
      <c r="H61" s="10" t="s">
        <v>68</v>
      </c>
      <c r="I61" s="10"/>
      <c r="J61" s="10" t="s">
        <v>93</v>
      </c>
      <c r="K61" s="11">
        <v>94403</v>
      </c>
      <c r="L61" s="9" t="s">
        <v>83</v>
      </c>
      <c r="M61" s="10" t="s">
        <v>66</v>
      </c>
      <c r="N61" s="10" t="s">
        <v>68</v>
      </c>
      <c r="O61" s="10" t="s">
        <v>68</v>
      </c>
      <c r="P61" s="10"/>
      <c r="Q61" s="10" t="s">
        <v>68</v>
      </c>
      <c r="R61" s="10" t="s">
        <v>68</v>
      </c>
      <c r="S61" s="10" t="s">
        <v>78</v>
      </c>
      <c r="T61" s="9" t="s">
        <v>68</v>
      </c>
      <c r="U61" s="10"/>
      <c r="V61" s="10"/>
      <c r="W61" s="10"/>
      <c r="X61" s="10"/>
      <c r="Y61" s="10"/>
      <c r="Z61" s="10"/>
      <c r="AA61" s="10"/>
      <c r="AB61" s="10"/>
      <c r="AC61" s="10"/>
      <c r="AD61" s="10"/>
      <c r="AE61" s="10"/>
    </row>
    <row r="62" spans="1:31" ht="15.95" thickBot="1">
      <c r="A62" s="13" t="s">
        <v>3767</v>
      </c>
      <c r="B62" s="8">
        <v>45183</v>
      </c>
      <c r="C62" s="10" t="s">
        <v>384</v>
      </c>
      <c r="D62" s="9" t="s">
        <v>64</v>
      </c>
      <c r="E62" s="10" t="s">
        <v>3752</v>
      </c>
      <c r="F62" s="10" t="s">
        <v>66</v>
      </c>
      <c r="G62" s="10" t="s">
        <v>3765</v>
      </c>
      <c r="H62" s="10" t="s">
        <v>68</v>
      </c>
      <c r="I62" s="10"/>
      <c r="J62" s="10" t="s">
        <v>77</v>
      </c>
      <c r="K62" s="11">
        <v>94015</v>
      </c>
      <c r="L62" s="10" t="s">
        <v>83</v>
      </c>
      <c r="M62" s="10" t="s">
        <v>66</v>
      </c>
      <c r="N62" s="10" t="s">
        <v>68</v>
      </c>
      <c r="O62" s="10" t="s">
        <v>66</v>
      </c>
      <c r="P62" s="10" t="s">
        <v>3671</v>
      </c>
      <c r="Q62" s="10" t="s">
        <v>68</v>
      </c>
      <c r="R62" s="10" t="s">
        <v>68</v>
      </c>
      <c r="S62" s="10" t="s">
        <v>78</v>
      </c>
      <c r="T62" s="10" t="s">
        <v>68</v>
      </c>
      <c r="U62" s="10"/>
      <c r="V62" s="10"/>
      <c r="W62" s="10"/>
      <c r="X62" s="10"/>
      <c r="Y62" s="10"/>
      <c r="Z62" s="10"/>
      <c r="AA62" s="10"/>
      <c r="AB62" s="10"/>
      <c r="AC62" s="10"/>
      <c r="AD62" s="10"/>
      <c r="AE62" s="10"/>
    </row>
    <row r="63" spans="1:31" ht="15.95" thickBot="1">
      <c r="A63" s="13" t="s">
        <v>3768</v>
      </c>
      <c r="B63" s="8">
        <v>45183</v>
      </c>
      <c r="C63" s="10" t="s">
        <v>63</v>
      </c>
      <c r="D63" s="9" t="s">
        <v>74</v>
      </c>
      <c r="E63" s="10" t="s">
        <v>3769</v>
      </c>
      <c r="F63" s="10" t="s">
        <v>68</v>
      </c>
      <c r="G63" s="10"/>
      <c r="H63" s="10" t="s">
        <v>68</v>
      </c>
      <c r="I63" s="10"/>
      <c r="J63" s="10" t="s">
        <v>87</v>
      </c>
      <c r="K63" s="11">
        <v>94063</v>
      </c>
      <c r="L63" s="10" t="s">
        <v>70</v>
      </c>
      <c r="M63" s="10" t="s">
        <v>68</v>
      </c>
      <c r="N63" s="10" t="s">
        <v>66</v>
      </c>
      <c r="O63" s="10" t="s">
        <v>68</v>
      </c>
      <c r="P63" s="10"/>
      <c r="Q63" s="10" t="s">
        <v>68</v>
      </c>
      <c r="R63" s="10" t="s">
        <v>66</v>
      </c>
      <c r="S63" s="10" t="s">
        <v>78</v>
      </c>
      <c r="T63" s="10" t="s">
        <v>72</v>
      </c>
      <c r="U63" s="10"/>
      <c r="V63" s="10"/>
      <c r="W63" s="10"/>
      <c r="X63" s="10"/>
      <c r="Y63" s="10"/>
      <c r="Z63" s="10"/>
      <c r="AA63" s="10"/>
      <c r="AB63" s="10"/>
      <c r="AC63" s="10"/>
      <c r="AD63" s="10"/>
      <c r="AE63" s="10"/>
    </row>
    <row r="64" spans="1:31" ht="15.95" thickBot="1">
      <c r="A64" s="13" t="s">
        <v>3770</v>
      </c>
      <c r="B64" s="8">
        <v>45183</v>
      </c>
      <c r="C64" s="10" t="s">
        <v>80</v>
      </c>
      <c r="D64" s="9" t="s">
        <v>74</v>
      </c>
      <c r="E64" s="10" t="s">
        <v>3771</v>
      </c>
      <c r="F64" s="10" t="s">
        <v>66</v>
      </c>
      <c r="G64" s="10" t="s">
        <v>3772</v>
      </c>
      <c r="H64" s="10" t="s">
        <v>68</v>
      </c>
      <c r="I64" s="10"/>
      <c r="J64" s="10" t="s">
        <v>93</v>
      </c>
      <c r="K64" s="11">
        <v>94401</v>
      </c>
      <c r="L64" s="10" t="s">
        <v>83</v>
      </c>
      <c r="M64" s="10" t="s">
        <v>68</v>
      </c>
      <c r="N64" s="10" t="s">
        <v>68</v>
      </c>
      <c r="O64" s="10" t="s">
        <v>68</v>
      </c>
      <c r="P64" s="10"/>
      <c r="Q64" s="10" t="s">
        <v>68</v>
      </c>
      <c r="R64" s="10" t="s">
        <v>68</v>
      </c>
      <c r="S64" s="10" t="s">
        <v>97</v>
      </c>
      <c r="T64" s="10" t="s">
        <v>98</v>
      </c>
      <c r="U64" s="10"/>
      <c r="V64" s="10"/>
      <c r="W64" s="10"/>
      <c r="X64" s="10"/>
      <c r="Y64" s="10"/>
      <c r="Z64" s="10"/>
      <c r="AA64" s="10"/>
      <c r="AB64" s="10"/>
      <c r="AC64" s="10"/>
      <c r="AD64" s="10"/>
      <c r="AE64" s="10"/>
    </row>
    <row r="65" spans="1:31" ht="15.95" thickBot="1">
      <c r="A65" s="13" t="s">
        <v>3773</v>
      </c>
      <c r="B65" s="8">
        <v>45184</v>
      </c>
      <c r="C65" s="10" t="s">
        <v>80</v>
      </c>
      <c r="D65" s="9" t="s">
        <v>64</v>
      </c>
      <c r="E65" s="10" t="s">
        <v>3774</v>
      </c>
      <c r="F65" s="10" t="s">
        <v>66</v>
      </c>
      <c r="G65" s="10" t="s">
        <v>2173</v>
      </c>
      <c r="H65" s="10" t="s">
        <v>68</v>
      </c>
      <c r="I65" s="10"/>
      <c r="J65" s="10" t="s">
        <v>93</v>
      </c>
      <c r="K65" s="11">
        <v>94401</v>
      </c>
      <c r="L65" s="10" t="s">
        <v>83</v>
      </c>
      <c r="M65" s="10" t="s">
        <v>66</v>
      </c>
      <c r="N65" s="10" t="s">
        <v>68</v>
      </c>
      <c r="O65" s="10" t="s">
        <v>66</v>
      </c>
      <c r="P65" s="10" t="s">
        <v>3775</v>
      </c>
      <c r="Q65" s="10" t="s">
        <v>68</v>
      </c>
      <c r="R65" s="10" t="s">
        <v>68</v>
      </c>
      <c r="S65" s="10" t="s">
        <v>78</v>
      </c>
      <c r="T65" s="10" t="s">
        <v>68</v>
      </c>
      <c r="U65" s="10"/>
      <c r="V65" s="10"/>
      <c r="W65" s="10"/>
      <c r="X65" s="10"/>
      <c r="Y65" s="10"/>
      <c r="Z65" s="10"/>
      <c r="AA65" s="10"/>
      <c r="AB65" s="10"/>
      <c r="AC65" s="10"/>
      <c r="AD65" s="10"/>
      <c r="AE65" s="10"/>
    </row>
    <row r="66" spans="1:31" ht="15.95" thickBot="1">
      <c r="A66" s="13" t="s">
        <v>3776</v>
      </c>
      <c r="B66" s="8">
        <v>45184</v>
      </c>
      <c r="C66" s="10" t="s">
        <v>80</v>
      </c>
      <c r="D66" s="9" t="s">
        <v>74</v>
      </c>
      <c r="E66" s="10" t="s">
        <v>3777</v>
      </c>
      <c r="F66" s="10" t="s">
        <v>66</v>
      </c>
      <c r="G66" s="10" t="s">
        <v>1966</v>
      </c>
      <c r="H66" s="10" t="s">
        <v>68</v>
      </c>
      <c r="I66" s="10"/>
      <c r="J66" s="10" t="s">
        <v>87</v>
      </c>
      <c r="K66" s="11">
        <v>94063</v>
      </c>
      <c r="L66" s="10" t="s">
        <v>83</v>
      </c>
      <c r="M66" s="10" t="s">
        <v>66</v>
      </c>
      <c r="N66" s="10" t="s">
        <v>68</v>
      </c>
      <c r="O66" s="10" t="s">
        <v>66</v>
      </c>
      <c r="P66" s="10" t="s">
        <v>786</v>
      </c>
      <c r="Q66" s="10" t="s">
        <v>68</v>
      </c>
      <c r="R66" s="10" t="s">
        <v>68</v>
      </c>
      <c r="S66" s="10" t="s">
        <v>78</v>
      </c>
      <c r="T66" s="10" t="s">
        <v>66</v>
      </c>
      <c r="U66" s="10"/>
      <c r="V66" s="10"/>
      <c r="W66" s="10"/>
      <c r="X66" s="10"/>
      <c r="Y66" s="10"/>
      <c r="Z66" s="10"/>
      <c r="AA66" s="10"/>
      <c r="AB66" s="10"/>
      <c r="AC66" s="10"/>
      <c r="AD66" s="10"/>
      <c r="AE66" s="10"/>
    </row>
    <row r="67" spans="1:31" ht="15.95" thickBot="1">
      <c r="A67" s="13" t="s">
        <v>3778</v>
      </c>
      <c r="B67" s="8">
        <v>45187</v>
      </c>
      <c r="C67" s="10" t="s">
        <v>80</v>
      </c>
      <c r="D67" s="9" t="s">
        <v>64</v>
      </c>
      <c r="E67" s="10" t="s">
        <v>3779</v>
      </c>
      <c r="F67" s="10" t="s">
        <v>66</v>
      </c>
      <c r="G67" s="10" t="s">
        <v>1938</v>
      </c>
      <c r="H67" s="10" t="s">
        <v>68</v>
      </c>
      <c r="I67" s="10"/>
      <c r="J67" s="10" t="s">
        <v>77</v>
      </c>
      <c r="K67" s="11">
        <v>94015</v>
      </c>
      <c r="L67" s="10" t="s">
        <v>83</v>
      </c>
      <c r="M67" s="10" t="s">
        <v>66</v>
      </c>
      <c r="N67" s="10" t="s">
        <v>68</v>
      </c>
      <c r="O67" s="10" t="s">
        <v>66</v>
      </c>
      <c r="P67" s="10" t="s">
        <v>3780</v>
      </c>
      <c r="Q67" s="10" t="s">
        <v>68</v>
      </c>
      <c r="R67" s="10" t="s">
        <v>68</v>
      </c>
      <c r="S67" s="10" t="s">
        <v>78</v>
      </c>
      <c r="T67" s="10" t="s">
        <v>68</v>
      </c>
      <c r="U67" s="10"/>
      <c r="V67" s="10"/>
      <c r="W67" s="10"/>
      <c r="X67" s="10"/>
      <c r="Y67" s="10"/>
      <c r="Z67" s="10"/>
      <c r="AA67" s="10"/>
      <c r="AB67" s="10"/>
      <c r="AC67" s="10"/>
      <c r="AD67" s="10"/>
      <c r="AE67" s="10"/>
    </row>
    <row r="68" spans="1:31" ht="15.95" thickBot="1">
      <c r="A68" s="13" t="s">
        <v>3781</v>
      </c>
      <c r="B68" s="8">
        <v>45187</v>
      </c>
      <c r="C68" s="10" t="s">
        <v>80</v>
      </c>
      <c r="D68" s="9" t="s">
        <v>64</v>
      </c>
      <c r="E68" s="10" t="s">
        <v>3782</v>
      </c>
      <c r="F68" s="10" t="s">
        <v>66</v>
      </c>
      <c r="G68" s="10" t="s">
        <v>3783</v>
      </c>
      <c r="H68" s="10" t="s">
        <v>68</v>
      </c>
      <c r="I68" s="10"/>
      <c r="J68" s="10" t="s">
        <v>199</v>
      </c>
      <c r="K68" s="11">
        <v>94044</v>
      </c>
      <c r="L68" s="10" t="s">
        <v>83</v>
      </c>
      <c r="M68" s="10" t="s">
        <v>68</v>
      </c>
      <c r="N68" s="10" t="s">
        <v>68</v>
      </c>
      <c r="O68" s="10" t="s">
        <v>68</v>
      </c>
      <c r="P68" s="10"/>
      <c r="Q68" s="10" t="s">
        <v>68</v>
      </c>
      <c r="R68" s="10" t="s">
        <v>68</v>
      </c>
      <c r="S68" s="10" t="s">
        <v>78</v>
      </c>
      <c r="T68" s="10" t="s">
        <v>72</v>
      </c>
      <c r="U68" s="10"/>
      <c r="V68" s="10"/>
      <c r="W68" s="10"/>
      <c r="X68" s="10"/>
      <c r="Y68" s="10"/>
      <c r="Z68" s="10"/>
      <c r="AA68" s="10"/>
      <c r="AB68" s="10"/>
      <c r="AC68" s="10"/>
      <c r="AD68" s="10"/>
      <c r="AE68" s="10"/>
    </row>
    <row r="69" spans="1:31" ht="15.95" thickBot="1">
      <c r="A69" s="13" t="s">
        <v>3784</v>
      </c>
      <c r="B69" s="8">
        <v>45187</v>
      </c>
      <c r="C69" s="9" t="s">
        <v>63</v>
      </c>
      <c r="D69" s="9" t="s">
        <v>74</v>
      </c>
      <c r="E69" s="10" t="s">
        <v>3785</v>
      </c>
      <c r="F69" s="10" t="s">
        <v>68</v>
      </c>
      <c r="G69" s="10"/>
      <c r="H69" s="10" t="s">
        <v>68</v>
      </c>
      <c r="I69" s="10"/>
      <c r="J69" s="10" t="s">
        <v>69</v>
      </c>
      <c r="K69" s="11">
        <v>94066</v>
      </c>
      <c r="L69" s="9" t="s">
        <v>70</v>
      </c>
      <c r="M69" s="10" t="s">
        <v>66</v>
      </c>
      <c r="N69" s="10" t="s">
        <v>66</v>
      </c>
      <c r="O69" s="10" t="s">
        <v>68</v>
      </c>
      <c r="P69" s="10"/>
      <c r="Q69" s="10" t="s">
        <v>68</v>
      </c>
      <c r="R69" s="10" t="s">
        <v>66</v>
      </c>
      <c r="S69" s="10" t="s">
        <v>78</v>
      </c>
      <c r="T69" s="9" t="s">
        <v>72</v>
      </c>
      <c r="U69" s="10"/>
      <c r="V69" s="10"/>
      <c r="W69" s="10"/>
      <c r="X69" s="10"/>
      <c r="Y69" s="10"/>
      <c r="Z69" s="10"/>
      <c r="AA69" s="10"/>
      <c r="AB69" s="10"/>
      <c r="AC69" s="10"/>
      <c r="AD69" s="10"/>
      <c r="AE69" s="10"/>
    </row>
    <row r="70" spans="1:31" ht="15.95" thickBot="1">
      <c r="A70" s="13" t="s">
        <v>3786</v>
      </c>
      <c r="B70" s="8">
        <v>45188</v>
      </c>
      <c r="C70" s="9" t="s">
        <v>80</v>
      </c>
      <c r="D70" s="9" t="s">
        <v>74</v>
      </c>
      <c r="E70" s="10" t="s">
        <v>3787</v>
      </c>
      <c r="F70" s="10" t="s">
        <v>68</v>
      </c>
      <c r="G70" s="10"/>
      <c r="H70" s="10" t="s">
        <v>68</v>
      </c>
      <c r="I70" s="10"/>
      <c r="J70" s="10" t="s">
        <v>199</v>
      </c>
      <c r="K70" s="11">
        <v>94044</v>
      </c>
      <c r="L70" s="9" t="s">
        <v>83</v>
      </c>
      <c r="M70" s="10" t="s">
        <v>68</v>
      </c>
      <c r="N70" s="10" t="s">
        <v>68</v>
      </c>
      <c r="O70" s="10" t="s">
        <v>68</v>
      </c>
      <c r="P70" s="10"/>
      <c r="Q70" s="10" t="s">
        <v>68</v>
      </c>
      <c r="R70" s="10" t="s">
        <v>68</v>
      </c>
      <c r="S70" s="10" t="s">
        <v>78</v>
      </c>
      <c r="T70" s="9" t="s">
        <v>68</v>
      </c>
      <c r="U70" s="10"/>
      <c r="V70" s="10"/>
      <c r="W70" s="10"/>
      <c r="X70" s="10"/>
      <c r="Y70" s="10"/>
      <c r="Z70" s="10"/>
      <c r="AA70" s="10"/>
      <c r="AB70" s="10"/>
      <c r="AC70" s="10"/>
      <c r="AD70" s="10"/>
      <c r="AE70" s="10"/>
    </row>
    <row r="71" spans="1:31" ht="15.95" thickBot="1">
      <c r="A71" s="13" t="s">
        <v>3788</v>
      </c>
      <c r="B71" s="8">
        <v>45187</v>
      </c>
      <c r="C71" s="9" t="s">
        <v>80</v>
      </c>
      <c r="D71" s="9" t="s">
        <v>64</v>
      </c>
      <c r="E71" s="10" t="s">
        <v>3789</v>
      </c>
      <c r="F71" s="10" t="s">
        <v>66</v>
      </c>
      <c r="G71" s="10" t="s">
        <v>2124</v>
      </c>
      <c r="H71" s="10" t="s">
        <v>68</v>
      </c>
      <c r="I71" s="10"/>
      <c r="J71" s="10" t="s">
        <v>77</v>
      </c>
      <c r="K71" s="11">
        <v>94014</v>
      </c>
      <c r="L71" s="9" t="s">
        <v>83</v>
      </c>
      <c r="M71" s="10" t="s">
        <v>66</v>
      </c>
      <c r="N71" s="10" t="s">
        <v>68</v>
      </c>
      <c r="O71" s="10" t="s">
        <v>68</v>
      </c>
      <c r="P71" s="10"/>
      <c r="Q71" s="10" t="s">
        <v>68</v>
      </c>
      <c r="R71" s="10" t="s">
        <v>68</v>
      </c>
      <c r="S71" s="10" t="s">
        <v>78</v>
      </c>
      <c r="T71" s="9" t="s">
        <v>68</v>
      </c>
      <c r="U71" s="10"/>
      <c r="V71" s="10"/>
      <c r="W71" s="10"/>
      <c r="X71" s="10"/>
      <c r="Y71" s="10"/>
      <c r="Z71" s="10"/>
      <c r="AA71" s="10"/>
      <c r="AB71" s="10"/>
      <c r="AC71" s="10"/>
      <c r="AD71" s="10"/>
      <c r="AE71" s="10"/>
    </row>
    <row r="72" spans="1:31" ht="15.95" thickBot="1">
      <c r="A72" s="13" t="s">
        <v>3790</v>
      </c>
      <c r="B72" s="8">
        <v>45187</v>
      </c>
      <c r="C72" s="9" t="s">
        <v>63</v>
      </c>
      <c r="D72" s="9" t="s">
        <v>64</v>
      </c>
      <c r="E72" s="10" t="s">
        <v>3791</v>
      </c>
      <c r="F72" s="10" t="s">
        <v>66</v>
      </c>
      <c r="G72" s="10" t="s">
        <v>2030</v>
      </c>
      <c r="H72" s="10" t="s">
        <v>68</v>
      </c>
      <c r="I72" s="10"/>
      <c r="J72" s="10" t="s">
        <v>93</v>
      </c>
      <c r="K72" s="11">
        <v>94401</v>
      </c>
      <c r="L72" s="9" t="s">
        <v>70</v>
      </c>
      <c r="M72" s="10" t="s">
        <v>68</v>
      </c>
      <c r="N72" s="10" t="s">
        <v>66</v>
      </c>
      <c r="O72" s="10" t="s">
        <v>68</v>
      </c>
      <c r="P72" s="10"/>
      <c r="Q72" s="10" t="s">
        <v>68</v>
      </c>
      <c r="R72" s="10" t="s">
        <v>66</v>
      </c>
      <c r="S72" s="10" t="s">
        <v>78</v>
      </c>
      <c r="T72" s="9" t="s">
        <v>72</v>
      </c>
      <c r="U72" s="10"/>
      <c r="V72" s="10"/>
      <c r="W72" s="10"/>
      <c r="X72" s="10"/>
      <c r="Y72" s="10"/>
      <c r="Z72" s="10"/>
      <c r="AA72" s="10"/>
      <c r="AB72" s="10"/>
      <c r="AC72" s="10"/>
      <c r="AD72" s="10"/>
      <c r="AE72" s="10"/>
    </row>
    <row r="73" spans="1:31" ht="15.95" thickBot="1">
      <c r="A73" s="13" t="s">
        <v>3792</v>
      </c>
      <c r="B73" s="8">
        <v>45188</v>
      </c>
      <c r="C73" s="9" t="s">
        <v>80</v>
      </c>
      <c r="D73" s="9" t="s">
        <v>64</v>
      </c>
      <c r="E73" s="10" t="s">
        <v>2166</v>
      </c>
      <c r="F73" s="10" t="s">
        <v>66</v>
      </c>
      <c r="G73" s="10" t="s">
        <v>1938</v>
      </c>
      <c r="H73" s="10" t="s">
        <v>68</v>
      </c>
      <c r="I73" s="10"/>
      <c r="J73" s="10" t="s">
        <v>182</v>
      </c>
      <c r="K73" s="11">
        <v>94002</v>
      </c>
      <c r="L73" s="9" t="s">
        <v>83</v>
      </c>
      <c r="M73" s="10" t="s">
        <v>66</v>
      </c>
      <c r="N73" s="10" t="s">
        <v>68</v>
      </c>
      <c r="O73" s="10" t="s">
        <v>68</v>
      </c>
      <c r="P73" s="10"/>
      <c r="Q73" s="10" t="s">
        <v>68</v>
      </c>
      <c r="R73" s="10" t="s">
        <v>68</v>
      </c>
      <c r="S73" s="10" t="s">
        <v>78</v>
      </c>
      <c r="T73" s="9" t="s">
        <v>68</v>
      </c>
      <c r="U73" s="10"/>
      <c r="V73" s="10"/>
      <c r="W73" s="10"/>
      <c r="X73" s="10"/>
      <c r="Y73" s="10"/>
      <c r="Z73" s="10"/>
      <c r="AA73" s="10"/>
      <c r="AB73" s="10"/>
      <c r="AC73" s="10"/>
      <c r="AD73" s="10"/>
      <c r="AE73" s="10"/>
    </row>
    <row r="74" spans="1:31" ht="15.95" thickBot="1">
      <c r="A74" s="13" t="s">
        <v>3793</v>
      </c>
      <c r="B74" s="8">
        <v>45188</v>
      </c>
      <c r="C74" s="9" t="s">
        <v>80</v>
      </c>
      <c r="D74" s="9" t="s">
        <v>64</v>
      </c>
      <c r="E74" s="10" t="s">
        <v>1185</v>
      </c>
      <c r="F74" s="10" t="s">
        <v>66</v>
      </c>
      <c r="G74" s="10" t="s">
        <v>2034</v>
      </c>
      <c r="H74" s="10" t="s">
        <v>68</v>
      </c>
      <c r="I74" s="10"/>
      <c r="J74" s="10" t="s">
        <v>77</v>
      </c>
      <c r="K74" s="11">
        <v>94015</v>
      </c>
      <c r="L74" s="9" t="s">
        <v>83</v>
      </c>
      <c r="M74" s="10" t="s">
        <v>68</v>
      </c>
      <c r="N74" s="10" t="s">
        <v>68</v>
      </c>
      <c r="O74" s="10" t="s">
        <v>68</v>
      </c>
      <c r="P74" s="10"/>
      <c r="Q74" s="10" t="s">
        <v>68</v>
      </c>
      <c r="R74" s="10" t="s">
        <v>68</v>
      </c>
      <c r="S74" s="10" t="s">
        <v>78</v>
      </c>
      <c r="T74" s="9" t="s">
        <v>72</v>
      </c>
      <c r="U74" s="10"/>
      <c r="V74" s="10"/>
      <c r="W74" s="10"/>
      <c r="X74" s="10"/>
      <c r="Y74" s="10"/>
      <c r="Z74" s="10"/>
      <c r="AA74" s="10"/>
      <c r="AB74" s="10"/>
      <c r="AC74" s="10"/>
      <c r="AD74" s="10"/>
      <c r="AE74" s="10"/>
    </row>
    <row r="75" spans="1:31" ht="15.95" thickBot="1">
      <c r="A75" s="13" t="s">
        <v>3794</v>
      </c>
      <c r="B75" s="8">
        <v>45188</v>
      </c>
      <c r="C75" s="9" t="s">
        <v>80</v>
      </c>
      <c r="D75" s="9" t="s">
        <v>64</v>
      </c>
      <c r="E75" s="10" t="s">
        <v>1185</v>
      </c>
      <c r="F75" s="10" t="s">
        <v>66</v>
      </c>
      <c r="G75" s="10" t="s">
        <v>2034</v>
      </c>
      <c r="H75" s="10" t="s">
        <v>68</v>
      </c>
      <c r="I75" s="10"/>
      <c r="J75" s="10" t="s">
        <v>77</v>
      </c>
      <c r="K75" s="11">
        <v>94015</v>
      </c>
      <c r="L75" s="9" t="s">
        <v>83</v>
      </c>
      <c r="M75" s="10" t="s">
        <v>68</v>
      </c>
      <c r="N75" s="10" t="s">
        <v>68</v>
      </c>
      <c r="O75" s="10" t="s">
        <v>68</v>
      </c>
      <c r="P75" s="10"/>
      <c r="Q75" s="10" t="s">
        <v>68</v>
      </c>
      <c r="R75" s="10" t="s">
        <v>68</v>
      </c>
      <c r="S75" s="10" t="s">
        <v>78</v>
      </c>
      <c r="T75" s="9" t="s">
        <v>72</v>
      </c>
      <c r="U75" s="10"/>
      <c r="V75" s="10"/>
      <c r="W75" s="10"/>
      <c r="X75" s="10"/>
      <c r="Y75" s="10"/>
      <c r="Z75" s="10"/>
      <c r="AA75" s="10"/>
      <c r="AB75" s="10"/>
      <c r="AC75" s="10"/>
      <c r="AD75" s="10"/>
      <c r="AE75" s="10"/>
    </row>
    <row r="76" spans="1:31" ht="15.95" thickBot="1">
      <c r="A76" s="13" t="s">
        <v>3795</v>
      </c>
      <c r="B76" s="8">
        <v>45188</v>
      </c>
      <c r="C76" s="9" t="s">
        <v>80</v>
      </c>
      <c r="D76" s="9" t="s">
        <v>64</v>
      </c>
      <c r="E76" s="10" t="s">
        <v>1185</v>
      </c>
      <c r="F76" s="10" t="s">
        <v>66</v>
      </c>
      <c r="G76" s="10" t="s">
        <v>2034</v>
      </c>
      <c r="H76" s="10" t="s">
        <v>68</v>
      </c>
      <c r="I76" s="10"/>
      <c r="J76" s="10" t="s">
        <v>77</v>
      </c>
      <c r="K76" s="11">
        <v>94015</v>
      </c>
      <c r="L76" s="9" t="s">
        <v>83</v>
      </c>
      <c r="M76" s="10" t="s">
        <v>68</v>
      </c>
      <c r="N76" s="10" t="s">
        <v>68</v>
      </c>
      <c r="O76" s="10" t="s">
        <v>68</v>
      </c>
      <c r="P76" s="10"/>
      <c r="Q76" s="10" t="s">
        <v>68</v>
      </c>
      <c r="R76" s="10" t="s">
        <v>68</v>
      </c>
      <c r="S76" s="10" t="s">
        <v>78</v>
      </c>
      <c r="T76" s="9" t="s">
        <v>72</v>
      </c>
      <c r="U76" s="10"/>
      <c r="V76" s="10"/>
      <c r="W76" s="10"/>
      <c r="X76" s="10"/>
      <c r="Y76" s="10"/>
      <c r="Z76" s="10"/>
      <c r="AA76" s="10"/>
      <c r="AB76" s="10"/>
      <c r="AC76" s="10"/>
      <c r="AD76" s="10"/>
      <c r="AE76" s="10"/>
    </row>
    <row r="77" spans="1:31" ht="15.95" thickBot="1">
      <c r="A77" s="13" t="s">
        <v>3796</v>
      </c>
      <c r="B77" s="8">
        <v>45188</v>
      </c>
      <c r="C77" s="9" t="s">
        <v>63</v>
      </c>
      <c r="D77" s="9" t="s">
        <v>64</v>
      </c>
      <c r="E77" s="10" t="s">
        <v>3797</v>
      </c>
      <c r="F77" s="9" t="s">
        <v>66</v>
      </c>
      <c r="G77" s="10" t="s">
        <v>1966</v>
      </c>
      <c r="H77" s="9" t="s">
        <v>68</v>
      </c>
      <c r="I77" s="9"/>
      <c r="J77" s="9" t="s">
        <v>87</v>
      </c>
      <c r="K77" s="12">
        <v>94063</v>
      </c>
      <c r="L77" s="9" t="s">
        <v>70</v>
      </c>
      <c r="M77" s="9" t="s">
        <v>66</v>
      </c>
      <c r="N77" s="9" t="s">
        <v>68</v>
      </c>
      <c r="O77" s="9" t="s">
        <v>68</v>
      </c>
      <c r="P77" s="9"/>
      <c r="Q77" s="9" t="s">
        <v>66</v>
      </c>
      <c r="R77" s="9" t="s">
        <v>68</v>
      </c>
      <c r="S77" s="9" t="s">
        <v>78</v>
      </c>
      <c r="T77" s="9" t="s">
        <v>66</v>
      </c>
      <c r="U77" s="10"/>
      <c r="V77" s="10"/>
      <c r="W77" s="10"/>
      <c r="X77" s="10"/>
      <c r="Y77" s="10"/>
      <c r="Z77" s="10"/>
      <c r="AA77" s="10"/>
      <c r="AB77" s="10"/>
      <c r="AC77" s="10"/>
      <c r="AD77" s="10"/>
      <c r="AE77" s="10"/>
    </row>
    <row r="78" spans="1:31" ht="15.95" thickBot="1">
      <c r="A78" s="13" t="s">
        <v>3798</v>
      </c>
      <c r="B78" s="8">
        <v>45188</v>
      </c>
      <c r="C78" s="9" t="s">
        <v>80</v>
      </c>
      <c r="D78" s="9" t="s">
        <v>64</v>
      </c>
      <c r="E78" s="10" t="s">
        <v>1185</v>
      </c>
      <c r="F78" s="9" t="s">
        <v>66</v>
      </c>
      <c r="G78" s="10" t="s">
        <v>2034</v>
      </c>
      <c r="H78" s="9" t="s">
        <v>68</v>
      </c>
      <c r="I78" s="9"/>
      <c r="J78" s="9" t="s">
        <v>77</v>
      </c>
      <c r="K78" s="12">
        <v>94015</v>
      </c>
      <c r="L78" s="9" t="s">
        <v>83</v>
      </c>
      <c r="M78" s="9" t="s">
        <v>68</v>
      </c>
      <c r="N78" s="9" t="s">
        <v>68</v>
      </c>
      <c r="O78" s="9" t="s">
        <v>68</v>
      </c>
      <c r="P78" s="9"/>
      <c r="Q78" s="9" t="s">
        <v>68</v>
      </c>
      <c r="R78" s="9" t="s">
        <v>68</v>
      </c>
      <c r="S78" s="9" t="s">
        <v>78</v>
      </c>
      <c r="T78" s="9" t="s">
        <v>72</v>
      </c>
      <c r="U78" s="10"/>
      <c r="V78" s="10"/>
      <c r="W78" s="10"/>
      <c r="X78" s="10"/>
      <c r="Y78" s="10"/>
      <c r="Z78" s="10"/>
      <c r="AA78" s="10"/>
      <c r="AB78" s="10"/>
      <c r="AC78" s="10"/>
      <c r="AD78" s="10"/>
      <c r="AE78" s="10"/>
    </row>
    <row r="79" spans="1:31" ht="15.95" thickBot="1">
      <c r="A79" s="13" t="s">
        <v>3799</v>
      </c>
      <c r="B79" s="8">
        <v>45188</v>
      </c>
      <c r="C79" s="9" t="s">
        <v>384</v>
      </c>
      <c r="D79" s="9" t="s">
        <v>74</v>
      </c>
      <c r="E79" s="10" t="s">
        <v>3800</v>
      </c>
      <c r="F79" s="9" t="s">
        <v>66</v>
      </c>
      <c r="G79" s="10" t="s">
        <v>1938</v>
      </c>
      <c r="H79" s="9" t="s">
        <v>68</v>
      </c>
      <c r="I79" s="9"/>
      <c r="J79" s="9" t="s">
        <v>69</v>
      </c>
      <c r="K79" s="12">
        <v>94066</v>
      </c>
      <c r="L79" s="9" t="s">
        <v>83</v>
      </c>
      <c r="M79" s="9" t="s">
        <v>66</v>
      </c>
      <c r="N79" s="9" t="s">
        <v>68</v>
      </c>
      <c r="O79" s="9" t="s">
        <v>66</v>
      </c>
      <c r="P79" s="10" t="s">
        <v>3675</v>
      </c>
      <c r="Q79" s="9" t="s">
        <v>68</v>
      </c>
      <c r="R79" s="9" t="s">
        <v>68</v>
      </c>
      <c r="S79" s="9" t="s">
        <v>78</v>
      </c>
      <c r="T79" s="9" t="s">
        <v>66</v>
      </c>
      <c r="U79" s="10"/>
      <c r="V79" s="10"/>
      <c r="W79" s="10"/>
      <c r="X79" s="10"/>
      <c r="Y79" s="10"/>
      <c r="Z79" s="10"/>
      <c r="AA79" s="10"/>
      <c r="AB79" s="10"/>
      <c r="AC79" s="10"/>
      <c r="AD79" s="10"/>
      <c r="AE79" s="10"/>
    </row>
    <row r="80" spans="1:31" ht="15.95" thickBot="1">
      <c r="A80" s="13" t="s">
        <v>3801</v>
      </c>
      <c r="B80" s="8">
        <v>45188</v>
      </c>
      <c r="C80" s="9" t="s">
        <v>63</v>
      </c>
      <c r="D80" s="9" t="s">
        <v>64</v>
      </c>
      <c r="E80" s="10" t="s">
        <v>3802</v>
      </c>
      <c r="F80" s="9" t="s">
        <v>66</v>
      </c>
      <c r="G80" s="10" t="s">
        <v>1998</v>
      </c>
      <c r="H80" s="9" t="s">
        <v>68</v>
      </c>
      <c r="I80" s="9"/>
      <c r="J80" s="9" t="s">
        <v>69</v>
      </c>
      <c r="K80" s="12">
        <v>94066</v>
      </c>
      <c r="L80" s="9" t="s">
        <v>70</v>
      </c>
      <c r="M80" s="9" t="s">
        <v>68</v>
      </c>
      <c r="N80" s="9" t="s">
        <v>66</v>
      </c>
      <c r="O80" s="9" t="s">
        <v>68</v>
      </c>
      <c r="P80" s="9"/>
      <c r="Q80" s="9" t="s">
        <v>68</v>
      </c>
      <c r="R80" s="9" t="s">
        <v>66</v>
      </c>
      <c r="S80" s="9" t="s">
        <v>78</v>
      </c>
      <c r="T80" s="9" t="s">
        <v>72</v>
      </c>
      <c r="U80" s="10"/>
      <c r="V80" s="10"/>
      <c r="W80" s="10"/>
      <c r="X80" s="10"/>
      <c r="Y80" s="10"/>
      <c r="Z80" s="10"/>
      <c r="AA80" s="10"/>
      <c r="AB80" s="10"/>
      <c r="AC80" s="10"/>
      <c r="AD80" s="10"/>
      <c r="AE80" s="10"/>
    </row>
    <row r="81" spans="1:31" ht="15.95" thickBot="1">
      <c r="A81" s="13" t="s">
        <v>3803</v>
      </c>
      <c r="B81" s="8">
        <v>45189</v>
      </c>
      <c r="C81" s="9" t="s">
        <v>63</v>
      </c>
      <c r="D81" s="9" t="s">
        <v>64</v>
      </c>
      <c r="E81" s="10" t="s">
        <v>3804</v>
      </c>
      <c r="F81" s="9" t="s">
        <v>66</v>
      </c>
      <c r="G81" s="10" t="s">
        <v>3805</v>
      </c>
      <c r="H81" s="9" t="s">
        <v>68</v>
      </c>
      <c r="I81" s="9"/>
      <c r="J81" s="9" t="s">
        <v>77</v>
      </c>
      <c r="K81" s="12">
        <v>94015</v>
      </c>
      <c r="L81" s="9" t="s">
        <v>70</v>
      </c>
      <c r="M81" s="9" t="s">
        <v>68</v>
      </c>
      <c r="N81" s="9" t="s">
        <v>66</v>
      </c>
      <c r="O81" s="9" t="s">
        <v>68</v>
      </c>
      <c r="P81" s="9"/>
      <c r="Q81" s="9" t="s">
        <v>68</v>
      </c>
      <c r="R81" s="9" t="s">
        <v>66</v>
      </c>
      <c r="S81" s="9" t="s">
        <v>71</v>
      </c>
      <c r="T81" s="9" t="s">
        <v>72</v>
      </c>
      <c r="U81" s="10"/>
      <c r="V81" s="10"/>
      <c r="W81" s="10"/>
      <c r="X81" s="10"/>
      <c r="Y81" s="10"/>
      <c r="Z81" s="10"/>
      <c r="AA81" s="10"/>
      <c r="AB81" s="10"/>
      <c r="AC81" s="10"/>
      <c r="AD81" s="10"/>
      <c r="AE81" s="10"/>
    </row>
    <row r="82" spans="1:31" ht="15.95" thickBot="1">
      <c r="A82" s="13" t="s">
        <v>3806</v>
      </c>
      <c r="B82" s="8">
        <v>45189</v>
      </c>
      <c r="C82" s="9" t="s">
        <v>80</v>
      </c>
      <c r="D82" s="9" t="s">
        <v>74</v>
      </c>
      <c r="E82" s="10" t="s">
        <v>3807</v>
      </c>
      <c r="F82" s="9" t="s">
        <v>66</v>
      </c>
      <c r="G82" s="10" t="s">
        <v>3808</v>
      </c>
      <c r="H82" s="9" t="s">
        <v>68</v>
      </c>
      <c r="I82" s="9"/>
      <c r="J82" s="9" t="s">
        <v>110</v>
      </c>
      <c r="K82" s="12">
        <v>94303</v>
      </c>
      <c r="L82" s="9" t="s">
        <v>83</v>
      </c>
      <c r="M82" s="9" t="s">
        <v>66</v>
      </c>
      <c r="N82" s="9" t="s">
        <v>68</v>
      </c>
      <c r="O82" s="9" t="s">
        <v>68</v>
      </c>
      <c r="P82" s="9"/>
      <c r="Q82" s="9" t="s">
        <v>68</v>
      </c>
      <c r="R82" s="9" t="s">
        <v>68</v>
      </c>
      <c r="S82" s="9" t="s">
        <v>97</v>
      </c>
      <c r="T82" s="9" t="s">
        <v>66</v>
      </c>
      <c r="U82" s="10"/>
      <c r="V82" s="10"/>
      <c r="W82" s="10"/>
      <c r="X82" s="10"/>
      <c r="Y82" s="10"/>
      <c r="Z82" s="10"/>
      <c r="AA82" s="10"/>
      <c r="AB82" s="10"/>
      <c r="AC82" s="10"/>
      <c r="AD82" s="10"/>
      <c r="AE82" s="10"/>
    </row>
    <row r="83" spans="1:31" ht="15.95" thickBot="1">
      <c r="A83" s="13" t="s">
        <v>3809</v>
      </c>
      <c r="B83" s="8">
        <v>45189</v>
      </c>
      <c r="C83" s="9" t="s">
        <v>100</v>
      </c>
      <c r="D83" s="9" t="s">
        <v>74</v>
      </c>
      <c r="E83" s="10" t="s">
        <v>3810</v>
      </c>
      <c r="F83" s="9" t="s">
        <v>66</v>
      </c>
      <c r="G83" s="10" t="s">
        <v>3811</v>
      </c>
      <c r="H83" s="9" t="s">
        <v>68</v>
      </c>
      <c r="I83" s="9"/>
      <c r="J83" s="9" t="s">
        <v>749</v>
      </c>
      <c r="K83" s="12">
        <v>94030</v>
      </c>
      <c r="L83" s="9" t="s">
        <v>83</v>
      </c>
      <c r="M83" s="9" t="s">
        <v>68</v>
      </c>
      <c r="N83" s="9" t="s">
        <v>68</v>
      </c>
      <c r="O83" s="9" t="s">
        <v>68</v>
      </c>
      <c r="P83" s="9"/>
      <c r="Q83" s="9" t="s">
        <v>68</v>
      </c>
      <c r="R83" s="9" t="s">
        <v>68</v>
      </c>
      <c r="S83" s="9" t="s">
        <v>71</v>
      </c>
      <c r="T83" s="9" t="s">
        <v>72</v>
      </c>
      <c r="U83" s="10"/>
      <c r="V83" s="10"/>
      <c r="W83" s="10"/>
      <c r="X83" s="10"/>
      <c r="Y83" s="10"/>
      <c r="Z83" s="10"/>
      <c r="AA83" s="10"/>
      <c r="AB83" s="10"/>
      <c r="AC83" s="10"/>
      <c r="AD83" s="10"/>
      <c r="AE83" s="10"/>
    </row>
    <row r="84" spans="1:31" ht="15.95" thickBot="1">
      <c r="A84" s="13" t="s">
        <v>3812</v>
      </c>
      <c r="B84" s="8">
        <v>45189</v>
      </c>
      <c r="C84" s="9" t="s">
        <v>80</v>
      </c>
      <c r="D84" s="9" t="s">
        <v>64</v>
      </c>
      <c r="E84" s="10" t="s">
        <v>1990</v>
      </c>
      <c r="F84" s="9" t="s">
        <v>66</v>
      </c>
      <c r="G84" s="10" t="s">
        <v>2030</v>
      </c>
      <c r="H84" s="9" t="s">
        <v>68</v>
      </c>
      <c r="I84" s="9"/>
      <c r="J84" s="9" t="s">
        <v>93</v>
      </c>
      <c r="K84" s="12">
        <v>94403</v>
      </c>
      <c r="L84" s="9" t="s">
        <v>83</v>
      </c>
      <c r="M84" s="9" t="s">
        <v>66</v>
      </c>
      <c r="N84" s="9" t="s">
        <v>68</v>
      </c>
      <c r="O84" s="9" t="s">
        <v>68</v>
      </c>
      <c r="P84" s="9"/>
      <c r="Q84" s="9" t="s">
        <v>68</v>
      </c>
      <c r="R84" s="9" t="s">
        <v>68</v>
      </c>
      <c r="S84" s="9" t="s">
        <v>78</v>
      </c>
      <c r="T84" s="9" t="s">
        <v>66</v>
      </c>
      <c r="U84" s="10"/>
      <c r="V84" s="10"/>
      <c r="W84" s="10"/>
      <c r="X84" s="10"/>
      <c r="Y84" s="10"/>
      <c r="Z84" s="10"/>
      <c r="AA84" s="10"/>
      <c r="AB84" s="10"/>
      <c r="AC84" s="10"/>
      <c r="AD84" s="10"/>
      <c r="AE84" s="10"/>
    </row>
    <row r="85" spans="1:31" ht="15.95" thickBot="1">
      <c r="A85" s="13" t="s">
        <v>3813</v>
      </c>
      <c r="B85" s="8">
        <v>45189</v>
      </c>
      <c r="C85" s="9" t="s">
        <v>80</v>
      </c>
      <c r="D85" s="9" t="s">
        <v>64</v>
      </c>
      <c r="E85" s="10" t="s">
        <v>1990</v>
      </c>
      <c r="F85" s="9" t="s">
        <v>66</v>
      </c>
      <c r="G85" s="10" t="s">
        <v>2030</v>
      </c>
      <c r="H85" s="9" t="s">
        <v>68</v>
      </c>
      <c r="I85" s="9"/>
      <c r="J85" s="9" t="s">
        <v>93</v>
      </c>
      <c r="K85" s="12">
        <v>94403</v>
      </c>
      <c r="L85" s="9" t="s">
        <v>83</v>
      </c>
      <c r="M85" s="9" t="s">
        <v>68</v>
      </c>
      <c r="N85" s="9" t="s">
        <v>68</v>
      </c>
      <c r="O85" s="9" t="s">
        <v>68</v>
      </c>
      <c r="P85" s="9"/>
      <c r="Q85" s="9" t="s">
        <v>68</v>
      </c>
      <c r="R85" s="9" t="s">
        <v>68</v>
      </c>
      <c r="S85" s="9" t="s">
        <v>78</v>
      </c>
      <c r="T85" s="9" t="s">
        <v>72</v>
      </c>
      <c r="U85" s="10"/>
      <c r="V85" s="10"/>
      <c r="W85" s="10"/>
      <c r="X85" s="10"/>
      <c r="Y85" s="10"/>
      <c r="Z85" s="10"/>
      <c r="AA85" s="10"/>
      <c r="AB85" s="10"/>
      <c r="AC85" s="10"/>
      <c r="AD85" s="10"/>
      <c r="AE85" s="10"/>
    </row>
    <row r="86" spans="1:31" ht="15.95" thickBot="1">
      <c r="A86" s="13" t="s">
        <v>3814</v>
      </c>
      <c r="B86" s="8">
        <v>45190</v>
      </c>
      <c r="C86" s="9" t="s">
        <v>80</v>
      </c>
      <c r="D86" s="9" t="s">
        <v>64</v>
      </c>
      <c r="E86" s="10" t="s">
        <v>3815</v>
      </c>
      <c r="F86" s="9" t="s">
        <v>66</v>
      </c>
      <c r="G86" s="10" t="s">
        <v>1938</v>
      </c>
      <c r="H86" s="9" t="s">
        <v>68</v>
      </c>
      <c r="I86" s="9"/>
      <c r="J86" s="9" t="s">
        <v>199</v>
      </c>
      <c r="K86" s="12">
        <v>94044</v>
      </c>
      <c r="L86" s="9" t="s">
        <v>83</v>
      </c>
      <c r="M86" s="9" t="s">
        <v>68</v>
      </c>
      <c r="N86" s="9" t="s">
        <v>68</v>
      </c>
      <c r="O86" s="9" t="s">
        <v>68</v>
      </c>
      <c r="P86" s="9"/>
      <c r="Q86" s="9" t="s">
        <v>68</v>
      </c>
      <c r="R86" s="9" t="s">
        <v>68</v>
      </c>
      <c r="S86" s="9" t="s">
        <v>78</v>
      </c>
      <c r="T86" s="9" t="s">
        <v>72</v>
      </c>
      <c r="U86" s="10"/>
      <c r="V86" s="10"/>
      <c r="W86" s="10"/>
      <c r="X86" s="10"/>
      <c r="Y86" s="10"/>
      <c r="Z86" s="10"/>
      <c r="AA86" s="10"/>
      <c r="AB86" s="10"/>
      <c r="AC86" s="10"/>
      <c r="AD86" s="10"/>
      <c r="AE86" s="10"/>
    </row>
    <row r="87" spans="1:31" ht="15.95" thickBot="1">
      <c r="A87" s="13" t="s">
        <v>3816</v>
      </c>
      <c r="B87" s="8">
        <v>45194</v>
      </c>
      <c r="C87" s="9" t="s">
        <v>100</v>
      </c>
      <c r="D87" s="9" t="s">
        <v>64</v>
      </c>
      <c r="E87" s="10" t="s">
        <v>1185</v>
      </c>
      <c r="F87" s="9" t="s">
        <v>66</v>
      </c>
      <c r="G87" s="10" t="s">
        <v>2034</v>
      </c>
      <c r="H87" s="9" t="s">
        <v>68</v>
      </c>
      <c r="I87" s="9"/>
      <c r="J87" s="9" t="s">
        <v>77</v>
      </c>
      <c r="K87" s="12">
        <v>94015</v>
      </c>
      <c r="L87" s="9" t="s">
        <v>83</v>
      </c>
      <c r="M87" s="9" t="s">
        <v>66</v>
      </c>
      <c r="N87" s="9" t="s">
        <v>68</v>
      </c>
      <c r="O87" s="9" t="s">
        <v>68</v>
      </c>
      <c r="P87" s="9"/>
      <c r="Q87" s="9" t="s">
        <v>68</v>
      </c>
      <c r="R87" s="9" t="s">
        <v>68</v>
      </c>
      <c r="S87" s="9" t="s">
        <v>78</v>
      </c>
      <c r="T87" s="9" t="s">
        <v>66</v>
      </c>
      <c r="U87" s="10"/>
      <c r="V87" s="10"/>
      <c r="W87" s="10"/>
      <c r="X87" s="10"/>
      <c r="Y87" s="10"/>
      <c r="Z87" s="10"/>
      <c r="AA87" s="10"/>
      <c r="AB87" s="10"/>
      <c r="AC87" s="10"/>
      <c r="AD87" s="10"/>
      <c r="AE87" s="10"/>
    </row>
    <row r="88" spans="1:31" ht="15.95" thickBot="1">
      <c r="A88" s="13" t="s">
        <v>3817</v>
      </c>
      <c r="B88" s="8">
        <v>45194</v>
      </c>
      <c r="C88" s="9" t="s">
        <v>63</v>
      </c>
      <c r="D88" s="9" t="s">
        <v>74</v>
      </c>
      <c r="E88" s="10" t="s">
        <v>3010</v>
      </c>
      <c r="F88" s="9" t="s">
        <v>66</v>
      </c>
      <c r="G88" s="10" t="s">
        <v>2179</v>
      </c>
      <c r="H88" s="9" t="s">
        <v>68</v>
      </c>
      <c r="I88" s="9"/>
      <c r="J88" s="9" t="s">
        <v>87</v>
      </c>
      <c r="K88" s="12">
        <v>94061</v>
      </c>
      <c r="L88" s="9" t="s">
        <v>70</v>
      </c>
      <c r="M88" s="9" t="s">
        <v>66</v>
      </c>
      <c r="N88" s="9" t="s">
        <v>68</v>
      </c>
      <c r="O88" s="9" t="s">
        <v>66</v>
      </c>
      <c r="P88" s="10" t="s">
        <v>559</v>
      </c>
      <c r="Q88" s="9" t="s">
        <v>68</v>
      </c>
      <c r="R88" s="9" t="s">
        <v>68</v>
      </c>
      <c r="S88" s="9" t="s">
        <v>78</v>
      </c>
      <c r="T88" s="9" t="s">
        <v>68</v>
      </c>
      <c r="U88" s="10"/>
      <c r="V88" s="10"/>
      <c r="W88" s="10"/>
      <c r="X88" s="10"/>
      <c r="Y88" s="10"/>
      <c r="Z88" s="10"/>
      <c r="AA88" s="10"/>
      <c r="AB88" s="10"/>
      <c r="AC88" s="10"/>
      <c r="AD88" s="10"/>
      <c r="AE88" s="10"/>
    </row>
    <row r="89" spans="1:31" ht="15.95" thickBot="1">
      <c r="A89" s="13" t="s">
        <v>3818</v>
      </c>
      <c r="B89" s="8">
        <v>45194</v>
      </c>
      <c r="C89" s="9" t="s">
        <v>100</v>
      </c>
      <c r="D89" s="9" t="s">
        <v>64</v>
      </c>
      <c r="E89" s="10" t="s">
        <v>3819</v>
      </c>
      <c r="F89" s="9" t="s">
        <v>66</v>
      </c>
      <c r="G89" s="10" t="s">
        <v>3820</v>
      </c>
      <c r="H89" s="9" t="s">
        <v>68</v>
      </c>
      <c r="I89" s="9"/>
      <c r="J89" s="9" t="s">
        <v>77</v>
      </c>
      <c r="K89" s="12">
        <v>94014</v>
      </c>
      <c r="L89" s="9" t="s">
        <v>83</v>
      </c>
      <c r="M89" s="9" t="s">
        <v>66</v>
      </c>
      <c r="N89" s="9" t="s">
        <v>68</v>
      </c>
      <c r="O89" s="9" t="s">
        <v>68</v>
      </c>
      <c r="P89" s="9"/>
      <c r="Q89" s="9" t="s">
        <v>68</v>
      </c>
      <c r="R89" s="9" t="s">
        <v>68</v>
      </c>
      <c r="S89" s="9" t="s">
        <v>71</v>
      </c>
      <c r="T89" s="9" t="s">
        <v>98</v>
      </c>
      <c r="U89" s="10"/>
      <c r="V89" s="10"/>
      <c r="W89" s="10"/>
      <c r="X89" s="10"/>
      <c r="Y89" s="10"/>
      <c r="Z89" s="10"/>
      <c r="AA89" s="10"/>
      <c r="AB89" s="10"/>
      <c r="AC89" s="10"/>
      <c r="AD89" s="10"/>
      <c r="AE89" s="10"/>
    </row>
    <row r="90" spans="1:31" ht="15.95" thickBot="1">
      <c r="A90" s="13" t="s">
        <v>3821</v>
      </c>
      <c r="B90" s="8">
        <v>45194</v>
      </c>
      <c r="C90" s="9" t="s">
        <v>80</v>
      </c>
      <c r="D90" s="9" t="s">
        <v>64</v>
      </c>
      <c r="E90" s="10" t="s">
        <v>1957</v>
      </c>
      <c r="F90" s="9" t="s">
        <v>66</v>
      </c>
      <c r="G90" s="10" t="s">
        <v>1998</v>
      </c>
      <c r="H90" s="9" t="s">
        <v>68</v>
      </c>
      <c r="I90" s="9"/>
      <c r="J90" s="9" t="s">
        <v>93</v>
      </c>
      <c r="K90" s="12">
        <v>94403</v>
      </c>
      <c r="L90" s="9" t="s">
        <v>83</v>
      </c>
      <c r="M90" s="9" t="s">
        <v>66</v>
      </c>
      <c r="N90" s="9" t="s">
        <v>68</v>
      </c>
      <c r="O90" s="9" t="s">
        <v>68</v>
      </c>
      <c r="P90" s="9"/>
      <c r="Q90" s="9" t="s">
        <v>68</v>
      </c>
      <c r="R90" s="9" t="s">
        <v>68</v>
      </c>
      <c r="S90" s="9" t="s">
        <v>78</v>
      </c>
      <c r="T90" s="9" t="s">
        <v>66</v>
      </c>
      <c r="U90" s="10"/>
      <c r="V90" s="10"/>
      <c r="W90" s="10"/>
      <c r="X90" s="10"/>
      <c r="Y90" s="10"/>
      <c r="Z90" s="10"/>
      <c r="AA90" s="10"/>
      <c r="AB90" s="10"/>
      <c r="AC90" s="10"/>
      <c r="AD90" s="10"/>
      <c r="AE90" s="10"/>
    </row>
    <row r="91" spans="1:31" ht="15.95" thickBot="1">
      <c r="A91" s="13" t="s">
        <v>3822</v>
      </c>
      <c r="B91" s="8">
        <v>45194</v>
      </c>
      <c r="C91" s="9" t="s">
        <v>80</v>
      </c>
      <c r="D91" s="9" t="s">
        <v>64</v>
      </c>
      <c r="E91" s="10" t="s">
        <v>3823</v>
      </c>
      <c r="F91" s="9" t="s">
        <v>66</v>
      </c>
      <c r="G91" s="10" t="s">
        <v>1938</v>
      </c>
      <c r="H91" s="9" t="s">
        <v>68</v>
      </c>
      <c r="I91" s="9"/>
      <c r="J91" s="9" t="s">
        <v>199</v>
      </c>
      <c r="K91" s="12">
        <v>94044</v>
      </c>
      <c r="L91" s="9" t="s">
        <v>83</v>
      </c>
      <c r="M91" s="9" t="s">
        <v>68</v>
      </c>
      <c r="N91" s="9" t="s">
        <v>68</v>
      </c>
      <c r="O91" s="9" t="s">
        <v>68</v>
      </c>
      <c r="P91" s="9"/>
      <c r="Q91" s="9" t="s">
        <v>68</v>
      </c>
      <c r="R91" s="9" t="s">
        <v>68</v>
      </c>
      <c r="S91" s="9" t="s">
        <v>78</v>
      </c>
      <c r="T91" s="9" t="s">
        <v>72</v>
      </c>
      <c r="U91" s="10"/>
      <c r="V91" s="10"/>
      <c r="W91" s="10"/>
      <c r="X91" s="10"/>
      <c r="Y91" s="10"/>
      <c r="Z91" s="10"/>
      <c r="AA91" s="10"/>
      <c r="AB91" s="10"/>
      <c r="AC91" s="10"/>
      <c r="AD91" s="10"/>
      <c r="AE91" s="10"/>
    </row>
    <row r="92" spans="1:31" ht="15.95" thickBot="1">
      <c r="A92" s="13" t="s">
        <v>3824</v>
      </c>
      <c r="B92" s="8">
        <v>45194</v>
      </c>
      <c r="C92" s="9" t="s">
        <v>384</v>
      </c>
      <c r="D92" s="9" t="s">
        <v>64</v>
      </c>
      <c r="E92" s="10" t="s">
        <v>3823</v>
      </c>
      <c r="F92" s="9" t="s">
        <v>66</v>
      </c>
      <c r="G92" s="10" t="s">
        <v>1938</v>
      </c>
      <c r="H92" s="9" t="s">
        <v>68</v>
      </c>
      <c r="I92" s="9"/>
      <c r="J92" s="9" t="s">
        <v>199</v>
      </c>
      <c r="K92" s="12">
        <v>94404</v>
      </c>
      <c r="L92" s="9" t="s">
        <v>83</v>
      </c>
      <c r="M92" s="9" t="s">
        <v>66</v>
      </c>
      <c r="N92" s="9" t="s">
        <v>68</v>
      </c>
      <c r="O92" s="9" t="s">
        <v>66</v>
      </c>
      <c r="P92" s="10" t="s">
        <v>3675</v>
      </c>
      <c r="Q92" s="9" t="s">
        <v>68</v>
      </c>
      <c r="R92" s="9" t="s">
        <v>68</v>
      </c>
      <c r="S92" s="9" t="s">
        <v>78</v>
      </c>
      <c r="T92" s="9" t="s">
        <v>66</v>
      </c>
      <c r="U92" s="10"/>
      <c r="V92" s="10"/>
      <c r="W92" s="10"/>
      <c r="X92" s="10"/>
      <c r="Y92" s="10"/>
      <c r="Z92" s="10"/>
      <c r="AA92" s="10"/>
      <c r="AB92" s="10"/>
      <c r="AC92" s="10"/>
      <c r="AD92" s="10"/>
      <c r="AE92" s="10"/>
    </row>
    <row r="93" spans="1:31" ht="15.95" thickBot="1">
      <c r="A93" s="13" t="s">
        <v>3825</v>
      </c>
      <c r="B93" s="8">
        <v>45194</v>
      </c>
      <c r="C93" s="9" t="s">
        <v>63</v>
      </c>
      <c r="D93" s="9" t="s">
        <v>64</v>
      </c>
      <c r="E93" s="10" t="s">
        <v>2948</v>
      </c>
      <c r="F93" s="9" t="s">
        <v>66</v>
      </c>
      <c r="G93" s="10" t="s">
        <v>1938</v>
      </c>
      <c r="H93" s="9" t="s">
        <v>68</v>
      </c>
      <c r="I93" s="9"/>
      <c r="J93" s="9" t="s">
        <v>82</v>
      </c>
      <c r="K93" s="12">
        <v>94025</v>
      </c>
      <c r="L93" s="9" t="s">
        <v>70</v>
      </c>
      <c r="M93" s="9" t="s">
        <v>68</v>
      </c>
      <c r="N93" s="9" t="s">
        <v>66</v>
      </c>
      <c r="O93" s="9" t="s">
        <v>68</v>
      </c>
      <c r="P93" s="9"/>
      <c r="Q93" s="9" t="s">
        <v>68</v>
      </c>
      <c r="R93" s="9" t="s">
        <v>66</v>
      </c>
      <c r="S93" s="9" t="s">
        <v>97</v>
      </c>
      <c r="T93" s="9" t="s">
        <v>72</v>
      </c>
      <c r="U93" s="10"/>
      <c r="V93" s="10"/>
      <c r="W93" s="10"/>
      <c r="X93" s="10"/>
      <c r="Y93" s="10"/>
      <c r="Z93" s="10"/>
      <c r="AA93" s="10"/>
      <c r="AB93" s="10"/>
      <c r="AC93" s="10"/>
      <c r="AD93" s="10"/>
      <c r="AE93" s="10"/>
    </row>
    <row r="94" spans="1:31" ht="15.95" thickBot="1">
      <c r="A94" s="13" t="s">
        <v>3826</v>
      </c>
      <c r="B94" s="8">
        <v>45196</v>
      </c>
      <c r="C94" s="9" t="s">
        <v>63</v>
      </c>
      <c r="D94" s="9" t="s">
        <v>74</v>
      </c>
      <c r="E94" s="10" t="s">
        <v>3827</v>
      </c>
      <c r="F94" s="9" t="s">
        <v>68</v>
      </c>
      <c r="G94" s="9"/>
      <c r="H94" s="9" t="s">
        <v>68</v>
      </c>
      <c r="I94" s="9"/>
      <c r="J94" s="9" t="s">
        <v>77</v>
      </c>
      <c r="K94" s="12">
        <v>94015</v>
      </c>
      <c r="L94" s="9" t="s">
        <v>70</v>
      </c>
      <c r="M94" s="9" t="s">
        <v>66</v>
      </c>
      <c r="N94" s="9" t="s">
        <v>66</v>
      </c>
      <c r="O94" s="9" t="s">
        <v>66</v>
      </c>
      <c r="P94" s="10" t="s">
        <v>3828</v>
      </c>
      <c r="Q94" s="9" t="s">
        <v>68</v>
      </c>
      <c r="R94" s="9" t="s">
        <v>66</v>
      </c>
      <c r="S94" s="9" t="s">
        <v>78</v>
      </c>
      <c r="T94" s="9" t="s">
        <v>66</v>
      </c>
      <c r="U94" s="10"/>
      <c r="V94" s="10"/>
      <c r="W94" s="10"/>
      <c r="X94" s="10"/>
      <c r="Y94" s="10"/>
      <c r="Z94" s="10"/>
      <c r="AA94" s="10"/>
      <c r="AB94" s="10"/>
      <c r="AC94" s="10"/>
      <c r="AD94" s="10"/>
      <c r="AE94" s="10"/>
    </row>
    <row r="95" spans="1:31" ht="15.95" thickBot="1">
      <c r="A95" s="13" t="s">
        <v>3829</v>
      </c>
      <c r="B95" s="8">
        <v>45195</v>
      </c>
      <c r="C95" s="9" t="s">
        <v>80</v>
      </c>
      <c r="D95" s="9" t="s">
        <v>74</v>
      </c>
      <c r="E95" s="10" t="s">
        <v>3830</v>
      </c>
      <c r="F95" s="9" t="s">
        <v>66</v>
      </c>
      <c r="G95" s="10" t="s">
        <v>3831</v>
      </c>
      <c r="H95" s="9" t="s">
        <v>68</v>
      </c>
      <c r="I95" s="9"/>
      <c r="J95" s="9" t="s">
        <v>110</v>
      </c>
      <c r="K95" s="12">
        <v>94303</v>
      </c>
      <c r="L95" s="9" t="s">
        <v>83</v>
      </c>
      <c r="M95" s="9" t="s">
        <v>68</v>
      </c>
      <c r="N95" s="9" t="s">
        <v>68</v>
      </c>
      <c r="O95" s="9" t="s">
        <v>68</v>
      </c>
      <c r="P95" s="9"/>
      <c r="Q95" s="9" t="s">
        <v>68</v>
      </c>
      <c r="R95" s="9" t="s">
        <v>68</v>
      </c>
      <c r="S95" s="9" t="s">
        <v>78</v>
      </c>
      <c r="T95" s="9" t="s">
        <v>68</v>
      </c>
      <c r="U95" s="10"/>
      <c r="V95" s="10"/>
      <c r="W95" s="10"/>
      <c r="X95" s="10"/>
      <c r="Y95" s="10"/>
      <c r="Z95" s="10"/>
      <c r="AA95" s="10"/>
      <c r="AB95" s="10"/>
      <c r="AC95" s="10"/>
      <c r="AD95" s="10"/>
      <c r="AE95" s="10"/>
    </row>
    <row r="96" spans="1:31" ht="15.95" thickBot="1">
      <c r="A96" s="13" t="s">
        <v>3832</v>
      </c>
      <c r="B96" s="8">
        <v>45195</v>
      </c>
      <c r="C96" s="9" t="s">
        <v>100</v>
      </c>
      <c r="D96" s="9" t="s">
        <v>64</v>
      </c>
      <c r="E96" s="10" t="s">
        <v>3833</v>
      </c>
      <c r="F96" s="9" t="s">
        <v>66</v>
      </c>
      <c r="G96" s="10" t="s">
        <v>3834</v>
      </c>
      <c r="H96" s="9" t="s">
        <v>68</v>
      </c>
      <c r="I96" s="9"/>
      <c r="J96" s="9" t="s">
        <v>147</v>
      </c>
      <c r="K96" s="12">
        <v>94080</v>
      </c>
      <c r="L96" s="9" t="s">
        <v>83</v>
      </c>
      <c r="M96" s="9" t="s">
        <v>68</v>
      </c>
      <c r="N96" s="9" t="s">
        <v>68</v>
      </c>
      <c r="O96" s="9" t="s">
        <v>68</v>
      </c>
      <c r="P96" s="9"/>
      <c r="Q96" s="9" t="s">
        <v>68</v>
      </c>
      <c r="R96" s="9" t="s">
        <v>68</v>
      </c>
      <c r="S96" s="9" t="s">
        <v>78</v>
      </c>
      <c r="T96" s="9" t="s">
        <v>72</v>
      </c>
      <c r="U96" s="10"/>
      <c r="V96" s="10"/>
      <c r="W96" s="10"/>
      <c r="X96" s="10"/>
      <c r="Y96" s="10"/>
      <c r="Z96" s="10"/>
      <c r="AA96" s="10"/>
      <c r="AB96" s="10"/>
      <c r="AC96" s="10"/>
      <c r="AD96" s="10"/>
      <c r="AE96" s="10"/>
    </row>
    <row r="97" spans="1:31" ht="15.95" thickBot="1">
      <c r="A97" s="13" t="s">
        <v>3835</v>
      </c>
      <c r="B97" s="8">
        <v>45195</v>
      </c>
      <c r="C97" s="9" t="s">
        <v>63</v>
      </c>
      <c r="D97" s="9" t="s">
        <v>74</v>
      </c>
      <c r="E97" s="10" t="s">
        <v>3836</v>
      </c>
      <c r="F97" s="9" t="s">
        <v>66</v>
      </c>
      <c r="G97" s="10" t="s">
        <v>2005</v>
      </c>
      <c r="H97" s="9" t="s">
        <v>68</v>
      </c>
      <c r="I97" s="9"/>
      <c r="J97" s="9" t="s">
        <v>77</v>
      </c>
      <c r="K97" s="12">
        <v>94015</v>
      </c>
      <c r="L97" s="9" t="s">
        <v>70</v>
      </c>
      <c r="M97" s="9" t="s">
        <v>66</v>
      </c>
      <c r="N97" s="9" t="s">
        <v>68</v>
      </c>
      <c r="O97" s="9" t="s">
        <v>66</v>
      </c>
      <c r="P97" s="10" t="s">
        <v>3837</v>
      </c>
      <c r="Q97" s="9" t="s">
        <v>68</v>
      </c>
      <c r="R97" s="9" t="s">
        <v>66</v>
      </c>
      <c r="S97" s="9" t="s">
        <v>78</v>
      </c>
      <c r="T97" s="9" t="s">
        <v>66</v>
      </c>
      <c r="U97" s="10"/>
      <c r="V97" s="10"/>
      <c r="W97" s="10"/>
      <c r="X97" s="10"/>
      <c r="Y97" s="10"/>
      <c r="Z97" s="10"/>
      <c r="AA97" s="10"/>
      <c r="AB97" s="10"/>
      <c r="AC97" s="10"/>
      <c r="AD97" s="10"/>
      <c r="AE97" s="10"/>
    </row>
    <row r="98" spans="1:31" ht="15.95" thickBot="1">
      <c r="A98" s="13" t="s">
        <v>3838</v>
      </c>
      <c r="B98" s="8">
        <v>45195</v>
      </c>
      <c r="C98" s="9" t="s">
        <v>384</v>
      </c>
      <c r="D98" s="9" t="s">
        <v>74</v>
      </c>
      <c r="E98" s="10" t="s">
        <v>3839</v>
      </c>
      <c r="F98" s="9" t="s">
        <v>66</v>
      </c>
      <c r="G98" s="10" t="s">
        <v>3840</v>
      </c>
      <c r="H98" s="9" t="s">
        <v>68</v>
      </c>
      <c r="I98" s="9"/>
      <c r="J98" s="9" t="s">
        <v>93</v>
      </c>
      <c r="K98" s="12">
        <v>94401</v>
      </c>
      <c r="L98" s="9" t="s">
        <v>83</v>
      </c>
      <c r="M98" s="9" t="s">
        <v>66</v>
      </c>
      <c r="N98" s="9" t="s">
        <v>68</v>
      </c>
      <c r="O98" s="9" t="s">
        <v>66</v>
      </c>
      <c r="P98" s="9" t="s">
        <v>3841</v>
      </c>
      <c r="Q98" s="9" t="s">
        <v>68</v>
      </c>
      <c r="R98" s="9" t="s">
        <v>68</v>
      </c>
      <c r="S98" s="9" t="s">
        <v>78</v>
      </c>
      <c r="T98" s="9" t="s">
        <v>68</v>
      </c>
      <c r="U98" s="10"/>
      <c r="V98" s="10"/>
      <c r="W98" s="10"/>
      <c r="X98" s="10"/>
      <c r="Y98" s="10"/>
      <c r="Z98" s="10"/>
      <c r="AA98" s="10"/>
      <c r="AB98" s="10"/>
      <c r="AC98" s="10"/>
      <c r="AD98" s="10"/>
      <c r="AE98" s="10"/>
    </row>
    <row r="99" spans="1:31" ht="15.95" thickBot="1">
      <c r="A99" s="13" t="s">
        <v>3842</v>
      </c>
      <c r="B99" s="8">
        <v>45195</v>
      </c>
      <c r="C99" s="9" t="s">
        <v>80</v>
      </c>
      <c r="D99" s="9" t="s">
        <v>64</v>
      </c>
      <c r="E99" s="10" t="s">
        <v>3774</v>
      </c>
      <c r="F99" s="9" t="s">
        <v>66</v>
      </c>
      <c r="G99" s="10" t="s">
        <v>2173</v>
      </c>
      <c r="H99" s="9" t="s">
        <v>68</v>
      </c>
      <c r="I99" s="9"/>
      <c r="J99" s="9" t="s">
        <v>189</v>
      </c>
      <c r="K99" s="12">
        <v>94010</v>
      </c>
      <c r="L99" s="9" t="s">
        <v>83</v>
      </c>
      <c r="M99" s="9" t="s">
        <v>66</v>
      </c>
      <c r="N99" s="9" t="s">
        <v>68</v>
      </c>
      <c r="O99" s="9" t="s">
        <v>68</v>
      </c>
      <c r="P99" s="10"/>
      <c r="Q99" s="9" t="s">
        <v>68</v>
      </c>
      <c r="R99" s="9" t="s">
        <v>68</v>
      </c>
      <c r="S99" s="9" t="s">
        <v>78</v>
      </c>
      <c r="T99" s="9" t="s">
        <v>68</v>
      </c>
      <c r="U99" s="10"/>
      <c r="V99" s="10"/>
      <c r="W99" s="10"/>
      <c r="X99" s="10"/>
      <c r="Y99" s="10"/>
      <c r="Z99" s="10"/>
      <c r="AA99" s="10"/>
      <c r="AB99" s="10"/>
      <c r="AC99" s="10"/>
      <c r="AD99" s="10"/>
      <c r="AE99" s="10"/>
    </row>
    <row r="100" spans="1:31" ht="15.95" thickBot="1">
      <c r="A100" s="13" t="s">
        <v>3843</v>
      </c>
      <c r="B100" s="8">
        <v>45195</v>
      </c>
      <c r="C100" s="9" t="s">
        <v>63</v>
      </c>
      <c r="D100" s="9" t="s">
        <v>64</v>
      </c>
      <c r="E100" s="10" t="s">
        <v>3844</v>
      </c>
      <c r="F100" s="9" t="s">
        <v>66</v>
      </c>
      <c r="G100" s="10" t="s">
        <v>2986</v>
      </c>
      <c r="H100" s="9" t="s">
        <v>68</v>
      </c>
      <c r="I100" s="9"/>
      <c r="J100" s="9" t="s">
        <v>87</v>
      </c>
      <c r="K100" s="12">
        <v>94063</v>
      </c>
      <c r="L100" s="9" t="s">
        <v>70</v>
      </c>
      <c r="M100" s="9" t="s">
        <v>66</v>
      </c>
      <c r="N100" s="9" t="s">
        <v>68</v>
      </c>
      <c r="O100" s="9" t="s">
        <v>68</v>
      </c>
      <c r="P100" s="9"/>
      <c r="Q100" s="9" t="s">
        <v>66</v>
      </c>
      <c r="R100" s="9" t="s">
        <v>66</v>
      </c>
      <c r="S100" s="9" t="s">
        <v>97</v>
      </c>
      <c r="T100" s="9" t="s">
        <v>98</v>
      </c>
      <c r="U100" s="10"/>
      <c r="V100" s="10"/>
      <c r="W100" s="10"/>
      <c r="X100" s="10"/>
      <c r="Y100" s="10"/>
      <c r="Z100" s="10"/>
      <c r="AA100" s="10"/>
      <c r="AB100" s="10"/>
      <c r="AC100" s="10"/>
      <c r="AD100" s="10"/>
      <c r="AE100" s="10"/>
    </row>
    <row r="101" spans="1:31" ht="15.95" thickBot="1">
      <c r="A101" s="13" t="s">
        <v>3845</v>
      </c>
      <c r="B101" s="8">
        <v>45195</v>
      </c>
      <c r="C101" s="9" t="s">
        <v>80</v>
      </c>
      <c r="D101" s="9" t="s">
        <v>64</v>
      </c>
      <c r="E101" s="10" t="s">
        <v>3844</v>
      </c>
      <c r="F101" s="9" t="s">
        <v>68</v>
      </c>
      <c r="G101" s="10" t="s">
        <v>2986</v>
      </c>
      <c r="H101" s="9" t="s">
        <v>68</v>
      </c>
      <c r="I101" s="9"/>
      <c r="J101" s="9" t="s">
        <v>87</v>
      </c>
      <c r="K101" s="12">
        <v>94063</v>
      </c>
      <c r="L101" s="9" t="s">
        <v>83</v>
      </c>
      <c r="M101" s="9" t="s">
        <v>66</v>
      </c>
      <c r="N101" s="9" t="s">
        <v>68</v>
      </c>
      <c r="O101" s="9" t="s">
        <v>68</v>
      </c>
      <c r="P101" s="10"/>
      <c r="Q101" s="9" t="s">
        <v>68</v>
      </c>
      <c r="R101" s="9" t="s">
        <v>68</v>
      </c>
      <c r="S101" s="9" t="s">
        <v>97</v>
      </c>
      <c r="T101" s="9" t="s">
        <v>98</v>
      </c>
      <c r="U101" s="10"/>
      <c r="V101" s="10"/>
      <c r="W101" s="10"/>
      <c r="X101" s="10"/>
      <c r="Y101" s="10"/>
      <c r="Z101" s="10"/>
      <c r="AA101" s="10"/>
      <c r="AB101" s="10"/>
      <c r="AC101" s="10"/>
      <c r="AD101" s="10"/>
      <c r="AE101" s="10"/>
    </row>
    <row r="102" spans="1:31" ht="15.95" thickBot="1">
      <c r="A102" s="13" t="s">
        <v>3846</v>
      </c>
      <c r="B102" s="8">
        <v>45195</v>
      </c>
      <c r="C102" s="9" t="s">
        <v>80</v>
      </c>
      <c r="D102" s="9" t="s">
        <v>74</v>
      </c>
      <c r="E102" s="10" t="s">
        <v>3847</v>
      </c>
      <c r="F102" s="9" t="s">
        <v>66</v>
      </c>
      <c r="G102" s="10" t="s">
        <v>3848</v>
      </c>
      <c r="H102" s="9" t="s">
        <v>68</v>
      </c>
      <c r="I102" s="9"/>
      <c r="J102" s="9" t="s">
        <v>147</v>
      </c>
      <c r="K102" s="12">
        <v>94080</v>
      </c>
      <c r="L102" s="9" t="s">
        <v>83</v>
      </c>
      <c r="M102" s="9" t="s">
        <v>66</v>
      </c>
      <c r="N102" s="9" t="s">
        <v>68</v>
      </c>
      <c r="O102" s="9" t="s">
        <v>68</v>
      </c>
      <c r="P102" s="9"/>
      <c r="Q102" s="9" t="s">
        <v>68</v>
      </c>
      <c r="R102" s="9" t="s">
        <v>68</v>
      </c>
      <c r="S102" s="9" t="s">
        <v>71</v>
      </c>
      <c r="T102" s="9" t="s">
        <v>68</v>
      </c>
      <c r="U102" s="10"/>
      <c r="V102" s="10"/>
      <c r="W102" s="10"/>
      <c r="X102" s="10"/>
      <c r="Y102" s="10"/>
      <c r="Z102" s="10"/>
      <c r="AA102" s="10"/>
      <c r="AB102" s="10"/>
      <c r="AC102" s="10"/>
      <c r="AD102" s="10"/>
      <c r="AE102" s="10"/>
    </row>
    <row r="103" spans="1:31" ht="15.95" thickBot="1">
      <c r="A103" s="13" t="s">
        <v>3849</v>
      </c>
      <c r="B103" s="8">
        <v>45196</v>
      </c>
      <c r="C103" s="9" t="s">
        <v>80</v>
      </c>
      <c r="D103" s="9" t="s">
        <v>64</v>
      </c>
      <c r="E103" s="10" t="s">
        <v>3850</v>
      </c>
      <c r="F103" s="9" t="s">
        <v>66</v>
      </c>
      <c r="G103" s="10" t="s">
        <v>2013</v>
      </c>
      <c r="H103" s="9" t="s">
        <v>68</v>
      </c>
      <c r="I103" s="9"/>
      <c r="J103" s="9" t="s">
        <v>189</v>
      </c>
      <c r="K103" s="12">
        <v>94010</v>
      </c>
      <c r="L103" s="9" t="s">
        <v>83</v>
      </c>
      <c r="M103" s="9" t="s">
        <v>68</v>
      </c>
      <c r="N103" s="9" t="s">
        <v>68</v>
      </c>
      <c r="O103" s="9" t="s">
        <v>68</v>
      </c>
      <c r="P103" s="9"/>
      <c r="Q103" s="9" t="s">
        <v>68</v>
      </c>
      <c r="R103" s="9" t="s">
        <v>68</v>
      </c>
      <c r="S103" s="9" t="s">
        <v>78</v>
      </c>
      <c r="T103" s="9" t="s">
        <v>72</v>
      </c>
      <c r="U103" s="10"/>
      <c r="V103" s="10"/>
      <c r="W103" s="10"/>
      <c r="X103" s="10"/>
      <c r="Y103" s="10"/>
      <c r="Z103" s="10"/>
      <c r="AA103" s="10"/>
      <c r="AB103" s="10"/>
      <c r="AC103" s="10"/>
      <c r="AD103" s="10"/>
      <c r="AE103" s="10"/>
    </row>
    <row r="104" spans="1:31" ht="15.95" thickBot="1">
      <c r="A104" s="13" t="s">
        <v>3851</v>
      </c>
      <c r="B104" s="8">
        <v>45196</v>
      </c>
      <c r="C104" s="9" t="s">
        <v>63</v>
      </c>
      <c r="D104" s="9" t="s">
        <v>74</v>
      </c>
      <c r="E104" s="10" t="s">
        <v>3852</v>
      </c>
      <c r="F104" s="9" t="s">
        <v>66</v>
      </c>
      <c r="G104" s="10" t="s">
        <v>2069</v>
      </c>
      <c r="H104" s="9" t="s">
        <v>68</v>
      </c>
      <c r="I104" s="9"/>
      <c r="J104" s="9" t="s">
        <v>147</v>
      </c>
      <c r="K104" s="12">
        <v>94080</v>
      </c>
      <c r="L104" s="9" t="s">
        <v>70</v>
      </c>
      <c r="M104" s="9" t="s">
        <v>68</v>
      </c>
      <c r="N104" s="9" t="s">
        <v>66</v>
      </c>
      <c r="O104" s="9" t="s">
        <v>68</v>
      </c>
      <c r="P104" s="9"/>
      <c r="Q104" s="9" t="s">
        <v>68</v>
      </c>
      <c r="R104" s="9" t="s">
        <v>66</v>
      </c>
      <c r="S104" s="9" t="s">
        <v>78</v>
      </c>
      <c r="T104" s="9" t="s">
        <v>72</v>
      </c>
      <c r="U104" s="10"/>
      <c r="V104" s="10"/>
      <c r="W104" s="10"/>
      <c r="X104" s="10"/>
      <c r="Y104" s="10"/>
      <c r="Z104" s="10"/>
      <c r="AA104" s="10"/>
      <c r="AB104" s="10"/>
      <c r="AC104" s="10"/>
      <c r="AD104" s="10"/>
      <c r="AE104" s="10"/>
    </row>
    <row r="105" spans="1:31" ht="15.95" thickBot="1">
      <c r="A105" s="13" t="s">
        <v>3853</v>
      </c>
      <c r="B105" s="8">
        <v>45196</v>
      </c>
      <c r="C105" s="9" t="s">
        <v>63</v>
      </c>
      <c r="D105" s="9" t="s">
        <v>64</v>
      </c>
      <c r="E105" s="10" t="s">
        <v>3854</v>
      </c>
      <c r="F105" s="9" t="s">
        <v>66</v>
      </c>
      <c r="G105" s="10" t="s">
        <v>3855</v>
      </c>
      <c r="H105" s="9" t="s">
        <v>68</v>
      </c>
      <c r="I105" s="9"/>
      <c r="J105" s="9" t="s">
        <v>82</v>
      </c>
      <c r="K105" s="12">
        <v>94025</v>
      </c>
      <c r="L105" s="9" t="s">
        <v>70</v>
      </c>
      <c r="M105" s="9" t="s">
        <v>68</v>
      </c>
      <c r="N105" s="9" t="s">
        <v>66</v>
      </c>
      <c r="O105" s="9" t="s">
        <v>68</v>
      </c>
      <c r="P105" s="9"/>
      <c r="Q105" s="9" t="s">
        <v>68</v>
      </c>
      <c r="R105" s="9" t="s">
        <v>66</v>
      </c>
      <c r="S105" s="9" t="s">
        <v>97</v>
      </c>
      <c r="T105" s="9" t="s">
        <v>72</v>
      </c>
      <c r="U105" s="10"/>
      <c r="V105" s="10"/>
      <c r="W105" s="10"/>
      <c r="X105" s="10"/>
      <c r="Y105" s="10"/>
      <c r="Z105" s="10"/>
      <c r="AA105" s="10"/>
      <c r="AB105" s="10"/>
      <c r="AC105" s="10"/>
      <c r="AD105" s="10"/>
      <c r="AE105" s="10"/>
    </row>
    <row r="106" spans="1:31" ht="15.95" thickBot="1">
      <c r="A106" s="13" t="s">
        <v>3856</v>
      </c>
      <c r="B106" s="8">
        <v>45196</v>
      </c>
      <c r="C106" s="9" t="s">
        <v>63</v>
      </c>
      <c r="D106" s="9" t="s">
        <v>64</v>
      </c>
      <c r="E106" s="10" t="s">
        <v>3017</v>
      </c>
      <c r="F106" s="9" t="s">
        <v>66</v>
      </c>
      <c r="G106" s="10" t="s">
        <v>1938</v>
      </c>
      <c r="H106" s="9" t="s">
        <v>68</v>
      </c>
      <c r="I106" s="9"/>
      <c r="J106" s="9" t="s">
        <v>77</v>
      </c>
      <c r="K106" s="12">
        <v>94015</v>
      </c>
      <c r="L106" s="9" t="s">
        <v>70</v>
      </c>
      <c r="M106" s="9" t="s">
        <v>66</v>
      </c>
      <c r="N106" s="9" t="s">
        <v>68</v>
      </c>
      <c r="O106" s="9" t="s">
        <v>66</v>
      </c>
      <c r="P106" s="10" t="s">
        <v>3857</v>
      </c>
      <c r="Q106" s="9" t="s">
        <v>68</v>
      </c>
      <c r="R106" s="9" t="s">
        <v>66</v>
      </c>
      <c r="S106" s="9" t="s">
        <v>78</v>
      </c>
      <c r="T106" s="9" t="s">
        <v>66</v>
      </c>
      <c r="U106" s="10"/>
      <c r="V106" s="10"/>
      <c r="W106" s="10"/>
      <c r="X106" s="10"/>
      <c r="Y106" s="10"/>
      <c r="Z106" s="10"/>
      <c r="AA106" s="10"/>
      <c r="AB106" s="10"/>
      <c r="AC106" s="10"/>
      <c r="AD106" s="10"/>
      <c r="AE106" s="10"/>
    </row>
    <row r="107" spans="1:31" ht="15.95" thickBot="1">
      <c r="A107" s="13" t="s">
        <v>3858</v>
      </c>
      <c r="B107" s="8">
        <v>45196</v>
      </c>
      <c r="C107" s="9" t="s">
        <v>80</v>
      </c>
      <c r="D107" s="9" t="s">
        <v>64</v>
      </c>
      <c r="E107" s="10" t="s">
        <v>2044</v>
      </c>
      <c r="F107" s="9" t="s">
        <v>66</v>
      </c>
      <c r="G107" s="10" t="s">
        <v>1938</v>
      </c>
      <c r="H107" s="9" t="s">
        <v>68</v>
      </c>
      <c r="I107" s="9"/>
      <c r="J107" s="9" t="s">
        <v>77</v>
      </c>
      <c r="K107" s="12">
        <v>94015</v>
      </c>
      <c r="L107" s="9" t="s">
        <v>83</v>
      </c>
      <c r="M107" s="9" t="s">
        <v>68</v>
      </c>
      <c r="N107" s="9" t="s">
        <v>68</v>
      </c>
      <c r="O107" s="9" t="s">
        <v>68</v>
      </c>
      <c r="P107" s="9"/>
      <c r="Q107" s="9" t="s">
        <v>68</v>
      </c>
      <c r="R107" s="9" t="s">
        <v>68</v>
      </c>
      <c r="S107" s="9" t="s">
        <v>78</v>
      </c>
      <c r="T107" s="9" t="s">
        <v>72</v>
      </c>
      <c r="U107" s="10"/>
      <c r="V107" s="10"/>
      <c r="W107" s="10"/>
      <c r="X107" s="10"/>
      <c r="Y107" s="10"/>
      <c r="Z107" s="10"/>
      <c r="AA107" s="10"/>
      <c r="AB107" s="10"/>
      <c r="AC107" s="10"/>
      <c r="AD107" s="10"/>
      <c r="AE107" s="10"/>
    </row>
    <row r="108" spans="1:31" ht="15.95" thickBot="1">
      <c r="A108" s="13" t="s">
        <v>3859</v>
      </c>
      <c r="B108" s="8">
        <v>45196</v>
      </c>
      <c r="C108" s="9" t="s">
        <v>63</v>
      </c>
      <c r="D108" s="9" t="s">
        <v>64</v>
      </c>
      <c r="E108" s="10" t="s">
        <v>3860</v>
      </c>
      <c r="F108" s="9" t="s">
        <v>66</v>
      </c>
      <c r="G108" s="10" t="s">
        <v>1938</v>
      </c>
      <c r="H108" s="9" t="s">
        <v>68</v>
      </c>
      <c r="I108" s="9"/>
      <c r="J108" s="9" t="s">
        <v>77</v>
      </c>
      <c r="K108" s="12">
        <v>94015</v>
      </c>
      <c r="L108" s="9" t="s">
        <v>70</v>
      </c>
      <c r="M108" s="9" t="s">
        <v>66</v>
      </c>
      <c r="N108" s="9" t="s">
        <v>68</v>
      </c>
      <c r="O108" s="9" t="s">
        <v>66</v>
      </c>
      <c r="P108" s="10" t="s">
        <v>3696</v>
      </c>
      <c r="Q108" s="9" t="s">
        <v>68</v>
      </c>
      <c r="R108" s="9" t="s">
        <v>66</v>
      </c>
      <c r="S108" s="9" t="s">
        <v>78</v>
      </c>
      <c r="T108" s="9" t="s">
        <v>66</v>
      </c>
      <c r="U108" s="10"/>
      <c r="V108" s="10"/>
      <c r="W108" s="10"/>
      <c r="X108" s="10"/>
      <c r="Y108" s="10"/>
      <c r="Z108" s="10"/>
      <c r="AA108" s="10"/>
      <c r="AB108" s="10"/>
      <c r="AC108" s="10"/>
      <c r="AD108" s="10"/>
      <c r="AE108" s="10"/>
    </row>
    <row r="109" spans="1:31" ht="15.95" thickBot="1">
      <c r="A109" s="13" t="s">
        <v>3861</v>
      </c>
      <c r="B109" s="8">
        <v>45197</v>
      </c>
      <c r="C109" s="9" t="s">
        <v>80</v>
      </c>
      <c r="D109" s="9" t="s">
        <v>64</v>
      </c>
      <c r="E109" s="10" t="s">
        <v>3802</v>
      </c>
      <c r="F109" s="9" t="s">
        <v>66</v>
      </c>
      <c r="G109" s="10" t="s">
        <v>2943</v>
      </c>
      <c r="H109" s="9" t="s">
        <v>68</v>
      </c>
      <c r="I109" s="9"/>
      <c r="J109" s="9" t="s">
        <v>69</v>
      </c>
      <c r="K109" s="12">
        <v>94066</v>
      </c>
      <c r="L109" s="9" t="s">
        <v>83</v>
      </c>
      <c r="M109" s="9" t="s">
        <v>68</v>
      </c>
      <c r="N109" s="9" t="s">
        <v>68</v>
      </c>
      <c r="O109" s="9" t="s">
        <v>68</v>
      </c>
      <c r="P109" s="9"/>
      <c r="Q109" s="9" t="s">
        <v>68</v>
      </c>
      <c r="R109" s="9" t="s">
        <v>68</v>
      </c>
      <c r="S109" s="9" t="s">
        <v>78</v>
      </c>
      <c r="T109" s="9" t="s">
        <v>72</v>
      </c>
      <c r="U109" s="10"/>
      <c r="V109" s="10"/>
      <c r="W109" s="10"/>
      <c r="X109" s="10"/>
      <c r="Y109" s="10"/>
      <c r="Z109" s="10"/>
      <c r="AA109" s="10"/>
      <c r="AB109" s="10"/>
      <c r="AC109" s="10"/>
      <c r="AD109" s="10"/>
      <c r="AE109" s="10"/>
    </row>
    <row r="110" spans="1:31" ht="15.95" thickBot="1">
      <c r="A110" s="13" t="s">
        <v>3862</v>
      </c>
      <c r="B110" s="8">
        <v>45196</v>
      </c>
      <c r="C110" s="9" t="s">
        <v>63</v>
      </c>
      <c r="D110" s="9" t="s">
        <v>64</v>
      </c>
      <c r="E110" s="10" t="s">
        <v>2044</v>
      </c>
      <c r="F110" s="9" t="s">
        <v>66</v>
      </c>
      <c r="G110" s="10" t="s">
        <v>1938</v>
      </c>
      <c r="H110" s="9" t="s">
        <v>68</v>
      </c>
      <c r="I110" s="9"/>
      <c r="J110" s="9" t="s">
        <v>77</v>
      </c>
      <c r="K110" s="12">
        <v>94015</v>
      </c>
      <c r="L110" s="9" t="s">
        <v>70</v>
      </c>
      <c r="M110" s="9" t="s">
        <v>66</v>
      </c>
      <c r="N110" s="9" t="s">
        <v>68</v>
      </c>
      <c r="O110" s="9" t="s">
        <v>66</v>
      </c>
      <c r="P110" s="10" t="s">
        <v>3863</v>
      </c>
      <c r="Q110" s="9" t="s">
        <v>68</v>
      </c>
      <c r="R110" s="9" t="s">
        <v>66</v>
      </c>
      <c r="S110" s="9" t="s">
        <v>78</v>
      </c>
      <c r="T110" s="9" t="s">
        <v>66</v>
      </c>
      <c r="U110" s="10"/>
      <c r="V110" s="10"/>
      <c r="W110" s="10"/>
      <c r="X110" s="10"/>
      <c r="Y110" s="10"/>
      <c r="Z110" s="10"/>
      <c r="AA110" s="10"/>
      <c r="AB110" s="10"/>
      <c r="AC110" s="10"/>
      <c r="AD110" s="10"/>
      <c r="AE110" s="10"/>
    </row>
    <row r="111" spans="1:31" ht="15.95" thickBot="1">
      <c r="A111" s="13" t="s">
        <v>3864</v>
      </c>
      <c r="B111" s="8">
        <v>45196</v>
      </c>
      <c r="C111" s="9" t="s">
        <v>63</v>
      </c>
      <c r="D111" s="9" t="s">
        <v>64</v>
      </c>
      <c r="E111" s="10" t="s">
        <v>2044</v>
      </c>
      <c r="F111" s="9" t="s">
        <v>66</v>
      </c>
      <c r="G111" s="10" t="s">
        <v>1938</v>
      </c>
      <c r="H111" s="9" t="s">
        <v>68</v>
      </c>
      <c r="I111" s="9"/>
      <c r="J111" s="9" t="s">
        <v>77</v>
      </c>
      <c r="K111" s="12">
        <v>94015</v>
      </c>
      <c r="L111" s="9" t="s">
        <v>70</v>
      </c>
      <c r="M111" s="9" t="s">
        <v>66</v>
      </c>
      <c r="N111" s="9" t="s">
        <v>68</v>
      </c>
      <c r="O111" s="9" t="s">
        <v>66</v>
      </c>
      <c r="P111" s="10" t="s">
        <v>3708</v>
      </c>
      <c r="Q111" s="9" t="s">
        <v>68</v>
      </c>
      <c r="R111" s="9" t="s">
        <v>66</v>
      </c>
      <c r="S111" s="9" t="s">
        <v>78</v>
      </c>
      <c r="T111" s="9" t="s">
        <v>68</v>
      </c>
      <c r="U111" s="10"/>
      <c r="V111" s="10"/>
      <c r="W111" s="10"/>
      <c r="X111" s="10"/>
      <c r="Y111" s="10"/>
      <c r="Z111" s="10"/>
      <c r="AA111" s="10"/>
      <c r="AB111" s="10"/>
      <c r="AC111" s="10"/>
      <c r="AD111" s="10"/>
      <c r="AE111" s="10"/>
    </row>
    <row r="112" spans="1:31" ht="15.95" thickBot="1">
      <c r="A112" s="13" t="s">
        <v>3865</v>
      </c>
      <c r="B112" s="8">
        <v>45196</v>
      </c>
      <c r="C112" s="9" t="s">
        <v>63</v>
      </c>
      <c r="D112" s="9" t="s">
        <v>64</v>
      </c>
      <c r="E112" s="10" t="s">
        <v>3860</v>
      </c>
      <c r="F112" s="9" t="s">
        <v>66</v>
      </c>
      <c r="G112" s="10" t="s">
        <v>1938</v>
      </c>
      <c r="H112" s="9" t="s">
        <v>68</v>
      </c>
      <c r="I112" s="9"/>
      <c r="J112" s="9" t="s">
        <v>77</v>
      </c>
      <c r="K112" s="12">
        <v>94015</v>
      </c>
      <c r="L112" s="9" t="s">
        <v>70</v>
      </c>
      <c r="M112" s="9" t="s">
        <v>68</v>
      </c>
      <c r="N112" s="9" t="s">
        <v>66</v>
      </c>
      <c r="O112" s="9" t="s">
        <v>68</v>
      </c>
      <c r="P112" s="9"/>
      <c r="Q112" s="9" t="s">
        <v>68</v>
      </c>
      <c r="R112" s="9" t="s">
        <v>66</v>
      </c>
      <c r="S112" s="9" t="s">
        <v>78</v>
      </c>
      <c r="T112" s="9" t="s">
        <v>72</v>
      </c>
      <c r="U112" s="10"/>
      <c r="V112" s="10"/>
      <c r="W112" s="10"/>
      <c r="X112" s="10"/>
      <c r="Y112" s="10"/>
      <c r="Z112" s="10"/>
      <c r="AA112" s="10"/>
      <c r="AB112" s="10"/>
      <c r="AC112" s="10"/>
      <c r="AD112" s="10"/>
      <c r="AE112" s="10"/>
    </row>
    <row r="113" spans="1:31" ht="15.95" thickBot="1">
      <c r="A113" s="13" t="s">
        <v>3866</v>
      </c>
      <c r="B113" s="8">
        <v>45197</v>
      </c>
      <c r="C113" s="9" t="s">
        <v>80</v>
      </c>
      <c r="D113" s="9" t="s">
        <v>64</v>
      </c>
      <c r="E113" s="10" t="s">
        <v>2985</v>
      </c>
      <c r="F113" s="9" t="s">
        <v>66</v>
      </c>
      <c r="G113" s="10" t="s">
        <v>2986</v>
      </c>
      <c r="H113" s="9" t="s">
        <v>66</v>
      </c>
      <c r="I113" s="10" t="s">
        <v>2120</v>
      </c>
      <c r="J113" s="9" t="s">
        <v>87</v>
      </c>
      <c r="K113" s="12">
        <v>94063</v>
      </c>
      <c r="L113" s="9" t="s">
        <v>83</v>
      </c>
      <c r="M113" s="9" t="s">
        <v>66</v>
      </c>
      <c r="N113" s="9" t="s">
        <v>68</v>
      </c>
      <c r="O113" s="9" t="s">
        <v>68</v>
      </c>
      <c r="P113" s="9"/>
      <c r="Q113" s="9" t="s">
        <v>68</v>
      </c>
      <c r="R113" s="9" t="s">
        <v>68</v>
      </c>
      <c r="S113" s="9" t="s">
        <v>97</v>
      </c>
      <c r="T113" s="9" t="s">
        <v>98</v>
      </c>
      <c r="U113" s="10"/>
      <c r="V113" s="10"/>
      <c r="W113" s="10"/>
      <c r="X113" s="10"/>
      <c r="Y113" s="10"/>
      <c r="Z113" s="10"/>
      <c r="AA113" s="10"/>
      <c r="AB113" s="10"/>
      <c r="AC113" s="10"/>
      <c r="AD113" s="10"/>
      <c r="AE113" s="10"/>
    </row>
    <row r="114" spans="1:31" ht="15.95" thickBot="1">
      <c r="A114" s="13" t="s">
        <v>3867</v>
      </c>
      <c r="B114" s="8">
        <v>45197</v>
      </c>
      <c r="C114" s="9" t="s">
        <v>63</v>
      </c>
      <c r="D114" s="9" t="s">
        <v>74</v>
      </c>
      <c r="E114" s="10" t="s">
        <v>3868</v>
      </c>
      <c r="F114" s="9" t="s">
        <v>66</v>
      </c>
      <c r="G114" s="10" t="s">
        <v>3869</v>
      </c>
      <c r="H114" s="9" t="s">
        <v>68</v>
      </c>
      <c r="I114" s="9"/>
      <c r="J114" s="9" t="s">
        <v>77</v>
      </c>
      <c r="K114" s="12">
        <v>94015</v>
      </c>
      <c r="L114" s="9" t="s">
        <v>70</v>
      </c>
      <c r="M114" s="9" t="s">
        <v>68</v>
      </c>
      <c r="N114" s="9" t="s">
        <v>68</v>
      </c>
      <c r="O114" s="9" t="s">
        <v>68</v>
      </c>
      <c r="P114" s="9"/>
      <c r="Q114" s="9" t="s">
        <v>68</v>
      </c>
      <c r="R114" s="9" t="s">
        <v>68</v>
      </c>
      <c r="S114" s="9" t="s">
        <v>78</v>
      </c>
      <c r="T114" s="9" t="s">
        <v>72</v>
      </c>
      <c r="U114" s="10"/>
      <c r="V114" s="10"/>
      <c r="W114" s="10"/>
      <c r="X114" s="10"/>
      <c r="Y114" s="10"/>
      <c r="Z114" s="10"/>
      <c r="AA114" s="10"/>
      <c r="AB114" s="10"/>
      <c r="AC114" s="10"/>
      <c r="AD114" s="10"/>
      <c r="AE114" s="10"/>
    </row>
    <row r="115" spans="1:31" ht="15.95" thickBot="1">
      <c r="A115" s="13" t="s">
        <v>3870</v>
      </c>
      <c r="B115" s="8">
        <v>45197</v>
      </c>
      <c r="C115" s="9" t="s">
        <v>384</v>
      </c>
      <c r="D115" s="9" t="s">
        <v>64</v>
      </c>
      <c r="E115" s="10" t="s">
        <v>3752</v>
      </c>
      <c r="F115" s="9" t="s">
        <v>66</v>
      </c>
      <c r="G115" s="10" t="s">
        <v>3753</v>
      </c>
      <c r="H115" s="9" t="s">
        <v>68</v>
      </c>
      <c r="I115" s="9"/>
      <c r="J115" s="9" t="s">
        <v>77</v>
      </c>
      <c r="K115" s="12">
        <v>94015</v>
      </c>
      <c r="L115" s="9" t="s">
        <v>83</v>
      </c>
      <c r="M115" s="9" t="s">
        <v>66</v>
      </c>
      <c r="N115" s="9" t="s">
        <v>68</v>
      </c>
      <c r="O115" s="9" t="s">
        <v>66</v>
      </c>
      <c r="P115" s="10" t="s">
        <v>3675</v>
      </c>
      <c r="Q115" s="9" t="s">
        <v>68</v>
      </c>
      <c r="R115" s="9" t="s">
        <v>68</v>
      </c>
      <c r="S115" s="9" t="s">
        <v>78</v>
      </c>
      <c r="T115" s="9" t="s">
        <v>66</v>
      </c>
      <c r="U115" s="10"/>
      <c r="V115" s="10"/>
      <c r="W115" s="10"/>
      <c r="X115" s="10"/>
      <c r="Y115" s="10"/>
      <c r="Z115" s="10"/>
      <c r="AA115" s="10"/>
      <c r="AB115" s="10"/>
      <c r="AC115" s="10"/>
      <c r="AD115" s="10"/>
      <c r="AE115" s="10"/>
    </row>
    <row r="116" spans="1:31" ht="15.95" thickBot="1">
      <c r="A116" s="13" t="s">
        <v>3871</v>
      </c>
      <c r="B116" s="8">
        <v>45198</v>
      </c>
      <c r="C116" s="9" t="s">
        <v>100</v>
      </c>
      <c r="D116" s="9" t="s">
        <v>74</v>
      </c>
      <c r="E116" s="10" t="s">
        <v>3872</v>
      </c>
      <c r="F116" s="9" t="s">
        <v>66</v>
      </c>
      <c r="G116" s="10" t="s">
        <v>3873</v>
      </c>
      <c r="H116" s="9" t="s">
        <v>68</v>
      </c>
      <c r="I116" s="9"/>
      <c r="J116" s="9" t="s">
        <v>77</v>
      </c>
      <c r="K116" s="12">
        <v>94014</v>
      </c>
      <c r="L116" s="9" t="s">
        <v>83</v>
      </c>
      <c r="M116" s="9" t="s">
        <v>66</v>
      </c>
      <c r="N116" s="9" t="s">
        <v>68</v>
      </c>
      <c r="O116" s="9" t="s">
        <v>68</v>
      </c>
      <c r="P116" s="9"/>
      <c r="Q116" s="9" t="s">
        <v>68</v>
      </c>
      <c r="R116" s="9" t="s">
        <v>68</v>
      </c>
      <c r="S116" s="9" t="s">
        <v>78</v>
      </c>
      <c r="T116" s="9" t="s">
        <v>66</v>
      </c>
      <c r="U116" s="10"/>
      <c r="V116" s="10"/>
      <c r="W116" s="10"/>
      <c r="X116" s="10"/>
      <c r="Y116" s="10"/>
      <c r="Z116" s="10"/>
      <c r="AA116" s="10"/>
      <c r="AB116" s="10"/>
      <c r="AC116" s="10"/>
      <c r="AD116" s="10"/>
      <c r="AE116" s="10"/>
    </row>
    <row r="117" spans="1:31" ht="15.95" thickBot="1">
      <c r="A117" s="13" t="s">
        <v>3874</v>
      </c>
      <c r="B117" s="8">
        <v>45197</v>
      </c>
      <c r="C117" s="9" t="s">
        <v>63</v>
      </c>
      <c r="D117" s="9" t="s">
        <v>64</v>
      </c>
      <c r="E117" s="10" t="s">
        <v>2046</v>
      </c>
      <c r="F117" s="9" t="s">
        <v>66</v>
      </c>
      <c r="G117" s="10" t="s">
        <v>1938</v>
      </c>
      <c r="H117" s="9" t="s">
        <v>68</v>
      </c>
      <c r="I117" s="9"/>
      <c r="J117" s="9" t="s">
        <v>77</v>
      </c>
      <c r="K117" s="12">
        <v>94015</v>
      </c>
      <c r="L117" s="9" t="s">
        <v>70</v>
      </c>
      <c r="M117" s="9" t="s">
        <v>68</v>
      </c>
      <c r="N117" s="9" t="s">
        <v>66</v>
      </c>
      <c r="O117" s="9" t="s">
        <v>68</v>
      </c>
      <c r="P117" s="9"/>
      <c r="Q117" s="9" t="s">
        <v>68</v>
      </c>
      <c r="R117" s="9" t="s">
        <v>66</v>
      </c>
      <c r="S117" s="9" t="s">
        <v>78</v>
      </c>
      <c r="T117" s="9" t="s">
        <v>72</v>
      </c>
      <c r="U117" s="10"/>
      <c r="V117" s="10"/>
      <c r="W117" s="10"/>
      <c r="X117" s="10"/>
      <c r="Y117" s="10"/>
      <c r="Z117" s="10"/>
      <c r="AA117" s="10"/>
      <c r="AB117" s="10"/>
      <c r="AC117" s="10"/>
      <c r="AD117" s="10"/>
      <c r="AE117" s="10"/>
    </row>
    <row r="118" spans="1:31" ht="15.95" thickBot="1">
      <c r="A118" s="13" t="s">
        <v>3875</v>
      </c>
      <c r="B118" s="8">
        <v>45197</v>
      </c>
      <c r="C118" s="9" t="s">
        <v>63</v>
      </c>
      <c r="D118" s="9" t="s">
        <v>64</v>
      </c>
      <c r="E118" s="10" t="s">
        <v>3017</v>
      </c>
      <c r="F118" s="9" t="s">
        <v>66</v>
      </c>
      <c r="G118" s="10" t="s">
        <v>1938</v>
      </c>
      <c r="H118" s="9" t="s">
        <v>68</v>
      </c>
      <c r="I118" s="9"/>
      <c r="J118" s="9" t="s">
        <v>77</v>
      </c>
      <c r="K118" s="12">
        <v>94015</v>
      </c>
      <c r="L118" s="9" t="s">
        <v>70</v>
      </c>
      <c r="M118" s="9" t="s">
        <v>68</v>
      </c>
      <c r="N118" s="9" t="s">
        <v>66</v>
      </c>
      <c r="O118" s="9" t="s">
        <v>68</v>
      </c>
      <c r="P118" s="9"/>
      <c r="Q118" s="9" t="s">
        <v>68</v>
      </c>
      <c r="R118" s="9" t="s">
        <v>66</v>
      </c>
      <c r="S118" s="9" t="s">
        <v>78</v>
      </c>
      <c r="T118" s="9" t="s">
        <v>72</v>
      </c>
      <c r="U118" s="10"/>
      <c r="V118" s="10"/>
      <c r="W118" s="10"/>
      <c r="X118" s="10"/>
      <c r="Y118" s="10"/>
      <c r="Z118" s="10"/>
      <c r="AA118" s="10"/>
      <c r="AB118" s="10"/>
      <c r="AC118" s="10"/>
      <c r="AD118" s="10"/>
      <c r="AE118" s="10"/>
    </row>
    <row r="119" spans="1:31" ht="15.95" thickBot="1">
      <c r="A119" s="13" t="s">
        <v>3876</v>
      </c>
      <c r="B119" s="8">
        <v>45197</v>
      </c>
      <c r="C119" s="9" t="s">
        <v>63</v>
      </c>
      <c r="D119" s="9" t="s">
        <v>64</v>
      </c>
      <c r="E119" s="10" t="s">
        <v>2046</v>
      </c>
      <c r="F119" s="9" t="s">
        <v>66</v>
      </c>
      <c r="G119" s="10" t="s">
        <v>1938</v>
      </c>
      <c r="H119" s="9" t="s">
        <v>68</v>
      </c>
      <c r="I119" s="9"/>
      <c r="J119" s="9" t="s">
        <v>77</v>
      </c>
      <c r="K119" s="12">
        <v>94015</v>
      </c>
      <c r="L119" s="9" t="s">
        <v>70</v>
      </c>
      <c r="M119" s="9" t="s">
        <v>66</v>
      </c>
      <c r="N119" s="9" t="s">
        <v>68</v>
      </c>
      <c r="O119" s="9" t="s">
        <v>68</v>
      </c>
      <c r="P119" s="9"/>
      <c r="Q119" s="9" t="s">
        <v>68</v>
      </c>
      <c r="R119" s="9" t="s">
        <v>66</v>
      </c>
      <c r="S119" s="9" t="s">
        <v>78</v>
      </c>
      <c r="T119" s="9" t="s">
        <v>68</v>
      </c>
      <c r="U119" s="10"/>
      <c r="V119" s="10"/>
      <c r="W119" s="10"/>
      <c r="X119" s="10"/>
      <c r="Y119" s="10"/>
      <c r="Z119" s="10"/>
      <c r="AA119" s="10"/>
      <c r="AB119" s="10"/>
      <c r="AC119" s="10"/>
      <c r="AD119" s="10"/>
      <c r="AE119" s="10"/>
    </row>
    <row r="120" spans="1:31" ht="15.95" thickBot="1">
      <c r="A120" s="13" t="s">
        <v>3877</v>
      </c>
      <c r="B120" s="8">
        <v>45197</v>
      </c>
      <c r="C120" s="9" t="s">
        <v>80</v>
      </c>
      <c r="D120" s="9" t="s">
        <v>64</v>
      </c>
      <c r="E120" s="10" t="s">
        <v>3017</v>
      </c>
      <c r="F120" s="9" t="s">
        <v>66</v>
      </c>
      <c r="G120" s="10" t="s">
        <v>1938</v>
      </c>
      <c r="H120" s="9" t="s">
        <v>68</v>
      </c>
      <c r="I120" s="9"/>
      <c r="J120" s="9" t="s">
        <v>77</v>
      </c>
      <c r="K120" s="12">
        <v>94015</v>
      </c>
      <c r="L120" s="9" t="s">
        <v>83</v>
      </c>
      <c r="M120" s="9" t="s">
        <v>66</v>
      </c>
      <c r="N120" s="9" t="s">
        <v>68</v>
      </c>
      <c r="O120" s="9" t="s">
        <v>68</v>
      </c>
      <c r="P120" s="9"/>
      <c r="Q120" s="9" t="s">
        <v>68</v>
      </c>
      <c r="R120" s="9" t="s">
        <v>68</v>
      </c>
      <c r="S120" s="9" t="s">
        <v>78</v>
      </c>
      <c r="T120" s="9" t="s">
        <v>68</v>
      </c>
      <c r="U120" s="10"/>
      <c r="V120" s="10"/>
      <c r="W120" s="10"/>
      <c r="X120" s="10"/>
      <c r="Y120" s="10"/>
      <c r="Z120" s="10"/>
      <c r="AA120" s="10"/>
      <c r="AB120" s="10"/>
      <c r="AC120" s="10"/>
      <c r="AD120" s="10"/>
      <c r="AE120" s="10"/>
    </row>
    <row r="121" spans="1:31" ht="15.95" thickBot="1">
      <c r="A121" s="13" t="s">
        <v>3878</v>
      </c>
      <c r="B121" s="8">
        <v>45181</v>
      </c>
      <c r="C121" s="10" t="s">
        <v>63</v>
      </c>
      <c r="D121" s="9" t="s">
        <v>74</v>
      </c>
      <c r="E121" s="10" t="s">
        <v>3879</v>
      </c>
      <c r="F121" s="10" t="s">
        <v>66</v>
      </c>
      <c r="G121" s="10" t="s">
        <v>3880</v>
      </c>
      <c r="H121" s="10" t="s">
        <v>68</v>
      </c>
      <c r="I121" s="10"/>
      <c r="J121" s="10" t="s">
        <v>1117</v>
      </c>
      <c r="K121" s="11">
        <v>94010</v>
      </c>
      <c r="L121" s="10" t="s">
        <v>70</v>
      </c>
      <c r="M121" s="10" t="s">
        <v>68</v>
      </c>
      <c r="N121" s="10" t="s">
        <v>66</v>
      </c>
      <c r="O121" s="10" t="s">
        <v>68</v>
      </c>
      <c r="P121" s="10"/>
      <c r="Q121" s="10" t="s">
        <v>68</v>
      </c>
      <c r="R121" s="10" t="s">
        <v>66</v>
      </c>
      <c r="S121" s="10" t="s">
        <v>78</v>
      </c>
      <c r="T121" s="10" t="s">
        <v>72</v>
      </c>
      <c r="U121" s="10"/>
      <c r="V121" s="10"/>
      <c r="W121" s="10"/>
      <c r="X121" s="10"/>
      <c r="Y121" s="10"/>
      <c r="Z121" s="10"/>
      <c r="AA121" s="10"/>
      <c r="AB121" s="10"/>
      <c r="AC121" s="10"/>
      <c r="AD121" s="10"/>
      <c r="AE121" s="10"/>
    </row>
    <row r="122" spans="1:31" ht="15.95" thickBot="1">
      <c r="A122" s="13" t="s">
        <v>3881</v>
      </c>
      <c r="B122" s="8">
        <v>45182</v>
      </c>
      <c r="C122" s="9" t="s">
        <v>63</v>
      </c>
      <c r="D122" s="9" t="s">
        <v>64</v>
      </c>
      <c r="E122" s="10" t="s">
        <v>3000</v>
      </c>
      <c r="F122" s="10" t="s">
        <v>66</v>
      </c>
      <c r="G122" s="10" t="s">
        <v>3882</v>
      </c>
      <c r="H122" s="10" t="s">
        <v>68</v>
      </c>
      <c r="I122" s="10"/>
      <c r="J122" s="10" t="s">
        <v>218</v>
      </c>
      <c r="K122" s="11">
        <v>94019</v>
      </c>
      <c r="L122" s="9" t="s">
        <v>70</v>
      </c>
      <c r="M122" s="10" t="s">
        <v>68</v>
      </c>
      <c r="N122" s="10" t="s">
        <v>66</v>
      </c>
      <c r="O122" s="10" t="s">
        <v>68</v>
      </c>
      <c r="P122" s="10"/>
      <c r="Q122" s="10" t="s">
        <v>68</v>
      </c>
      <c r="R122" s="10" t="s">
        <v>66</v>
      </c>
      <c r="S122" s="10" t="s">
        <v>71</v>
      </c>
      <c r="T122" s="9" t="s">
        <v>72</v>
      </c>
      <c r="U122" s="10"/>
      <c r="V122" s="10"/>
      <c r="W122" s="10"/>
      <c r="X122" s="10"/>
      <c r="Y122" s="10"/>
      <c r="Z122" s="10"/>
      <c r="AA122" s="10"/>
      <c r="AB122" s="10"/>
      <c r="AC122" s="10"/>
      <c r="AD122" s="10"/>
      <c r="AE122" s="10"/>
    </row>
    <row r="123" spans="1:31" ht="15.95" thickBot="1">
      <c r="A123" s="13" t="s">
        <v>3883</v>
      </c>
      <c r="B123" s="8">
        <v>45182</v>
      </c>
      <c r="C123" s="9" t="s">
        <v>80</v>
      </c>
      <c r="D123" s="9" t="s">
        <v>64</v>
      </c>
      <c r="E123" s="10" t="s">
        <v>3000</v>
      </c>
      <c r="F123" s="10" t="s">
        <v>66</v>
      </c>
      <c r="G123" s="10" t="s">
        <v>3882</v>
      </c>
      <c r="H123" s="10" t="s">
        <v>68</v>
      </c>
      <c r="I123" s="10"/>
      <c r="J123" s="10" t="s">
        <v>147</v>
      </c>
      <c r="K123" s="11">
        <v>94080</v>
      </c>
      <c r="L123" s="9" t="s">
        <v>83</v>
      </c>
      <c r="M123" s="10" t="s">
        <v>68</v>
      </c>
      <c r="N123" s="10" t="s">
        <v>68</v>
      </c>
      <c r="O123" s="10" t="s">
        <v>68</v>
      </c>
      <c r="P123" s="10"/>
      <c r="Q123" s="10" t="s">
        <v>68</v>
      </c>
      <c r="R123" s="10" t="s">
        <v>68</v>
      </c>
      <c r="S123" s="10" t="s">
        <v>71</v>
      </c>
      <c r="T123" s="9" t="s">
        <v>72</v>
      </c>
      <c r="U123" s="10"/>
      <c r="V123" s="10"/>
      <c r="W123" s="10"/>
      <c r="X123" s="10"/>
      <c r="Y123" s="10"/>
      <c r="Z123" s="10"/>
      <c r="AA123" s="10"/>
      <c r="AB123" s="10"/>
      <c r="AC123" s="10"/>
      <c r="AD123" s="10"/>
      <c r="AE123" s="10"/>
    </row>
    <row r="124" spans="1:31" ht="15.95" thickBot="1">
      <c r="A124" s="13" t="s">
        <v>3884</v>
      </c>
      <c r="B124" s="8">
        <v>45183</v>
      </c>
      <c r="C124" s="10" t="s">
        <v>80</v>
      </c>
      <c r="D124" s="9" t="s">
        <v>74</v>
      </c>
      <c r="E124" s="10" t="s">
        <v>3885</v>
      </c>
      <c r="F124" s="10" t="s">
        <v>66</v>
      </c>
      <c r="G124" s="10" t="s">
        <v>2101</v>
      </c>
      <c r="H124" s="10" t="s">
        <v>68</v>
      </c>
      <c r="I124" s="10"/>
      <c r="J124" s="10" t="s">
        <v>749</v>
      </c>
      <c r="K124" s="11">
        <v>94030</v>
      </c>
      <c r="L124" s="10" t="s">
        <v>83</v>
      </c>
      <c r="M124" s="10" t="s">
        <v>66</v>
      </c>
      <c r="N124" s="10" t="s">
        <v>68</v>
      </c>
      <c r="O124" s="10" t="s">
        <v>66</v>
      </c>
      <c r="P124" s="10" t="s">
        <v>3886</v>
      </c>
      <c r="Q124" s="10" t="s">
        <v>68</v>
      </c>
      <c r="R124" s="10" t="s">
        <v>66</v>
      </c>
      <c r="S124" s="10" t="s">
        <v>78</v>
      </c>
      <c r="T124" s="10" t="s">
        <v>66</v>
      </c>
      <c r="U124" s="10"/>
      <c r="V124" s="10"/>
      <c r="W124" s="10"/>
      <c r="X124" s="10"/>
      <c r="Y124" s="10"/>
      <c r="Z124" s="10"/>
      <c r="AA124" s="10"/>
      <c r="AB124" s="10"/>
      <c r="AC124" s="10"/>
      <c r="AD124" s="10"/>
      <c r="AE124" s="10"/>
    </row>
    <row r="125" spans="1:31" ht="15.95" thickBot="1">
      <c r="A125" s="13" t="s">
        <v>3887</v>
      </c>
      <c r="B125" s="8">
        <v>45194</v>
      </c>
      <c r="C125" s="9" t="s">
        <v>63</v>
      </c>
      <c r="D125" s="9" t="s">
        <v>64</v>
      </c>
      <c r="E125" s="10" t="s">
        <v>3888</v>
      </c>
      <c r="F125" s="9" t="s">
        <v>66</v>
      </c>
      <c r="G125" s="10" t="s">
        <v>3889</v>
      </c>
      <c r="H125" s="9" t="s">
        <v>68</v>
      </c>
      <c r="I125" s="9"/>
      <c r="J125" s="9" t="s">
        <v>87</v>
      </c>
      <c r="K125" s="12">
        <v>94063</v>
      </c>
      <c r="L125" s="9" t="s">
        <v>70</v>
      </c>
      <c r="M125" s="9" t="s">
        <v>66</v>
      </c>
      <c r="N125" s="9" t="s">
        <v>68</v>
      </c>
      <c r="O125" s="9" t="s">
        <v>68</v>
      </c>
      <c r="P125" s="9"/>
      <c r="Q125" s="9" t="s">
        <v>68</v>
      </c>
      <c r="R125" s="9" t="s">
        <v>66</v>
      </c>
      <c r="S125" s="9" t="s">
        <v>78</v>
      </c>
      <c r="T125" s="9" t="s">
        <v>68</v>
      </c>
      <c r="U125" s="10"/>
      <c r="V125" s="10"/>
      <c r="W125" s="10"/>
      <c r="X125" s="10"/>
      <c r="Y125" s="10"/>
      <c r="Z125" s="10"/>
      <c r="AA125" s="10"/>
      <c r="AB125" s="10"/>
      <c r="AC125" s="10"/>
      <c r="AD125" s="10"/>
      <c r="AE125" s="10"/>
    </row>
    <row r="126" spans="1:31" ht="15.95" thickBo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row>
    <row r="127" spans="1:31" ht="15.95" thickBo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row>
    <row r="128" spans="1:31" ht="15.95" thickBo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row>
    <row r="129" spans="1:31" ht="15.95" thickBo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row>
    <row r="130" spans="1:31" ht="15.95" thickBo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row>
    <row r="131" spans="1:31" ht="15.95" thickBo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row>
    <row r="132" spans="1:31" ht="15.95" thickBo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row>
    <row r="133" spans="1:31" ht="15.95" thickBo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row>
    <row r="134" spans="1:31" ht="15.95" thickBo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row>
    <row r="135" spans="1:31" ht="15.95" thickBo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row>
    <row r="136" spans="1:31" ht="15.95" thickBo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row>
    <row r="137" spans="1:31" ht="15.95" thickBo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row>
    <row r="138" spans="1:31" ht="15.95" thickBo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row>
    <row r="139" spans="1:31" ht="15.95" thickBo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row>
    <row r="140" spans="1:31" ht="15.95" thickBo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row>
    <row r="141" spans="1:31" ht="15.95" thickBo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row>
    <row r="142" spans="1:31" ht="15.95" thickBo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row>
    <row r="143" spans="1:31" ht="15.95" thickBo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row>
    <row r="144" spans="1:31" ht="15.95" thickBo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row>
    <row r="145" spans="1:31" ht="15.95" thickBo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row>
    <row r="146" spans="1:31" ht="15.95" thickBo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row>
    <row r="147" spans="1:31" ht="15.95" thickBo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row>
    <row r="148" spans="1:31" ht="15.95" thickBo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row>
    <row r="149" spans="1:31" ht="15.95" thickBo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row>
    <row r="150" spans="1:31" ht="15.95" thickBo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row>
    <row r="151" spans="1:31" ht="15.95" thickBo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row>
    <row r="152" spans="1:31" ht="15.95" thickBo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row>
    <row r="153" spans="1:31" ht="15.95" thickBo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row>
    <row r="154" spans="1:31" ht="15.95" thickBo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row>
    <row r="155" spans="1:31" ht="15.95" thickBo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row>
    <row r="156" spans="1:31" ht="15.95" thickBo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row>
    <row r="157" spans="1:31" ht="15.95" thickBo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row>
    <row r="158" spans="1:31" ht="15.95" thickBo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row>
    <row r="159" spans="1:31" ht="15.95" thickBo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row>
    <row r="160" spans="1:31" ht="15.95" thickBo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row>
    <row r="161" spans="1:31" ht="15.95" thickBo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row>
    <row r="162" spans="1:31" ht="15.95" thickBo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row>
    <row r="163" spans="1:31" ht="15.95" thickBo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row>
    <row r="164" spans="1:31" ht="15.95" thickBo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row>
    <row r="165" spans="1:31" ht="15.95" thickBo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row>
    <row r="166" spans="1:31" ht="15.95" thickBo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row>
    <row r="167" spans="1:31" ht="15.95" thickBo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row>
    <row r="168" spans="1:31" ht="15.95" thickBo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row>
    <row r="169" spans="1:31" ht="15.95" thickBo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row>
    <row r="170" spans="1:31" ht="15.95" thickBo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row>
    <row r="171" spans="1:31" ht="15.95" thickBo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row>
    <row r="172" spans="1:31" ht="15.95" thickBo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row>
    <row r="173" spans="1:31" ht="15.95" thickBo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row>
    <row r="174" spans="1:31" ht="15.95" thickBo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row>
    <row r="175" spans="1:31" ht="15.95" thickBo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row>
    <row r="176" spans="1:31" ht="15.95" thickBo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row>
    <row r="177" spans="1:31" ht="15.95" thickBo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row>
    <row r="178" spans="1:31" ht="15.95" thickBo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row>
    <row r="179" spans="1:31" ht="15.95" thickBo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row>
    <row r="180" spans="1:31" ht="15.95" thickBo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row>
    <row r="181" spans="1:31" ht="15.95" thickBo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row>
    <row r="182" spans="1:31" ht="15.95" thickBo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row>
    <row r="183" spans="1:31" ht="15.95" thickBo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row>
    <row r="184" spans="1:31" ht="15.95" thickBo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row>
    <row r="185" spans="1:31" ht="15.95" thickBo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spans="1:31" ht="15.95" thickBo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spans="1:31" ht="15.95" thickBo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spans="1:31" ht="15.95" thickBo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spans="1:31" ht="15.95" thickBo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0" spans="1:31" ht="15.95" thickBo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row>
    <row r="191" spans="1:31" ht="15.95" thickBo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row>
    <row r="192" spans="1:31" ht="15.95" thickBo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row>
    <row r="193" spans="1:31" ht="15.95" thickBo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row>
    <row r="194" spans="1:31" ht="15.95" thickBo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row>
    <row r="195" spans="1:31" ht="15.95" thickBo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row>
    <row r="196" spans="1:31" ht="15.95" thickBo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row>
    <row r="197" spans="1:31" ht="15.95" thickBo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row>
    <row r="198" spans="1:31" ht="15.95" thickBo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row>
    <row r="199" spans="1:31" ht="15.95" thickBo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row>
    <row r="200" spans="1:31" ht="15.95" thickBo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row>
    <row r="201" spans="1:31" ht="15.95" thickBo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row>
    <row r="202" spans="1:31" ht="15.95" thickBo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row>
    <row r="203" spans="1:31" ht="15.95" thickBo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row>
    <row r="204" spans="1:31" ht="15.95" thickBo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row>
    <row r="205" spans="1:31" ht="15.95" thickBo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row>
    <row r="206" spans="1:31" ht="15.95" thickBo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row>
    <row r="207" spans="1:31" ht="15.95" thickBo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row>
    <row r="208" spans="1:31" ht="15.95" thickBo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row>
    <row r="209" spans="1:31" ht="15.95" thickBo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row>
    <row r="210" spans="1:31" ht="15.95" thickBo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row>
    <row r="211" spans="1:31" ht="15.95" thickBo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row>
    <row r="212" spans="1:31" ht="15.95" thickBo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row>
    <row r="213" spans="1:31" ht="15.95" thickBo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row>
    <row r="214" spans="1:31" ht="15.95" thickBo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row>
    <row r="215" spans="1:31" ht="15.95" thickBo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row>
    <row r="216" spans="1:31" ht="15.95" thickBo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row>
    <row r="217" spans="1:31" ht="15.95" thickBo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row>
    <row r="218" spans="1:31" ht="15.95" thickBo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row>
    <row r="219" spans="1:31" ht="15.95" thickBo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row>
    <row r="220" spans="1:31" ht="15.95" thickBo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row>
    <row r="221" spans="1:31" ht="15.95" thickBo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row>
    <row r="222" spans="1:31" ht="15.95" thickBo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row>
    <row r="223" spans="1:31" ht="15.95" thickBo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row>
    <row r="224" spans="1:31" ht="15.95" thickBo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row>
    <row r="225" spans="1:31" ht="15.95" thickBo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row>
    <row r="226" spans="1:31" ht="15.95" thickBo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row>
    <row r="227" spans="1:31" ht="15.95" thickBo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row>
    <row r="228" spans="1:31" ht="15.95" thickBo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row>
    <row r="229" spans="1:31" ht="15.95" thickBo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row>
    <row r="230" spans="1:31" ht="15.95" thickBo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row>
    <row r="231" spans="1:31" ht="15.95" thickBo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row>
    <row r="232" spans="1:31" ht="15.95" thickBo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row>
    <row r="233" spans="1:31" ht="15.95" thickBo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row>
    <row r="234" spans="1:31" ht="15.95" thickBo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row>
    <row r="235" spans="1:31" ht="15.95" thickBo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row>
    <row r="236" spans="1:31" ht="15.95" thickBo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row>
    <row r="237" spans="1:31" ht="15.95" thickBo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row>
    <row r="238" spans="1:31" ht="15.95" thickBo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row>
    <row r="239" spans="1:31" ht="15.95" thickBo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row>
    <row r="240" spans="1:31" ht="15.95" thickBo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row>
    <row r="241" spans="1:31" ht="15.95" thickBo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row>
    <row r="242" spans="1:31" ht="15.95" thickBo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row>
    <row r="243" spans="1:31" ht="15.95" thickBo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row>
    <row r="244" spans="1:31" ht="15.95" thickBo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row>
    <row r="245" spans="1:31" ht="15.95" thickBo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row>
    <row r="246" spans="1:31" ht="15.95" thickBo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row>
    <row r="247" spans="1:31" ht="15.95" thickBo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row>
    <row r="248" spans="1:31" ht="15.95" thickBo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row>
    <row r="249" spans="1:31" ht="15.95" thickBo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row>
    <row r="250" spans="1:31" ht="15.95" thickBo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row>
    <row r="251" spans="1:31" ht="15.95" thickBo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row>
    <row r="252" spans="1:31" ht="15.95" thickBo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row>
    <row r="253" spans="1:31" ht="15.95" thickBo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row>
    <row r="254" spans="1:31" ht="15.95" thickBo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row>
    <row r="255" spans="1:31" ht="15.95" thickBo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row>
    <row r="256" spans="1:31" ht="15.95" thickBo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row>
    <row r="257" spans="1:31" ht="15.95" thickBo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row>
    <row r="258" spans="1:31" ht="15.95" thickBo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row>
    <row r="259" spans="1:31" ht="15.95" thickBo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row>
    <row r="260" spans="1:31" ht="15.95" thickBo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row>
    <row r="261" spans="1:31" ht="15.95" thickBo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row>
    <row r="262" spans="1:31" ht="15.95" thickBo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row>
    <row r="263" spans="1:31" ht="15.95" thickBo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row>
    <row r="264" spans="1:31" ht="15.95" thickBo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row>
    <row r="265" spans="1:31" ht="15.95" thickBo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row>
    <row r="266" spans="1:31" ht="15.95" thickBo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row>
    <row r="267" spans="1:31" ht="15.95" thickBo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row>
    <row r="268" spans="1:31" ht="15.95" thickBo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row>
    <row r="269" spans="1:31" ht="15.95" thickBo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row>
    <row r="270" spans="1:31" ht="15.95" thickBo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row>
    <row r="271" spans="1:31" ht="15.95" thickBo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row>
    <row r="272" spans="1:31" ht="15.95" thickBo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row>
    <row r="273" spans="1:31" ht="15.95" thickBo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row>
    <row r="274" spans="1:31" ht="15.95" thickBo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row>
    <row r="275" spans="1:31" ht="15.95" thickBo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row>
    <row r="276" spans="1:31" ht="15.95" thickBo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row>
    <row r="277" spans="1:31" ht="15.95" thickBo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row>
    <row r="278" spans="1:31" ht="15.95" thickBo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row>
    <row r="279" spans="1:31" ht="15.95" thickBo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row>
    <row r="280" spans="1:31" ht="15.95" thickBo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row>
    <row r="281" spans="1:31" ht="15.95" thickBo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row>
    <row r="282" spans="1:31" ht="15.95" thickBo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row>
    <row r="283" spans="1:31" ht="15.95" thickBo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row>
    <row r="284" spans="1:31" ht="15.95" thickBo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row>
    <row r="285" spans="1:31" ht="15.95" thickBo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row>
    <row r="286" spans="1:31" ht="15.95" thickBo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row>
    <row r="287" spans="1:31" ht="15.95" thickBo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row>
    <row r="288" spans="1:31" ht="15.95" thickBo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row>
    <row r="289" spans="1:31" ht="15.95" thickBo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row>
    <row r="290" spans="1:31" ht="15.95" thickBo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row>
    <row r="291" spans="1:31" ht="15.95" thickBo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row>
    <row r="292" spans="1:31" ht="15.95" thickBo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row>
    <row r="293" spans="1:31" ht="15.95" thickBo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row>
    <row r="294" spans="1:31" ht="15.95" thickBo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row>
    <row r="295" spans="1:31" ht="15.95" thickBo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row>
    <row r="296" spans="1:31" ht="15.95" thickBo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row>
    <row r="297" spans="1:31" ht="15.95" thickBo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row>
    <row r="298" spans="1:31" ht="15.95" thickBo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row>
    <row r="299" spans="1:31" ht="15.95" thickBo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row>
    <row r="300" spans="1:31" ht="15.95" thickBo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row>
    <row r="301" spans="1:31" ht="15.95" thickBo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row>
    <row r="302" spans="1:31" ht="15.95" thickBo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row>
    <row r="303" spans="1:31" ht="15.95" thickBo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row>
    <row r="304" spans="1:31" ht="15.95" thickBo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row>
    <row r="305" spans="1:31" ht="15.95" thickBo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row>
    <row r="306" spans="1:31" ht="15.95" thickBo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row>
    <row r="307" spans="1:31" ht="15.95" thickBo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row>
    <row r="308" spans="1:31" ht="15.95" thickBo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row>
    <row r="309" spans="1:31" ht="15.95" thickBo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row>
    <row r="310" spans="1:31" ht="15.95" thickBo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row>
    <row r="311" spans="1:31" ht="15.95" thickBo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row>
    <row r="312" spans="1:31" ht="15.95" thickBo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row>
    <row r="313" spans="1:31" ht="15.95" thickBo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row>
    <row r="314" spans="1:31" ht="15.95" thickBo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row>
    <row r="315" spans="1:31" ht="15.95" thickBo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row>
    <row r="316" spans="1:31" ht="15.95" thickBo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row>
    <row r="317" spans="1:31" ht="15.95" thickBo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row>
    <row r="318" spans="1:31" ht="15.95" thickBo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row>
    <row r="319" spans="1:31" ht="15.95" thickBo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row>
    <row r="320" spans="1:31" ht="15.95" thickBo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row>
    <row r="321" spans="1:31" ht="15.95" thickBo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row>
    <row r="322" spans="1:31" ht="15.95" thickBo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row>
    <row r="323" spans="1:31" ht="15.95" thickBo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row>
    <row r="324" spans="1:31" ht="15.95" thickBo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row>
    <row r="325" spans="1:31" ht="15.95" thickBo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row>
    <row r="326" spans="1:31" ht="15.95" thickBo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row>
    <row r="327" spans="1:31" ht="15.95" thickBo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row>
    <row r="328" spans="1:31" ht="15.95" thickBo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row>
    <row r="329" spans="1:31" ht="15.95" thickBo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row>
    <row r="330" spans="1:31" ht="15.95" thickBo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row>
    <row r="331" spans="1:31" ht="15.95" thickBo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row>
    <row r="332" spans="1:31" ht="15.95" thickBo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row>
    <row r="333" spans="1:31" ht="15.95" thickBo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row>
    <row r="334" spans="1:31" ht="15.95" thickBo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row>
    <row r="335" spans="1:31" ht="15.95" thickBo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row>
    <row r="336" spans="1:31" ht="15.95" thickBo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row>
    <row r="337" spans="1:31" ht="15.95" thickBo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row>
    <row r="338" spans="1:31" ht="15.95" thickBo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row>
    <row r="339" spans="1:31" ht="15.95" thickBo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row>
    <row r="340" spans="1:31" ht="15.95" thickBo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row>
    <row r="341" spans="1:31" ht="15.95" thickBo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row>
    <row r="342" spans="1:31" ht="15.95" thickBo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row>
    <row r="343" spans="1:31" ht="15.95" thickBo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row>
    <row r="344" spans="1:31" ht="15.95" thickBo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row>
    <row r="345" spans="1:31" ht="15.95" thickBo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row>
    <row r="346" spans="1:31" ht="15.95" thickBo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row>
    <row r="347" spans="1:31" ht="15.95" thickBo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row>
    <row r="348" spans="1:31" ht="15.95" thickBo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row>
    <row r="349" spans="1:31" ht="15.95" thickBo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row>
    <row r="350" spans="1:31" ht="15.95" thickBo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row>
    <row r="351" spans="1:31" ht="15.95" thickBo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row>
    <row r="352" spans="1:31" ht="15.95" thickBo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row>
    <row r="353" spans="1:31" ht="15.95" thickBo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row>
    <row r="354" spans="1:31" ht="15.95" thickBo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row>
    <row r="355" spans="1:31" ht="15.95" thickBo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row>
    <row r="356" spans="1:31" ht="15.95" thickBo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row>
    <row r="357" spans="1:31" ht="15.95" thickBo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row>
    <row r="358" spans="1:31" ht="15.95" thickBo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row>
    <row r="359" spans="1:31" ht="15.95" thickBo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row>
    <row r="360" spans="1:31" ht="15.95" thickBo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row>
    <row r="361" spans="1:31" ht="15.95" thickBo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row>
    <row r="362" spans="1:31" ht="15.95" thickBo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row>
    <row r="363" spans="1:31" ht="15.95" thickBo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row>
    <row r="364" spans="1:31" ht="15.95" thickBo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row>
    <row r="365" spans="1:31" ht="15.95" thickBo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spans="1:31" ht="15.95" thickBo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row>
    <row r="367" spans="1:31" ht="15.95" thickBo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row>
    <row r="368" spans="1:31" ht="15.95" thickBo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row>
    <row r="369" spans="1:31" ht="15.95" thickBo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row>
    <row r="370" spans="1:31" ht="15.95" thickBo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row>
    <row r="371" spans="1:31" ht="15.95" thickBo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row>
    <row r="372" spans="1:31" ht="15.95" thickBo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row>
    <row r="373" spans="1:31" ht="15.95" thickBo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row>
    <row r="374" spans="1:31" ht="15.95" thickBo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row>
    <row r="375" spans="1:31" ht="15.95" thickBo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row>
    <row r="376" spans="1:31" ht="15.95" thickBo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row>
    <row r="377" spans="1:31" ht="15.95" thickBo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row>
    <row r="378" spans="1:31" ht="15.95" thickBo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row>
    <row r="379" spans="1:31" ht="15.95" thickBo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row>
    <row r="380" spans="1:31" ht="15.95" thickBo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row>
    <row r="381" spans="1:31" ht="15.95" thickBo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row>
    <row r="382" spans="1:31" ht="15.95" thickBo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row>
    <row r="383" spans="1:31" ht="15.95" thickBo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row>
    <row r="384" spans="1:31" ht="15.95" thickBo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row>
    <row r="385" spans="1:31" ht="15.95" thickBo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row>
    <row r="386" spans="1:31" ht="15.95" thickBo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row>
    <row r="387" spans="1:31" ht="15.95" thickBo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row>
    <row r="388" spans="1:31" ht="15.95" thickBo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row>
    <row r="389" spans="1:31" ht="15.95" thickBo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row>
    <row r="390" spans="1:31" ht="15.95" thickBo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row>
    <row r="391" spans="1:31" ht="15.95" thickBo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row>
    <row r="392" spans="1:31" ht="15.95" thickBo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row>
    <row r="393" spans="1:31" ht="15.95" thickBo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row>
    <row r="394" spans="1:31" ht="15.95" thickBo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row>
    <row r="395" spans="1:31" ht="15.95" thickBo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row>
    <row r="396" spans="1:31" ht="15.95" thickBo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row>
    <row r="397" spans="1:31" ht="15.95" thickBo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row>
    <row r="398" spans="1:31" ht="15.95" thickBo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row>
    <row r="399" spans="1:31" ht="15.95" thickBo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row>
    <row r="400" spans="1:31" ht="15.95" thickBo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row>
    <row r="401" spans="1:31" ht="15.95" thickBo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row>
    <row r="402" spans="1:31" ht="15.95" thickBo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row>
    <row r="403" spans="1:31" ht="15.95" thickBo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row>
    <row r="404" spans="1:31" ht="15.95" thickBo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row>
    <row r="405" spans="1:31" ht="15.95" thickBo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row>
    <row r="406" spans="1:31" ht="15.95" thickBo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row>
    <row r="407" spans="1:31" ht="15.95" thickBo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row>
    <row r="408" spans="1:31" ht="15.95" thickBo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row>
    <row r="409" spans="1:31" ht="15.95" thickBo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row>
    <row r="410" spans="1:31" ht="15.95" thickBo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row>
    <row r="411" spans="1:31" ht="15.95" thickBo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row>
    <row r="412" spans="1:31" ht="15.95" thickBo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row>
    <row r="413" spans="1:31" ht="15.95" thickBo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row>
    <row r="414" spans="1:31" ht="15.95" thickBo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row>
    <row r="415" spans="1:31" ht="15.95" thickBo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row>
    <row r="416" spans="1:31" ht="15.95" thickBo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row>
    <row r="417" spans="1:31" ht="15.95" thickBo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row>
    <row r="418" spans="1:31" ht="15.95" thickBo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row>
    <row r="419" spans="1:31" ht="15.95" thickBo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row>
    <row r="420" spans="1:31" ht="15.95" thickBo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row>
    <row r="421" spans="1:31" ht="15.95" thickBo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row>
    <row r="422" spans="1:31" ht="15.95" thickBo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row>
    <row r="423" spans="1:31" ht="15.95" thickBo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row>
    <row r="424" spans="1:31" ht="15.95" thickBo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row>
    <row r="425" spans="1:31" ht="15.95" thickBo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row>
    <row r="426" spans="1:31" ht="15.95" thickBo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row>
    <row r="427" spans="1:31" ht="15.95" thickBo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row>
    <row r="428" spans="1:31" ht="15.95" thickBo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row>
    <row r="429" spans="1:31" ht="15.95" thickBo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row>
    <row r="430" spans="1:31" ht="15.95" thickBo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row>
    <row r="431" spans="1:31" ht="15.95" thickBo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row>
    <row r="432" spans="1:31" ht="15.95" thickBo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row>
    <row r="433" spans="1:31" ht="15.95" thickBo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row>
    <row r="434" spans="1:31" ht="15.95" thickBo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row>
    <row r="435" spans="1:31" ht="15.95" thickBo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row>
    <row r="436" spans="1:31" ht="15.95" thickBo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row>
    <row r="437" spans="1:31" ht="15.95" thickBo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row>
    <row r="438" spans="1:31" ht="15.95" thickBo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row>
    <row r="439" spans="1:31" ht="15.95" thickBo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row>
    <row r="440" spans="1:31" ht="15.95" thickBo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row>
    <row r="441" spans="1:31" ht="15.95" thickBo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row>
    <row r="442" spans="1:31" ht="15.95" thickBo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row>
    <row r="443" spans="1:31" ht="15.95" thickBo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row>
    <row r="444" spans="1:31" ht="15.95" thickBo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row>
    <row r="445" spans="1:31" ht="15.95" thickBo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row>
    <row r="446" spans="1:31" ht="15.95" thickBo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row>
    <row r="447" spans="1:31" ht="15.95" thickBo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row>
    <row r="448" spans="1:31" ht="15.95" thickBo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row>
    <row r="449" spans="1:31" ht="15.95" thickBo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row>
    <row r="450" spans="1:31" ht="15.95" thickBo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row>
    <row r="451" spans="1:31" ht="15.95" thickBo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row>
    <row r="452" spans="1:31" ht="15.95" thickBo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row>
    <row r="453" spans="1:31" ht="15.95" thickBo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row>
    <row r="454" spans="1:31" ht="15.95" thickBo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row>
    <row r="455" spans="1:31" ht="15.95" thickBo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row>
    <row r="456" spans="1:31" ht="15.95" thickBo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row>
    <row r="457" spans="1:31" ht="15.95" thickBo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row>
    <row r="458" spans="1:31" ht="15.95" thickBo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row>
    <row r="459" spans="1:31" ht="15.95" thickBo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row>
    <row r="460" spans="1:31" ht="15.95" thickBo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row>
    <row r="461" spans="1:31" ht="15.95" thickBo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row>
    <row r="462" spans="1:31" ht="15.95" thickBo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row>
    <row r="463" spans="1:31" ht="15.95" thickBo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row>
    <row r="464" spans="1:31" ht="15.95" thickBo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spans="1:31" ht="15.95" thickBo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row>
    <row r="466" spans="1:31" ht="15.95" thickBo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row>
    <row r="467" spans="1:31" ht="15.95" thickBo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row>
    <row r="468" spans="1:31" ht="15.95" thickBo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row>
    <row r="469" spans="1:31" ht="15.95" thickBo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row>
    <row r="470" spans="1:31" ht="15.95" thickBo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row>
    <row r="471" spans="1:31" ht="15.95" thickBo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row>
    <row r="472" spans="1:31" ht="15.95" thickBo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row>
    <row r="473" spans="1:31" ht="15.95" thickBo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row>
    <row r="474" spans="1:31" ht="15.95" thickBo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row>
    <row r="475" spans="1:31" ht="15.95" thickBo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row>
    <row r="476" spans="1:31" ht="15.95" thickBo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row>
    <row r="477" spans="1:31" ht="15.95" thickBo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row>
    <row r="478" spans="1:31" ht="15.95" thickBo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row>
    <row r="479" spans="1:31" ht="15.95" thickBo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row>
    <row r="480" spans="1:31" ht="15.95" thickBo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row>
    <row r="481" spans="1:31" ht="15.95" thickBo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row>
    <row r="482" spans="1:31" ht="15.95" thickBo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row>
    <row r="483" spans="1:31" ht="15.95" thickBo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row>
    <row r="484" spans="1:31" ht="15.95" thickBo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row>
    <row r="485" spans="1:31" ht="15.95" thickBo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row>
    <row r="486" spans="1:31" ht="15.95" thickBo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row>
    <row r="487" spans="1:31" ht="15.95" thickBo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row>
    <row r="488" spans="1:31" ht="15.95" thickBo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row>
    <row r="489" spans="1:31" ht="15.95" thickBo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row>
    <row r="490" spans="1:31" ht="15.95" thickBo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row>
    <row r="491" spans="1:31" ht="15.95" thickBo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row>
    <row r="492" spans="1:31" ht="15.95" thickBo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row>
    <row r="493" spans="1:31" ht="15.95" thickBo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row>
    <row r="494" spans="1:31" ht="15.95" thickBo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row>
    <row r="495" spans="1:31" ht="15.95" thickBo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row>
    <row r="496" spans="1:31" ht="15.95" thickBo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row>
    <row r="497" spans="1:31" ht="15.95" thickBo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row>
    <row r="498" spans="1:31" ht="15.95" thickBo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row>
    <row r="499" spans="1:31" ht="15.95" thickBo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row>
    <row r="500" spans="1:31" ht="15.95" thickBo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row>
    <row r="501" spans="1:31" ht="15.95" thickBo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row>
    <row r="502" spans="1:31" ht="15.95" thickBo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row>
    <row r="503" spans="1:31" ht="15.95" thickBo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row>
    <row r="504" spans="1:31" ht="15.95" thickBo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row>
    <row r="505" spans="1:31" ht="15.95" thickBo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row>
    <row r="506" spans="1:31" ht="15.95" thickBo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row>
    <row r="507" spans="1:31" ht="15.95" thickBo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row>
    <row r="508" spans="1:31" ht="15.95" thickBo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row>
    <row r="509" spans="1:31" ht="15.95" thickBo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row>
    <row r="510" spans="1:31" ht="15.95" thickBo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row>
    <row r="511" spans="1:31" ht="15.95" thickBo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row>
    <row r="512" spans="1:31" ht="15.95" thickBo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row>
    <row r="513" spans="1:31" ht="15.95" thickBo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spans="1:31" ht="15.95" thickBo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row>
    <row r="515" spans="1:31" ht="15.95" thickBo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row>
    <row r="516" spans="1:31" ht="15.95" thickBo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spans="1:31" ht="15.95" thickBo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row>
    <row r="518" spans="1:31" ht="15.95" thickBo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row>
    <row r="519" spans="1:31" ht="15.95" thickBo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row>
    <row r="520" spans="1:31" ht="15.95" thickBo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row>
    <row r="521" spans="1:31" ht="15.95" thickBo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row>
    <row r="522" spans="1:31" ht="15.95" thickBo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row>
    <row r="523" spans="1:31" ht="15.95" thickBo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row>
    <row r="524" spans="1:31" ht="15.95" thickBo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row>
    <row r="525" spans="1:31" ht="15.95" thickBo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row>
    <row r="526" spans="1:31" ht="15.95" thickBo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row>
    <row r="527" spans="1:31" ht="15.95" thickBo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row>
    <row r="528" spans="1:31" ht="15.95" thickBo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row>
    <row r="529" spans="1:31" ht="15.95" thickBo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row>
    <row r="530" spans="1:31" ht="15.95" thickBo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row>
    <row r="531" spans="1:31" ht="15.95" thickBo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row>
    <row r="532" spans="1:31" ht="15.95" thickBo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row>
    <row r="533" spans="1:31" ht="15.95" thickBo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row>
    <row r="534" spans="1:31" ht="15.95" thickBo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row>
    <row r="535" spans="1:31" ht="15.95" thickBo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row>
    <row r="536" spans="1:31" ht="15.95" thickBo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row>
    <row r="537" spans="1:31" ht="15.95" thickBo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row>
    <row r="538" spans="1:31" ht="15.95" thickBo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row>
    <row r="539" spans="1:31" ht="15.95" thickBo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row>
    <row r="540" spans="1:31" ht="15.95" thickBo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row>
    <row r="541" spans="1:31" ht="15.95" thickBo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row>
    <row r="542" spans="1:31" ht="15.95" thickBo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row>
    <row r="543" spans="1:31" ht="15.95" thickBo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row>
    <row r="544" spans="1:31" ht="15.95" thickBo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row>
    <row r="545" spans="1:31" ht="15.95" thickBo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row>
    <row r="546" spans="1:31" ht="15.95" thickBo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row>
    <row r="547" spans="1:31" ht="15.95" thickBo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row>
    <row r="548" spans="1:31" ht="15.95" thickBo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row>
    <row r="549" spans="1:31" ht="15.95" thickBo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row>
    <row r="550" spans="1:31" ht="15.95" thickBo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row>
    <row r="551" spans="1:31" ht="15.95" thickBo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row>
    <row r="552" spans="1:31" ht="15.95" thickBo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row>
    <row r="553" spans="1:31" ht="15.95" thickBo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row>
    <row r="554" spans="1:31" ht="15.95" thickBo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row>
    <row r="555" spans="1:31" ht="15.95" thickBo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row>
    <row r="556" spans="1:31" ht="15.95" thickBo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row>
    <row r="557" spans="1:31" ht="15.95" thickBo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row>
    <row r="558" spans="1:31" ht="15.95" thickBo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row>
    <row r="559" spans="1:31" ht="15.95" thickBo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row>
    <row r="560" spans="1:31" ht="15.95" thickBo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row>
    <row r="561" spans="1:31" ht="15.95" thickBo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row>
    <row r="562" spans="1:31" ht="15.95" thickBo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row>
    <row r="563" spans="1:31" ht="15.95" thickBo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row>
    <row r="564" spans="1:31" ht="15.95" thickBo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row>
    <row r="565" spans="1:31" ht="15.95" thickBo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row>
    <row r="566" spans="1:31" ht="15.95" thickBo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row>
    <row r="567" spans="1:31" ht="15.95" thickBo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row>
    <row r="568" spans="1:31" ht="15.95" thickBo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row>
    <row r="569" spans="1:31" ht="15.95" thickBo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row>
    <row r="570" spans="1:31" ht="15.95" thickBo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row>
    <row r="571" spans="1:31" ht="15.95" thickBo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row>
    <row r="572" spans="1:31" ht="15.95" thickBo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row>
    <row r="573" spans="1:31" ht="15.95" thickBo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row>
    <row r="574" spans="1:31" ht="15.95" thickBo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row>
    <row r="575" spans="1:31" ht="15.95" thickBo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row>
    <row r="576" spans="1:31" ht="15.95" thickBo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row>
    <row r="577" spans="1:31" ht="15.95" thickBo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row>
    <row r="578" spans="1:31" ht="15.95" thickBo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row>
    <row r="579" spans="1:31" ht="15.95" thickBo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row>
    <row r="580" spans="1:31" ht="15.95" thickBo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row>
    <row r="581" spans="1:31" ht="15.95" thickBo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row>
    <row r="582" spans="1:31" ht="15.95" thickBo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row>
    <row r="583" spans="1:31" ht="15.95" thickBo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row>
    <row r="584" spans="1:31" ht="15.95" thickBo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row>
    <row r="585" spans="1:31" ht="15.95" thickBo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row>
    <row r="586" spans="1:31" ht="15.95" thickBo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row>
    <row r="587" spans="1:31" ht="15.95" thickBo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row>
    <row r="588" spans="1:31" ht="15.95" thickBo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row>
    <row r="589" spans="1:31" ht="15.95" thickBo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row>
    <row r="590" spans="1:31" ht="15.95" thickBo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row>
    <row r="591" spans="1:31" ht="15.95" thickBo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row>
    <row r="592" spans="1:31" ht="15.95" thickBo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row>
    <row r="593" spans="1:31" ht="15.95" thickBo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row>
    <row r="594" spans="1:31" ht="15.95" thickBo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row>
    <row r="595" spans="1:31" ht="15.95" thickBo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row>
    <row r="596" spans="1:31" ht="15.95" thickBo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row>
    <row r="597" spans="1:31" ht="15.95" thickBo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row>
    <row r="598" spans="1:31" ht="15.95" thickBo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row>
    <row r="599" spans="1:31" ht="15.95" thickBo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row>
    <row r="600" spans="1:31" ht="15.95" thickBo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row>
    <row r="601" spans="1:31" ht="15.95" thickBo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row>
    <row r="602" spans="1:31" ht="15.95" thickBo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row>
    <row r="603" spans="1:31" ht="15.95" thickBo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row>
    <row r="604" spans="1:31" ht="15.95" thickBo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row>
    <row r="605" spans="1:31" ht="15.95" thickBo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row>
    <row r="606" spans="1:31" ht="15.95" thickBo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row>
    <row r="607" spans="1:31" ht="15.95" thickBo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row>
    <row r="608" spans="1:31" ht="15.95" thickBo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row>
    <row r="609" spans="1:31" ht="15.95" thickBo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row>
    <row r="610" spans="1:31" ht="15.95" thickBo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row>
    <row r="611" spans="1:31" ht="15.95" thickBo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row>
    <row r="612" spans="1:31" ht="15.95" thickBo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row>
    <row r="613" spans="1:31" ht="15.95" thickBo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row>
    <row r="614" spans="1:31" ht="15.95" thickBo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row>
    <row r="615" spans="1:31" ht="15.95" thickBo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row>
    <row r="616" spans="1:31" ht="15.95" thickBo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row>
    <row r="617" spans="1:31" ht="15.95" thickBo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row>
    <row r="618" spans="1:31" ht="15.95" thickBo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row>
    <row r="619" spans="1:31" ht="15.95" thickBo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row>
    <row r="620" spans="1:31" ht="15.95" thickBo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row>
    <row r="621" spans="1:31" ht="15.95" thickBo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row>
    <row r="622" spans="1:31" ht="15.95" thickBo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row>
    <row r="623" spans="1:31" ht="15.95" thickBo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row>
    <row r="624" spans="1:31" ht="15.95" thickBo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row>
    <row r="625" spans="1:31" ht="15.95" thickBo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row>
    <row r="626" spans="1:31" ht="15.95" thickBo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row>
    <row r="627" spans="1:31" ht="15.95" thickBo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row>
    <row r="628" spans="1:31" ht="15.95" thickBo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row>
    <row r="629" spans="1:31" ht="15.95" thickBo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row>
    <row r="630" spans="1:31" ht="15.95" thickBo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row>
    <row r="631" spans="1:31" ht="15.95" thickBo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row>
    <row r="632" spans="1:31" ht="15.95" thickBo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row>
    <row r="633" spans="1:31" ht="15.95" thickBo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row>
    <row r="634" spans="1:31" ht="15.95" thickBo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row>
    <row r="635" spans="1:31" ht="15.95" thickBo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row>
    <row r="636" spans="1:31" ht="15.95" thickBo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row>
    <row r="637" spans="1:31" ht="15.95" thickBo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row>
    <row r="638" spans="1:31" ht="15.95" thickBo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row>
    <row r="639" spans="1:31" ht="15.95" thickBo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row>
    <row r="640" spans="1:31" ht="15.95" thickBo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row>
    <row r="641" spans="1:31" ht="15.95" thickBo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row>
    <row r="642" spans="1:31" ht="15.95" thickBo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row>
    <row r="643" spans="1:31" ht="15.95" thickBo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row>
    <row r="644" spans="1:31" ht="15.95" thickBo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row>
    <row r="645" spans="1:31" ht="15.95" thickBo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row>
    <row r="646" spans="1:31" ht="15.95" thickBo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row>
    <row r="647" spans="1:31" ht="15.95" thickBo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row>
    <row r="648" spans="1:31" ht="15.95" thickBo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row>
    <row r="649" spans="1:31" ht="15.95" thickBo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row>
    <row r="650" spans="1:31" ht="15.95" thickBo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row>
    <row r="651" spans="1:31" ht="15.95" thickBo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row>
    <row r="652" spans="1:31" ht="15.95" thickBo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row>
    <row r="653" spans="1:31" ht="15.95" thickBo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row>
    <row r="654" spans="1:31" ht="15.95" thickBo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row>
    <row r="655" spans="1:31" ht="15.95" thickBo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row>
    <row r="656" spans="1:31" ht="15.95" thickBo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row>
    <row r="657" spans="1:31" ht="15.95" thickBo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row>
    <row r="658" spans="1:31" ht="15.95" thickBo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row>
    <row r="659" spans="1:31" ht="15.95" thickBo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row>
    <row r="660" spans="1:31" ht="15.95" thickBo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row>
    <row r="661" spans="1:31" ht="15.95" thickBo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row>
    <row r="662" spans="1:31" ht="15.95" thickBo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row>
    <row r="663" spans="1:31" ht="15.95" thickBo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row>
    <row r="664" spans="1:31" ht="15.95" thickBo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row>
    <row r="665" spans="1:31" ht="15.95" thickBo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row>
    <row r="666" spans="1:31" ht="15.95" thickBo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row>
    <row r="667" spans="1:31" ht="15.95" thickBo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row>
    <row r="668" spans="1:31" ht="15.95" thickBo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row>
    <row r="669" spans="1:31" ht="15.95" thickBo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row>
    <row r="670" spans="1:31" ht="15.95" thickBo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row>
    <row r="671" spans="1:31" ht="15.95" thickBo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row>
    <row r="672" spans="1:31" ht="15.95" thickBo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row>
    <row r="673" spans="1:31" ht="15.95" thickBo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row>
    <row r="674" spans="1:31" ht="15.95" thickBo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row>
    <row r="675" spans="1:31" ht="15.95" thickBo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row>
    <row r="676" spans="1:31" ht="15.95" thickBo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row>
    <row r="677" spans="1:31" ht="15.95" thickBo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row>
    <row r="678" spans="1:31" ht="15.95" thickBo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row>
    <row r="679" spans="1:31" ht="15.95" thickBo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row>
    <row r="680" spans="1:31" ht="15.95" thickBo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row>
    <row r="681" spans="1:31" ht="15.95" thickBo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row>
    <row r="682" spans="1:31" ht="15.95" thickBo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row>
    <row r="683" spans="1:31" ht="15.95" thickBo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row>
    <row r="684" spans="1:31" ht="15.95" thickBo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row>
    <row r="685" spans="1:31" ht="15.95" thickBo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row>
    <row r="686" spans="1:31" ht="15.95" thickBo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row>
    <row r="687" spans="1:31" ht="15.95" thickBo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row>
    <row r="688" spans="1:31" ht="15.95" thickBo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row>
    <row r="689" spans="1:31" ht="15.95" thickBo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row>
    <row r="690" spans="1:31" ht="15.95" thickBo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row>
    <row r="691" spans="1:31" ht="15.95" thickBo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row>
    <row r="692" spans="1:31" ht="15.95" thickBo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row>
    <row r="693" spans="1:31" ht="15.95" thickBo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row>
    <row r="694" spans="1:31" ht="15.95" thickBo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row>
    <row r="695" spans="1:31" ht="15.95" thickBo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row>
    <row r="696" spans="1:31" ht="15.95" thickBo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row>
    <row r="697" spans="1:31" ht="15.95" thickBo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row>
    <row r="698" spans="1:31" ht="15.95" thickBo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row>
    <row r="699" spans="1:31" ht="15.95" thickBo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row>
    <row r="700" spans="1:31" ht="15.95" thickBo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row>
    <row r="701" spans="1:31" ht="15.95" thickBo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row>
    <row r="702" spans="1:31" ht="15.95" thickBo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row>
    <row r="703" spans="1:31" ht="15.95" thickBo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row>
    <row r="704" spans="1:31" ht="15.95" thickBo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row>
    <row r="705" spans="1:31" ht="15.95" thickBo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row>
    <row r="706" spans="1:31" ht="15.95" thickBo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row>
    <row r="707" spans="1:31" ht="15.95" thickBo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row>
    <row r="708" spans="1:31" ht="15.95" thickBo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row>
    <row r="709" spans="1:31" ht="15.95" thickBo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row>
    <row r="710" spans="1:31" ht="15.95" thickBo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row>
    <row r="711" spans="1:31" ht="15.95" thickBo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row>
    <row r="712" spans="1:31" ht="15.95" thickBo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row>
    <row r="713" spans="1:31" ht="15.95" thickBo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row>
    <row r="714" spans="1:31" ht="15.95" thickBo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row>
    <row r="715" spans="1:31" ht="15.95" thickBo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row>
    <row r="716" spans="1:31" ht="15.95" thickBo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row>
    <row r="717" spans="1:31" ht="15.95" thickBo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row>
    <row r="718" spans="1:31" ht="15.95" thickBo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row>
    <row r="719" spans="1:31" ht="15.95" thickBo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row>
    <row r="720" spans="1:31" ht="15.95" thickBo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row>
    <row r="721" spans="1:31" ht="15.95" thickBo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row>
    <row r="722" spans="1:31" ht="15.95" thickBo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row>
    <row r="723" spans="1:31" ht="15.95" thickBo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row>
    <row r="724" spans="1:31" ht="15.95" thickBo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row>
    <row r="725" spans="1:31" ht="15.95" thickBo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row>
    <row r="726" spans="1:31" ht="15.95" thickBo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row>
    <row r="727" spans="1:31" ht="15.95" thickBo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row>
    <row r="728" spans="1:31" ht="15.95" thickBo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row>
    <row r="729" spans="1:31" ht="15.95" thickBo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row>
    <row r="730" spans="1:31" ht="15.95" thickBo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row>
    <row r="731" spans="1:31" ht="15.95" thickBo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row>
    <row r="732" spans="1:31" ht="15.95" thickBo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row>
    <row r="733" spans="1:31" ht="15.95" thickBo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row>
    <row r="734" spans="1:31" ht="15.95" thickBo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row>
    <row r="735" spans="1:31" ht="15.95" thickBo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row>
    <row r="736" spans="1:31" ht="15.95" thickBo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row>
    <row r="737" spans="1:31" ht="15.95" thickBo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row>
    <row r="738" spans="1:31" ht="15.95" thickBo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row>
    <row r="739" spans="1:31" ht="15.95" thickBo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row>
    <row r="740" spans="1:31" ht="15.95" thickBo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row>
    <row r="741" spans="1:31" ht="15.95" thickBo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row>
    <row r="742" spans="1:31" ht="15.95" thickBo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row>
    <row r="743" spans="1:31" ht="15.95" thickBo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row>
    <row r="744" spans="1:31" ht="15.95" thickBo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row>
    <row r="745" spans="1:31" ht="15.95" thickBo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row>
    <row r="746" spans="1:31" ht="15.95" thickBo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row>
    <row r="747" spans="1:31" ht="15.95" thickBo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row>
    <row r="748" spans="1:31" ht="15.95" thickBo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row>
    <row r="749" spans="1:31" ht="15.95" thickBo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row>
    <row r="750" spans="1:31" ht="15.95" thickBo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row>
    <row r="751" spans="1:31" ht="15.95" thickBo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row>
    <row r="752" spans="1:31" ht="15.95" thickBo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row>
    <row r="753" spans="1:31" ht="15.95" thickBo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row>
    <row r="754" spans="1:31" ht="15.95" thickBo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row>
    <row r="755" spans="1:31" ht="15.95" thickBo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row>
    <row r="756" spans="1:31" ht="15.95" thickBo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row>
    <row r="757" spans="1:31" ht="15.95" thickBo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row>
    <row r="758" spans="1:31" ht="15.95" thickBo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row>
    <row r="759" spans="1:31" ht="15.95" thickBo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row>
    <row r="760" spans="1:31" ht="15.95" thickBo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row>
    <row r="761" spans="1:31" ht="15.95" thickBo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row>
    <row r="762" spans="1:31" ht="15.95" thickBo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row>
    <row r="763" spans="1:31" ht="15.95" thickBo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row>
    <row r="764" spans="1:31" ht="15.95" thickBo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row>
    <row r="765" spans="1:31" ht="15.95" thickBo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row>
    <row r="766" spans="1:31" ht="15.95" thickBo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row>
    <row r="767" spans="1:31" ht="15.95" thickBo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row>
    <row r="768" spans="1:31" ht="15.95" thickBo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row>
    <row r="769" spans="1:31" ht="15.95" thickBo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row>
    <row r="770" spans="1:31" ht="15.95" thickBo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row>
    <row r="771" spans="1:31" ht="15.95" thickBo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row>
    <row r="772" spans="1:31" ht="15.95" thickBo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row>
    <row r="773" spans="1:31" ht="15.95" thickBo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row>
    <row r="774" spans="1:31" ht="15.95" thickBo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row>
    <row r="775" spans="1:31" ht="15.95" thickBo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row>
    <row r="776" spans="1:31" ht="15.95" thickBo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row>
    <row r="777" spans="1:31" ht="15.95" thickBo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row>
    <row r="778" spans="1:31" ht="15.95" thickBo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row>
    <row r="779" spans="1:31" ht="15.95" thickBo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row>
    <row r="780" spans="1:31" ht="15.95" thickBo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row>
    <row r="781" spans="1:31" ht="15.95" thickBo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row>
    <row r="782" spans="1:31" ht="15.95" thickBo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row>
    <row r="783" spans="1:31" ht="15.95" thickBo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row>
    <row r="784" spans="1:31" ht="15.95" thickBo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row>
    <row r="785" spans="1:31" ht="15.95" thickBo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row>
    <row r="786" spans="1:31" ht="15.95" thickBo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row>
    <row r="787" spans="1:31" ht="15.95" thickBo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row>
    <row r="788" spans="1:31" ht="15.95" thickBo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row>
    <row r="789" spans="1:31" ht="15.95" thickBo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row>
    <row r="790" spans="1:31" ht="15.95" thickBo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row>
    <row r="791" spans="1:31" ht="15.95" thickBo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row>
    <row r="792" spans="1:31" ht="15.95" thickBo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row>
    <row r="793" spans="1:31" ht="15.95" thickBo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row>
    <row r="794" spans="1:31" ht="15.95" thickBo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row>
    <row r="795" spans="1:31" ht="15.95" thickBo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row>
    <row r="796" spans="1:31" ht="15.95" thickBo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row>
    <row r="797" spans="1:31" ht="15.95" thickBo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row>
    <row r="798" spans="1:31" ht="15.95" thickBo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row>
    <row r="799" spans="1:31" ht="15.95" thickBo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row>
    <row r="800" spans="1:31" ht="15.95" thickBo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row>
    <row r="801" spans="1:31" ht="15.95" thickBo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row>
    <row r="802" spans="1:31" ht="15.95" thickBo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row>
    <row r="803" spans="1:31" ht="15.95" thickBo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row>
    <row r="804" spans="1:31" ht="15.95" thickBo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row>
    <row r="805" spans="1:31" ht="15.95" thickBo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row>
    <row r="806" spans="1:31" ht="15.95" thickBo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row>
    <row r="807" spans="1:31" ht="15.95" thickBo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row>
    <row r="808" spans="1:31" ht="15.95" thickBo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row>
    <row r="809" spans="1:31" ht="15.95" thickBo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row>
    <row r="810" spans="1:31" ht="15.95" thickBo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row>
    <row r="811" spans="1:31" ht="15.95" thickBo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row>
    <row r="812" spans="1:31" ht="15.95" thickBo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row>
    <row r="813" spans="1:31" ht="15.95" thickBo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row>
    <row r="814" spans="1:31" ht="15.95" thickBo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row>
    <row r="815" spans="1:31" ht="15.95" thickBo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row>
    <row r="816" spans="1:31" ht="15.95" thickBo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row>
    <row r="817" spans="1:31" ht="15.95" thickBo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row>
    <row r="818" spans="1:31" ht="15.95" thickBo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row>
    <row r="819" spans="1:31" ht="15.95" thickBo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row>
    <row r="820" spans="1:31" ht="15.95" thickBo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row>
    <row r="821" spans="1:31" ht="15.95" thickBo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row>
    <row r="822" spans="1:31" ht="15.95" thickBo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row>
    <row r="823" spans="1:31" ht="15.95" thickBo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row>
    <row r="824" spans="1:31" ht="15.95" thickBo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row>
    <row r="825" spans="1:31" ht="15.95" thickBo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row>
    <row r="826" spans="1:31" ht="15.95" thickBo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row>
    <row r="827" spans="1:31" ht="15.95" thickBo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row>
    <row r="828" spans="1:31" ht="15.95" thickBo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row>
    <row r="829" spans="1:31" ht="15.95" thickBo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row>
    <row r="830" spans="1:31" ht="15.95" thickBo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row>
    <row r="831" spans="1:31" ht="15.95" thickBo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row>
    <row r="832" spans="1:31" ht="15.95" thickBo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row>
    <row r="833" spans="1:31" ht="15.95" thickBo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row>
    <row r="834" spans="1:31" ht="15.95" thickBo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row>
    <row r="835" spans="1:31" ht="15.95" thickBo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row>
    <row r="836" spans="1:31" ht="15.95" thickBo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row>
    <row r="837" spans="1:31" ht="15.95" thickBo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row>
    <row r="838" spans="1:31" ht="15.95" thickBo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row>
    <row r="839" spans="1:31" ht="15.95" thickBo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row>
    <row r="840" spans="1:31" ht="15.95" thickBo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row>
    <row r="841" spans="1:31" ht="15.95" thickBo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row>
    <row r="842" spans="1:31" ht="15.95" thickBo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row>
    <row r="843" spans="1:31" ht="15.95" thickBo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row>
    <row r="844" spans="1:31" ht="15.95" thickBo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row>
    <row r="845" spans="1:31" ht="15.95" thickBo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row>
    <row r="846" spans="1:31" ht="15.95" thickBo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row>
    <row r="847" spans="1:31" ht="15.95" thickBo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row>
    <row r="848" spans="1:31" ht="15.95" thickBo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row>
    <row r="849" spans="1:31" ht="15.95" thickBo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row>
    <row r="850" spans="1:31" ht="15.95" thickBo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row>
    <row r="851" spans="1:31" ht="15.95" thickBo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row>
    <row r="852" spans="1:31" ht="15.95" thickBo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row>
    <row r="853" spans="1:31" ht="15.95" thickBo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row>
    <row r="854" spans="1:31" ht="15.95" thickBo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row>
    <row r="855" spans="1:31" ht="15.95" thickBo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row>
    <row r="856" spans="1:31" ht="15.95" thickBo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row>
    <row r="857" spans="1:31" ht="15.95" thickBo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row>
    <row r="858" spans="1:31" ht="15.95" thickBo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row>
    <row r="859" spans="1:31" ht="15.95" thickBo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row>
    <row r="860" spans="1:31" ht="15.95" thickBo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row>
    <row r="861" spans="1:31" ht="15.95" thickBo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row>
    <row r="862" spans="1:31" ht="15.95" thickBo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row>
    <row r="863" spans="1:31" ht="15.95" thickBo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row>
    <row r="864" spans="1:31" ht="15.95" thickBo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row>
    <row r="865" spans="1:31" ht="15.95" thickBo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row>
    <row r="866" spans="1:31" ht="15.95" thickBo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row>
    <row r="867" spans="1:31" ht="15.95" thickBo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row>
    <row r="868" spans="1:31" ht="15.95" thickBo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row>
    <row r="869" spans="1:31" ht="15.95" thickBo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row>
    <row r="870" spans="1:31" ht="15.95" thickBo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row>
    <row r="871" spans="1:31" ht="15.95" thickBo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row>
    <row r="872" spans="1:31" ht="15.95" thickBo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row>
    <row r="873" spans="1:31" ht="15.95" thickBo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row>
    <row r="874" spans="1:31" ht="15.95" thickBo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row>
    <row r="875" spans="1:31" ht="15.95" thickBo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row>
    <row r="876" spans="1:31" ht="15.95" thickBo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row>
    <row r="877" spans="1:31" ht="15.95" thickBo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row>
    <row r="878" spans="1:31" ht="15.95" thickBo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row>
    <row r="879" spans="1:31" ht="15.95" thickBo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row>
    <row r="880" spans="1:31" ht="15.95" thickBo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row>
    <row r="881" spans="1:31" ht="15.95" thickBo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row>
    <row r="882" spans="1:31" ht="15.95" thickBo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row>
    <row r="883" spans="1:31" ht="15.95" thickBo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row>
    <row r="884" spans="1:31" ht="15.95" thickBo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row>
    <row r="885" spans="1:31" ht="15.95" thickBo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row>
    <row r="886" spans="1:31" ht="15.95" thickBo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row>
    <row r="887" spans="1:31" ht="15.95" thickBo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row>
    <row r="888" spans="1:31" ht="15.95" thickBo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row>
    <row r="889" spans="1:31" ht="15.95" thickBo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row>
    <row r="890" spans="1:31" ht="15.95" thickBo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row>
    <row r="891" spans="1:31" ht="15.95" thickBo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row>
    <row r="892" spans="1:31" ht="15.95" thickBo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row>
    <row r="893" spans="1:31" ht="15.95" thickBo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row>
    <row r="894" spans="1:31" ht="15.95" thickBo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row>
    <row r="895" spans="1:31" ht="15.95" thickBo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row>
    <row r="896" spans="1:31" ht="15.95" thickBo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row>
    <row r="897" spans="1:31" ht="15.95" thickBo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row>
    <row r="898" spans="1:31" ht="15.95" thickBo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row>
    <row r="899" spans="1:31" ht="15.95" thickBo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row>
    <row r="900" spans="1:31" ht="15.95" thickBo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row>
    <row r="901" spans="1:31" ht="15.95" thickBo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row>
    <row r="902" spans="1:31" ht="15.95" thickBo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row>
    <row r="903" spans="1:31" ht="15.95" thickBo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row>
    <row r="904" spans="1:31" ht="15.95" thickBo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row>
    <row r="905" spans="1:31" ht="15.95" thickBo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row>
    <row r="906" spans="1:31" ht="15.95" thickBo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row>
    <row r="907" spans="1:31" ht="15.95" thickBo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row>
    <row r="908" spans="1:31" ht="15.95" thickBo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row>
    <row r="909" spans="1:31" ht="15.95" thickBo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row>
    <row r="910" spans="1:31" ht="15.95" thickBo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row>
    <row r="911" spans="1:31" ht="15.95" thickBo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row>
    <row r="912" spans="1:31" ht="15.95" thickBo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row>
    <row r="913" spans="1:31" ht="15.95" thickBo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row>
    <row r="914" spans="1:31" ht="15.95" thickBo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row>
    <row r="915" spans="1:31" ht="15.95" thickBo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row>
    <row r="916" spans="1:31" ht="15.95" thickBo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row>
    <row r="917" spans="1:31" ht="15.95" thickBo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row>
    <row r="918" spans="1:31" ht="15.95" thickBo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row>
    <row r="919" spans="1:31" ht="15.95" thickBo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row>
    <row r="920" spans="1:31" ht="15.95" thickBo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row>
    <row r="921" spans="1:31" ht="15.95" thickBo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row>
    <row r="922" spans="1:31" ht="15.95" thickBo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row>
    <row r="923" spans="1:31" ht="15.95" thickBo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row>
    <row r="924" spans="1:31" ht="15.95" thickBo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row>
    <row r="925" spans="1:31" ht="15.95" thickBo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row>
    <row r="926" spans="1:31" ht="15.95" thickBo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row>
    <row r="927" spans="1:31" ht="15.95" thickBo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row>
    <row r="928" spans="1:31" ht="15.95" thickBo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row>
    <row r="929" spans="1:31" ht="15.95" thickBo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row>
    <row r="930" spans="1:31" ht="15.95" thickBo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row>
    <row r="931" spans="1:31" ht="15.95" thickBo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row>
    <row r="932" spans="1:31" ht="15.95" thickBo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row>
    <row r="933" spans="1:31" ht="15.95" thickBo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row>
    <row r="934" spans="1:31" ht="15.95" thickBo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row>
    <row r="935" spans="1:31" ht="15.95" thickBo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row>
    <row r="936" spans="1:31" ht="15.95" thickBo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row>
    <row r="937" spans="1:31" ht="15.95" thickBo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row>
    <row r="938" spans="1:31" ht="15.95" thickBo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row>
    <row r="939" spans="1:31" ht="15.95" thickBo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row>
    <row r="940" spans="1:31" ht="15.95" thickBo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row>
    <row r="941" spans="1:31" ht="15.95" thickBo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row>
    <row r="942" spans="1:31" ht="15.95" thickBo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row>
    <row r="943" spans="1:31" ht="15.95" thickBo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row>
    <row r="944" spans="1:31" ht="15.95" thickBo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row>
    <row r="945" spans="1:31" ht="15.95" thickBo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row>
    <row r="946" spans="1:31" ht="15.95" thickBo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row>
    <row r="947" spans="1:31" ht="15.95" thickBo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row>
    <row r="948" spans="1:31" ht="15.95" thickBo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row>
    <row r="949" spans="1:31" ht="15.95" thickBo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row>
    <row r="950" spans="1:31" ht="15.95" thickBo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row>
    <row r="951" spans="1:31" ht="15.95" thickBo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row>
    <row r="952" spans="1:31" ht="15.95" thickBo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row>
    <row r="953" spans="1:31" ht="15.95" thickBo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row>
    <row r="954" spans="1:31" ht="15.95" thickBo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row>
    <row r="955" spans="1:31" ht="15.95" thickBo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row>
    <row r="956" spans="1:31" ht="15.95" thickBo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row>
    <row r="957" spans="1:31" ht="15.95" thickBo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row>
    <row r="958" spans="1:31" ht="15.95" thickBo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row>
    <row r="959" spans="1:31" ht="15.95" thickBo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row>
    <row r="960" spans="1:31" ht="15.95" thickBo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row>
    <row r="961" spans="1:31" ht="15.95" thickBo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row>
    <row r="962" spans="1:31" ht="15.95" thickBo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row>
    <row r="963" spans="1:31" ht="15.95" thickBo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row>
    <row r="964" spans="1:31" ht="15.95" thickBo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7740-53C8-4DEB-97F9-80C365570A33}">
  <dimension ref="A1:T81"/>
  <sheetViews>
    <sheetView topLeftCell="F1" workbookViewId="0">
      <selection activeCell="S1" sqref="S1"/>
    </sheetView>
  </sheetViews>
  <sheetFormatPr defaultColWidth="8.85546875" defaultRowHeight="15"/>
  <cols>
    <col min="1" max="1" width="12.42578125" bestFit="1" customWidth="1"/>
    <col min="2" max="2" width="10.42578125" bestFit="1" customWidth="1"/>
    <col min="3" max="3" width="9" bestFit="1" customWidth="1"/>
    <col min="4" max="4" width="10" customWidth="1"/>
    <col min="5" max="5" width="107.140625" bestFit="1" customWidth="1"/>
    <col min="6" max="6" width="4" bestFit="1" customWidth="1"/>
    <col min="7" max="7" width="38.42578125" bestFit="1" customWidth="1"/>
    <col min="8" max="8" width="4" bestFit="1" customWidth="1"/>
    <col min="9" max="9" width="21.28515625" bestFit="1" customWidth="1"/>
    <col min="10" max="10" width="17.42578125" bestFit="1" customWidth="1"/>
    <col min="11" max="11" width="10.42578125" bestFit="1" customWidth="1"/>
    <col min="12" max="12" width="15.28515625" bestFit="1" customWidth="1"/>
    <col min="13" max="15" width="4" bestFit="1" customWidth="1"/>
    <col min="16" max="16" width="127" bestFit="1" customWidth="1"/>
    <col min="17" max="18" width="4" bestFit="1" customWidth="1"/>
    <col min="19" max="19" width="7.7109375" bestFit="1" customWidth="1"/>
    <col min="20" max="20" width="13.85546875" bestFit="1" customWidth="1"/>
  </cols>
  <sheetData>
    <row r="1" spans="1:20" ht="15.95" thickBot="1">
      <c r="A1" s="13" t="s">
        <v>3890</v>
      </c>
      <c r="B1" s="8">
        <v>43739</v>
      </c>
      <c r="C1" s="9" t="s">
        <v>63</v>
      </c>
      <c r="D1" s="42" t="s">
        <v>299</v>
      </c>
      <c r="E1" s="10" t="s">
        <v>3891</v>
      </c>
      <c r="F1" s="10" t="s">
        <v>66</v>
      </c>
      <c r="G1" s="34" t="s">
        <v>2030</v>
      </c>
      <c r="H1" s="10" t="s">
        <v>68</v>
      </c>
      <c r="I1" s="10"/>
      <c r="J1" s="10" t="s">
        <v>87</v>
      </c>
      <c r="K1" s="11">
        <v>94063</v>
      </c>
      <c r="L1" s="9" t="s">
        <v>70</v>
      </c>
      <c r="M1" s="10" t="s">
        <v>68</v>
      </c>
      <c r="N1" s="10" t="s">
        <v>66</v>
      </c>
      <c r="O1" s="10" t="s">
        <v>68</v>
      </c>
      <c r="P1" s="10"/>
      <c r="Q1" s="10" t="s">
        <v>68</v>
      </c>
      <c r="R1" s="10" t="s">
        <v>66</v>
      </c>
      <c r="S1" s="10" t="s">
        <v>78</v>
      </c>
      <c r="T1" s="9" t="s">
        <v>72</v>
      </c>
    </row>
    <row r="2" spans="1:20" ht="15.95" thickBot="1">
      <c r="A2" s="13" t="s">
        <v>3892</v>
      </c>
      <c r="B2" s="8">
        <v>43739</v>
      </c>
      <c r="C2" s="9" t="s">
        <v>80</v>
      </c>
      <c r="D2" s="9" t="s">
        <v>74</v>
      </c>
      <c r="E2" s="34" t="s">
        <v>3893</v>
      </c>
      <c r="F2" s="10" t="s">
        <v>66</v>
      </c>
      <c r="G2" s="34" t="s">
        <v>3894</v>
      </c>
      <c r="H2" s="10" t="s">
        <v>66</v>
      </c>
      <c r="I2" s="34" t="s">
        <v>3895</v>
      </c>
      <c r="J2" s="10" t="s">
        <v>77</v>
      </c>
      <c r="K2" s="11">
        <v>94014</v>
      </c>
      <c r="L2" s="9" t="s">
        <v>70</v>
      </c>
      <c r="M2" s="10" t="s">
        <v>68</v>
      </c>
      <c r="N2" s="10" t="s">
        <v>68</v>
      </c>
      <c r="O2" s="10" t="s">
        <v>68</v>
      </c>
      <c r="P2" s="10"/>
      <c r="Q2" s="10" t="s">
        <v>68</v>
      </c>
      <c r="R2" s="10" t="s">
        <v>68</v>
      </c>
      <c r="S2" s="10" t="s">
        <v>71</v>
      </c>
      <c r="T2" s="9" t="s">
        <v>98</v>
      </c>
    </row>
    <row r="3" spans="1:20" ht="15.95" thickBot="1">
      <c r="A3" s="13" t="s">
        <v>3896</v>
      </c>
      <c r="B3" s="8">
        <v>43739</v>
      </c>
      <c r="C3" s="9" t="s">
        <v>63</v>
      </c>
      <c r="D3" s="9" t="s">
        <v>74</v>
      </c>
      <c r="E3" s="10" t="s">
        <v>3897</v>
      </c>
      <c r="F3" s="10" t="s">
        <v>66</v>
      </c>
      <c r="G3" s="34" t="s">
        <v>3898</v>
      </c>
      <c r="H3" s="10" t="s">
        <v>68</v>
      </c>
      <c r="I3" s="10"/>
      <c r="J3" s="10" t="s">
        <v>189</v>
      </c>
      <c r="K3" s="11">
        <v>94010</v>
      </c>
      <c r="L3" s="9" t="s">
        <v>70</v>
      </c>
      <c r="M3" s="10" t="s">
        <v>68</v>
      </c>
      <c r="N3" s="10" t="s">
        <v>68</v>
      </c>
      <c r="O3" s="10" t="s">
        <v>68</v>
      </c>
      <c r="P3" s="10"/>
      <c r="Q3" s="10" t="s">
        <v>68</v>
      </c>
      <c r="R3" s="10" t="s">
        <v>66</v>
      </c>
      <c r="S3" s="10" t="s">
        <v>78</v>
      </c>
      <c r="T3" s="9" t="s">
        <v>72</v>
      </c>
    </row>
    <row r="4" spans="1:20" ht="15.95" thickBot="1">
      <c r="A4" s="13" t="s">
        <v>3899</v>
      </c>
      <c r="B4" s="8">
        <v>43740</v>
      </c>
      <c r="C4" s="10" t="s">
        <v>63</v>
      </c>
      <c r="D4" s="10" t="s">
        <v>64</v>
      </c>
      <c r="E4" s="10" t="s">
        <v>184</v>
      </c>
      <c r="F4" s="10" t="s">
        <v>66</v>
      </c>
      <c r="G4" s="34" t="s">
        <v>2030</v>
      </c>
      <c r="H4" s="10" t="s">
        <v>68</v>
      </c>
      <c r="I4" s="10"/>
      <c r="J4" s="10" t="s">
        <v>77</v>
      </c>
      <c r="K4" s="11">
        <v>94015</v>
      </c>
      <c r="L4" s="10" t="s">
        <v>70</v>
      </c>
      <c r="M4" s="10" t="s">
        <v>68</v>
      </c>
      <c r="N4" s="10" t="s">
        <v>66</v>
      </c>
      <c r="O4" s="10" t="s">
        <v>68</v>
      </c>
      <c r="P4" s="10"/>
      <c r="Q4" s="10" t="s">
        <v>68</v>
      </c>
      <c r="R4" s="10" t="s">
        <v>68</v>
      </c>
      <c r="S4" s="10" t="s">
        <v>78</v>
      </c>
      <c r="T4" s="10" t="s">
        <v>72</v>
      </c>
    </row>
    <row r="5" spans="1:20" ht="15.95" thickBot="1">
      <c r="A5" s="13" t="s">
        <v>3900</v>
      </c>
      <c r="B5" s="8">
        <v>43740</v>
      </c>
      <c r="C5" s="9" t="s">
        <v>80</v>
      </c>
      <c r="D5" s="10" t="s">
        <v>64</v>
      </c>
      <c r="E5" s="10" t="s">
        <v>156</v>
      </c>
      <c r="F5" s="10" t="s">
        <v>66</v>
      </c>
      <c r="G5" s="34" t="s">
        <v>2030</v>
      </c>
      <c r="H5" s="10" t="s">
        <v>68</v>
      </c>
      <c r="I5" s="10"/>
      <c r="J5" s="10" t="s">
        <v>189</v>
      </c>
      <c r="K5" s="11">
        <v>94010</v>
      </c>
      <c r="L5" s="9" t="s">
        <v>83</v>
      </c>
      <c r="M5" s="10" t="s">
        <v>68</v>
      </c>
      <c r="N5" s="10" t="s">
        <v>68</v>
      </c>
      <c r="O5" s="10" t="s">
        <v>68</v>
      </c>
      <c r="P5" s="10"/>
      <c r="Q5" s="10" t="s">
        <v>68</v>
      </c>
      <c r="R5" s="10" t="s">
        <v>68</v>
      </c>
      <c r="S5" s="10" t="s">
        <v>97</v>
      </c>
      <c r="T5" s="9" t="s">
        <v>98</v>
      </c>
    </row>
    <row r="6" spans="1:20" ht="15.95" thickBot="1">
      <c r="A6" s="13" t="s">
        <v>3901</v>
      </c>
      <c r="B6" s="8">
        <v>43740</v>
      </c>
      <c r="C6" s="9" t="s">
        <v>80</v>
      </c>
      <c r="D6" s="9" t="s">
        <v>74</v>
      </c>
      <c r="E6" s="34" t="s">
        <v>3902</v>
      </c>
      <c r="F6" s="10" t="s">
        <v>66</v>
      </c>
      <c r="G6" s="34" t="s">
        <v>1966</v>
      </c>
      <c r="H6" s="10" t="s">
        <v>68</v>
      </c>
      <c r="I6" s="10"/>
      <c r="J6" s="10" t="s">
        <v>93</v>
      </c>
      <c r="K6" s="11">
        <v>94401</v>
      </c>
      <c r="L6" s="9" t="s">
        <v>83</v>
      </c>
      <c r="M6" s="10" t="s">
        <v>66</v>
      </c>
      <c r="N6" s="10" t="s">
        <v>68</v>
      </c>
      <c r="O6" s="10" t="s">
        <v>68</v>
      </c>
      <c r="P6" s="10"/>
      <c r="Q6" s="10" t="s">
        <v>68</v>
      </c>
      <c r="R6" s="10" t="s">
        <v>68</v>
      </c>
      <c r="S6" s="10" t="s">
        <v>78</v>
      </c>
      <c r="T6" s="9" t="s">
        <v>68</v>
      </c>
    </row>
    <row r="7" spans="1:20" ht="15.95" thickBot="1">
      <c r="A7" s="13" t="s">
        <v>3903</v>
      </c>
      <c r="B7" s="8">
        <v>43740</v>
      </c>
      <c r="C7" s="9" t="s">
        <v>80</v>
      </c>
      <c r="D7" s="9" t="s">
        <v>74</v>
      </c>
      <c r="E7" s="34" t="s">
        <v>3904</v>
      </c>
      <c r="F7" s="10" t="s">
        <v>68</v>
      </c>
      <c r="G7" s="10"/>
      <c r="H7" s="10" t="s">
        <v>68</v>
      </c>
      <c r="I7" s="10"/>
      <c r="J7" s="10" t="s">
        <v>93</v>
      </c>
      <c r="K7" s="11">
        <v>94401</v>
      </c>
      <c r="L7" s="9" t="s">
        <v>83</v>
      </c>
      <c r="M7" s="10" t="s">
        <v>68</v>
      </c>
      <c r="N7" s="10" t="s">
        <v>68</v>
      </c>
      <c r="O7" s="10" t="s">
        <v>68</v>
      </c>
      <c r="P7" s="10"/>
      <c r="Q7" s="10" t="s">
        <v>68</v>
      </c>
      <c r="R7" s="10" t="s">
        <v>68</v>
      </c>
      <c r="S7" s="10" t="s">
        <v>78</v>
      </c>
      <c r="T7" s="9" t="s">
        <v>72</v>
      </c>
    </row>
    <row r="8" spans="1:20" ht="15.95" thickBot="1">
      <c r="A8" s="13" t="s">
        <v>3905</v>
      </c>
      <c r="B8" s="8">
        <v>43741</v>
      </c>
      <c r="C8" s="10" t="s">
        <v>100</v>
      </c>
      <c r="D8" s="9" t="s">
        <v>74</v>
      </c>
      <c r="E8" s="34" t="s">
        <v>3906</v>
      </c>
      <c r="F8" s="10" t="s">
        <v>66</v>
      </c>
      <c r="G8" s="34" t="s">
        <v>2763</v>
      </c>
      <c r="H8" s="10" t="s">
        <v>68</v>
      </c>
      <c r="I8" s="10"/>
      <c r="J8" s="10" t="s">
        <v>189</v>
      </c>
      <c r="K8" s="11">
        <v>94010</v>
      </c>
      <c r="L8" s="10" t="s">
        <v>83</v>
      </c>
      <c r="M8" s="10" t="s">
        <v>68</v>
      </c>
      <c r="N8" s="10" t="s">
        <v>68</v>
      </c>
      <c r="O8" s="10" t="s">
        <v>66</v>
      </c>
      <c r="P8" s="10" t="s">
        <v>1106</v>
      </c>
      <c r="Q8" s="10" t="s">
        <v>68</v>
      </c>
      <c r="R8" s="10" t="s">
        <v>68</v>
      </c>
      <c r="S8" s="10" t="s">
        <v>71</v>
      </c>
      <c r="T8" s="10" t="s">
        <v>98</v>
      </c>
    </row>
    <row r="9" spans="1:20" ht="15.95" thickBot="1">
      <c r="A9" s="13" t="s">
        <v>3907</v>
      </c>
      <c r="B9" s="8">
        <v>43742</v>
      </c>
      <c r="C9" s="10" t="s">
        <v>63</v>
      </c>
      <c r="D9" s="10" t="s">
        <v>64</v>
      </c>
      <c r="E9" s="10" t="s">
        <v>3908</v>
      </c>
      <c r="F9" s="10" t="s">
        <v>66</v>
      </c>
      <c r="G9" s="34" t="s">
        <v>1938</v>
      </c>
      <c r="H9" s="10" t="s">
        <v>68</v>
      </c>
      <c r="I9" s="10"/>
      <c r="J9" s="10" t="s">
        <v>87</v>
      </c>
      <c r="K9" s="11">
        <v>94063</v>
      </c>
      <c r="L9" s="10" t="s">
        <v>70</v>
      </c>
      <c r="M9" s="10" t="s">
        <v>68</v>
      </c>
      <c r="N9" s="10" t="s">
        <v>66</v>
      </c>
      <c r="O9" s="10" t="s">
        <v>68</v>
      </c>
      <c r="P9" s="10"/>
      <c r="Q9" s="10" t="s">
        <v>68</v>
      </c>
      <c r="R9" s="10" t="s">
        <v>66</v>
      </c>
      <c r="S9" s="10" t="s">
        <v>71</v>
      </c>
      <c r="T9" s="10" t="s">
        <v>98</v>
      </c>
    </row>
    <row r="10" spans="1:20" ht="15.95" thickBot="1">
      <c r="A10" s="13" t="s">
        <v>3909</v>
      </c>
      <c r="B10" s="8">
        <v>43742</v>
      </c>
      <c r="C10" s="9" t="s">
        <v>63</v>
      </c>
      <c r="D10" s="10" t="s">
        <v>64</v>
      </c>
      <c r="E10" s="10" t="s">
        <v>3910</v>
      </c>
      <c r="F10" s="10" t="s">
        <v>66</v>
      </c>
      <c r="G10" s="34" t="s">
        <v>3911</v>
      </c>
      <c r="H10" s="10" t="s">
        <v>68</v>
      </c>
      <c r="I10" s="10"/>
      <c r="J10" s="10" t="s">
        <v>199</v>
      </c>
      <c r="K10" s="11">
        <v>94044</v>
      </c>
      <c r="L10" s="9" t="s">
        <v>70</v>
      </c>
      <c r="M10" s="10" t="s">
        <v>66</v>
      </c>
      <c r="N10" s="10" t="s">
        <v>68</v>
      </c>
      <c r="O10" s="10" t="s">
        <v>68</v>
      </c>
      <c r="P10" s="10"/>
      <c r="Q10" s="10" t="s">
        <v>66</v>
      </c>
      <c r="R10" s="10" t="s">
        <v>66</v>
      </c>
      <c r="S10" s="10" t="s">
        <v>71</v>
      </c>
      <c r="T10" s="9" t="s">
        <v>98</v>
      </c>
    </row>
    <row r="11" spans="1:20" ht="15.95" thickBot="1">
      <c r="A11" s="13" t="s">
        <v>3912</v>
      </c>
      <c r="B11" s="8">
        <v>43742</v>
      </c>
      <c r="C11" s="9" t="s">
        <v>63</v>
      </c>
      <c r="D11" s="10" t="s">
        <v>64</v>
      </c>
      <c r="E11" s="34" t="s">
        <v>3913</v>
      </c>
      <c r="F11" s="10" t="s">
        <v>66</v>
      </c>
      <c r="G11" s="34" t="s">
        <v>3911</v>
      </c>
      <c r="H11" s="10" t="s">
        <v>66</v>
      </c>
      <c r="I11" s="34" t="s">
        <v>2728</v>
      </c>
      <c r="J11" s="10" t="s">
        <v>87</v>
      </c>
      <c r="K11" s="11">
        <v>94063</v>
      </c>
      <c r="L11" s="9" t="s">
        <v>70</v>
      </c>
      <c r="M11" s="10" t="s">
        <v>66</v>
      </c>
      <c r="N11" s="10" t="s">
        <v>68</v>
      </c>
      <c r="O11" s="10" t="s">
        <v>66</v>
      </c>
      <c r="P11" s="10"/>
      <c r="Q11" s="10" t="s">
        <v>68</v>
      </c>
      <c r="R11" s="10" t="s">
        <v>66</v>
      </c>
      <c r="S11" s="10" t="s">
        <v>71</v>
      </c>
      <c r="T11" s="9" t="s">
        <v>98</v>
      </c>
    </row>
    <row r="12" spans="1:20" ht="15.95" thickBot="1">
      <c r="A12" s="13" t="s">
        <v>3914</v>
      </c>
      <c r="B12" s="8">
        <v>43745</v>
      </c>
      <c r="C12" s="9" t="s">
        <v>100</v>
      </c>
      <c r="D12" s="9" t="s">
        <v>74</v>
      </c>
      <c r="E12" s="34" t="s">
        <v>3915</v>
      </c>
      <c r="F12" s="10" t="s">
        <v>68</v>
      </c>
      <c r="G12" s="10"/>
      <c r="H12" s="10" t="s">
        <v>68</v>
      </c>
      <c r="I12" s="10"/>
      <c r="J12" s="10" t="s">
        <v>199</v>
      </c>
      <c r="K12" s="11">
        <v>94044</v>
      </c>
      <c r="L12" s="9" t="s">
        <v>83</v>
      </c>
      <c r="M12" s="10" t="s">
        <v>68</v>
      </c>
      <c r="N12" s="10" t="s">
        <v>68</v>
      </c>
      <c r="O12" s="10" t="s">
        <v>68</v>
      </c>
      <c r="P12" s="10"/>
      <c r="Q12" s="10" t="s">
        <v>68</v>
      </c>
      <c r="R12" s="10" t="s">
        <v>68</v>
      </c>
      <c r="S12" s="10" t="s">
        <v>71</v>
      </c>
      <c r="T12" s="9" t="s">
        <v>98</v>
      </c>
    </row>
    <row r="13" spans="1:20" ht="15.95" thickBot="1">
      <c r="A13" s="13" t="s">
        <v>3916</v>
      </c>
      <c r="B13" s="8">
        <v>43745</v>
      </c>
      <c r="C13" s="9" t="s">
        <v>80</v>
      </c>
      <c r="D13" s="9" t="s">
        <v>74</v>
      </c>
      <c r="E13" s="34" t="s">
        <v>3917</v>
      </c>
      <c r="F13" s="10" t="s">
        <v>66</v>
      </c>
      <c r="G13" s="34" t="s">
        <v>3918</v>
      </c>
      <c r="H13" s="10" t="s">
        <v>68</v>
      </c>
      <c r="I13" s="10"/>
      <c r="J13" s="10" t="s">
        <v>77</v>
      </c>
      <c r="K13" s="11">
        <v>94015</v>
      </c>
      <c r="L13" s="9"/>
      <c r="M13" s="10" t="s">
        <v>66</v>
      </c>
      <c r="N13" s="10" t="s">
        <v>68</v>
      </c>
      <c r="O13" s="10" t="s">
        <v>66</v>
      </c>
      <c r="P13" s="10" t="s">
        <v>1106</v>
      </c>
      <c r="Q13" s="10" t="s">
        <v>68</v>
      </c>
      <c r="R13" s="10" t="s">
        <v>68</v>
      </c>
      <c r="S13" s="10" t="s">
        <v>71</v>
      </c>
      <c r="T13" s="9" t="s">
        <v>98</v>
      </c>
    </row>
    <row r="14" spans="1:20" ht="15.95" thickBot="1">
      <c r="A14" s="13" t="s">
        <v>3919</v>
      </c>
      <c r="B14" s="8">
        <v>43746</v>
      </c>
      <c r="C14" s="9" t="s">
        <v>80</v>
      </c>
      <c r="D14" s="10" t="s">
        <v>64</v>
      </c>
      <c r="E14" s="34" t="s">
        <v>213</v>
      </c>
      <c r="F14" s="10" t="s">
        <v>66</v>
      </c>
      <c r="G14" s="34" t="s">
        <v>2176</v>
      </c>
      <c r="H14" s="10" t="s">
        <v>66</v>
      </c>
      <c r="I14" s="34" t="s">
        <v>3920</v>
      </c>
      <c r="J14" s="10" t="s">
        <v>77</v>
      </c>
      <c r="K14" s="11">
        <v>94015</v>
      </c>
      <c r="L14" s="9"/>
      <c r="M14" s="10" t="s">
        <v>66</v>
      </c>
      <c r="N14" s="10" t="s">
        <v>68</v>
      </c>
      <c r="O14" s="10" t="s">
        <v>66</v>
      </c>
      <c r="P14" s="34" t="s">
        <v>3921</v>
      </c>
      <c r="Q14" s="10" t="s">
        <v>68</v>
      </c>
      <c r="R14" s="10" t="s">
        <v>68</v>
      </c>
      <c r="S14" s="10" t="s">
        <v>71</v>
      </c>
      <c r="T14" s="9" t="s">
        <v>98</v>
      </c>
    </row>
    <row r="15" spans="1:20" ht="15.95" thickBot="1">
      <c r="A15" s="13" t="s">
        <v>3922</v>
      </c>
      <c r="B15" s="8">
        <v>43746</v>
      </c>
      <c r="C15" s="9" t="s">
        <v>80</v>
      </c>
      <c r="D15" s="9" t="s">
        <v>74</v>
      </c>
      <c r="E15" s="34" t="s">
        <v>3923</v>
      </c>
      <c r="F15" s="10" t="s">
        <v>66</v>
      </c>
      <c r="G15" s="34" t="s">
        <v>3924</v>
      </c>
      <c r="H15" s="10" t="s">
        <v>68</v>
      </c>
      <c r="I15" s="10"/>
      <c r="J15" s="10" t="s">
        <v>69</v>
      </c>
      <c r="K15" s="11">
        <v>94066</v>
      </c>
      <c r="L15" s="9"/>
      <c r="M15" s="10" t="s">
        <v>68</v>
      </c>
      <c r="N15" s="10" t="s">
        <v>68</v>
      </c>
      <c r="O15" s="10" t="s">
        <v>68</v>
      </c>
      <c r="P15" s="10"/>
      <c r="Q15" s="10" t="s">
        <v>68</v>
      </c>
      <c r="R15" s="10" t="s">
        <v>68</v>
      </c>
      <c r="S15" s="10" t="s">
        <v>78</v>
      </c>
      <c r="T15" s="9" t="s">
        <v>72</v>
      </c>
    </row>
    <row r="16" spans="1:20" ht="15.95" thickBot="1">
      <c r="A16" s="13" t="s">
        <v>3925</v>
      </c>
      <c r="B16" s="8">
        <v>43746</v>
      </c>
      <c r="C16" s="9" t="s">
        <v>63</v>
      </c>
      <c r="D16" s="9" t="s">
        <v>64</v>
      </c>
      <c r="E16" s="34" t="s">
        <v>990</v>
      </c>
      <c r="F16" s="10" t="s">
        <v>66</v>
      </c>
      <c r="G16" s="34" t="s">
        <v>3926</v>
      </c>
      <c r="H16" s="10" t="s">
        <v>68</v>
      </c>
      <c r="I16" s="10"/>
      <c r="J16" s="10" t="s">
        <v>87</v>
      </c>
      <c r="K16" s="11">
        <v>94063</v>
      </c>
      <c r="L16" s="9" t="s">
        <v>70</v>
      </c>
      <c r="M16" s="10" t="s">
        <v>66</v>
      </c>
      <c r="N16" s="10" t="s">
        <v>68</v>
      </c>
      <c r="O16" s="10" t="s">
        <v>66</v>
      </c>
      <c r="P16" s="34" t="s">
        <v>3927</v>
      </c>
      <c r="Q16" s="10" t="s">
        <v>68</v>
      </c>
      <c r="R16" s="10" t="s">
        <v>68</v>
      </c>
      <c r="S16" s="10" t="s">
        <v>78</v>
      </c>
      <c r="T16" s="9" t="s">
        <v>68</v>
      </c>
    </row>
    <row r="17" spans="1:20" ht="15.95" thickBot="1">
      <c r="A17" s="13" t="s">
        <v>3928</v>
      </c>
      <c r="B17" s="8">
        <v>43746</v>
      </c>
      <c r="C17" s="9" t="s">
        <v>80</v>
      </c>
      <c r="D17" s="9" t="s">
        <v>74</v>
      </c>
      <c r="E17" s="34" t="s">
        <v>3929</v>
      </c>
      <c r="F17" s="10" t="s">
        <v>66</v>
      </c>
      <c r="G17" s="34" t="s">
        <v>2190</v>
      </c>
      <c r="H17" s="10" t="s">
        <v>68</v>
      </c>
      <c r="I17" s="10"/>
      <c r="J17" s="10" t="s">
        <v>77</v>
      </c>
      <c r="K17" s="11">
        <v>94014</v>
      </c>
      <c r="L17" s="9"/>
      <c r="M17" s="9" t="s">
        <v>68</v>
      </c>
      <c r="N17" s="9" t="s">
        <v>68</v>
      </c>
      <c r="O17" s="9" t="s">
        <v>68</v>
      </c>
      <c r="P17" s="10"/>
      <c r="Q17" s="9" t="s">
        <v>68</v>
      </c>
      <c r="R17" s="9" t="s">
        <v>68</v>
      </c>
      <c r="S17" s="9" t="s">
        <v>78</v>
      </c>
      <c r="T17" s="9" t="s">
        <v>72</v>
      </c>
    </row>
    <row r="18" spans="1:20" ht="15.95" thickBot="1">
      <c r="A18" s="13" t="s">
        <v>3930</v>
      </c>
      <c r="B18" s="8">
        <v>43746</v>
      </c>
      <c r="C18" s="9" t="s">
        <v>80</v>
      </c>
      <c r="D18" s="9" t="s">
        <v>74</v>
      </c>
      <c r="E18" s="34" t="s">
        <v>3931</v>
      </c>
      <c r="F18" s="10" t="s">
        <v>66</v>
      </c>
      <c r="G18" s="34" t="s">
        <v>2179</v>
      </c>
      <c r="H18" s="10" t="s">
        <v>68</v>
      </c>
      <c r="I18" s="10"/>
      <c r="J18" s="9" t="s">
        <v>110</v>
      </c>
      <c r="K18" s="12">
        <v>94303</v>
      </c>
      <c r="L18" s="9"/>
      <c r="M18" s="9" t="s">
        <v>66</v>
      </c>
      <c r="N18" s="9" t="s">
        <v>68</v>
      </c>
      <c r="O18" s="9" t="s">
        <v>66</v>
      </c>
      <c r="P18" s="10" t="s">
        <v>3932</v>
      </c>
      <c r="Q18" s="9" t="s">
        <v>68</v>
      </c>
      <c r="R18" s="9" t="s">
        <v>68</v>
      </c>
      <c r="S18" s="9" t="s">
        <v>71</v>
      </c>
      <c r="T18" s="9" t="s">
        <v>98</v>
      </c>
    </row>
    <row r="19" spans="1:20" ht="15.95" thickBot="1">
      <c r="A19" s="13" t="s">
        <v>3933</v>
      </c>
      <c r="B19" s="8">
        <v>43747</v>
      </c>
      <c r="C19" s="9" t="s">
        <v>63</v>
      </c>
      <c r="D19" s="10" t="s">
        <v>64</v>
      </c>
      <c r="E19" s="34" t="s">
        <v>3934</v>
      </c>
      <c r="F19" s="10" t="s">
        <v>66</v>
      </c>
      <c r="G19" s="34" t="s">
        <v>3935</v>
      </c>
      <c r="H19" s="10" t="s">
        <v>68</v>
      </c>
      <c r="I19" s="10"/>
      <c r="J19" s="10" t="s">
        <v>87</v>
      </c>
      <c r="K19" s="11">
        <v>94063</v>
      </c>
      <c r="L19" s="9" t="s">
        <v>70</v>
      </c>
      <c r="M19" s="9" t="s">
        <v>66</v>
      </c>
      <c r="N19" s="9" t="s">
        <v>68</v>
      </c>
      <c r="O19" s="9" t="s">
        <v>66</v>
      </c>
      <c r="P19" s="10" t="s">
        <v>426</v>
      </c>
      <c r="Q19" s="9" t="s">
        <v>68</v>
      </c>
      <c r="R19" s="9" t="s">
        <v>66</v>
      </c>
      <c r="S19" s="9" t="s">
        <v>71</v>
      </c>
      <c r="T19" s="9" t="s">
        <v>98</v>
      </c>
    </row>
    <row r="20" spans="1:20" ht="15.95" thickBot="1">
      <c r="A20" s="13" t="s">
        <v>3936</v>
      </c>
      <c r="B20" s="8">
        <v>43747</v>
      </c>
      <c r="C20" s="9" t="s">
        <v>100</v>
      </c>
      <c r="D20" s="9" t="s">
        <v>74</v>
      </c>
      <c r="E20" s="34" t="s">
        <v>3937</v>
      </c>
      <c r="F20" s="10" t="s">
        <v>66</v>
      </c>
      <c r="G20" s="34" t="s">
        <v>3516</v>
      </c>
      <c r="H20" s="10" t="s">
        <v>68</v>
      </c>
      <c r="I20" s="10"/>
      <c r="J20" s="10" t="s">
        <v>77</v>
      </c>
      <c r="K20" s="11">
        <v>94017</v>
      </c>
      <c r="L20" s="9"/>
      <c r="M20" s="9" t="s">
        <v>66</v>
      </c>
      <c r="N20" s="9" t="s">
        <v>68</v>
      </c>
      <c r="O20" s="9" t="s">
        <v>68</v>
      </c>
      <c r="P20" s="10"/>
      <c r="Q20" s="9" t="s">
        <v>68</v>
      </c>
      <c r="R20" s="9" t="s">
        <v>68</v>
      </c>
      <c r="S20" s="9" t="s">
        <v>78</v>
      </c>
      <c r="T20" s="9" t="s">
        <v>66</v>
      </c>
    </row>
    <row r="21" spans="1:20" ht="15.95" thickBot="1">
      <c r="A21" s="13" t="s">
        <v>3938</v>
      </c>
      <c r="B21" s="8">
        <v>43748</v>
      </c>
      <c r="C21" s="9" t="s">
        <v>100</v>
      </c>
      <c r="D21" s="10" t="s">
        <v>64</v>
      </c>
      <c r="E21" s="34" t="s">
        <v>3939</v>
      </c>
      <c r="F21" s="10" t="s">
        <v>68</v>
      </c>
      <c r="G21" s="10"/>
      <c r="H21" s="10" t="s">
        <v>66</v>
      </c>
      <c r="I21" s="10"/>
      <c r="J21" s="9" t="s">
        <v>783</v>
      </c>
      <c r="K21" s="12">
        <v>94070</v>
      </c>
      <c r="L21" s="9"/>
      <c r="M21" s="9" t="s">
        <v>66</v>
      </c>
      <c r="N21" s="9" t="s">
        <v>68</v>
      </c>
      <c r="O21" s="9" t="s">
        <v>66</v>
      </c>
      <c r="P21" s="10" t="s">
        <v>3932</v>
      </c>
      <c r="Q21" s="9" t="s">
        <v>68</v>
      </c>
      <c r="R21" s="9" t="s">
        <v>68</v>
      </c>
      <c r="S21" s="9" t="s">
        <v>78</v>
      </c>
      <c r="T21" s="9" t="s">
        <v>66</v>
      </c>
    </row>
    <row r="22" spans="1:20" ht="15.95" thickBot="1">
      <c r="A22" s="13" t="s">
        <v>3940</v>
      </c>
      <c r="B22" s="8">
        <v>43748</v>
      </c>
      <c r="C22" s="9" t="s">
        <v>63</v>
      </c>
      <c r="D22" s="9" t="s">
        <v>74</v>
      </c>
      <c r="E22" s="34" t="s">
        <v>3941</v>
      </c>
      <c r="F22" s="10" t="s">
        <v>66</v>
      </c>
      <c r="G22" s="34" t="s">
        <v>1938</v>
      </c>
      <c r="H22" s="10" t="s">
        <v>68</v>
      </c>
      <c r="I22" s="10"/>
      <c r="J22" s="10" t="s">
        <v>199</v>
      </c>
      <c r="K22" s="11">
        <v>94044</v>
      </c>
      <c r="L22" s="9" t="s">
        <v>70</v>
      </c>
      <c r="M22" s="9" t="s">
        <v>68</v>
      </c>
      <c r="N22" s="9" t="s">
        <v>66</v>
      </c>
      <c r="O22" s="9" t="s">
        <v>68</v>
      </c>
      <c r="P22" s="10"/>
      <c r="Q22" s="9" t="s">
        <v>68</v>
      </c>
      <c r="R22" s="9" t="s">
        <v>66</v>
      </c>
      <c r="S22" s="9" t="s">
        <v>78</v>
      </c>
      <c r="T22" s="9" t="s">
        <v>72</v>
      </c>
    </row>
    <row r="23" spans="1:20" ht="15.95" thickBot="1">
      <c r="A23" s="13" t="s">
        <v>3942</v>
      </c>
      <c r="B23" s="8">
        <v>43749</v>
      </c>
      <c r="C23" s="9" t="s">
        <v>63</v>
      </c>
      <c r="D23" s="9" t="s">
        <v>64</v>
      </c>
      <c r="E23" s="34" t="s">
        <v>3943</v>
      </c>
      <c r="F23" s="10" t="s">
        <v>66</v>
      </c>
      <c r="G23" s="34" t="s">
        <v>1938</v>
      </c>
      <c r="H23" s="10" t="s">
        <v>68</v>
      </c>
      <c r="I23" s="10"/>
      <c r="J23" s="10" t="s">
        <v>77</v>
      </c>
      <c r="K23" s="11">
        <v>94015</v>
      </c>
      <c r="L23" s="9" t="s">
        <v>70</v>
      </c>
      <c r="M23" s="9" t="s">
        <v>66</v>
      </c>
      <c r="N23" s="9" t="s">
        <v>68</v>
      </c>
      <c r="O23" s="9" t="s">
        <v>66</v>
      </c>
      <c r="P23" s="34" t="s">
        <v>3944</v>
      </c>
      <c r="Q23" s="9" t="s">
        <v>68</v>
      </c>
      <c r="R23" s="9" t="s">
        <v>66</v>
      </c>
      <c r="S23" s="9" t="s">
        <v>71</v>
      </c>
      <c r="T23" s="9" t="s">
        <v>98</v>
      </c>
    </row>
    <row r="24" spans="1:20" ht="15.95" thickBot="1">
      <c r="A24" s="13" t="s">
        <v>3945</v>
      </c>
      <c r="B24" s="8">
        <v>43753</v>
      </c>
      <c r="C24" s="9" t="s">
        <v>80</v>
      </c>
      <c r="D24" s="9" t="s">
        <v>64</v>
      </c>
      <c r="E24" s="34" t="s">
        <v>3946</v>
      </c>
      <c r="F24" s="10" t="s">
        <v>66</v>
      </c>
      <c r="G24" s="34" t="s">
        <v>3536</v>
      </c>
      <c r="H24" s="10" t="s">
        <v>68</v>
      </c>
      <c r="I24" s="10"/>
      <c r="J24" s="10" t="s">
        <v>87</v>
      </c>
      <c r="K24" s="11">
        <v>94063</v>
      </c>
      <c r="L24" s="9"/>
      <c r="M24" s="9" t="s">
        <v>68</v>
      </c>
      <c r="N24" s="9" t="s">
        <v>68</v>
      </c>
      <c r="O24" s="9" t="s">
        <v>68</v>
      </c>
      <c r="P24" s="10"/>
      <c r="Q24" s="9" t="s">
        <v>68</v>
      </c>
      <c r="R24" s="9" t="s">
        <v>68</v>
      </c>
      <c r="S24" s="9" t="s">
        <v>78</v>
      </c>
      <c r="T24" s="9" t="s">
        <v>72</v>
      </c>
    </row>
    <row r="25" spans="1:20" ht="15.95" thickBot="1">
      <c r="A25" s="13" t="s">
        <v>3947</v>
      </c>
      <c r="B25" s="8">
        <v>43753</v>
      </c>
      <c r="C25" s="9" t="s">
        <v>80</v>
      </c>
      <c r="D25" s="9" t="s">
        <v>74</v>
      </c>
      <c r="E25" s="34" t="s">
        <v>3948</v>
      </c>
      <c r="F25" s="10" t="s">
        <v>66</v>
      </c>
      <c r="G25" s="34" t="s">
        <v>2211</v>
      </c>
      <c r="H25" s="10" t="s">
        <v>68</v>
      </c>
      <c r="I25" s="10"/>
      <c r="J25" s="9" t="s">
        <v>110</v>
      </c>
      <c r="K25" s="12">
        <v>94303</v>
      </c>
      <c r="L25" s="9"/>
      <c r="M25" s="9" t="s">
        <v>68</v>
      </c>
      <c r="N25" s="9" t="s">
        <v>68</v>
      </c>
      <c r="O25" s="9" t="s">
        <v>68</v>
      </c>
      <c r="P25" s="10"/>
      <c r="Q25" s="9" t="s">
        <v>68</v>
      </c>
      <c r="R25" s="9" t="s">
        <v>68</v>
      </c>
      <c r="S25" s="9" t="s">
        <v>78</v>
      </c>
      <c r="T25" s="9" t="s">
        <v>72</v>
      </c>
    </row>
    <row r="26" spans="1:20" ht="15.95" thickBot="1">
      <c r="A26" s="13" t="s">
        <v>3949</v>
      </c>
      <c r="B26" s="8">
        <v>43753</v>
      </c>
      <c r="C26" s="10" t="s">
        <v>63</v>
      </c>
      <c r="D26" s="10" t="s">
        <v>64</v>
      </c>
      <c r="E26" s="34" t="s">
        <v>3542</v>
      </c>
      <c r="F26" s="10" t="s">
        <v>66</v>
      </c>
      <c r="G26" s="34" t="s">
        <v>1938</v>
      </c>
      <c r="H26" s="10" t="s">
        <v>68</v>
      </c>
      <c r="I26" s="10"/>
      <c r="J26" s="10" t="s">
        <v>93</v>
      </c>
      <c r="K26" s="11">
        <v>94403</v>
      </c>
      <c r="L26" s="10" t="s">
        <v>70</v>
      </c>
      <c r="M26" s="10" t="s">
        <v>68</v>
      </c>
      <c r="N26" s="10" t="s">
        <v>66</v>
      </c>
      <c r="O26" s="10" t="s">
        <v>68</v>
      </c>
      <c r="P26" s="10"/>
      <c r="Q26" s="10" t="s">
        <v>68</v>
      </c>
      <c r="R26" s="10" t="s">
        <v>66</v>
      </c>
      <c r="S26" s="10" t="s">
        <v>78</v>
      </c>
      <c r="T26" s="10" t="s">
        <v>72</v>
      </c>
    </row>
    <row r="27" spans="1:20" ht="15.95" thickBot="1">
      <c r="A27" s="13" t="s">
        <v>3950</v>
      </c>
      <c r="B27" s="8">
        <v>43753</v>
      </c>
      <c r="C27" s="10" t="s">
        <v>63</v>
      </c>
      <c r="D27" s="10" t="s">
        <v>64</v>
      </c>
      <c r="E27" s="34" t="s">
        <v>3542</v>
      </c>
      <c r="F27" s="10" t="s">
        <v>66</v>
      </c>
      <c r="G27" s="34" t="s">
        <v>1938</v>
      </c>
      <c r="H27" s="10" t="s">
        <v>68</v>
      </c>
      <c r="I27" s="10"/>
      <c r="J27" s="10" t="s">
        <v>93</v>
      </c>
      <c r="K27" s="11">
        <v>94403</v>
      </c>
      <c r="L27" s="10" t="s">
        <v>70</v>
      </c>
      <c r="M27" s="10" t="s">
        <v>68</v>
      </c>
      <c r="N27" s="10" t="s">
        <v>66</v>
      </c>
      <c r="O27" s="10" t="s">
        <v>68</v>
      </c>
      <c r="P27" s="10"/>
      <c r="Q27" s="10" t="s">
        <v>68</v>
      </c>
      <c r="R27" s="10" t="s">
        <v>66</v>
      </c>
      <c r="S27" s="10" t="s">
        <v>78</v>
      </c>
      <c r="T27" s="10" t="s">
        <v>72</v>
      </c>
    </row>
    <row r="28" spans="1:20" ht="15.95" thickBot="1">
      <c r="A28" s="13" t="s">
        <v>3951</v>
      </c>
      <c r="B28" s="8">
        <v>43753</v>
      </c>
      <c r="C28" s="10" t="s">
        <v>80</v>
      </c>
      <c r="D28" s="10" t="s">
        <v>64</v>
      </c>
      <c r="E28" s="34" t="s">
        <v>1957</v>
      </c>
      <c r="F28" s="10" t="s">
        <v>66</v>
      </c>
      <c r="G28" s="34" t="s">
        <v>2732</v>
      </c>
      <c r="H28" s="10" t="s">
        <v>68</v>
      </c>
      <c r="I28" s="10"/>
      <c r="J28" s="10" t="s">
        <v>93</v>
      </c>
      <c r="K28" s="11">
        <v>94403</v>
      </c>
      <c r="L28" s="10" t="s">
        <v>83</v>
      </c>
      <c r="M28" s="10" t="s">
        <v>66</v>
      </c>
      <c r="N28" s="10" t="s">
        <v>68</v>
      </c>
      <c r="O28" s="10" t="s">
        <v>66</v>
      </c>
      <c r="P28" s="10" t="s">
        <v>1106</v>
      </c>
      <c r="Q28" s="10" t="s">
        <v>68</v>
      </c>
      <c r="R28" s="10" t="s">
        <v>68</v>
      </c>
      <c r="S28" s="10" t="s">
        <v>78</v>
      </c>
      <c r="T28" s="10" t="s">
        <v>66</v>
      </c>
    </row>
    <row r="29" spans="1:20" ht="15.95" thickBot="1">
      <c r="A29" s="13" t="s">
        <v>3952</v>
      </c>
      <c r="B29" s="8">
        <v>43753</v>
      </c>
      <c r="C29" s="10" t="s">
        <v>63</v>
      </c>
      <c r="D29" s="10" t="s">
        <v>64</v>
      </c>
      <c r="E29" s="34" t="s">
        <v>1957</v>
      </c>
      <c r="F29" s="10" t="s">
        <v>66</v>
      </c>
      <c r="G29" s="34" t="s">
        <v>2732</v>
      </c>
      <c r="H29" s="10" t="s">
        <v>68</v>
      </c>
      <c r="I29" s="10"/>
      <c r="J29" s="10" t="s">
        <v>93</v>
      </c>
      <c r="K29" s="11">
        <v>94403</v>
      </c>
      <c r="L29" s="10" t="s">
        <v>70</v>
      </c>
      <c r="M29" s="10" t="s">
        <v>66</v>
      </c>
      <c r="N29" s="10" t="s">
        <v>68</v>
      </c>
      <c r="O29" s="10" t="s">
        <v>66</v>
      </c>
      <c r="P29" s="34" t="s">
        <v>3953</v>
      </c>
      <c r="Q29" s="10" t="s">
        <v>68</v>
      </c>
      <c r="R29" s="10" t="s">
        <v>68</v>
      </c>
      <c r="S29" s="10" t="s">
        <v>78</v>
      </c>
      <c r="T29" s="10" t="s">
        <v>68</v>
      </c>
    </row>
    <row r="30" spans="1:20" ht="15.95" thickBot="1">
      <c r="A30" s="13" t="s">
        <v>3954</v>
      </c>
      <c r="B30" s="8">
        <v>43753</v>
      </c>
      <c r="C30" s="10" t="s">
        <v>100</v>
      </c>
      <c r="D30" s="9" t="s">
        <v>74</v>
      </c>
      <c r="E30" s="34" t="s">
        <v>3955</v>
      </c>
      <c r="F30" s="10" t="s">
        <v>66</v>
      </c>
      <c r="G30" s="34" t="s">
        <v>2063</v>
      </c>
      <c r="H30" s="10" t="s">
        <v>68</v>
      </c>
      <c r="I30" s="10"/>
      <c r="J30" s="10" t="s">
        <v>749</v>
      </c>
      <c r="K30" s="11">
        <v>94030</v>
      </c>
      <c r="L30" s="10"/>
      <c r="M30" s="10" t="s">
        <v>68</v>
      </c>
      <c r="N30" s="10" t="s">
        <v>66</v>
      </c>
      <c r="O30" s="10" t="s">
        <v>68</v>
      </c>
      <c r="P30" s="10"/>
      <c r="Q30" s="10" t="s">
        <v>68</v>
      </c>
      <c r="R30" s="10" t="s">
        <v>66</v>
      </c>
      <c r="S30" s="10" t="s">
        <v>78</v>
      </c>
      <c r="T30" s="10" t="s">
        <v>72</v>
      </c>
    </row>
    <row r="31" spans="1:20" ht="15.95" thickBot="1">
      <c r="A31" s="13" t="s">
        <v>3956</v>
      </c>
      <c r="B31" s="8">
        <v>43753</v>
      </c>
      <c r="C31" s="10" t="s">
        <v>100</v>
      </c>
      <c r="D31" s="9" t="s">
        <v>74</v>
      </c>
      <c r="E31" s="34" t="s">
        <v>3957</v>
      </c>
      <c r="F31" s="10" t="s">
        <v>68</v>
      </c>
      <c r="G31" s="10"/>
      <c r="H31" s="10" t="s">
        <v>68</v>
      </c>
      <c r="I31" s="10"/>
      <c r="J31" s="10" t="s">
        <v>77</v>
      </c>
      <c r="K31" s="11">
        <v>94015</v>
      </c>
      <c r="L31" s="10" t="s">
        <v>83</v>
      </c>
      <c r="M31" s="10" t="s">
        <v>66</v>
      </c>
      <c r="N31" s="10" t="s">
        <v>68</v>
      </c>
      <c r="O31" s="10" t="s">
        <v>66</v>
      </c>
      <c r="P31" s="10" t="s">
        <v>1106</v>
      </c>
      <c r="Q31" s="10" t="s">
        <v>68</v>
      </c>
      <c r="R31" s="10" t="s">
        <v>68</v>
      </c>
      <c r="S31" s="10" t="s">
        <v>78</v>
      </c>
      <c r="T31" s="10" t="s">
        <v>66</v>
      </c>
    </row>
    <row r="32" spans="1:20" ht="15.95" thickBot="1">
      <c r="A32" s="13" t="s">
        <v>3958</v>
      </c>
      <c r="B32" s="8">
        <v>43754</v>
      </c>
      <c r="C32" s="10" t="s">
        <v>63</v>
      </c>
      <c r="D32" s="10" t="s">
        <v>64</v>
      </c>
      <c r="E32" s="34" t="s">
        <v>3959</v>
      </c>
      <c r="F32" s="10" t="s">
        <v>66</v>
      </c>
      <c r="G32" s="34" t="s">
        <v>2176</v>
      </c>
      <c r="H32" s="10" t="s">
        <v>68</v>
      </c>
      <c r="I32" s="10"/>
      <c r="J32" s="10" t="s">
        <v>69</v>
      </c>
      <c r="K32" s="11">
        <v>94066</v>
      </c>
      <c r="L32" s="10" t="s">
        <v>70</v>
      </c>
      <c r="M32" s="10" t="s">
        <v>66</v>
      </c>
      <c r="N32" s="10" t="s">
        <v>68</v>
      </c>
      <c r="O32" s="10" t="s">
        <v>68</v>
      </c>
      <c r="P32" s="10"/>
      <c r="Q32" s="10" t="s">
        <v>68</v>
      </c>
      <c r="R32" s="10" t="s">
        <v>66</v>
      </c>
      <c r="S32" s="10" t="s">
        <v>71</v>
      </c>
      <c r="T32" s="10" t="s">
        <v>98</v>
      </c>
    </row>
    <row r="33" spans="1:20" ht="15.95" thickBot="1">
      <c r="A33" s="13" t="s">
        <v>3960</v>
      </c>
      <c r="B33" s="8">
        <v>43754</v>
      </c>
      <c r="C33" s="10" t="s">
        <v>80</v>
      </c>
      <c r="D33" s="9" t="s">
        <v>74</v>
      </c>
      <c r="E33" s="34" t="s">
        <v>3961</v>
      </c>
      <c r="F33" s="10" t="s">
        <v>66</v>
      </c>
      <c r="G33" s="34" t="s">
        <v>2179</v>
      </c>
      <c r="H33" s="10" t="s">
        <v>68</v>
      </c>
      <c r="I33" s="10"/>
      <c r="J33" s="10" t="s">
        <v>1120</v>
      </c>
      <c r="K33" s="11">
        <v>94037</v>
      </c>
      <c r="L33" s="10"/>
      <c r="M33" s="10" t="s">
        <v>66</v>
      </c>
      <c r="N33" s="10" t="s">
        <v>68</v>
      </c>
      <c r="O33" s="10" t="s">
        <v>66</v>
      </c>
      <c r="P33" s="10" t="s">
        <v>1106</v>
      </c>
      <c r="Q33" s="10" t="s">
        <v>68</v>
      </c>
      <c r="R33" s="10" t="s">
        <v>68</v>
      </c>
      <c r="S33" s="10" t="s">
        <v>78</v>
      </c>
      <c r="T33" s="10" t="s">
        <v>66</v>
      </c>
    </row>
    <row r="34" spans="1:20" ht="15.95" thickBot="1">
      <c r="A34" s="13" t="s">
        <v>3962</v>
      </c>
      <c r="B34" s="8">
        <v>43754</v>
      </c>
      <c r="C34" s="10" t="s">
        <v>63</v>
      </c>
      <c r="D34" s="9" t="s">
        <v>74</v>
      </c>
      <c r="E34" s="34" t="s">
        <v>3963</v>
      </c>
      <c r="F34" s="10" t="s">
        <v>66</v>
      </c>
      <c r="G34" s="34" t="s">
        <v>1938</v>
      </c>
      <c r="H34" s="10" t="s">
        <v>68</v>
      </c>
      <c r="I34" s="10"/>
      <c r="J34" s="10" t="s">
        <v>87</v>
      </c>
      <c r="K34" s="11">
        <v>94063</v>
      </c>
      <c r="L34" s="10" t="s">
        <v>70</v>
      </c>
      <c r="M34" s="10" t="s">
        <v>68</v>
      </c>
      <c r="N34" s="10" t="s">
        <v>66</v>
      </c>
      <c r="O34" s="10" t="s">
        <v>68</v>
      </c>
      <c r="P34" s="10"/>
      <c r="Q34" s="10" t="s">
        <v>68</v>
      </c>
      <c r="R34" s="10" t="s">
        <v>66</v>
      </c>
      <c r="S34" s="10" t="s">
        <v>78</v>
      </c>
      <c r="T34" s="10" t="s">
        <v>72</v>
      </c>
    </row>
    <row r="35" spans="1:20" ht="15.95" thickBot="1">
      <c r="A35" s="13" t="s">
        <v>3964</v>
      </c>
      <c r="B35" s="8">
        <v>43754</v>
      </c>
      <c r="C35" s="10" t="s">
        <v>63</v>
      </c>
      <c r="D35" s="10" t="s">
        <v>64</v>
      </c>
      <c r="E35" s="34" t="s">
        <v>3965</v>
      </c>
      <c r="F35" s="10" t="s">
        <v>66</v>
      </c>
      <c r="G35" s="34" t="s">
        <v>3966</v>
      </c>
      <c r="H35" s="10" t="s">
        <v>68</v>
      </c>
      <c r="I35" s="10"/>
      <c r="J35" s="10" t="s">
        <v>87</v>
      </c>
      <c r="K35" s="11">
        <v>94063</v>
      </c>
      <c r="L35" s="10" t="s">
        <v>70</v>
      </c>
      <c r="M35" s="10" t="s">
        <v>68</v>
      </c>
      <c r="N35" s="10" t="s">
        <v>68</v>
      </c>
      <c r="O35" s="10" t="s">
        <v>66</v>
      </c>
      <c r="P35" s="34" t="s">
        <v>559</v>
      </c>
      <c r="Q35" s="10" t="s">
        <v>68</v>
      </c>
      <c r="R35" s="10" t="s">
        <v>68</v>
      </c>
      <c r="S35" s="10" t="s">
        <v>78</v>
      </c>
      <c r="T35" s="10" t="s">
        <v>72</v>
      </c>
    </row>
    <row r="36" spans="1:20" ht="15.95" thickBot="1">
      <c r="A36" s="13" t="s">
        <v>3967</v>
      </c>
      <c r="B36" s="8">
        <v>43754</v>
      </c>
      <c r="C36" s="10" t="s">
        <v>100</v>
      </c>
      <c r="D36" s="10" t="s">
        <v>64</v>
      </c>
      <c r="E36" s="34" t="s">
        <v>3968</v>
      </c>
      <c r="F36" s="10" t="s">
        <v>66</v>
      </c>
      <c r="G36" s="34" t="s">
        <v>3969</v>
      </c>
      <c r="H36" s="10" t="s">
        <v>68</v>
      </c>
      <c r="I36" s="10"/>
      <c r="J36" s="10" t="s">
        <v>93</v>
      </c>
      <c r="K36" s="11">
        <v>94403</v>
      </c>
      <c r="L36" s="10"/>
      <c r="M36" s="10" t="s">
        <v>66</v>
      </c>
      <c r="N36" s="10" t="s">
        <v>68</v>
      </c>
      <c r="O36" s="10" t="s">
        <v>68</v>
      </c>
      <c r="P36" s="10"/>
      <c r="Q36" s="10" t="s">
        <v>68</v>
      </c>
      <c r="R36" s="10" t="s">
        <v>68</v>
      </c>
      <c r="S36" s="10" t="s">
        <v>78</v>
      </c>
      <c r="T36" s="10" t="s">
        <v>68</v>
      </c>
    </row>
    <row r="37" spans="1:20" ht="15.95" thickBot="1">
      <c r="A37" s="13" t="s">
        <v>3970</v>
      </c>
      <c r="B37" s="8">
        <v>43755</v>
      </c>
      <c r="C37" s="10" t="s">
        <v>63</v>
      </c>
      <c r="D37" s="10" t="s">
        <v>64</v>
      </c>
      <c r="E37" s="34" t="s">
        <v>3971</v>
      </c>
      <c r="F37" s="10" t="s">
        <v>66</v>
      </c>
      <c r="G37" s="34" t="s">
        <v>1938</v>
      </c>
      <c r="H37" s="10" t="s">
        <v>68</v>
      </c>
      <c r="I37" s="10"/>
      <c r="J37" s="10" t="s">
        <v>82</v>
      </c>
      <c r="K37" s="11">
        <v>94025</v>
      </c>
      <c r="L37" s="10" t="s">
        <v>70</v>
      </c>
      <c r="M37" s="10" t="s">
        <v>66</v>
      </c>
      <c r="N37" s="10" t="s">
        <v>68</v>
      </c>
      <c r="O37" s="10" t="s">
        <v>66</v>
      </c>
      <c r="P37" s="35" t="s">
        <v>3927</v>
      </c>
      <c r="Q37" s="10" t="s">
        <v>68</v>
      </c>
      <c r="R37" s="10" t="s">
        <v>66</v>
      </c>
      <c r="S37" s="10" t="s">
        <v>78</v>
      </c>
      <c r="T37" s="10" t="s">
        <v>68</v>
      </c>
    </row>
    <row r="38" spans="1:20" ht="15.95" thickBot="1">
      <c r="A38" s="13" t="s">
        <v>3972</v>
      </c>
      <c r="B38" s="8">
        <v>43755</v>
      </c>
      <c r="C38" s="10" t="s">
        <v>63</v>
      </c>
      <c r="D38" s="10" t="s">
        <v>64</v>
      </c>
      <c r="E38" s="34" t="s">
        <v>3973</v>
      </c>
      <c r="F38" s="10" t="s">
        <v>66</v>
      </c>
      <c r="G38" s="34" t="s">
        <v>3974</v>
      </c>
      <c r="H38" s="10" t="s">
        <v>68</v>
      </c>
      <c r="I38" s="10"/>
      <c r="J38" s="10" t="s">
        <v>199</v>
      </c>
      <c r="K38" s="11">
        <v>94044</v>
      </c>
      <c r="L38" s="10" t="s">
        <v>70</v>
      </c>
      <c r="M38" s="10" t="s">
        <v>68</v>
      </c>
      <c r="N38" s="10" t="s">
        <v>66</v>
      </c>
      <c r="O38" s="10" t="s">
        <v>68</v>
      </c>
      <c r="P38" s="10"/>
      <c r="Q38" s="10" t="s">
        <v>68</v>
      </c>
      <c r="R38" s="10" t="s">
        <v>66</v>
      </c>
      <c r="S38" s="10"/>
      <c r="T38" s="10" t="s">
        <v>72</v>
      </c>
    </row>
    <row r="39" spans="1:20" ht="15.95" thickBot="1">
      <c r="A39" s="13" t="s">
        <v>3975</v>
      </c>
      <c r="B39" s="8">
        <v>43755</v>
      </c>
      <c r="C39" s="10" t="s">
        <v>63</v>
      </c>
      <c r="D39" s="10" t="s">
        <v>64</v>
      </c>
      <c r="E39" s="34" t="s">
        <v>3976</v>
      </c>
      <c r="F39" s="10" t="s">
        <v>66</v>
      </c>
      <c r="G39" s="34" t="s">
        <v>1938</v>
      </c>
      <c r="H39" s="10" t="s">
        <v>68</v>
      </c>
      <c r="I39" s="10"/>
      <c r="J39" s="10" t="s">
        <v>202</v>
      </c>
      <c r="K39" s="11">
        <v>94404</v>
      </c>
      <c r="L39" s="10" t="s">
        <v>70</v>
      </c>
      <c r="M39" s="10" t="s">
        <v>68</v>
      </c>
      <c r="N39" s="10" t="s">
        <v>66</v>
      </c>
      <c r="O39" s="10" t="s">
        <v>68</v>
      </c>
      <c r="P39" s="10"/>
      <c r="Q39" s="10" t="s">
        <v>68</v>
      </c>
      <c r="R39" s="10" t="s">
        <v>66</v>
      </c>
      <c r="S39" s="10" t="s">
        <v>78</v>
      </c>
      <c r="T39" s="10" t="s">
        <v>72</v>
      </c>
    </row>
    <row r="40" spans="1:20" ht="15.95" thickBot="1">
      <c r="A40" s="13" t="s">
        <v>3977</v>
      </c>
      <c r="B40" s="8">
        <v>43755</v>
      </c>
      <c r="C40" s="10" t="s">
        <v>80</v>
      </c>
      <c r="D40" s="10" t="s">
        <v>64</v>
      </c>
      <c r="E40" s="34" t="s">
        <v>2808</v>
      </c>
      <c r="F40" s="10" t="s">
        <v>66</v>
      </c>
      <c r="G40" s="34" t="s">
        <v>1938</v>
      </c>
      <c r="H40" s="10" t="s">
        <v>68</v>
      </c>
      <c r="I40" s="10"/>
      <c r="J40" s="10" t="s">
        <v>87</v>
      </c>
      <c r="K40" s="11">
        <v>94063</v>
      </c>
      <c r="L40" s="10"/>
      <c r="M40" s="10" t="s">
        <v>68</v>
      </c>
      <c r="N40" s="10" t="s">
        <v>68</v>
      </c>
      <c r="O40" s="10" t="s">
        <v>68</v>
      </c>
      <c r="P40" s="10"/>
      <c r="Q40" s="10" t="s">
        <v>68</v>
      </c>
      <c r="R40" s="10" t="s">
        <v>68</v>
      </c>
      <c r="S40" s="10" t="s">
        <v>78</v>
      </c>
      <c r="T40" s="10" t="s">
        <v>72</v>
      </c>
    </row>
    <row r="41" spans="1:20" ht="15.95" thickBot="1">
      <c r="A41" s="13" t="s">
        <v>3978</v>
      </c>
      <c r="B41" s="8">
        <v>43755</v>
      </c>
      <c r="C41" s="10" t="s">
        <v>63</v>
      </c>
      <c r="D41" s="9" t="s">
        <v>74</v>
      </c>
      <c r="E41" s="34" t="s">
        <v>3979</v>
      </c>
      <c r="F41" s="10" t="s">
        <v>66</v>
      </c>
      <c r="G41" s="34" t="s">
        <v>1955</v>
      </c>
      <c r="H41" s="10" t="s">
        <v>68</v>
      </c>
      <c r="I41" s="10"/>
      <c r="J41" s="10" t="s">
        <v>182</v>
      </c>
      <c r="K41" s="11">
        <v>94002</v>
      </c>
      <c r="L41" s="10" t="s">
        <v>70</v>
      </c>
      <c r="M41" s="10" t="s">
        <v>66</v>
      </c>
      <c r="N41" s="10" t="s">
        <v>66</v>
      </c>
      <c r="O41" s="10" t="s">
        <v>68</v>
      </c>
      <c r="P41" s="10"/>
      <c r="Q41" s="10" t="s">
        <v>68</v>
      </c>
      <c r="R41" s="10" t="s">
        <v>66</v>
      </c>
      <c r="S41" s="10" t="s">
        <v>78</v>
      </c>
      <c r="T41" s="10" t="s">
        <v>72</v>
      </c>
    </row>
    <row r="42" spans="1:20" ht="15.95" thickBot="1">
      <c r="A42" s="13" t="s">
        <v>3980</v>
      </c>
      <c r="B42" s="8">
        <v>43755</v>
      </c>
      <c r="C42" s="10" t="s">
        <v>100</v>
      </c>
      <c r="D42" s="9" t="s">
        <v>74</v>
      </c>
      <c r="E42" s="34" t="s">
        <v>3981</v>
      </c>
      <c r="F42" s="10" t="s">
        <v>68</v>
      </c>
      <c r="G42" s="10"/>
      <c r="H42" s="10" t="s">
        <v>68</v>
      </c>
      <c r="I42" s="10"/>
      <c r="J42" s="10" t="s">
        <v>77</v>
      </c>
      <c r="K42" s="11">
        <v>94014</v>
      </c>
      <c r="L42" s="10"/>
      <c r="M42" s="10" t="s">
        <v>68</v>
      </c>
      <c r="N42" s="10" t="s">
        <v>68</v>
      </c>
      <c r="O42" s="10" t="s">
        <v>68</v>
      </c>
      <c r="P42" s="10"/>
      <c r="Q42" s="10" t="s">
        <v>68</v>
      </c>
      <c r="R42" s="10" t="s">
        <v>68</v>
      </c>
      <c r="S42" s="10" t="s">
        <v>71</v>
      </c>
      <c r="T42" s="10" t="s">
        <v>98</v>
      </c>
    </row>
    <row r="43" spans="1:20" ht="15.95" thickBot="1">
      <c r="A43" s="13" t="s">
        <v>3982</v>
      </c>
      <c r="B43" s="8">
        <v>43756</v>
      </c>
      <c r="C43" s="10" t="s">
        <v>80</v>
      </c>
      <c r="D43" s="9" t="s">
        <v>74</v>
      </c>
      <c r="E43" s="34" t="s">
        <v>3983</v>
      </c>
      <c r="F43" s="10" t="s">
        <v>66</v>
      </c>
      <c r="G43" s="34" t="s">
        <v>1938</v>
      </c>
      <c r="H43" s="10" t="s">
        <v>68</v>
      </c>
      <c r="I43" s="10"/>
      <c r="J43" s="10" t="s">
        <v>783</v>
      </c>
      <c r="K43" s="11">
        <v>94070</v>
      </c>
      <c r="L43" s="10"/>
      <c r="M43" s="10" t="s">
        <v>66</v>
      </c>
      <c r="N43" s="10" t="s">
        <v>68</v>
      </c>
      <c r="O43" s="10" t="s">
        <v>68</v>
      </c>
      <c r="P43" s="10"/>
      <c r="Q43" s="10" t="s">
        <v>68</v>
      </c>
      <c r="R43" s="10" t="s">
        <v>68</v>
      </c>
      <c r="S43" s="10" t="s">
        <v>78</v>
      </c>
      <c r="T43" s="10" t="s">
        <v>66</v>
      </c>
    </row>
    <row r="44" spans="1:20" ht="15.95" thickBot="1">
      <c r="A44" s="13" t="s">
        <v>3984</v>
      </c>
      <c r="B44" s="8">
        <v>43756</v>
      </c>
      <c r="C44" s="10" t="s">
        <v>100</v>
      </c>
      <c r="D44" s="10" t="s">
        <v>64</v>
      </c>
      <c r="E44" s="34" t="s">
        <v>3985</v>
      </c>
      <c r="F44" s="10" t="s">
        <v>66</v>
      </c>
      <c r="G44" s="34" t="s">
        <v>1938</v>
      </c>
      <c r="H44" s="10" t="s">
        <v>68</v>
      </c>
      <c r="I44" s="10"/>
      <c r="J44" s="10" t="s">
        <v>77</v>
      </c>
      <c r="K44" s="11">
        <v>94015</v>
      </c>
      <c r="L44" s="10"/>
      <c r="M44" s="10" t="s">
        <v>68</v>
      </c>
      <c r="N44" s="10" t="s">
        <v>68</v>
      </c>
      <c r="O44" s="10" t="s">
        <v>68</v>
      </c>
      <c r="P44" s="10"/>
      <c r="Q44" s="10" t="s">
        <v>68</v>
      </c>
      <c r="R44" s="10" t="s">
        <v>68</v>
      </c>
      <c r="S44" s="10" t="s">
        <v>78</v>
      </c>
      <c r="T44" s="10" t="s">
        <v>72</v>
      </c>
    </row>
    <row r="45" spans="1:20" ht="15.95" thickBot="1">
      <c r="A45" s="13" t="s">
        <v>3986</v>
      </c>
      <c r="B45" s="8">
        <v>43756</v>
      </c>
      <c r="C45" s="10" t="s">
        <v>63</v>
      </c>
      <c r="D45" s="10" t="s">
        <v>64</v>
      </c>
      <c r="E45" s="34" t="s">
        <v>3985</v>
      </c>
      <c r="F45" s="10" t="s">
        <v>66</v>
      </c>
      <c r="G45" s="34" t="s">
        <v>1938</v>
      </c>
      <c r="H45" s="10" t="s">
        <v>68</v>
      </c>
      <c r="I45" s="10"/>
      <c r="J45" s="10" t="s">
        <v>77</v>
      </c>
      <c r="K45" s="11">
        <v>94015</v>
      </c>
      <c r="L45" s="10" t="s">
        <v>70</v>
      </c>
      <c r="M45" s="10" t="s">
        <v>68</v>
      </c>
      <c r="N45" s="10" t="s">
        <v>66</v>
      </c>
      <c r="O45" s="10" t="s">
        <v>68</v>
      </c>
      <c r="P45" s="10"/>
      <c r="Q45" s="10" t="s">
        <v>68</v>
      </c>
      <c r="R45" s="10" t="s">
        <v>66</v>
      </c>
      <c r="S45" s="10" t="s">
        <v>78</v>
      </c>
      <c r="T45" s="10" t="s">
        <v>72</v>
      </c>
    </row>
    <row r="46" spans="1:20" ht="15.95" thickBot="1">
      <c r="A46" s="13" t="s">
        <v>3987</v>
      </c>
      <c r="B46" s="8">
        <v>43756</v>
      </c>
      <c r="C46" s="10" t="s">
        <v>63</v>
      </c>
      <c r="D46" s="9" t="s">
        <v>74</v>
      </c>
      <c r="E46" s="34" t="s">
        <v>3941</v>
      </c>
      <c r="F46" s="10" t="s">
        <v>66</v>
      </c>
      <c r="G46" s="34" t="s">
        <v>1938</v>
      </c>
      <c r="H46" s="10" t="s">
        <v>68</v>
      </c>
      <c r="I46" s="10"/>
      <c r="J46" s="10" t="s">
        <v>199</v>
      </c>
      <c r="K46" s="11">
        <v>94044</v>
      </c>
      <c r="L46" s="37" t="s">
        <v>70</v>
      </c>
      <c r="M46" s="10" t="s">
        <v>68</v>
      </c>
      <c r="N46" s="10" t="s">
        <v>66</v>
      </c>
      <c r="O46" s="10" t="s">
        <v>68</v>
      </c>
      <c r="P46" s="10"/>
      <c r="Q46" s="10" t="s">
        <v>68</v>
      </c>
      <c r="R46" s="10" t="s">
        <v>66</v>
      </c>
      <c r="S46" s="10" t="s">
        <v>78</v>
      </c>
      <c r="T46" s="10" t="s">
        <v>72</v>
      </c>
    </row>
    <row r="47" spans="1:20" ht="15.95" thickBot="1">
      <c r="A47" s="13" t="s">
        <v>3988</v>
      </c>
      <c r="B47" s="8">
        <v>43756</v>
      </c>
      <c r="C47" s="10" t="s">
        <v>80</v>
      </c>
      <c r="D47" s="10" t="s">
        <v>64</v>
      </c>
      <c r="E47" s="34" t="s">
        <v>3985</v>
      </c>
      <c r="F47" s="10" t="s">
        <v>66</v>
      </c>
      <c r="G47" s="34" t="s">
        <v>1938</v>
      </c>
      <c r="H47" s="10" t="s">
        <v>68</v>
      </c>
      <c r="I47" s="10"/>
      <c r="J47" s="10" t="s">
        <v>77</v>
      </c>
      <c r="K47" s="11">
        <v>94015</v>
      </c>
      <c r="L47" s="10"/>
      <c r="M47" s="10" t="s">
        <v>68</v>
      </c>
      <c r="N47" s="10" t="s">
        <v>68</v>
      </c>
      <c r="O47" s="10" t="s">
        <v>68</v>
      </c>
      <c r="P47" s="10"/>
      <c r="Q47" s="10" t="s">
        <v>68</v>
      </c>
      <c r="R47" s="10" t="s">
        <v>68</v>
      </c>
      <c r="S47" s="10" t="s">
        <v>78</v>
      </c>
      <c r="T47" s="10" t="s">
        <v>72</v>
      </c>
    </row>
    <row r="48" spans="1:20" ht="15.95" thickBot="1">
      <c r="A48" s="13" t="s">
        <v>3989</v>
      </c>
      <c r="B48" s="8">
        <v>43756</v>
      </c>
      <c r="C48" s="10" t="s">
        <v>80</v>
      </c>
      <c r="D48" s="9" t="s">
        <v>74</v>
      </c>
      <c r="E48" s="34" t="s">
        <v>3990</v>
      </c>
      <c r="F48" s="10" t="s">
        <v>66</v>
      </c>
      <c r="G48" s="34" t="s">
        <v>2069</v>
      </c>
      <c r="H48" s="10" t="s">
        <v>68</v>
      </c>
      <c r="I48" s="10"/>
      <c r="J48" s="10" t="s">
        <v>93</v>
      </c>
      <c r="K48" s="11">
        <v>94402</v>
      </c>
      <c r="L48" s="10" t="s">
        <v>83</v>
      </c>
      <c r="M48" s="10" t="s">
        <v>66</v>
      </c>
      <c r="N48" s="10" t="s">
        <v>68</v>
      </c>
      <c r="O48" s="10" t="s">
        <v>66</v>
      </c>
      <c r="P48" s="35" t="s">
        <v>786</v>
      </c>
      <c r="Q48" s="10" t="s">
        <v>68</v>
      </c>
      <c r="R48" s="10" t="s">
        <v>66</v>
      </c>
      <c r="S48" s="10" t="s">
        <v>71</v>
      </c>
      <c r="T48" s="10" t="s">
        <v>98</v>
      </c>
    </row>
    <row r="49" spans="1:20" ht="15.95" thickBot="1">
      <c r="A49" s="13" t="s">
        <v>3991</v>
      </c>
      <c r="B49" s="8">
        <v>43759</v>
      </c>
      <c r="C49" s="10" t="s">
        <v>63</v>
      </c>
      <c r="D49" s="10" t="s">
        <v>64</v>
      </c>
      <c r="E49" s="34" t="s">
        <v>3992</v>
      </c>
      <c r="F49" s="10" t="s">
        <v>66</v>
      </c>
      <c r="G49" s="34" t="s">
        <v>1938</v>
      </c>
      <c r="H49" s="10" t="s">
        <v>68</v>
      </c>
      <c r="I49" s="10"/>
      <c r="J49" s="10" t="s">
        <v>202</v>
      </c>
      <c r="K49" s="11">
        <v>94404</v>
      </c>
      <c r="L49" s="10" t="s">
        <v>70</v>
      </c>
      <c r="M49" s="10" t="s">
        <v>68</v>
      </c>
      <c r="N49" s="10" t="s">
        <v>66</v>
      </c>
      <c r="O49" s="10" t="s">
        <v>68</v>
      </c>
      <c r="P49" s="10"/>
      <c r="Q49" s="10" t="s">
        <v>68</v>
      </c>
      <c r="R49" s="10" t="s">
        <v>66</v>
      </c>
      <c r="S49" s="10" t="s">
        <v>78</v>
      </c>
      <c r="T49" s="10" t="s">
        <v>72</v>
      </c>
    </row>
    <row r="50" spans="1:20" ht="15.95" thickBot="1">
      <c r="A50" s="13" t="s">
        <v>3993</v>
      </c>
      <c r="B50" s="8">
        <v>43759</v>
      </c>
      <c r="C50" s="10" t="s">
        <v>80</v>
      </c>
      <c r="D50" s="10" t="s">
        <v>64</v>
      </c>
      <c r="E50" s="34" t="s">
        <v>3994</v>
      </c>
      <c r="F50" s="10" t="s">
        <v>68</v>
      </c>
      <c r="G50" s="10"/>
      <c r="H50" s="10" t="s">
        <v>68</v>
      </c>
      <c r="I50" s="10"/>
      <c r="J50" s="10" t="s">
        <v>77</v>
      </c>
      <c r="K50" s="11">
        <v>94014</v>
      </c>
      <c r="L50" s="10"/>
      <c r="M50" s="10" t="s">
        <v>66</v>
      </c>
      <c r="N50" s="10" t="s">
        <v>68</v>
      </c>
      <c r="O50" s="10" t="s">
        <v>66</v>
      </c>
      <c r="P50" s="35" t="s">
        <v>3927</v>
      </c>
      <c r="Q50" s="10" t="s">
        <v>68</v>
      </c>
      <c r="R50" s="10" t="s">
        <v>68</v>
      </c>
      <c r="S50" s="10" t="s">
        <v>78</v>
      </c>
      <c r="T50" s="10" t="s">
        <v>66</v>
      </c>
    </row>
    <row r="51" spans="1:20" ht="15.95" thickBot="1">
      <c r="A51" s="13" t="s">
        <v>3995</v>
      </c>
      <c r="B51" s="8">
        <v>43759</v>
      </c>
      <c r="C51" s="10" t="s">
        <v>80</v>
      </c>
      <c r="D51" s="10" t="s">
        <v>64</v>
      </c>
      <c r="E51" s="34" t="s">
        <v>3554</v>
      </c>
      <c r="F51" s="10" t="s">
        <v>66</v>
      </c>
      <c r="G51" s="34" t="s">
        <v>2030</v>
      </c>
      <c r="H51" s="10" t="s">
        <v>68</v>
      </c>
      <c r="I51" s="10"/>
      <c r="J51" s="10" t="s">
        <v>147</v>
      </c>
      <c r="K51" s="11">
        <v>94080</v>
      </c>
      <c r="L51" s="10"/>
      <c r="M51" s="10" t="s">
        <v>66</v>
      </c>
      <c r="N51" s="10" t="s">
        <v>68</v>
      </c>
      <c r="O51" s="10" t="s">
        <v>66</v>
      </c>
      <c r="P51" s="10" t="s">
        <v>3996</v>
      </c>
      <c r="Q51" s="10" t="s">
        <v>68</v>
      </c>
      <c r="R51" s="10" t="s">
        <v>68</v>
      </c>
      <c r="S51" s="10" t="s">
        <v>97</v>
      </c>
      <c r="T51" s="10" t="s">
        <v>98</v>
      </c>
    </row>
    <row r="52" spans="1:20" ht="15.95" thickBot="1">
      <c r="A52" s="13" t="s">
        <v>3997</v>
      </c>
      <c r="B52" s="8">
        <v>43760</v>
      </c>
      <c r="C52" s="10" t="s">
        <v>100</v>
      </c>
      <c r="D52" s="9" t="s">
        <v>74</v>
      </c>
      <c r="E52" s="34" t="s">
        <v>3998</v>
      </c>
      <c r="F52" s="10" t="s">
        <v>68</v>
      </c>
      <c r="G52" s="10"/>
      <c r="H52" s="10" t="s">
        <v>68</v>
      </c>
      <c r="I52" s="10"/>
      <c r="J52" s="10" t="s">
        <v>77</v>
      </c>
      <c r="K52" s="11">
        <v>94014</v>
      </c>
      <c r="L52" s="10"/>
      <c r="M52" s="10" t="s">
        <v>66</v>
      </c>
      <c r="N52" s="10" t="s">
        <v>68</v>
      </c>
      <c r="O52" s="10" t="s">
        <v>66</v>
      </c>
      <c r="P52" s="10" t="s">
        <v>3999</v>
      </c>
      <c r="Q52" s="10" t="s">
        <v>68</v>
      </c>
      <c r="R52" s="10" t="s">
        <v>68</v>
      </c>
      <c r="S52" s="10" t="s">
        <v>78</v>
      </c>
      <c r="T52" s="10" t="s">
        <v>68</v>
      </c>
    </row>
    <row r="53" spans="1:20" ht="15.95" thickBot="1">
      <c r="A53" s="13" t="s">
        <v>4000</v>
      </c>
      <c r="B53" s="8">
        <v>43760</v>
      </c>
      <c r="C53" s="10" t="s">
        <v>384</v>
      </c>
      <c r="D53" s="42" t="s">
        <v>299</v>
      </c>
      <c r="E53" s="10" t="s">
        <v>4001</v>
      </c>
      <c r="F53" s="10" t="s">
        <v>66</v>
      </c>
      <c r="G53" s="34" t="s">
        <v>4002</v>
      </c>
      <c r="H53" s="10" t="s">
        <v>68</v>
      </c>
      <c r="I53" s="10"/>
      <c r="J53" s="10" t="s">
        <v>749</v>
      </c>
      <c r="K53" s="11">
        <v>94030</v>
      </c>
      <c r="L53" s="10"/>
      <c r="M53" s="10" t="s">
        <v>66</v>
      </c>
      <c r="N53" s="10" t="s">
        <v>68</v>
      </c>
      <c r="O53" s="10" t="s">
        <v>66</v>
      </c>
      <c r="P53" s="10" t="s">
        <v>3999</v>
      </c>
      <c r="Q53" s="10" t="s">
        <v>68</v>
      </c>
      <c r="R53" s="10" t="s">
        <v>68</v>
      </c>
      <c r="S53" s="10" t="s">
        <v>71</v>
      </c>
      <c r="T53" s="10" t="s">
        <v>98</v>
      </c>
    </row>
    <row r="54" spans="1:20" ht="15.95" thickBot="1">
      <c r="A54" s="13" t="s">
        <v>4003</v>
      </c>
      <c r="B54" s="8">
        <v>43760</v>
      </c>
      <c r="C54" s="10" t="s">
        <v>63</v>
      </c>
      <c r="D54" s="9" t="s">
        <v>74</v>
      </c>
      <c r="E54" s="34" t="s">
        <v>4004</v>
      </c>
      <c r="F54" s="10" t="s">
        <v>66</v>
      </c>
      <c r="G54" s="34" t="s">
        <v>4005</v>
      </c>
      <c r="H54" s="10" t="s">
        <v>68</v>
      </c>
      <c r="I54" s="10"/>
      <c r="J54" s="10" t="s">
        <v>147</v>
      </c>
      <c r="K54" s="11">
        <v>94080</v>
      </c>
      <c r="L54" s="10" t="s">
        <v>70</v>
      </c>
      <c r="M54" s="10" t="s">
        <v>68</v>
      </c>
      <c r="N54" s="10" t="s">
        <v>66</v>
      </c>
      <c r="O54" s="10" t="s">
        <v>68</v>
      </c>
      <c r="P54" s="10"/>
      <c r="Q54" s="10" t="s">
        <v>68</v>
      </c>
      <c r="R54" s="10" t="s">
        <v>66</v>
      </c>
      <c r="S54" s="10" t="s">
        <v>97</v>
      </c>
      <c r="T54" s="10" t="s">
        <v>98</v>
      </c>
    </row>
    <row r="55" spans="1:20" ht="15.95" thickBot="1">
      <c r="A55" s="13" t="s">
        <v>4006</v>
      </c>
      <c r="B55" s="8">
        <v>43760</v>
      </c>
      <c r="C55" s="10" t="s">
        <v>80</v>
      </c>
      <c r="D55" s="10" t="s">
        <v>64</v>
      </c>
      <c r="E55" s="10" t="s">
        <v>4007</v>
      </c>
      <c r="F55" s="10" t="s">
        <v>66</v>
      </c>
      <c r="G55" s="34" t="s">
        <v>1938</v>
      </c>
      <c r="H55" s="10" t="s">
        <v>68</v>
      </c>
      <c r="I55" s="10"/>
      <c r="J55" s="10" t="s">
        <v>87</v>
      </c>
      <c r="K55" s="11">
        <v>94061</v>
      </c>
      <c r="L55" s="10"/>
      <c r="M55" s="10" t="s">
        <v>68</v>
      </c>
      <c r="N55" s="10" t="s">
        <v>68</v>
      </c>
      <c r="O55" s="10" t="s">
        <v>68</v>
      </c>
      <c r="P55" s="10"/>
      <c r="Q55" s="10" t="s">
        <v>68</v>
      </c>
      <c r="R55" s="10" t="s">
        <v>68</v>
      </c>
      <c r="S55" s="10" t="s">
        <v>78</v>
      </c>
      <c r="T55" s="10" t="s">
        <v>72</v>
      </c>
    </row>
    <row r="56" spans="1:20" ht="15.95" thickBot="1">
      <c r="A56" s="13" t="s">
        <v>4008</v>
      </c>
      <c r="B56" s="8">
        <v>43761</v>
      </c>
      <c r="C56" s="10" t="s">
        <v>100</v>
      </c>
      <c r="D56" s="10" t="s">
        <v>64</v>
      </c>
      <c r="E56" s="34" t="s">
        <v>4009</v>
      </c>
      <c r="F56" s="10" t="s">
        <v>66</v>
      </c>
      <c r="G56" s="34" t="s">
        <v>4010</v>
      </c>
      <c r="H56" s="10" t="s">
        <v>68</v>
      </c>
      <c r="I56" s="10"/>
      <c r="J56" s="10" t="s">
        <v>749</v>
      </c>
      <c r="K56" s="11">
        <v>94030</v>
      </c>
      <c r="L56" s="10"/>
      <c r="M56" s="10" t="s">
        <v>68</v>
      </c>
      <c r="N56" s="10" t="s">
        <v>68</v>
      </c>
      <c r="O56" s="10" t="s">
        <v>68</v>
      </c>
      <c r="P56" s="10"/>
      <c r="Q56" s="10" t="s">
        <v>68</v>
      </c>
      <c r="R56" s="10" t="s">
        <v>68</v>
      </c>
      <c r="S56" s="10" t="s">
        <v>78</v>
      </c>
      <c r="T56" s="10" t="s">
        <v>72</v>
      </c>
    </row>
    <row r="57" spans="1:20" ht="15.95" thickBot="1">
      <c r="A57" s="13" t="s">
        <v>4011</v>
      </c>
      <c r="B57" s="8">
        <v>43761</v>
      </c>
      <c r="C57" s="10" t="s">
        <v>63</v>
      </c>
      <c r="D57" s="10" t="s">
        <v>64</v>
      </c>
      <c r="E57" s="34" t="s">
        <v>4009</v>
      </c>
      <c r="F57" s="10" t="s">
        <v>66</v>
      </c>
      <c r="G57" s="34" t="s">
        <v>4010</v>
      </c>
      <c r="H57" s="10" t="s">
        <v>68</v>
      </c>
      <c r="I57" s="10"/>
      <c r="J57" s="10" t="s">
        <v>749</v>
      </c>
      <c r="K57" s="11">
        <v>94030</v>
      </c>
      <c r="L57" s="10" t="s">
        <v>70</v>
      </c>
      <c r="M57" s="10" t="s">
        <v>68</v>
      </c>
      <c r="N57" s="10" t="s">
        <v>66</v>
      </c>
      <c r="O57" s="10" t="s">
        <v>68</v>
      </c>
      <c r="P57" s="10"/>
      <c r="Q57" s="10" t="s">
        <v>68</v>
      </c>
      <c r="R57" s="10" t="s">
        <v>66</v>
      </c>
      <c r="S57" s="10" t="s">
        <v>78</v>
      </c>
      <c r="T57" s="10" t="s">
        <v>72</v>
      </c>
    </row>
    <row r="58" spans="1:20" ht="15.95" thickBot="1">
      <c r="A58" s="13" t="s">
        <v>4012</v>
      </c>
      <c r="B58" s="8">
        <v>43761</v>
      </c>
      <c r="C58" s="10" t="s">
        <v>80</v>
      </c>
      <c r="D58" s="10" t="s">
        <v>64</v>
      </c>
      <c r="E58" s="34" t="s">
        <v>3985</v>
      </c>
      <c r="F58" s="10" t="s">
        <v>66</v>
      </c>
      <c r="G58" s="34" t="s">
        <v>1938</v>
      </c>
      <c r="H58" s="10" t="s">
        <v>68</v>
      </c>
      <c r="I58" s="10"/>
      <c r="J58" s="10" t="s">
        <v>77</v>
      </c>
      <c r="K58" s="11">
        <v>94015</v>
      </c>
      <c r="L58" s="10"/>
      <c r="M58" s="10" t="s">
        <v>68</v>
      </c>
      <c r="N58" s="10" t="s">
        <v>68</v>
      </c>
      <c r="O58" s="10" t="s">
        <v>68</v>
      </c>
      <c r="P58" s="10"/>
      <c r="Q58" s="10" t="s">
        <v>68</v>
      </c>
      <c r="R58" s="10" t="s">
        <v>68</v>
      </c>
      <c r="S58" s="10" t="s">
        <v>78</v>
      </c>
      <c r="T58" s="10" t="s">
        <v>72</v>
      </c>
    </row>
    <row r="59" spans="1:20" ht="15.95" thickBot="1">
      <c r="A59" s="13" t="s">
        <v>4013</v>
      </c>
      <c r="B59" s="8">
        <v>43761</v>
      </c>
      <c r="C59" s="10" t="s">
        <v>80</v>
      </c>
      <c r="D59" s="9" t="s">
        <v>74</v>
      </c>
      <c r="E59" s="34" t="s">
        <v>4014</v>
      </c>
      <c r="F59" s="10" t="s">
        <v>66</v>
      </c>
      <c r="G59" s="34" t="s">
        <v>2782</v>
      </c>
      <c r="H59" s="10" t="s">
        <v>68</v>
      </c>
      <c r="I59" s="10"/>
      <c r="J59" s="10" t="s">
        <v>93</v>
      </c>
      <c r="K59" s="11">
        <v>94401</v>
      </c>
      <c r="L59" s="10"/>
      <c r="M59" s="10" t="s">
        <v>66</v>
      </c>
      <c r="N59" s="10" t="s">
        <v>68</v>
      </c>
      <c r="O59" s="10" t="s">
        <v>68</v>
      </c>
      <c r="P59" s="10"/>
      <c r="Q59" s="10" t="s">
        <v>68</v>
      </c>
      <c r="R59" s="10" t="s">
        <v>68</v>
      </c>
      <c r="S59" s="10" t="s">
        <v>78</v>
      </c>
      <c r="T59" s="10" t="s">
        <v>68</v>
      </c>
    </row>
    <row r="60" spans="1:20" ht="15.95" thickBot="1">
      <c r="A60" s="13" t="s">
        <v>4015</v>
      </c>
      <c r="B60" s="8">
        <v>43761</v>
      </c>
      <c r="C60" s="10" t="s">
        <v>100</v>
      </c>
      <c r="D60" s="10" t="s">
        <v>64</v>
      </c>
      <c r="E60" s="34" t="s">
        <v>2691</v>
      </c>
      <c r="F60" s="10" t="s">
        <v>66</v>
      </c>
      <c r="G60" s="34" t="s">
        <v>1938</v>
      </c>
      <c r="H60" s="10" t="s">
        <v>68</v>
      </c>
      <c r="I60" s="10"/>
      <c r="J60" s="10" t="s">
        <v>77</v>
      </c>
      <c r="K60" s="11">
        <v>94015</v>
      </c>
      <c r="L60" s="10" t="s">
        <v>70</v>
      </c>
      <c r="M60" s="10" t="s">
        <v>68</v>
      </c>
      <c r="N60" s="10" t="s">
        <v>66</v>
      </c>
      <c r="O60" s="10" t="s">
        <v>68</v>
      </c>
      <c r="P60" s="10"/>
      <c r="Q60" s="10" t="s">
        <v>68</v>
      </c>
      <c r="R60" s="10" t="s">
        <v>68</v>
      </c>
      <c r="S60" s="10" t="s">
        <v>78</v>
      </c>
      <c r="T60" s="10" t="s">
        <v>72</v>
      </c>
    </row>
    <row r="61" spans="1:20" ht="15.95" thickBot="1">
      <c r="A61" s="13" t="s">
        <v>4016</v>
      </c>
      <c r="B61" s="8">
        <v>43762</v>
      </c>
      <c r="C61" s="10" t="s">
        <v>63</v>
      </c>
      <c r="D61" s="9" t="s">
        <v>74</v>
      </c>
      <c r="E61" s="34" t="s">
        <v>4017</v>
      </c>
      <c r="F61" s="10" t="s">
        <v>68</v>
      </c>
      <c r="G61" s="10"/>
      <c r="H61" s="10" t="s">
        <v>66</v>
      </c>
      <c r="I61" s="34" t="s">
        <v>4018</v>
      </c>
      <c r="J61" s="10" t="s">
        <v>189</v>
      </c>
      <c r="K61" s="11">
        <v>94010</v>
      </c>
      <c r="L61" s="10" t="s">
        <v>70</v>
      </c>
      <c r="M61" s="10" t="s">
        <v>66</v>
      </c>
      <c r="N61" s="10" t="s">
        <v>66</v>
      </c>
      <c r="O61" s="10" t="s">
        <v>68</v>
      </c>
      <c r="P61" s="10"/>
      <c r="Q61" s="10" t="s">
        <v>68</v>
      </c>
      <c r="R61" s="10" t="s">
        <v>66</v>
      </c>
      <c r="S61" s="10" t="s">
        <v>78</v>
      </c>
      <c r="T61" s="10" t="s">
        <v>72</v>
      </c>
    </row>
    <row r="62" spans="1:20" ht="15.95" thickBot="1">
      <c r="A62" s="13" t="s">
        <v>4019</v>
      </c>
      <c r="B62" s="8">
        <v>43762</v>
      </c>
      <c r="C62" s="10" t="s">
        <v>80</v>
      </c>
      <c r="D62" s="9" t="s">
        <v>74</v>
      </c>
      <c r="E62" s="34" t="s">
        <v>4020</v>
      </c>
      <c r="F62" s="10" t="s">
        <v>68</v>
      </c>
      <c r="G62" s="10"/>
      <c r="H62" s="10" t="s">
        <v>68</v>
      </c>
      <c r="I62" s="10"/>
      <c r="J62" s="10" t="s">
        <v>147</v>
      </c>
      <c r="K62" s="11">
        <v>94080</v>
      </c>
      <c r="L62" s="10"/>
      <c r="M62" s="10" t="s">
        <v>68</v>
      </c>
      <c r="N62" s="10" t="s">
        <v>68</v>
      </c>
      <c r="O62" s="10" t="s">
        <v>68</v>
      </c>
      <c r="P62" s="10"/>
      <c r="Q62" s="10" t="s">
        <v>68</v>
      </c>
      <c r="R62" s="10" t="s">
        <v>68</v>
      </c>
      <c r="S62" s="10" t="s">
        <v>78</v>
      </c>
      <c r="T62" s="10" t="s">
        <v>72</v>
      </c>
    </row>
    <row r="63" spans="1:20" ht="15.95" thickBot="1">
      <c r="A63" s="13" t="s">
        <v>4021</v>
      </c>
      <c r="B63" s="8">
        <v>43762</v>
      </c>
      <c r="C63" s="10" t="s">
        <v>63</v>
      </c>
      <c r="D63" s="9" t="s">
        <v>74</v>
      </c>
      <c r="E63" s="34" t="s">
        <v>4022</v>
      </c>
      <c r="F63" s="10" t="s">
        <v>66</v>
      </c>
      <c r="G63" s="34" t="s">
        <v>2107</v>
      </c>
      <c r="H63" s="10" t="s">
        <v>68</v>
      </c>
      <c r="I63" s="10"/>
      <c r="J63" s="10" t="s">
        <v>87</v>
      </c>
      <c r="K63" s="11">
        <v>94061</v>
      </c>
      <c r="L63" s="10" t="s">
        <v>70</v>
      </c>
      <c r="M63" s="10" t="s">
        <v>68</v>
      </c>
      <c r="N63" s="10" t="s">
        <v>66</v>
      </c>
      <c r="O63" s="10" t="s">
        <v>68</v>
      </c>
      <c r="P63" s="10"/>
      <c r="Q63" s="10" t="s">
        <v>68</v>
      </c>
      <c r="R63" s="10" t="s">
        <v>66</v>
      </c>
      <c r="S63" s="10" t="s">
        <v>71</v>
      </c>
      <c r="T63" s="10" t="s">
        <v>98</v>
      </c>
    </row>
    <row r="64" spans="1:20" ht="15.95" thickBot="1">
      <c r="A64" s="13" t="s">
        <v>4023</v>
      </c>
      <c r="B64" s="8">
        <v>43763</v>
      </c>
      <c r="C64" s="10" t="s">
        <v>80</v>
      </c>
      <c r="D64" s="10" t="s">
        <v>64</v>
      </c>
      <c r="E64" s="34" t="s">
        <v>4024</v>
      </c>
      <c r="F64" s="10" t="s">
        <v>66</v>
      </c>
      <c r="G64" s="34" t="s">
        <v>2030</v>
      </c>
      <c r="H64" s="10" t="s">
        <v>68</v>
      </c>
      <c r="I64" s="10"/>
      <c r="J64" s="10" t="s">
        <v>199</v>
      </c>
      <c r="K64" s="11">
        <v>94044</v>
      </c>
      <c r="L64" s="10"/>
      <c r="M64" s="10" t="s">
        <v>68</v>
      </c>
      <c r="N64" s="10" t="s">
        <v>68</v>
      </c>
      <c r="O64" s="10" t="s">
        <v>68</v>
      </c>
      <c r="P64" s="10"/>
      <c r="Q64" s="10" t="s">
        <v>68</v>
      </c>
      <c r="R64" s="10" t="s">
        <v>68</v>
      </c>
      <c r="S64" s="10" t="s">
        <v>78</v>
      </c>
      <c r="T64" s="10" t="s">
        <v>72</v>
      </c>
    </row>
    <row r="65" spans="1:20" ht="15.95" thickBot="1">
      <c r="A65" s="13" t="s">
        <v>4025</v>
      </c>
      <c r="B65" s="8">
        <v>43763</v>
      </c>
      <c r="C65" s="10" t="s">
        <v>63</v>
      </c>
      <c r="D65" s="10" t="s">
        <v>64</v>
      </c>
      <c r="E65" s="34" t="s">
        <v>4024</v>
      </c>
      <c r="F65" s="10" t="s">
        <v>66</v>
      </c>
      <c r="G65" s="34" t="s">
        <v>2030</v>
      </c>
      <c r="H65" s="10" t="s">
        <v>68</v>
      </c>
      <c r="I65" s="10"/>
      <c r="J65" s="10" t="s">
        <v>199</v>
      </c>
      <c r="K65" s="11">
        <v>94044</v>
      </c>
      <c r="L65" s="10" t="s">
        <v>70</v>
      </c>
      <c r="M65" s="10" t="s">
        <v>66</v>
      </c>
      <c r="N65" s="10" t="s">
        <v>68</v>
      </c>
      <c r="O65" s="10" t="s">
        <v>66</v>
      </c>
      <c r="P65" s="10" t="s">
        <v>3999</v>
      </c>
      <c r="Q65" s="10" t="s">
        <v>68</v>
      </c>
      <c r="R65" s="10" t="s">
        <v>68</v>
      </c>
      <c r="S65" s="10" t="s">
        <v>78</v>
      </c>
      <c r="T65" s="10" t="s">
        <v>68</v>
      </c>
    </row>
    <row r="66" spans="1:20" ht="15.95" thickBot="1">
      <c r="A66" s="13" t="s">
        <v>4026</v>
      </c>
      <c r="B66" s="8">
        <v>43763</v>
      </c>
      <c r="C66" s="10" t="s">
        <v>80</v>
      </c>
      <c r="D66" s="10" t="s">
        <v>64</v>
      </c>
      <c r="E66" s="34" t="s">
        <v>4024</v>
      </c>
      <c r="F66" s="10" t="s">
        <v>66</v>
      </c>
      <c r="G66" s="34" t="s">
        <v>2030</v>
      </c>
      <c r="H66" s="10" t="s">
        <v>68</v>
      </c>
      <c r="I66" s="10"/>
      <c r="J66" s="10" t="s">
        <v>77</v>
      </c>
      <c r="K66" s="11">
        <v>94015</v>
      </c>
      <c r="L66" s="10"/>
      <c r="M66" s="10" t="s">
        <v>68</v>
      </c>
      <c r="N66" s="10" t="s">
        <v>68</v>
      </c>
      <c r="O66" s="10" t="s">
        <v>68</v>
      </c>
      <c r="P66" s="10"/>
      <c r="Q66" s="10" t="s">
        <v>68</v>
      </c>
      <c r="R66" s="10" t="s">
        <v>68</v>
      </c>
      <c r="S66" s="10" t="s">
        <v>78</v>
      </c>
      <c r="T66" s="10" t="s">
        <v>72</v>
      </c>
    </row>
    <row r="67" spans="1:20" ht="15.95" thickBot="1">
      <c r="A67" s="13" t="s">
        <v>4027</v>
      </c>
      <c r="B67" s="8">
        <v>43763</v>
      </c>
      <c r="C67" s="10" t="s">
        <v>80</v>
      </c>
      <c r="D67" s="10" t="s">
        <v>64</v>
      </c>
      <c r="E67" s="34" t="s">
        <v>4024</v>
      </c>
      <c r="F67" s="10" t="s">
        <v>66</v>
      </c>
      <c r="G67" s="34" t="s">
        <v>2030</v>
      </c>
      <c r="H67" s="10" t="s">
        <v>68</v>
      </c>
      <c r="I67" s="10"/>
      <c r="J67" s="10" t="s">
        <v>77</v>
      </c>
      <c r="K67" s="11">
        <v>94015</v>
      </c>
      <c r="L67" s="10"/>
      <c r="M67" s="10" t="s">
        <v>68</v>
      </c>
      <c r="N67" s="10" t="s">
        <v>68</v>
      </c>
      <c r="O67" s="10" t="s">
        <v>68</v>
      </c>
      <c r="P67" s="10"/>
      <c r="Q67" s="10" t="s">
        <v>68</v>
      </c>
      <c r="R67" s="10" t="s">
        <v>68</v>
      </c>
      <c r="S67" s="10" t="s">
        <v>78</v>
      </c>
      <c r="T67" s="10" t="s">
        <v>72</v>
      </c>
    </row>
    <row r="68" spans="1:20" ht="15.95" thickBot="1">
      <c r="A68" s="13" t="s">
        <v>4028</v>
      </c>
      <c r="B68" s="8">
        <v>43763</v>
      </c>
      <c r="C68" s="10" t="s">
        <v>63</v>
      </c>
      <c r="D68" s="9" t="s">
        <v>74</v>
      </c>
      <c r="E68" s="34" t="s">
        <v>4029</v>
      </c>
      <c r="F68" s="10" t="s">
        <v>66</v>
      </c>
      <c r="G68" s="34" t="s">
        <v>1938</v>
      </c>
      <c r="H68" s="10" t="s">
        <v>68</v>
      </c>
      <c r="I68" s="10"/>
      <c r="J68" s="10" t="s">
        <v>77</v>
      </c>
      <c r="K68" s="11">
        <v>94015</v>
      </c>
      <c r="L68" s="10" t="s">
        <v>70</v>
      </c>
      <c r="M68" s="10" t="s">
        <v>68</v>
      </c>
      <c r="N68" s="10" t="s">
        <v>66</v>
      </c>
      <c r="O68" s="10" t="s">
        <v>68</v>
      </c>
      <c r="P68" s="10"/>
      <c r="Q68" s="10" t="s">
        <v>68</v>
      </c>
      <c r="R68" s="10" t="s">
        <v>66</v>
      </c>
      <c r="S68" s="10" t="s">
        <v>78</v>
      </c>
      <c r="T68" s="10" t="s">
        <v>72</v>
      </c>
    </row>
    <row r="69" spans="1:20" ht="15.95" thickBot="1">
      <c r="A69" s="13" t="s">
        <v>4030</v>
      </c>
      <c r="B69" s="8">
        <v>43763</v>
      </c>
      <c r="C69" s="10" t="s">
        <v>63</v>
      </c>
      <c r="D69" s="9" t="s">
        <v>74</v>
      </c>
      <c r="E69" s="10" t="s">
        <v>4031</v>
      </c>
      <c r="F69" s="10" t="s">
        <v>66</v>
      </c>
      <c r="G69" s="10" t="s">
        <v>4032</v>
      </c>
      <c r="H69" s="10" t="s">
        <v>68</v>
      </c>
      <c r="I69" s="10"/>
      <c r="J69" s="10" t="s">
        <v>102</v>
      </c>
      <c r="K69" s="10" t="s">
        <v>4033</v>
      </c>
      <c r="L69" s="10" t="s">
        <v>70</v>
      </c>
      <c r="M69" s="10" t="s">
        <v>68</v>
      </c>
      <c r="N69" s="10" t="s">
        <v>66</v>
      </c>
      <c r="O69" s="10" t="s">
        <v>68</v>
      </c>
      <c r="P69" s="10"/>
      <c r="Q69" s="10" t="s">
        <v>68</v>
      </c>
      <c r="R69" s="10" t="s">
        <v>66</v>
      </c>
      <c r="S69" s="10" t="s">
        <v>78</v>
      </c>
      <c r="T69" s="10" t="s">
        <v>72</v>
      </c>
    </row>
    <row r="70" spans="1:20" ht="15.95" thickBot="1">
      <c r="A70" s="13" t="s">
        <v>4034</v>
      </c>
      <c r="B70" s="8">
        <v>43766</v>
      </c>
      <c r="C70" s="10" t="s">
        <v>80</v>
      </c>
      <c r="D70" s="9" t="s">
        <v>64</v>
      </c>
      <c r="E70" s="10" t="s">
        <v>4035</v>
      </c>
      <c r="F70" s="10" t="s">
        <v>66</v>
      </c>
      <c r="G70" s="10" t="s">
        <v>2179</v>
      </c>
      <c r="H70" s="10" t="s">
        <v>68</v>
      </c>
      <c r="I70" s="10"/>
      <c r="J70" s="10" t="s">
        <v>783</v>
      </c>
      <c r="K70" s="11">
        <v>94070</v>
      </c>
      <c r="L70" s="10"/>
      <c r="M70" s="10" t="s">
        <v>68</v>
      </c>
      <c r="N70" s="10" t="s">
        <v>68</v>
      </c>
      <c r="O70" s="10" t="s">
        <v>68</v>
      </c>
      <c r="P70" s="10"/>
      <c r="Q70" s="10" t="s">
        <v>68</v>
      </c>
      <c r="R70" s="10" t="s">
        <v>68</v>
      </c>
      <c r="S70" s="10" t="s">
        <v>71</v>
      </c>
      <c r="T70" s="10" t="s">
        <v>72</v>
      </c>
    </row>
    <row r="71" spans="1:20" ht="15.95" thickBot="1">
      <c r="A71" s="13" t="s">
        <v>4036</v>
      </c>
      <c r="B71" s="8">
        <v>43766</v>
      </c>
      <c r="C71" s="10" t="s">
        <v>80</v>
      </c>
      <c r="D71" s="10" t="s">
        <v>64</v>
      </c>
      <c r="E71" s="10" t="s">
        <v>1963</v>
      </c>
      <c r="F71" s="10" t="s">
        <v>66</v>
      </c>
      <c r="G71" s="10" t="s">
        <v>2732</v>
      </c>
      <c r="H71" s="10" t="s">
        <v>68</v>
      </c>
      <c r="I71" s="10"/>
      <c r="J71" s="10" t="s">
        <v>147</v>
      </c>
      <c r="K71" s="11">
        <v>94080</v>
      </c>
      <c r="L71" s="10"/>
      <c r="M71" s="10" t="s">
        <v>68</v>
      </c>
      <c r="N71" s="10" t="s">
        <v>68</v>
      </c>
      <c r="O71" s="10" t="s">
        <v>68</v>
      </c>
      <c r="P71" s="10"/>
      <c r="Q71" s="10" t="s">
        <v>68</v>
      </c>
      <c r="R71" s="10" t="s">
        <v>68</v>
      </c>
      <c r="S71" s="10" t="s">
        <v>78</v>
      </c>
      <c r="T71" s="10" t="s">
        <v>72</v>
      </c>
    </row>
    <row r="72" spans="1:20" ht="15.95" thickBot="1">
      <c r="A72" s="13" t="s">
        <v>4037</v>
      </c>
      <c r="B72" s="8">
        <v>43766</v>
      </c>
      <c r="C72" s="10" t="s">
        <v>63</v>
      </c>
      <c r="D72" s="10" t="s">
        <v>64</v>
      </c>
      <c r="E72" s="10" t="s">
        <v>1957</v>
      </c>
      <c r="F72" s="10" t="s">
        <v>66</v>
      </c>
      <c r="G72" s="10" t="s">
        <v>2732</v>
      </c>
      <c r="H72" s="10" t="s">
        <v>68</v>
      </c>
      <c r="I72" s="10"/>
      <c r="J72" s="10" t="s">
        <v>93</v>
      </c>
      <c r="K72" s="11">
        <v>94401</v>
      </c>
      <c r="L72" s="10" t="s">
        <v>70</v>
      </c>
      <c r="M72" s="10" t="s">
        <v>66</v>
      </c>
      <c r="N72" s="10" t="s">
        <v>68</v>
      </c>
      <c r="O72" s="10" t="s">
        <v>66</v>
      </c>
      <c r="P72" s="10" t="s">
        <v>3932</v>
      </c>
      <c r="Q72" s="10" t="s">
        <v>68</v>
      </c>
      <c r="R72" s="10" t="s">
        <v>68</v>
      </c>
      <c r="S72" s="10" t="s">
        <v>78</v>
      </c>
      <c r="T72" s="10" t="s">
        <v>66</v>
      </c>
    </row>
    <row r="73" spans="1:20" ht="15.95" thickBot="1">
      <c r="A73" s="13" t="s">
        <v>4038</v>
      </c>
      <c r="B73" s="8">
        <v>43766</v>
      </c>
      <c r="C73" s="10" t="s">
        <v>63</v>
      </c>
      <c r="D73" s="10" t="s">
        <v>64</v>
      </c>
      <c r="E73" s="10" t="s">
        <v>1963</v>
      </c>
      <c r="F73" s="10" t="s">
        <v>66</v>
      </c>
      <c r="G73" s="10" t="s">
        <v>2732</v>
      </c>
      <c r="H73" s="10" t="s">
        <v>68</v>
      </c>
      <c r="I73" s="10"/>
      <c r="J73" s="10" t="s">
        <v>147</v>
      </c>
      <c r="K73" s="11">
        <v>94080</v>
      </c>
      <c r="L73" s="10" t="s">
        <v>70</v>
      </c>
      <c r="M73" s="10" t="s">
        <v>66</v>
      </c>
      <c r="N73" s="10" t="s">
        <v>68</v>
      </c>
      <c r="O73" s="10" t="s">
        <v>66</v>
      </c>
      <c r="P73" s="10" t="s">
        <v>3932</v>
      </c>
      <c r="Q73" s="10" t="s">
        <v>68</v>
      </c>
      <c r="R73" s="10" t="s">
        <v>66</v>
      </c>
      <c r="S73" s="10" t="s">
        <v>78</v>
      </c>
      <c r="T73" s="10" t="s">
        <v>68</v>
      </c>
    </row>
    <row r="74" spans="1:20" ht="15.95" thickBot="1">
      <c r="A74" s="13" t="s">
        <v>4039</v>
      </c>
      <c r="B74" s="8">
        <v>43766</v>
      </c>
      <c r="C74" s="10" t="s">
        <v>63</v>
      </c>
      <c r="D74" s="9" t="s">
        <v>74</v>
      </c>
      <c r="E74" s="10" t="s">
        <v>4040</v>
      </c>
      <c r="F74" s="10" t="s">
        <v>68</v>
      </c>
      <c r="G74" s="10"/>
      <c r="H74" s="10" t="s">
        <v>68</v>
      </c>
      <c r="I74" s="10"/>
      <c r="J74" s="10" t="s">
        <v>77</v>
      </c>
      <c r="K74" s="11">
        <v>94014</v>
      </c>
      <c r="L74" s="10" t="s">
        <v>70</v>
      </c>
      <c r="M74" s="10" t="s">
        <v>68</v>
      </c>
      <c r="N74" s="10" t="s">
        <v>66</v>
      </c>
      <c r="O74" s="10" t="s">
        <v>68</v>
      </c>
      <c r="P74" s="10"/>
      <c r="Q74" s="10" t="s">
        <v>68</v>
      </c>
      <c r="R74" s="10" t="s">
        <v>68</v>
      </c>
      <c r="S74" s="10" t="s">
        <v>78</v>
      </c>
      <c r="T74" s="10" t="s">
        <v>72</v>
      </c>
    </row>
    <row r="75" spans="1:20" ht="15.95" thickBot="1">
      <c r="A75" s="13" t="s">
        <v>4041</v>
      </c>
      <c r="B75" s="8">
        <v>43767</v>
      </c>
      <c r="C75" s="10" t="s">
        <v>63</v>
      </c>
      <c r="D75" s="10" t="s">
        <v>64</v>
      </c>
      <c r="E75" s="10" t="s">
        <v>1940</v>
      </c>
      <c r="F75" s="10" t="s">
        <v>66</v>
      </c>
      <c r="G75" s="10" t="s">
        <v>1938</v>
      </c>
      <c r="H75" s="10" t="s">
        <v>68</v>
      </c>
      <c r="I75" s="10"/>
      <c r="J75" s="9" t="s">
        <v>110</v>
      </c>
      <c r="K75" s="12">
        <v>94303</v>
      </c>
      <c r="L75" s="10" t="s">
        <v>70</v>
      </c>
      <c r="M75" s="10" t="s">
        <v>68</v>
      </c>
      <c r="N75" s="10" t="s">
        <v>66</v>
      </c>
      <c r="O75" s="10" t="s">
        <v>68</v>
      </c>
      <c r="P75" s="10"/>
      <c r="Q75" s="10" t="s">
        <v>68</v>
      </c>
      <c r="R75" s="10" t="s">
        <v>66</v>
      </c>
      <c r="S75" s="10" t="s">
        <v>78</v>
      </c>
      <c r="T75" s="10" t="s">
        <v>72</v>
      </c>
    </row>
    <row r="76" spans="1:20" ht="15.95" thickBot="1">
      <c r="A76" s="13" t="s">
        <v>4042</v>
      </c>
      <c r="B76" s="8">
        <v>43767</v>
      </c>
      <c r="C76" s="10" t="s">
        <v>63</v>
      </c>
      <c r="D76" s="10" t="s">
        <v>64</v>
      </c>
      <c r="E76" s="10" t="s">
        <v>1940</v>
      </c>
      <c r="F76" s="10" t="s">
        <v>66</v>
      </c>
      <c r="G76" s="10" t="s">
        <v>1938</v>
      </c>
      <c r="H76" s="10" t="s">
        <v>68</v>
      </c>
      <c r="I76" s="10"/>
      <c r="J76" s="9" t="s">
        <v>110</v>
      </c>
      <c r="K76" s="12">
        <v>94303</v>
      </c>
      <c r="L76" s="9" t="s">
        <v>70</v>
      </c>
      <c r="M76" s="10" t="s">
        <v>68</v>
      </c>
      <c r="N76" s="10" t="s">
        <v>66</v>
      </c>
      <c r="O76" s="10" t="s">
        <v>68</v>
      </c>
      <c r="P76" s="10"/>
      <c r="Q76" s="10" t="s">
        <v>68</v>
      </c>
      <c r="R76" s="10" t="s">
        <v>68</v>
      </c>
      <c r="S76" s="10" t="s">
        <v>78</v>
      </c>
      <c r="T76" s="9" t="s">
        <v>72</v>
      </c>
    </row>
    <row r="77" spans="1:20" ht="15.95" thickBot="1">
      <c r="A77" s="13" t="s">
        <v>4043</v>
      </c>
      <c r="B77" s="8">
        <v>43767</v>
      </c>
      <c r="C77" s="9" t="s">
        <v>63</v>
      </c>
      <c r="D77" s="9" t="s">
        <v>74</v>
      </c>
      <c r="E77" s="10" t="s">
        <v>4044</v>
      </c>
      <c r="F77" s="10" t="s">
        <v>66</v>
      </c>
      <c r="G77" s="10" t="s">
        <v>1938</v>
      </c>
      <c r="H77" s="10" t="s">
        <v>68</v>
      </c>
      <c r="I77" s="10"/>
      <c r="J77" s="10" t="s">
        <v>199</v>
      </c>
      <c r="K77" s="11">
        <v>94044</v>
      </c>
      <c r="L77" s="9" t="s">
        <v>70</v>
      </c>
      <c r="M77" s="10" t="s">
        <v>68</v>
      </c>
      <c r="N77" s="10" t="s">
        <v>66</v>
      </c>
      <c r="O77" s="10" t="s">
        <v>68</v>
      </c>
      <c r="P77" s="10"/>
      <c r="Q77" s="10" t="s">
        <v>66</v>
      </c>
      <c r="R77" s="10" t="s">
        <v>66</v>
      </c>
      <c r="S77" s="10" t="s">
        <v>78</v>
      </c>
      <c r="T77" s="9" t="s">
        <v>66</v>
      </c>
    </row>
    <row r="78" spans="1:20" ht="15.95" thickBot="1">
      <c r="A78" s="13" t="s">
        <v>4045</v>
      </c>
      <c r="B78" s="8">
        <v>43767</v>
      </c>
      <c r="C78" s="10" t="s">
        <v>63</v>
      </c>
      <c r="D78" s="10" t="s">
        <v>64</v>
      </c>
      <c r="E78" s="10" t="s">
        <v>1940</v>
      </c>
      <c r="F78" s="10" t="s">
        <v>66</v>
      </c>
      <c r="G78" s="10" t="s">
        <v>1938</v>
      </c>
      <c r="H78" s="10" t="s">
        <v>68</v>
      </c>
      <c r="I78" s="10"/>
      <c r="J78" s="9" t="s">
        <v>110</v>
      </c>
      <c r="K78" s="12">
        <v>94303</v>
      </c>
      <c r="L78" s="9" t="s">
        <v>70</v>
      </c>
      <c r="M78" s="10" t="s">
        <v>66</v>
      </c>
      <c r="N78" s="10" t="s">
        <v>68</v>
      </c>
      <c r="O78" s="10" t="s">
        <v>66</v>
      </c>
      <c r="P78" s="10" t="s">
        <v>3932</v>
      </c>
      <c r="Q78" s="10" t="s">
        <v>68</v>
      </c>
      <c r="R78" s="10" t="s">
        <v>66</v>
      </c>
      <c r="S78" s="10" t="s">
        <v>78</v>
      </c>
      <c r="T78" s="9" t="s">
        <v>68</v>
      </c>
    </row>
    <row r="79" spans="1:20" ht="15.95" thickBot="1">
      <c r="A79" s="13" t="s">
        <v>4046</v>
      </c>
      <c r="B79" s="8">
        <v>43768</v>
      </c>
      <c r="C79" s="9" t="s">
        <v>63</v>
      </c>
      <c r="D79" s="10" t="s">
        <v>64</v>
      </c>
      <c r="E79" s="10" t="s">
        <v>4047</v>
      </c>
      <c r="F79" s="10" t="s">
        <v>66</v>
      </c>
      <c r="G79" s="10" t="s">
        <v>1938</v>
      </c>
      <c r="H79" s="10" t="s">
        <v>68</v>
      </c>
      <c r="I79" s="10"/>
      <c r="J79" s="10" t="s">
        <v>77</v>
      </c>
      <c r="K79" s="11">
        <v>94015</v>
      </c>
      <c r="L79" s="9" t="s">
        <v>70</v>
      </c>
      <c r="M79" s="10" t="s">
        <v>68</v>
      </c>
      <c r="N79" s="10" t="s">
        <v>66</v>
      </c>
      <c r="O79" s="10" t="s">
        <v>68</v>
      </c>
      <c r="P79" s="10"/>
      <c r="Q79" s="10" t="s">
        <v>68</v>
      </c>
      <c r="R79" s="10" t="s">
        <v>66</v>
      </c>
      <c r="S79" s="10" t="s">
        <v>78</v>
      </c>
      <c r="T79" s="9" t="s">
        <v>72</v>
      </c>
    </row>
    <row r="80" spans="1:20" ht="15.95" thickBot="1">
      <c r="A80" s="13" t="s">
        <v>4048</v>
      </c>
      <c r="B80" s="8">
        <v>43768</v>
      </c>
      <c r="C80" s="9" t="s">
        <v>80</v>
      </c>
      <c r="D80" s="42" t="s">
        <v>299</v>
      </c>
      <c r="E80" s="10" t="s">
        <v>4049</v>
      </c>
      <c r="F80" s="10" t="s">
        <v>66</v>
      </c>
      <c r="G80" s="10" t="s">
        <v>4050</v>
      </c>
      <c r="H80" s="10" t="s">
        <v>68</v>
      </c>
      <c r="I80" s="10"/>
      <c r="J80" s="10" t="s">
        <v>189</v>
      </c>
      <c r="K80" s="11">
        <v>94010</v>
      </c>
      <c r="L80" s="9"/>
      <c r="M80" s="10" t="s">
        <v>68</v>
      </c>
      <c r="N80" s="10" t="s">
        <v>68</v>
      </c>
      <c r="O80" s="10" t="s">
        <v>68</v>
      </c>
      <c r="P80" s="10"/>
      <c r="Q80" s="10" t="s">
        <v>68</v>
      </c>
      <c r="R80" s="10" t="s">
        <v>68</v>
      </c>
      <c r="S80" s="10" t="s">
        <v>71</v>
      </c>
      <c r="T80" s="9" t="s">
        <v>72</v>
      </c>
    </row>
    <row r="81" spans="1:20" ht="15.95" thickBot="1">
      <c r="A81" s="13" t="s">
        <v>4051</v>
      </c>
      <c r="B81" s="8">
        <v>43769</v>
      </c>
      <c r="C81" s="9" t="s">
        <v>100</v>
      </c>
      <c r="D81" s="10" t="s">
        <v>64</v>
      </c>
      <c r="E81" s="10" t="s">
        <v>4052</v>
      </c>
      <c r="F81" s="10" t="s">
        <v>66</v>
      </c>
      <c r="G81" s="10" t="s">
        <v>4053</v>
      </c>
      <c r="H81" s="10" t="s">
        <v>68</v>
      </c>
      <c r="I81" s="10"/>
      <c r="J81" s="10" t="s">
        <v>77</v>
      </c>
      <c r="K81" s="11">
        <v>94014</v>
      </c>
      <c r="L81" s="9"/>
      <c r="M81" s="10" t="s">
        <v>66</v>
      </c>
      <c r="N81" s="10" t="s">
        <v>68</v>
      </c>
      <c r="O81" s="10" t="s">
        <v>66</v>
      </c>
      <c r="P81" s="10" t="s">
        <v>3932</v>
      </c>
      <c r="Q81" s="10" t="s">
        <v>68</v>
      </c>
      <c r="R81" s="10" t="s">
        <v>68</v>
      </c>
      <c r="S81" s="10" t="s">
        <v>78</v>
      </c>
      <c r="T81" s="9" t="s">
        <v>66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1917B-2DEC-40BE-8AF3-690F54046A81}">
  <dimension ref="A1:T128"/>
  <sheetViews>
    <sheetView topLeftCell="A99" workbookViewId="0">
      <selection activeCell="E127" sqref="E127"/>
    </sheetView>
  </sheetViews>
  <sheetFormatPr defaultColWidth="8.7109375" defaultRowHeight="15"/>
  <cols>
    <col min="1" max="1" width="13" bestFit="1" customWidth="1"/>
    <col min="2" max="2" width="10.42578125" bestFit="1" customWidth="1"/>
    <col min="3" max="3" width="9" bestFit="1" customWidth="1"/>
    <col min="4" max="4" width="10.7109375" customWidth="1"/>
    <col min="5" max="5" width="76.42578125" bestFit="1" customWidth="1"/>
    <col min="6" max="6" width="4" bestFit="1" customWidth="1"/>
    <col min="7" max="7" width="40.140625" bestFit="1" customWidth="1"/>
    <col min="8" max="8" width="4" bestFit="1" customWidth="1"/>
    <col min="9" max="9" width="35.28515625" bestFit="1" customWidth="1"/>
    <col min="10" max="10" width="17.42578125" bestFit="1" customWidth="1"/>
    <col min="11" max="11" width="5.85546875" bestFit="1" customWidth="1"/>
    <col min="12" max="12" width="15.28515625" bestFit="1" customWidth="1"/>
    <col min="13" max="15" width="4" bestFit="1" customWidth="1"/>
    <col min="16" max="16" width="157.7109375" bestFit="1" customWidth="1"/>
    <col min="17" max="18" width="4" bestFit="1" customWidth="1"/>
    <col min="19" max="19" width="7.7109375" bestFit="1" customWidth="1"/>
    <col min="20" max="20" width="13.85546875" bestFit="1" customWidth="1"/>
  </cols>
  <sheetData>
    <row r="1" spans="1:20" ht="15.95" thickBot="1">
      <c r="A1" s="13" t="s">
        <v>4054</v>
      </c>
      <c r="B1" s="8">
        <v>45201</v>
      </c>
      <c r="C1" s="9" t="s">
        <v>63</v>
      </c>
      <c r="D1" s="9" t="s">
        <v>64</v>
      </c>
      <c r="E1" s="10" t="s">
        <v>4055</v>
      </c>
      <c r="F1" s="10" t="s">
        <v>66</v>
      </c>
      <c r="G1" s="10" t="s">
        <v>1938</v>
      </c>
      <c r="H1" s="10" t="s">
        <v>68</v>
      </c>
      <c r="I1" s="10"/>
      <c r="J1" s="10" t="s">
        <v>182</v>
      </c>
      <c r="K1" s="11">
        <v>94002</v>
      </c>
      <c r="L1" s="9" t="s">
        <v>70</v>
      </c>
      <c r="M1" s="10" t="s">
        <v>66</v>
      </c>
      <c r="N1" s="10" t="s">
        <v>68</v>
      </c>
      <c r="O1" s="10" t="s">
        <v>66</v>
      </c>
      <c r="P1" s="10" t="s">
        <v>4056</v>
      </c>
      <c r="Q1" s="10" t="s">
        <v>68</v>
      </c>
      <c r="R1" s="10" t="s">
        <v>66</v>
      </c>
      <c r="S1" s="10" t="s">
        <v>78</v>
      </c>
      <c r="T1" s="9" t="s">
        <v>68</v>
      </c>
    </row>
    <row r="2" spans="1:20" ht="15.95" thickBot="1">
      <c r="A2" s="13" t="s">
        <v>4057</v>
      </c>
      <c r="B2" s="8">
        <v>45202</v>
      </c>
      <c r="C2" s="9" t="s">
        <v>80</v>
      </c>
      <c r="D2" s="9" t="s">
        <v>64</v>
      </c>
      <c r="E2" s="10" t="s">
        <v>1940</v>
      </c>
      <c r="F2" s="10" t="s">
        <v>66</v>
      </c>
      <c r="G2" s="10" t="s">
        <v>1938</v>
      </c>
      <c r="H2" s="10" t="s">
        <v>68</v>
      </c>
      <c r="I2" s="10"/>
      <c r="J2" s="10" t="s">
        <v>110</v>
      </c>
      <c r="K2" s="11">
        <v>94303</v>
      </c>
      <c r="L2" s="9"/>
      <c r="M2" s="10" t="s">
        <v>66</v>
      </c>
      <c r="N2" s="10" t="s">
        <v>68</v>
      </c>
      <c r="O2" s="10" t="s">
        <v>68</v>
      </c>
      <c r="P2" s="10"/>
      <c r="Q2" s="10" t="s">
        <v>68</v>
      </c>
      <c r="R2" s="10" t="s">
        <v>68</v>
      </c>
      <c r="S2" s="10" t="s">
        <v>97</v>
      </c>
      <c r="T2" s="9" t="s">
        <v>98</v>
      </c>
    </row>
    <row r="3" spans="1:20" ht="15.95" thickBot="1">
      <c r="A3" s="13" t="s">
        <v>4058</v>
      </c>
      <c r="B3" s="8">
        <v>45201</v>
      </c>
      <c r="C3" s="9" t="s">
        <v>80</v>
      </c>
      <c r="D3" s="9" t="s">
        <v>74</v>
      </c>
      <c r="E3" s="10" t="s">
        <v>1180</v>
      </c>
      <c r="F3" s="10" t="s">
        <v>66</v>
      </c>
      <c r="G3" s="10" t="s">
        <v>2013</v>
      </c>
      <c r="H3" s="10" t="s">
        <v>66</v>
      </c>
      <c r="I3" s="10" t="s">
        <v>2728</v>
      </c>
      <c r="J3" s="10" t="s">
        <v>182</v>
      </c>
      <c r="K3" s="11">
        <v>94002</v>
      </c>
      <c r="L3" s="9"/>
      <c r="M3" s="10" t="s">
        <v>66</v>
      </c>
      <c r="N3" s="10" t="s">
        <v>68</v>
      </c>
      <c r="O3" s="10" t="s">
        <v>68</v>
      </c>
      <c r="P3" s="10"/>
      <c r="Q3" s="10" t="s">
        <v>68</v>
      </c>
      <c r="R3" s="10" t="s">
        <v>68</v>
      </c>
      <c r="S3" s="10" t="s">
        <v>71</v>
      </c>
      <c r="T3" s="9" t="s">
        <v>68</v>
      </c>
    </row>
    <row r="4" spans="1:20" ht="15.95" thickBot="1">
      <c r="A4" s="13" t="s">
        <v>4059</v>
      </c>
      <c r="B4" s="8">
        <v>45201</v>
      </c>
      <c r="C4" s="9" t="s">
        <v>80</v>
      </c>
      <c r="D4" s="9" t="s">
        <v>64</v>
      </c>
      <c r="E4" s="10" t="s">
        <v>1940</v>
      </c>
      <c r="F4" s="10" t="s">
        <v>66</v>
      </c>
      <c r="G4" s="10" t="s">
        <v>1938</v>
      </c>
      <c r="H4" s="10" t="s">
        <v>68</v>
      </c>
      <c r="I4" s="10"/>
      <c r="J4" s="10" t="s">
        <v>110</v>
      </c>
      <c r="K4" s="11">
        <v>94303</v>
      </c>
      <c r="L4" s="9" t="s">
        <v>83</v>
      </c>
      <c r="M4" s="10" t="s">
        <v>66</v>
      </c>
      <c r="N4" s="10" t="s">
        <v>68</v>
      </c>
      <c r="O4" s="10" t="s">
        <v>66</v>
      </c>
      <c r="P4" s="10" t="s">
        <v>961</v>
      </c>
      <c r="Q4" s="10" t="s">
        <v>68</v>
      </c>
      <c r="R4" s="10" t="s">
        <v>68</v>
      </c>
      <c r="S4" s="10" t="s">
        <v>78</v>
      </c>
      <c r="T4" s="9" t="s">
        <v>68</v>
      </c>
    </row>
    <row r="5" spans="1:20" ht="15.95" thickBot="1">
      <c r="A5" s="13" t="s">
        <v>4060</v>
      </c>
      <c r="B5" s="8">
        <v>45201</v>
      </c>
      <c r="C5" s="9" t="s">
        <v>80</v>
      </c>
      <c r="D5" s="9" t="s">
        <v>64</v>
      </c>
      <c r="E5" s="10" t="s">
        <v>1940</v>
      </c>
      <c r="F5" s="10" t="s">
        <v>66</v>
      </c>
      <c r="G5" s="10" t="s">
        <v>1938</v>
      </c>
      <c r="H5" s="10" t="s">
        <v>68</v>
      </c>
      <c r="I5" s="10"/>
      <c r="J5" s="10" t="s">
        <v>110</v>
      </c>
      <c r="K5" s="11">
        <v>94303</v>
      </c>
      <c r="L5" s="10" t="s">
        <v>83</v>
      </c>
      <c r="M5" s="10" t="s">
        <v>66</v>
      </c>
      <c r="N5" s="10" t="s">
        <v>68</v>
      </c>
      <c r="O5" s="10" t="s">
        <v>66</v>
      </c>
      <c r="P5" s="10" t="s">
        <v>4061</v>
      </c>
      <c r="Q5" s="10" t="s">
        <v>68</v>
      </c>
      <c r="R5" s="10" t="s">
        <v>68</v>
      </c>
      <c r="S5" s="10" t="s">
        <v>78</v>
      </c>
      <c r="T5" s="9" t="s">
        <v>68</v>
      </c>
    </row>
    <row r="6" spans="1:20" ht="15.95" thickBot="1">
      <c r="A6" s="13" t="s">
        <v>4062</v>
      </c>
      <c r="B6" s="8">
        <v>45201</v>
      </c>
      <c r="C6" s="9" t="s">
        <v>63</v>
      </c>
      <c r="D6" s="9" t="s">
        <v>64</v>
      </c>
      <c r="E6" s="10" t="s">
        <v>1940</v>
      </c>
      <c r="F6" s="10" t="s">
        <v>66</v>
      </c>
      <c r="G6" s="10" t="s">
        <v>1938</v>
      </c>
      <c r="H6" s="10" t="s">
        <v>68</v>
      </c>
      <c r="I6" s="10"/>
      <c r="J6" s="10" t="s">
        <v>110</v>
      </c>
      <c r="K6" s="11">
        <v>94303</v>
      </c>
      <c r="L6" s="9" t="s">
        <v>70</v>
      </c>
      <c r="M6" s="10" t="s">
        <v>68</v>
      </c>
      <c r="N6" s="10" t="s">
        <v>66</v>
      </c>
      <c r="O6" s="10" t="s">
        <v>68</v>
      </c>
      <c r="P6" s="10"/>
      <c r="Q6" s="10" t="s">
        <v>68</v>
      </c>
      <c r="R6" s="10" t="s">
        <v>66</v>
      </c>
      <c r="S6" s="10" t="s">
        <v>78</v>
      </c>
      <c r="T6" s="9" t="s">
        <v>72</v>
      </c>
    </row>
    <row r="7" spans="1:20" ht="15.95" thickBot="1">
      <c r="A7" s="13" t="s">
        <v>4063</v>
      </c>
      <c r="B7" s="8">
        <v>45201</v>
      </c>
      <c r="C7" s="9" t="s">
        <v>63</v>
      </c>
      <c r="D7" s="9" t="s">
        <v>64</v>
      </c>
      <c r="E7" s="10" t="s">
        <v>2161</v>
      </c>
      <c r="F7" s="10" t="s">
        <v>66</v>
      </c>
      <c r="G7" s="10" t="s">
        <v>1966</v>
      </c>
      <c r="H7" s="10" t="s">
        <v>68</v>
      </c>
      <c r="I7" s="10"/>
      <c r="J7" s="10" t="s">
        <v>147</v>
      </c>
      <c r="K7" s="11">
        <v>94080</v>
      </c>
      <c r="L7" s="9" t="s">
        <v>70</v>
      </c>
      <c r="M7" s="10" t="s">
        <v>68</v>
      </c>
      <c r="N7" s="10" t="s">
        <v>66</v>
      </c>
      <c r="O7" s="10" t="s">
        <v>68</v>
      </c>
      <c r="P7" s="10"/>
      <c r="Q7" s="10" t="s">
        <v>68</v>
      </c>
      <c r="R7" s="10" t="s">
        <v>68</v>
      </c>
      <c r="S7" s="10" t="s">
        <v>78</v>
      </c>
      <c r="T7" s="9" t="s">
        <v>72</v>
      </c>
    </row>
    <row r="8" spans="1:20" ht="15.95" thickBot="1">
      <c r="A8" s="13" t="s">
        <v>4064</v>
      </c>
      <c r="B8" s="8">
        <v>45201</v>
      </c>
      <c r="C8" s="9" t="s">
        <v>80</v>
      </c>
      <c r="D8" s="9" t="s">
        <v>64</v>
      </c>
      <c r="E8" s="10" t="s">
        <v>1963</v>
      </c>
      <c r="F8" s="10" t="s">
        <v>66</v>
      </c>
      <c r="G8" s="10" t="s">
        <v>2732</v>
      </c>
      <c r="H8" s="10" t="s">
        <v>68</v>
      </c>
      <c r="I8" s="10"/>
      <c r="J8" s="10" t="s">
        <v>189</v>
      </c>
      <c r="K8" s="11">
        <v>94019</v>
      </c>
      <c r="L8" s="9"/>
      <c r="M8" s="10" t="s">
        <v>68</v>
      </c>
      <c r="N8" s="10" t="s">
        <v>68</v>
      </c>
      <c r="O8" s="10" t="s">
        <v>68</v>
      </c>
      <c r="P8" s="10"/>
      <c r="Q8" s="10" t="s">
        <v>68</v>
      </c>
      <c r="R8" s="10" t="s">
        <v>68</v>
      </c>
      <c r="S8" s="10" t="s">
        <v>78</v>
      </c>
      <c r="T8" s="9" t="s">
        <v>72</v>
      </c>
    </row>
    <row r="9" spans="1:20" ht="15.95" thickBot="1">
      <c r="A9" s="13" t="s">
        <v>4065</v>
      </c>
      <c r="B9" s="8">
        <v>45201</v>
      </c>
      <c r="C9" s="10" t="s">
        <v>80</v>
      </c>
      <c r="D9" s="9" t="s">
        <v>64</v>
      </c>
      <c r="E9" s="10" t="s">
        <v>4066</v>
      </c>
      <c r="F9" s="10" t="s">
        <v>66</v>
      </c>
      <c r="G9" s="10" t="s">
        <v>2732</v>
      </c>
      <c r="H9" s="10" t="s">
        <v>68</v>
      </c>
      <c r="I9" s="10"/>
      <c r="J9" s="10" t="s">
        <v>69</v>
      </c>
      <c r="K9" s="11">
        <v>94066</v>
      </c>
      <c r="L9" s="10"/>
      <c r="M9" s="10" t="s">
        <v>68</v>
      </c>
      <c r="N9" s="10" t="s">
        <v>68</v>
      </c>
      <c r="O9" s="10" t="s">
        <v>68</v>
      </c>
      <c r="P9" s="10"/>
      <c r="Q9" s="10" t="s">
        <v>68</v>
      </c>
      <c r="R9" s="10" t="s">
        <v>68</v>
      </c>
      <c r="S9" s="10" t="s">
        <v>78</v>
      </c>
      <c r="T9" s="9" t="s">
        <v>72</v>
      </c>
    </row>
    <row r="10" spans="1:20" ht="15.95" thickBot="1">
      <c r="A10" s="13" t="s">
        <v>4067</v>
      </c>
      <c r="B10" s="8">
        <v>45201</v>
      </c>
      <c r="C10" s="10" t="s">
        <v>80</v>
      </c>
      <c r="D10" s="9" t="s">
        <v>64</v>
      </c>
      <c r="E10" s="10" t="s">
        <v>2203</v>
      </c>
      <c r="F10" s="10" t="s">
        <v>66</v>
      </c>
      <c r="G10" s="10" t="s">
        <v>2732</v>
      </c>
      <c r="H10" s="10" t="s">
        <v>68</v>
      </c>
      <c r="I10" s="10"/>
      <c r="J10" s="10" t="s">
        <v>69</v>
      </c>
      <c r="K10" s="11">
        <v>94066</v>
      </c>
      <c r="L10" s="10"/>
      <c r="M10" s="10" t="s">
        <v>68</v>
      </c>
      <c r="N10" s="10" t="s">
        <v>68</v>
      </c>
      <c r="O10" s="10" t="s">
        <v>68</v>
      </c>
      <c r="P10" s="10"/>
      <c r="Q10" s="10" t="s">
        <v>68</v>
      </c>
      <c r="R10" s="10" t="s">
        <v>68</v>
      </c>
      <c r="S10" s="10" t="s">
        <v>78</v>
      </c>
      <c r="T10" s="9" t="s">
        <v>72</v>
      </c>
    </row>
    <row r="11" spans="1:20" ht="15.95" thickBot="1">
      <c r="A11" s="13" t="s">
        <v>4068</v>
      </c>
      <c r="B11" s="8">
        <v>45201</v>
      </c>
      <c r="C11" s="10" t="s">
        <v>80</v>
      </c>
      <c r="D11" s="9" t="s">
        <v>64</v>
      </c>
      <c r="E11" s="10" t="s">
        <v>2203</v>
      </c>
      <c r="F11" s="10" t="s">
        <v>66</v>
      </c>
      <c r="G11" s="10" t="s">
        <v>2732</v>
      </c>
      <c r="H11" s="10" t="s">
        <v>68</v>
      </c>
      <c r="I11" s="10"/>
      <c r="J11" s="10" t="s">
        <v>69</v>
      </c>
      <c r="K11" s="11">
        <v>94066</v>
      </c>
      <c r="L11" s="9"/>
      <c r="M11" s="10" t="s">
        <v>68</v>
      </c>
      <c r="N11" s="10" t="s">
        <v>68</v>
      </c>
      <c r="O11" s="10" t="s">
        <v>68</v>
      </c>
      <c r="P11" s="10"/>
      <c r="Q11" s="10" t="s">
        <v>68</v>
      </c>
      <c r="R11" s="10" t="s">
        <v>68</v>
      </c>
      <c r="S11" s="10" t="s">
        <v>78</v>
      </c>
      <c r="T11" s="9" t="s">
        <v>72</v>
      </c>
    </row>
    <row r="12" spans="1:20" ht="15.95" thickBot="1">
      <c r="A12" s="13" t="s">
        <v>4069</v>
      </c>
      <c r="B12" s="8">
        <v>45201</v>
      </c>
      <c r="C12" s="9" t="s">
        <v>80</v>
      </c>
      <c r="D12" s="9" t="s">
        <v>64</v>
      </c>
      <c r="E12" s="10" t="s">
        <v>4024</v>
      </c>
      <c r="F12" s="10" t="s">
        <v>66</v>
      </c>
      <c r="G12" s="10" t="s">
        <v>2732</v>
      </c>
      <c r="H12" s="10" t="s">
        <v>68</v>
      </c>
      <c r="I12" s="10"/>
      <c r="J12" s="10" t="s">
        <v>199</v>
      </c>
      <c r="K12" s="11">
        <v>94044</v>
      </c>
      <c r="L12" s="9"/>
      <c r="M12" s="10" t="s">
        <v>68</v>
      </c>
      <c r="N12" s="10" t="s">
        <v>68</v>
      </c>
      <c r="O12" s="10" t="s">
        <v>68</v>
      </c>
      <c r="P12" s="10"/>
      <c r="Q12" s="10" t="s">
        <v>68</v>
      </c>
      <c r="R12" s="10" t="s">
        <v>68</v>
      </c>
      <c r="S12" s="10" t="s">
        <v>78</v>
      </c>
      <c r="T12" s="9" t="s">
        <v>72</v>
      </c>
    </row>
    <row r="13" spans="1:20" ht="15.95" thickBot="1">
      <c r="A13" s="13" t="s">
        <v>4070</v>
      </c>
      <c r="B13" s="8">
        <v>45202</v>
      </c>
      <c r="C13" s="9" t="s">
        <v>63</v>
      </c>
      <c r="D13" s="9" t="s">
        <v>64</v>
      </c>
      <c r="E13" s="10" t="s">
        <v>4071</v>
      </c>
      <c r="F13" s="10" t="s">
        <v>66</v>
      </c>
      <c r="G13" s="10" t="s">
        <v>1938</v>
      </c>
      <c r="H13" s="10" t="s">
        <v>68</v>
      </c>
      <c r="I13" s="10"/>
      <c r="J13" s="10" t="s">
        <v>87</v>
      </c>
      <c r="K13" s="11">
        <v>94063</v>
      </c>
      <c r="L13" s="37" t="s">
        <v>70</v>
      </c>
      <c r="M13" s="10" t="s">
        <v>66</v>
      </c>
      <c r="N13" s="10" t="s">
        <v>68</v>
      </c>
      <c r="O13" s="10" t="s">
        <v>66</v>
      </c>
      <c r="P13" s="10" t="s">
        <v>4072</v>
      </c>
      <c r="Q13" s="10" t="s">
        <v>68</v>
      </c>
      <c r="R13" s="10" t="s">
        <v>66</v>
      </c>
      <c r="S13" s="10" t="s">
        <v>78</v>
      </c>
      <c r="T13" s="9" t="s">
        <v>72</v>
      </c>
    </row>
    <row r="14" spans="1:20" ht="15.95" thickBot="1">
      <c r="A14" s="13" t="s">
        <v>4073</v>
      </c>
      <c r="B14" s="8">
        <v>45202</v>
      </c>
      <c r="C14" s="9" t="s">
        <v>80</v>
      </c>
      <c r="D14" s="9" t="s">
        <v>64</v>
      </c>
      <c r="E14" s="10" t="s">
        <v>3752</v>
      </c>
      <c r="F14" s="10" t="s">
        <v>66</v>
      </c>
      <c r="G14" s="10" t="s">
        <v>3765</v>
      </c>
      <c r="H14" s="10" t="s">
        <v>68</v>
      </c>
      <c r="I14" s="10"/>
      <c r="J14" s="10" t="s">
        <v>77</v>
      </c>
      <c r="K14" s="11">
        <v>94015</v>
      </c>
      <c r="L14" s="9"/>
      <c r="M14" s="10" t="s">
        <v>68</v>
      </c>
      <c r="N14" s="10" t="s">
        <v>68</v>
      </c>
      <c r="O14" s="10" t="s">
        <v>68</v>
      </c>
      <c r="P14" s="10"/>
      <c r="Q14" s="10" t="s">
        <v>68</v>
      </c>
      <c r="R14" s="10" t="s">
        <v>68</v>
      </c>
      <c r="S14" s="10" t="s">
        <v>78</v>
      </c>
      <c r="T14" s="9" t="s">
        <v>72</v>
      </c>
    </row>
    <row r="15" spans="1:20" ht="15.95" thickBot="1">
      <c r="A15" s="13" t="s">
        <v>4074</v>
      </c>
      <c r="B15" s="8">
        <v>45202</v>
      </c>
      <c r="C15" s="9" t="s">
        <v>80</v>
      </c>
      <c r="D15" s="9" t="s">
        <v>64</v>
      </c>
      <c r="E15" s="10" t="s">
        <v>4075</v>
      </c>
      <c r="F15" s="10" t="s">
        <v>66</v>
      </c>
      <c r="G15" s="10" t="s">
        <v>4076</v>
      </c>
      <c r="H15" s="10" t="s">
        <v>68</v>
      </c>
      <c r="I15" s="10"/>
      <c r="J15" s="10" t="s">
        <v>110</v>
      </c>
      <c r="K15" s="11">
        <v>94303</v>
      </c>
      <c r="L15" s="9"/>
      <c r="M15" s="10" t="s">
        <v>66</v>
      </c>
      <c r="N15" s="10" t="s">
        <v>68</v>
      </c>
      <c r="O15" s="10" t="s">
        <v>68</v>
      </c>
      <c r="P15" s="10"/>
      <c r="Q15" s="10" t="s">
        <v>68</v>
      </c>
      <c r="R15" s="10" t="s">
        <v>68</v>
      </c>
      <c r="S15" s="10" t="s">
        <v>97</v>
      </c>
      <c r="T15" s="9" t="s">
        <v>98</v>
      </c>
    </row>
    <row r="16" spans="1:20" ht="15.95" thickBot="1">
      <c r="A16" s="13" t="s">
        <v>4077</v>
      </c>
      <c r="B16" s="8">
        <v>45202</v>
      </c>
      <c r="C16" s="9" t="s">
        <v>100</v>
      </c>
      <c r="D16" s="9" t="s">
        <v>64</v>
      </c>
      <c r="E16" s="10" t="s">
        <v>1940</v>
      </c>
      <c r="F16" s="10" t="s">
        <v>66</v>
      </c>
      <c r="G16" s="10" t="s">
        <v>1938</v>
      </c>
      <c r="H16" s="10" t="s">
        <v>68</v>
      </c>
      <c r="I16" s="10"/>
      <c r="J16" s="10" t="s">
        <v>110</v>
      </c>
      <c r="K16" s="11">
        <v>94303</v>
      </c>
      <c r="L16" s="9"/>
      <c r="M16" s="10" t="s">
        <v>66</v>
      </c>
      <c r="N16" s="10" t="s">
        <v>68</v>
      </c>
      <c r="O16" s="10" t="s">
        <v>66</v>
      </c>
      <c r="P16" s="10" t="s">
        <v>961</v>
      </c>
      <c r="Q16" s="10" t="s">
        <v>68</v>
      </c>
      <c r="R16" s="10" t="s">
        <v>68</v>
      </c>
      <c r="S16" s="10" t="s">
        <v>78</v>
      </c>
      <c r="T16" s="9" t="s">
        <v>66</v>
      </c>
    </row>
    <row r="17" spans="1:20" ht="15.95" thickBot="1">
      <c r="A17" s="13" t="s">
        <v>4078</v>
      </c>
      <c r="B17" s="8">
        <v>45202</v>
      </c>
      <c r="C17" s="9" t="s">
        <v>63</v>
      </c>
      <c r="D17" s="9" t="s">
        <v>64</v>
      </c>
      <c r="E17" s="10" t="s">
        <v>1940</v>
      </c>
      <c r="F17" s="10" t="s">
        <v>66</v>
      </c>
      <c r="G17" s="10" t="s">
        <v>1938</v>
      </c>
      <c r="H17" s="10" t="s">
        <v>68</v>
      </c>
      <c r="I17" s="9"/>
      <c r="J17" s="10" t="s">
        <v>110</v>
      </c>
      <c r="K17" s="11">
        <v>94303</v>
      </c>
      <c r="L17" s="9" t="s">
        <v>70</v>
      </c>
      <c r="M17" s="9" t="s">
        <v>66</v>
      </c>
      <c r="N17" s="9" t="s">
        <v>68</v>
      </c>
      <c r="O17" s="9" t="s">
        <v>68</v>
      </c>
      <c r="P17" s="9"/>
      <c r="Q17" s="9" t="s">
        <v>68</v>
      </c>
      <c r="R17" s="9" t="s">
        <v>66</v>
      </c>
      <c r="S17" s="9" t="s">
        <v>78</v>
      </c>
      <c r="T17" s="9" t="s">
        <v>66</v>
      </c>
    </row>
    <row r="18" spans="1:20" ht="15.95" thickBot="1">
      <c r="A18" s="13" t="s">
        <v>4079</v>
      </c>
      <c r="B18" s="8">
        <v>45202</v>
      </c>
      <c r="C18" s="9" t="s">
        <v>384</v>
      </c>
      <c r="D18" s="9" t="s">
        <v>64</v>
      </c>
      <c r="E18" s="10" t="s">
        <v>1940</v>
      </c>
      <c r="F18" s="10" t="s">
        <v>66</v>
      </c>
      <c r="G18" s="10" t="s">
        <v>1938</v>
      </c>
      <c r="H18" s="10" t="s">
        <v>68</v>
      </c>
      <c r="I18" s="9"/>
      <c r="J18" s="10" t="s">
        <v>110</v>
      </c>
      <c r="K18" s="11">
        <v>94303</v>
      </c>
      <c r="L18" s="9"/>
      <c r="M18" s="10" t="s">
        <v>66</v>
      </c>
      <c r="N18" s="10" t="s">
        <v>68</v>
      </c>
      <c r="O18" s="10" t="s">
        <v>66</v>
      </c>
      <c r="P18" s="9" t="s">
        <v>125</v>
      </c>
      <c r="Q18" s="10" t="s">
        <v>68</v>
      </c>
      <c r="R18" s="10" t="s">
        <v>68</v>
      </c>
      <c r="S18" s="9" t="s">
        <v>78</v>
      </c>
      <c r="T18" s="9" t="s">
        <v>66</v>
      </c>
    </row>
    <row r="19" spans="1:20" ht="15.95" thickBot="1">
      <c r="A19" s="13" t="s">
        <v>4080</v>
      </c>
      <c r="B19" s="8">
        <v>45202</v>
      </c>
      <c r="C19" s="9" t="s">
        <v>80</v>
      </c>
      <c r="D19" s="9" t="s">
        <v>64</v>
      </c>
      <c r="E19" s="10" t="s">
        <v>1940</v>
      </c>
      <c r="F19" s="10" t="s">
        <v>66</v>
      </c>
      <c r="G19" s="10" t="s">
        <v>1938</v>
      </c>
      <c r="H19" s="10" t="s">
        <v>68</v>
      </c>
      <c r="I19" s="9"/>
      <c r="J19" s="10" t="s">
        <v>110</v>
      </c>
      <c r="K19" s="11">
        <v>94303</v>
      </c>
      <c r="L19" s="9" t="s">
        <v>70</v>
      </c>
      <c r="M19" s="10" t="s">
        <v>66</v>
      </c>
      <c r="N19" s="10" t="s">
        <v>66</v>
      </c>
      <c r="O19" s="10" t="s">
        <v>68</v>
      </c>
      <c r="P19" s="9"/>
      <c r="Q19" s="10" t="s">
        <v>68</v>
      </c>
      <c r="R19" s="10" t="s">
        <v>66</v>
      </c>
      <c r="S19" s="9" t="s">
        <v>78</v>
      </c>
      <c r="T19" s="9" t="s">
        <v>72</v>
      </c>
    </row>
    <row r="20" spans="1:20" ht="15.95" thickBot="1">
      <c r="A20" s="13" t="s">
        <v>4081</v>
      </c>
      <c r="B20" s="8">
        <v>45202</v>
      </c>
      <c r="C20" s="9" t="s">
        <v>80</v>
      </c>
      <c r="D20" s="9" t="s">
        <v>64</v>
      </c>
      <c r="E20" s="10" t="s">
        <v>1940</v>
      </c>
      <c r="F20" s="10" t="s">
        <v>66</v>
      </c>
      <c r="G20" s="10" t="s">
        <v>1938</v>
      </c>
      <c r="H20" s="10" t="s">
        <v>68</v>
      </c>
      <c r="I20" s="9"/>
      <c r="J20" s="10" t="s">
        <v>110</v>
      </c>
      <c r="K20" s="11">
        <v>94303</v>
      </c>
      <c r="L20" s="9"/>
      <c r="M20" s="9" t="s">
        <v>66</v>
      </c>
      <c r="N20" s="9" t="s">
        <v>68</v>
      </c>
      <c r="O20" s="9" t="s">
        <v>68</v>
      </c>
      <c r="P20" s="9"/>
      <c r="Q20" s="9" t="s">
        <v>68</v>
      </c>
      <c r="R20" s="9" t="s">
        <v>68</v>
      </c>
      <c r="S20" s="9" t="s">
        <v>78</v>
      </c>
      <c r="T20" s="9" t="s">
        <v>66</v>
      </c>
    </row>
    <row r="21" spans="1:20" ht="15.95" thickBot="1">
      <c r="A21" s="13" t="s">
        <v>4082</v>
      </c>
      <c r="B21" s="8">
        <v>45202</v>
      </c>
      <c r="C21" s="9" t="s">
        <v>80</v>
      </c>
      <c r="D21" s="9" t="s">
        <v>64</v>
      </c>
      <c r="E21" s="10" t="s">
        <v>1940</v>
      </c>
      <c r="F21" s="10" t="s">
        <v>66</v>
      </c>
      <c r="G21" s="10" t="s">
        <v>1938</v>
      </c>
      <c r="H21" s="10" t="s">
        <v>68</v>
      </c>
      <c r="I21" s="9"/>
      <c r="J21" s="10" t="s">
        <v>110</v>
      </c>
      <c r="K21" s="11">
        <v>94303</v>
      </c>
      <c r="L21" s="9"/>
      <c r="M21" s="9" t="s">
        <v>68</v>
      </c>
      <c r="N21" s="9" t="s">
        <v>68</v>
      </c>
      <c r="O21" s="9" t="s">
        <v>68</v>
      </c>
      <c r="P21" s="9"/>
      <c r="Q21" s="9" t="s">
        <v>68</v>
      </c>
      <c r="R21" s="9" t="s">
        <v>68</v>
      </c>
      <c r="S21" s="9" t="s">
        <v>78</v>
      </c>
      <c r="T21" s="9" t="s">
        <v>72</v>
      </c>
    </row>
    <row r="22" spans="1:20" ht="15.95" thickBot="1">
      <c r="A22" s="13" t="s">
        <v>4083</v>
      </c>
      <c r="B22" s="8">
        <v>45203</v>
      </c>
      <c r="C22" s="10" t="s">
        <v>63</v>
      </c>
      <c r="D22" s="9" t="s">
        <v>74</v>
      </c>
      <c r="E22" s="34" t="s">
        <v>4084</v>
      </c>
      <c r="F22" s="10" t="s">
        <v>66</v>
      </c>
      <c r="G22" s="34" t="s">
        <v>4085</v>
      </c>
      <c r="H22" s="9" t="s">
        <v>68</v>
      </c>
      <c r="I22" s="9"/>
      <c r="J22" s="9" t="s">
        <v>93</v>
      </c>
      <c r="K22" s="12">
        <v>94403</v>
      </c>
      <c r="L22" s="9" t="s">
        <v>70</v>
      </c>
      <c r="M22" s="9" t="s">
        <v>66</v>
      </c>
      <c r="N22" s="9" t="s">
        <v>68</v>
      </c>
      <c r="O22" s="9" t="s">
        <v>68</v>
      </c>
      <c r="P22" s="9"/>
      <c r="Q22" s="9" t="s">
        <v>66</v>
      </c>
      <c r="R22" s="9" t="s">
        <v>66</v>
      </c>
      <c r="S22" s="9" t="s">
        <v>78</v>
      </c>
      <c r="T22" s="9" t="s">
        <v>66</v>
      </c>
    </row>
    <row r="23" spans="1:20" ht="15.95" thickBot="1">
      <c r="A23" s="13" t="s">
        <v>4086</v>
      </c>
      <c r="B23" s="8">
        <v>45203</v>
      </c>
      <c r="C23" s="10" t="s">
        <v>80</v>
      </c>
      <c r="D23" s="9" t="s">
        <v>74</v>
      </c>
      <c r="E23" s="34" t="s">
        <v>3717</v>
      </c>
      <c r="F23" s="10" t="s">
        <v>68</v>
      </c>
      <c r="G23" s="10"/>
      <c r="H23" s="9" t="s">
        <v>68</v>
      </c>
      <c r="I23" s="9"/>
      <c r="J23" s="9" t="s">
        <v>199</v>
      </c>
      <c r="K23" s="12">
        <v>94044</v>
      </c>
      <c r="L23" s="9"/>
      <c r="M23" s="9" t="s">
        <v>66</v>
      </c>
      <c r="N23" s="9" t="s">
        <v>68</v>
      </c>
      <c r="O23" s="9" t="s">
        <v>66</v>
      </c>
      <c r="P23" s="10" t="s">
        <v>961</v>
      </c>
      <c r="Q23" s="9" t="s">
        <v>68</v>
      </c>
      <c r="R23" s="9" t="s">
        <v>68</v>
      </c>
      <c r="S23" s="9" t="s">
        <v>78</v>
      </c>
      <c r="T23" s="9" t="s">
        <v>68</v>
      </c>
    </row>
    <row r="24" spans="1:20" ht="15.95" thickBot="1">
      <c r="A24" s="13" t="s">
        <v>4087</v>
      </c>
      <c r="B24" s="8">
        <v>45203</v>
      </c>
      <c r="C24" s="10" t="s">
        <v>63</v>
      </c>
      <c r="D24" s="9" t="s">
        <v>64</v>
      </c>
      <c r="E24" s="34" t="s">
        <v>4088</v>
      </c>
      <c r="F24" s="10" t="s">
        <v>66</v>
      </c>
      <c r="G24" s="10" t="s">
        <v>1938</v>
      </c>
      <c r="H24" s="9" t="s">
        <v>68</v>
      </c>
      <c r="I24" s="9"/>
      <c r="J24" s="9" t="s">
        <v>199</v>
      </c>
      <c r="K24" s="12">
        <v>94044</v>
      </c>
      <c r="L24" s="9" t="s">
        <v>70</v>
      </c>
      <c r="M24" s="9" t="s">
        <v>68</v>
      </c>
      <c r="N24" s="9" t="s">
        <v>66</v>
      </c>
      <c r="O24" s="9" t="s">
        <v>68</v>
      </c>
      <c r="P24" s="9"/>
      <c r="Q24" s="9" t="s">
        <v>68</v>
      </c>
      <c r="R24" s="9" t="s">
        <v>66</v>
      </c>
      <c r="S24" s="9" t="s">
        <v>78</v>
      </c>
      <c r="T24" s="9" t="s">
        <v>72</v>
      </c>
    </row>
    <row r="25" spans="1:20" ht="15.95" thickBot="1">
      <c r="A25" s="13" t="s">
        <v>4089</v>
      </c>
      <c r="B25" s="8">
        <v>45203</v>
      </c>
      <c r="C25" s="10" t="s">
        <v>80</v>
      </c>
      <c r="D25" s="42" t="s">
        <v>299</v>
      </c>
      <c r="E25" s="34" t="s">
        <v>4090</v>
      </c>
      <c r="F25" s="10" t="s">
        <v>66</v>
      </c>
      <c r="G25" s="34" t="s">
        <v>2763</v>
      </c>
      <c r="H25" s="9" t="s">
        <v>68</v>
      </c>
      <c r="I25" s="9"/>
      <c r="J25" s="9" t="s">
        <v>749</v>
      </c>
      <c r="K25" s="12">
        <v>94030</v>
      </c>
      <c r="L25" s="9"/>
      <c r="M25" s="9" t="s">
        <v>68</v>
      </c>
      <c r="N25" s="9" t="s">
        <v>68</v>
      </c>
      <c r="O25" s="9" t="s">
        <v>66</v>
      </c>
      <c r="P25" s="9" t="s">
        <v>4091</v>
      </c>
      <c r="Q25" s="9" t="s">
        <v>68</v>
      </c>
      <c r="R25" s="9" t="s">
        <v>68</v>
      </c>
      <c r="S25" s="9" t="s">
        <v>97</v>
      </c>
      <c r="T25" s="9" t="s">
        <v>98</v>
      </c>
    </row>
    <row r="26" spans="1:20" ht="15.95" thickBot="1">
      <c r="A26" s="13" t="s">
        <v>4092</v>
      </c>
      <c r="B26" s="8">
        <v>45203</v>
      </c>
      <c r="C26" s="10" t="s">
        <v>63</v>
      </c>
      <c r="D26" s="9" t="s">
        <v>74</v>
      </c>
      <c r="E26" s="34" t="s">
        <v>4093</v>
      </c>
      <c r="F26" s="10" t="s">
        <v>66</v>
      </c>
      <c r="G26" s="10" t="s">
        <v>1938</v>
      </c>
      <c r="H26" s="9" t="s">
        <v>68</v>
      </c>
      <c r="I26" s="9"/>
      <c r="J26" s="9" t="s">
        <v>749</v>
      </c>
      <c r="K26" s="12">
        <v>94030</v>
      </c>
      <c r="L26" s="9" t="s">
        <v>70</v>
      </c>
      <c r="M26" s="9" t="s">
        <v>68</v>
      </c>
      <c r="N26" s="9" t="s">
        <v>66</v>
      </c>
      <c r="O26" s="9" t="s">
        <v>68</v>
      </c>
      <c r="P26" s="9"/>
      <c r="Q26" s="9" t="s">
        <v>68</v>
      </c>
      <c r="R26" s="9" t="s">
        <v>66</v>
      </c>
      <c r="S26" s="9" t="s">
        <v>71</v>
      </c>
      <c r="T26" s="9" t="s">
        <v>72</v>
      </c>
    </row>
    <row r="27" spans="1:20" ht="15.95" thickBot="1">
      <c r="A27" s="13" t="s">
        <v>4094</v>
      </c>
      <c r="B27" s="8">
        <v>45203</v>
      </c>
      <c r="C27" s="10" t="s">
        <v>63</v>
      </c>
      <c r="D27" s="9" t="s">
        <v>64</v>
      </c>
      <c r="E27" s="34" t="s">
        <v>2948</v>
      </c>
      <c r="F27" s="10" t="s">
        <v>66</v>
      </c>
      <c r="G27" s="10" t="s">
        <v>1938</v>
      </c>
      <c r="H27" s="9" t="s">
        <v>68</v>
      </c>
      <c r="I27" s="9"/>
      <c r="J27" s="9" t="s">
        <v>82</v>
      </c>
      <c r="K27" s="12">
        <v>94025</v>
      </c>
      <c r="L27" s="9" t="s">
        <v>70</v>
      </c>
      <c r="M27" s="9" t="s">
        <v>68</v>
      </c>
      <c r="N27" s="9" t="s">
        <v>66</v>
      </c>
      <c r="O27" s="9" t="s">
        <v>68</v>
      </c>
      <c r="P27" s="9"/>
      <c r="Q27" s="9" t="s">
        <v>68</v>
      </c>
      <c r="R27" s="9" t="s">
        <v>66</v>
      </c>
      <c r="S27" s="9" t="s">
        <v>78</v>
      </c>
      <c r="T27" s="9" t="s">
        <v>72</v>
      </c>
    </row>
    <row r="28" spans="1:20" ht="15.95" thickBot="1">
      <c r="A28" s="13" t="s">
        <v>4095</v>
      </c>
      <c r="B28" s="8">
        <v>45203</v>
      </c>
      <c r="C28" s="10" t="s">
        <v>63</v>
      </c>
      <c r="D28" s="9" t="s">
        <v>64</v>
      </c>
      <c r="E28" s="34" t="s">
        <v>4096</v>
      </c>
      <c r="F28" s="10" t="s">
        <v>66</v>
      </c>
      <c r="G28" s="10" t="s">
        <v>1938</v>
      </c>
      <c r="H28" s="9" t="s">
        <v>68</v>
      </c>
      <c r="I28" s="9"/>
      <c r="J28" s="9" t="s">
        <v>202</v>
      </c>
      <c r="K28" s="12">
        <v>94404</v>
      </c>
      <c r="L28" s="9" t="s">
        <v>70</v>
      </c>
      <c r="M28" s="9" t="s">
        <v>66</v>
      </c>
      <c r="N28" s="9" t="s">
        <v>68</v>
      </c>
      <c r="O28" s="9" t="s">
        <v>68</v>
      </c>
      <c r="P28" s="9"/>
      <c r="Q28" s="9" t="s">
        <v>68</v>
      </c>
      <c r="R28" s="9" t="s">
        <v>66</v>
      </c>
      <c r="S28" s="9" t="s">
        <v>78</v>
      </c>
      <c r="T28" s="9" t="s">
        <v>68</v>
      </c>
    </row>
    <row r="29" spans="1:20" ht="15.95" thickBot="1">
      <c r="A29" s="13" t="s">
        <v>4097</v>
      </c>
      <c r="B29" s="8">
        <v>45203</v>
      </c>
      <c r="C29" s="10" t="s">
        <v>63</v>
      </c>
      <c r="D29" s="9" t="s">
        <v>64</v>
      </c>
      <c r="E29" s="34" t="s">
        <v>3017</v>
      </c>
      <c r="F29" s="10" t="s">
        <v>66</v>
      </c>
      <c r="G29" s="10" t="s">
        <v>1938</v>
      </c>
      <c r="H29" s="9" t="s">
        <v>68</v>
      </c>
      <c r="I29" s="9"/>
      <c r="J29" s="9" t="s">
        <v>77</v>
      </c>
      <c r="K29" s="12">
        <v>94015</v>
      </c>
      <c r="L29" s="9" t="s">
        <v>70</v>
      </c>
      <c r="M29" s="9" t="s">
        <v>68</v>
      </c>
      <c r="N29" s="9" t="s">
        <v>66</v>
      </c>
      <c r="O29" s="9" t="s">
        <v>68</v>
      </c>
      <c r="P29" s="9"/>
      <c r="Q29" s="9" t="s">
        <v>68</v>
      </c>
      <c r="R29" s="9" t="s">
        <v>66</v>
      </c>
      <c r="S29" s="9" t="s">
        <v>78</v>
      </c>
      <c r="T29" s="9" t="s">
        <v>72</v>
      </c>
    </row>
    <row r="30" spans="1:20" ht="15.95" thickBot="1">
      <c r="A30" s="13" t="s">
        <v>4098</v>
      </c>
      <c r="B30" s="8">
        <v>45203</v>
      </c>
      <c r="C30" s="10" t="s">
        <v>100</v>
      </c>
      <c r="D30" s="9" t="s">
        <v>64</v>
      </c>
      <c r="E30" s="34" t="s">
        <v>3860</v>
      </c>
      <c r="F30" s="10" t="s">
        <v>66</v>
      </c>
      <c r="G30" s="10" t="s">
        <v>1938</v>
      </c>
      <c r="H30" s="9" t="s">
        <v>68</v>
      </c>
      <c r="I30" s="9"/>
      <c r="J30" s="9" t="s">
        <v>77</v>
      </c>
      <c r="K30" s="12">
        <v>94015</v>
      </c>
      <c r="L30" s="9" t="s">
        <v>83</v>
      </c>
      <c r="M30" s="9" t="s">
        <v>66</v>
      </c>
      <c r="N30" s="9" t="s">
        <v>68</v>
      </c>
      <c r="O30" s="9" t="s">
        <v>66</v>
      </c>
      <c r="P30" s="9" t="s">
        <v>4099</v>
      </c>
      <c r="Q30" s="9" t="s">
        <v>68</v>
      </c>
      <c r="R30" s="9" t="s">
        <v>66</v>
      </c>
      <c r="S30" s="9" t="s">
        <v>78</v>
      </c>
      <c r="T30" s="9" t="s">
        <v>68</v>
      </c>
    </row>
    <row r="31" spans="1:20" ht="15.95" thickBot="1">
      <c r="A31" s="13" t="s">
        <v>4100</v>
      </c>
      <c r="B31" s="8">
        <v>45203</v>
      </c>
      <c r="C31" s="10" t="s">
        <v>63</v>
      </c>
      <c r="D31" s="9" t="s">
        <v>74</v>
      </c>
      <c r="E31" s="34" t="s">
        <v>4101</v>
      </c>
      <c r="F31" s="10" t="s">
        <v>66</v>
      </c>
      <c r="G31" s="10" t="s">
        <v>1938</v>
      </c>
      <c r="H31" s="10" t="s">
        <v>68</v>
      </c>
      <c r="I31" s="10"/>
      <c r="J31" s="10" t="s">
        <v>110</v>
      </c>
      <c r="K31" s="11">
        <v>94303</v>
      </c>
      <c r="L31" s="9" t="s">
        <v>70</v>
      </c>
      <c r="M31" s="10" t="s">
        <v>68</v>
      </c>
      <c r="N31" s="10" t="s">
        <v>66</v>
      </c>
      <c r="O31" s="10" t="s">
        <v>68</v>
      </c>
      <c r="P31" s="10"/>
      <c r="Q31" s="10" t="s">
        <v>68</v>
      </c>
      <c r="R31" s="10" t="s">
        <v>66</v>
      </c>
      <c r="S31" s="10" t="s">
        <v>78</v>
      </c>
      <c r="T31" s="9" t="s">
        <v>72</v>
      </c>
    </row>
    <row r="32" spans="1:20" ht="15.95" thickBot="1">
      <c r="A32" s="13" t="s">
        <v>4102</v>
      </c>
      <c r="B32" s="8">
        <v>45204</v>
      </c>
      <c r="C32" s="10" t="s">
        <v>80</v>
      </c>
      <c r="D32" s="9" t="s">
        <v>64</v>
      </c>
      <c r="E32" s="34" t="s">
        <v>4024</v>
      </c>
      <c r="F32" s="10" t="s">
        <v>66</v>
      </c>
      <c r="G32" s="34" t="s">
        <v>2030</v>
      </c>
      <c r="H32" s="10" t="s">
        <v>68</v>
      </c>
      <c r="I32" s="10"/>
      <c r="J32" s="9" t="s">
        <v>77</v>
      </c>
      <c r="K32" s="12">
        <v>94015</v>
      </c>
      <c r="L32" s="9"/>
      <c r="M32" s="10" t="s">
        <v>68</v>
      </c>
      <c r="N32" s="10" t="s">
        <v>68</v>
      </c>
      <c r="O32" s="10" t="s">
        <v>68</v>
      </c>
      <c r="P32" s="10"/>
      <c r="Q32" s="10" t="s">
        <v>68</v>
      </c>
      <c r="R32" s="10" t="s">
        <v>68</v>
      </c>
      <c r="S32" s="10" t="s">
        <v>78</v>
      </c>
      <c r="T32" s="9" t="s">
        <v>72</v>
      </c>
    </row>
    <row r="33" spans="1:20" ht="15.95" thickBot="1">
      <c r="A33" s="13" t="s">
        <v>4103</v>
      </c>
      <c r="B33" s="8">
        <v>45204</v>
      </c>
      <c r="C33" s="10" t="s">
        <v>80</v>
      </c>
      <c r="D33" s="9" t="s">
        <v>64</v>
      </c>
      <c r="E33" s="34" t="s">
        <v>1963</v>
      </c>
      <c r="F33" s="10" t="s">
        <v>66</v>
      </c>
      <c r="G33" s="34" t="s">
        <v>2943</v>
      </c>
      <c r="H33" s="10" t="s">
        <v>68</v>
      </c>
      <c r="I33" s="10"/>
      <c r="J33" s="9" t="s">
        <v>77</v>
      </c>
      <c r="K33" s="12">
        <v>94014</v>
      </c>
      <c r="L33" s="9"/>
      <c r="M33" s="10" t="s">
        <v>68</v>
      </c>
      <c r="N33" s="10" t="s">
        <v>68</v>
      </c>
      <c r="O33" s="10" t="s">
        <v>68</v>
      </c>
      <c r="P33" s="10"/>
      <c r="Q33" s="10" t="s">
        <v>68</v>
      </c>
      <c r="R33" s="10" t="s">
        <v>68</v>
      </c>
      <c r="S33" s="10" t="s">
        <v>78</v>
      </c>
      <c r="T33" s="9" t="s">
        <v>72</v>
      </c>
    </row>
    <row r="34" spans="1:20" ht="15.95" thickBot="1">
      <c r="A34" s="13" t="s">
        <v>4104</v>
      </c>
      <c r="B34" s="8">
        <v>45204</v>
      </c>
      <c r="C34" s="10" t="s">
        <v>63</v>
      </c>
      <c r="D34" s="9" t="s">
        <v>64</v>
      </c>
      <c r="E34" s="34" t="s">
        <v>1963</v>
      </c>
      <c r="F34" s="10" t="s">
        <v>66</v>
      </c>
      <c r="G34" s="34" t="s">
        <v>1998</v>
      </c>
      <c r="H34" s="10" t="s">
        <v>68</v>
      </c>
      <c r="I34" s="10"/>
      <c r="J34" s="10" t="s">
        <v>189</v>
      </c>
      <c r="K34" s="11">
        <v>94010</v>
      </c>
      <c r="L34" s="9" t="s">
        <v>70</v>
      </c>
      <c r="M34" s="10" t="s">
        <v>68</v>
      </c>
      <c r="N34" s="10" t="s">
        <v>66</v>
      </c>
      <c r="O34" s="10" t="s">
        <v>68</v>
      </c>
      <c r="P34" s="10"/>
      <c r="Q34" s="10" t="s">
        <v>68</v>
      </c>
      <c r="R34" s="10" t="s">
        <v>66</v>
      </c>
      <c r="S34" s="10" t="s">
        <v>78</v>
      </c>
      <c r="T34" s="9" t="s">
        <v>72</v>
      </c>
    </row>
    <row r="35" spans="1:20" ht="15.95" thickBot="1">
      <c r="A35" s="13" t="s">
        <v>4105</v>
      </c>
      <c r="B35" s="8">
        <v>45204</v>
      </c>
      <c r="C35" s="10" t="s">
        <v>63</v>
      </c>
      <c r="D35" s="9" t="s">
        <v>64</v>
      </c>
      <c r="E35" s="34" t="s">
        <v>1357</v>
      </c>
      <c r="F35" s="10" t="s">
        <v>66</v>
      </c>
      <c r="G35" s="34" t="s">
        <v>2943</v>
      </c>
      <c r="H35" s="10" t="s">
        <v>68</v>
      </c>
      <c r="I35" s="10"/>
      <c r="J35" s="9" t="s">
        <v>77</v>
      </c>
      <c r="K35" s="12">
        <v>94015</v>
      </c>
      <c r="L35" s="9" t="s">
        <v>70</v>
      </c>
      <c r="M35" s="10" t="s">
        <v>68</v>
      </c>
      <c r="N35" s="10" t="s">
        <v>66</v>
      </c>
      <c r="O35" s="10" t="s">
        <v>68</v>
      </c>
      <c r="P35" s="10"/>
      <c r="Q35" s="10" t="s">
        <v>68</v>
      </c>
      <c r="R35" s="10" t="s">
        <v>66</v>
      </c>
      <c r="S35" s="10" t="s">
        <v>78</v>
      </c>
      <c r="T35" s="9" t="s">
        <v>72</v>
      </c>
    </row>
    <row r="36" spans="1:20" ht="15.95" thickBot="1">
      <c r="A36" s="13" t="s">
        <v>4106</v>
      </c>
      <c r="B36" s="8">
        <v>45204</v>
      </c>
      <c r="C36" s="10" t="s">
        <v>80</v>
      </c>
      <c r="D36" s="9" t="s">
        <v>64</v>
      </c>
      <c r="E36" s="34" t="s">
        <v>1963</v>
      </c>
      <c r="F36" s="10" t="s">
        <v>66</v>
      </c>
      <c r="G36" s="34" t="s">
        <v>2943</v>
      </c>
      <c r="H36" s="10" t="s">
        <v>68</v>
      </c>
      <c r="I36" s="10"/>
      <c r="J36" s="10" t="s">
        <v>189</v>
      </c>
      <c r="K36" s="11">
        <v>94010</v>
      </c>
      <c r="L36" s="9"/>
      <c r="M36" s="10" t="s">
        <v>68</v>
      </c>
      <c r="N36" s="10" t="s">
        <v>68</v>
      </c>
      <c r="O36" s="10" t="s">
        <v>68</v>
      </c>
      <c r="P36" s="10"/>
      <c r="Q36" s="10" t="s">
        <v>68</v>
      </c>
      <c r="R36" s="10" t="s">
        <v>68</v>
      </c>
      <c r="S36" s="10" t="s">
        <v>78</v>
      </c>
      <c r="T36" s="9" t="s">
        <v>72</v>
      </c>
    </row>
    <row r="37" spans="1:20" ht="15.95" thickBot="1">
      <c r="A37" s="13" t="s">
        <v>4107</v>
      </c>
      <c r="B37" s="8">
        <v>45204</v>
      </c>
      <c r="C37" s="10" t="s">
        <v>80</v>
      </c>
      <c r="D37" s="9" t="s">
        <v>64</v>
      </c>
      <c r="E37" s="34" t="s">
        <v>1940</v>
      </c>
      <c r="F37" s="10" t="s">
        <v>66</v>
      </c>
      <c r="G37" s="10" t="s">
        <v>1938</v>
      </c>
      <c r="H37" s="10" t="s">
        <v>68</v>
      </c>
      <c r="I37" s="10"/>
      <c r="J37" s="10" t="s">
        <v>110</v>
      </c>
      <c r="K37" s="11">
        <v>94303</v>
      </c>
      <c r="L37" s="9"/>
      <c r="M37" s="10" t="s">
        <v>68</v>
      </c>
      <c r="N37" s="10" t="s">
        <v>68</v>
      </c>
      <c r="O37" s="10" t="s">
        <v>68</v>
      </c>
      <c r="P37" s="10"/>
      <c r="Q37" s="10" t="s">
        <v>68</v>
      </c>
      <c r="R37" s="10" t="s">
        <v>68</v>
      </c>
      <c r="S37" s="10" t="s">
        <v>78</v>
      </c>
      <c r="T37" s="9" t="s">
        <v>72</v>
      </c>
    </row>
    <row r="38" spans="1:20" ht="15.95" thickBot="1">
      <c r="A38" s="13" t="s">
        <v>4108</v>
      </c>
      <c r="B38" s="8">
        <v>45204</v>
      </c>
      <c r="C38" s="10" t="s">
        <v>80</v>
      </c>
      <c r="D38" s="9" t="s">
        <v>64</v>
      </c>
      <c r="E38" s="34" t="s">
        <v>1940</v>
      </c>
      <c r="F38" s="10" t="s">
        <v>66</v>
      </c>
      <c r="G38" s="10" t="s">
        <v>1938</v>
      </c>
      <c r="H38" s="10" t="s">
        <v>68</v>
      </c>
      <c r="I38" s="10"/>
      <c r="J38" s="10" t="s">
        <v>110</v>
      </c>
      <c r="K38" s="11">
        <v>94303</v>
      </c>
      <c r="L38" s="9"/>
      <c r="M38" s="10" t="s">
        <v>66</v>
      </c>
      <c r="N38" s="10" t="s">
        <v>68</v>
      </c>
      <c r="O38" s="10" t="s">
        <v>66</v>
      </c>
      <c r="P38" s="9" t="s">
        <v>4091</v>
      </c>
      <c r="Q38" s="10" t="s">
        <v>68</v>
      </c>
      <c r="R38" s="10" t="s">
        <v>68</v>
      </c>
      <c r="S38" s="10" t="s">
        <v>78</v>
      </c>
      <c r="T38" s="9" t="s">
        <v>66</v>
      </c>
    </row>
    <row r="39" spans="1:20" ht="15.95" thickBot="1">
      <c r="A39" s="13" t="s">
        <v>4109</v>
      </c>
      <c r="B39" s="8">
        <v>45204</v>
      </c>
      <c r="C39" s="9" t="s">
        <v>63</v>
      </c>
      <c r="D39" s="9" t="s">
        <v>64</v>
      </c>
      <c r="E39" s="34" t="s">
        <v>1940</v>
      </c>
      <c r="F39" s="10" t="s">
        <v>66</v>
      </c>
      <c r="G39" s="10" t="s">
        <v>1938</v>
      </c>
      <c r="H39" s="10" t="s">
        <v>68</v>
      </c>
      <c r="I39" s="10"/>
      <c r="J39" s="10" t="s">
        <v>110</v>
      </c>
      <c r="K39" s="11">
        <v>94303</v>
      </c>
      <c r="L39" s="9" t="s">
        <v>70</v>
      </c>
      <c r="M39" s="10" t="s">
        <v>66</v>
      </c>
      <c r="N39" s="10" t="s">
        <v>68</v>
      </c>
      <c r="O39" s="10" t="s">
        <v>66</v>
      </c>
      <c r="P39" s="10" t="s">
        <v>4110</v>
      </c>
      <c r="Q39" s="10" t="s">
        <v>68</v>
      </c>
      <c r="R39" s="10" t="s">
        <v>66</v>
      </c>
      <c r="S39" s="10" t="s">
        <v>78</v>
      </c>
      <c r="T39" s="9" t="s">
        <v>66</v>
      </c>
    </row>
    <row r="40" spans="1:20" ht="15.95" thickBot="1">
      <c r="A40" s="13" t="s">
        <v>4111</v>
      </c>
      <c r="B40" s="8">
        <v>45204</v>
      </c>
      <c r="C40" s="9" t="s">
        <v>63</v>
      </c>
      <c r="D40" s="9" t="s">
        <v>64</v>
      </c>
      <c r="E40" s="34" t="s">
        <v>1940</v>
      </c>
      <c r="F40" s="10" t="s">
        <v>66</v>
      </c>
      <c r="G40" s="10" t="s">
        <v>1938</v>
      </c>
      <c r="H40" s="10" t="s">
        <v>68</v>
      </c>
      <c r="I40" s="10"/>
      <c r="J40" s="10" t="s">
        <v>110</v>
      </c>
      <c r="K40" s="11">
        <v>94303</v>
      </c>
      <c r="L40" s="9" t="s">
        <v>70</v>
      </c>
      <c r="M40" s="10" t="s">
        <v>66</v>
      </c>
      <c r="N40" s="10" t="s">
        <v>68</v>
      </c>
      <c r="O40" s="10" t="s">
        <v>66</v>
      </c>
      <c r="P40" s="10" t="s">
        <v>961</v>
      </c>
      <c r="Q40" s="10" t="s">
        <v>68</v>
      </c>
      <c r="R40" s="10" t="s">
        <v>66</v>
      </c>
      <c r="S40" s="10" t="s">
        <v>78</v>
      </c>
      <c r="T40" s="9" t="s">
        <v>66</v>
      </c>
    </row>
    <row r="41" spans="1:20" ht="15.95" thickBot="1">
      <c r="A41" s="13" t="s">
        <v>4112</v>
      </c>
      <c r="B41" s="8">
        <v>45204</v>
      </c>
      <c r="C41" s="9" t="s">
        <v>63</v>
      </c>
      <c r="D41" s="9" t="s">
        <v>64</v>
      </c>
      <c r="E41" s="34" t="s">
        <v>1940</v>
      </c>
      <c r="F41" s="10" t="s">
        <v>66</v>
      </c>
      <c r="G41" s="10" t="s">
        <v>1938</v>
      </c>
      <c r="H41" s="10" t="s">
        <v>68</v>
      </c>
      <c r="I41" s="10"/>
      <c r="J41" s="10" t="s">
        <v>110</v>
      </c>
      <c r="K41" s="11">
        <v>94303</v>
      </c>
      <c r="L41" s="9" t="s">
        <v>70</v>
      </c>
      <c r="M41" s="10" t="s">
        <v>66</v>
      </c>
      <c r="N41" s="10" t="s">
        <v>68</v>
      </c>
      <c r="O41" s="10" t="s">
        <v>66</v>
      </c>
      <c r="P41" s="10" t="s">
        <v>4113</v>
      </c>
      <c r="Q41" s="10" t="s">
        <v>68</v>
      </c>
      <c r="R41" s="10" t="s">
        <v>68</v>
      </c>
      <c r="S41" s="10" t="s">
        <v>78</v>
      </c>
      <c r="T41" s="9" t="s">
        <v>66</v>
      </c>
    </row>
    <row r="42" spans="1:20" ht="15.95" thickBot="1">
      <c r="A42" s="13" t="s">
        <v>4114</v>
      </c>
      <c r="B42" s="8">
        <v>45205</v>
      </c>
      <c r="C42" s="9" t="s">
        <v>384</v>
      </c>
      <c r="D42" s="9" t="s">
        <v>64</v>
      </c>
      <c r="E42" s="34" t="s">
        <v>1940</v>
      </c>
      <c r="F42" s="10" t="s">
        <v>66</v>
      </c>
      <c r="G42" s="10" t="s">
        <v>1938</v>
      </c>
      <c r="H42" s="10" t="s">
        <v>68</v>
      </c>
      <c r="I42" s="10"/>
      <c r="J42" s="10" t="s">
        <v>110</v>
      </c>
      <c r="K42" s="11">
        <v>94303</v>
      </c>
      <c r="L42" s="9"/>
      <c r="M42" s="10" t="s">
        <v>66</v>
      </c>
      <c r="N42" s="10" t="s">
        <v>68</v>
      </c>
      <c r="O42" s="10" t="s">
        <v>66</v>
      </c>
      <c r="P42" s="10" t="s">
        <v>961</v>
      </c>
      <c r="Q42" s="10" t="s">
        <v>68</v>
      </c>
      <c r="R42" s="10" t="s">
        <v>68</v>
      </c>
      <c r="S42" s="10" t="s">
        <v>78</v>
      </c>
      <c r="T42" s="9" t="s">
        <v>66</v>
      </c>
    </row>
    <row r="43" spans="1:20" ht="15.95" thickBot="1">
      <c r="A43" s="13" t="s">
        <v>4115</v>
      </c>
      <c r="B43" s="8">
        <v>45205</v>
      </c>
      <c r="C43" s="9" t="s">
        <v>80</v>
      </c>
      <c r="D43" s="9" t="s">
        <v>64</v>
      </c>
      <c r="E43" s="34" t="s">
        <v>1940</v>
      </c>
      <c r="F43" s="10" t="s">
        <v>66</v>
      </c>
      <c r="G43" s="10" t="s">
        <v>1938</v>
      </c>
      <c r="H43" s="10" t="s">
        <v>68</v>
      </c>
      <c r="I43" s="10"/>
      <c r="J43" s="10" t="s">
        <v>110</v>
      </c>
      <c r="K43" s="11">
        <v>94303</v>
      </c>
      <c r="L43" s="9"/>
      <c r="M43" s="10" t="s">
        <v>66</v>
      </c>
      <c r="N43" s="10" t="s">
        <v>68</v>
      </c>
      <c r="O43" s="10" t="s">
        <v>68</v>
      </c>
      <c r="P43" s="10"/>
      <c r="Q43" s="10" t="s">
        <v>68</v>
      </c>
      <c r="R43" s="10" t="s">
        <v>68</v>
      </c>
      <c r="S43" s="10" t="s">
        <v>78</v>
      </c>
      <c r="T43" s="9" t="s">
        <v>68</v>
      </c>
    </row>
    <row r="44" spans="1:20" ht="15.95" thickBot="1">
      <c r="A44" s="13" t="s">
        <v>4116</v>
      </c>
      <c r="B44" s="8">
        <v>45205</v>
      </c>
      <c r="C44" s="9" t="s">
        <v>63</v>
      </c>
      <c r="D44" s="9" t="s">
        <v>64</v>
      </c>
      <c r="E44" s="34" t="s">
        <v>1940</v>
      </c>
      <c r="F44" s="10" t="s">
        <v>66</v>
      </c>
      <c r="G44" s="10" t="s">
        <v>1938</v>
      </c>
      <c r="H44" s="10" t="s">
        <v>68</v>
      </c>
      <c r="I44" s="10"/>
      <c r="J44" s="10" t="s">
        <v>110</v>
      </c>
      <c r="K44" s="11">
        <v>94303</v>
      </c>
      <c r="L44" s="9" t="s">
        <v>70</v>
      </c>
      <c r="M44" s="10" t="s">
        <v>68</v>
      </c>
      <c r="N44" s="10" t="s">
        <v>66</v>
      </c>
      <c r="O44" s="10" t="s">
        <v>68</v>
      </c>
      <c r="P44" s="10"/>
      <c r="Q44" s="10" t="s">
        <v>68</v>
      </c>
      <c r="R44" s="10" t="s">
        <v>66</v>
      </c>
      <c r="S44" s="10" t="s">
        <v>78</v>
      </c>
      <c r="T44" s="9" t="s">
        <v>72</v>
      </c>
    </row>
    <row r="45" spans="1:20" ht="15.95" thickBot="1">
      <c r="A45" s="13" t="s">
        <v>4117</v>
      </c>
      <c r="B45" s="8">
        <v>45205</v>
      </c>
      <c r="C45" s="9" t="s">
        <v>384</v>
      </c>
      <c r="D45" s="9" t="s">
        <v>64</v>
      </c>
      <c r="E45" s="34" t="s">
        <v>1940</v>
      </c>
      <c r="F45" s="10" t="s">
        <v>66</v>
      </c>
      <c r="G45" s="10" t="s">
        <v>1938</v>
      </c>
      <c r="H45" s="10" t="s">
        <v>68</v>
      </c>
      <c r="I45" s="10"/>
      <c r="J45" s="10" t="s">
        <v>110</v>
      </c>
      <c r="K45" s="11">
        <v>94303</v>
      </c>
      <c r="L45" s="9"/>
      <c r="M45" s="10" t="s">
        <v>66</v>
      </c>
      <c r="N45" s="10" t="s">
        <v>68</v>
      </c>
      <c r="O45" s="10" t="s">
        <v>66</v>
      </c>
      <c r="P45" s="10" t="s">
        <v>961</v>
      </c>
      <c r="Q45" s="10" t="s">
        <v>68</v>
      </c>
      <c r="R45" s="10" t="s">
        <v>68</v>
      </c>
      <c r="S45" s="10" t="s">
        <v>78</v>
      </c>
      <c r="T45" s="9" t="s">
        <v>68</v>
      </c>
    </row>
    <row r="46" spans="1:20" ht="15.95" thickBot="1">
      <c r="A46" s="13" t="s">
        <v>4118</v>
      </c>
      <c r="B46" s="8">
        <v>45205</v>
      </c>
      <c r="C46" s="9" t="s">
        <v>63</v>
      </c>
      <c r="D46" s="9" t="s">
        <v>64</v>
      </c>
      <c r="E46" s="34" t="s">
        <v>1940</v>
      </c>
      <c r="F46" s="10" t="s">
        <v>66</v>
      </c>
      <c r="G46" s="10" t="s">
        <v>1938</v>
      </c>
      <c r="H46" s="10" t="s">
        <v>68</v>
      </c>
      <c r="I46" s="10"/>
      <c r="J46" s="10" t="s">
        <v>110</v>
      </c>
      <c r="K46" s="11">
        <v>94303</v>
      </c>
      <c r="L46" s="9" t="s">
        <v>70</v>
      </c>
      <c r="M46" s="10" t="s">
        <v>68</v>
      </c>
      <c r="N46" s="10" t="s">
        <v>66</v>
      </c>
      <c r="O46" s="10" t="s">
        <v>68</v>
      </c>
      <c r="P46" s="10"/>
      <c r="Q46" s="10" t="s">
        <v>68</v>
      </c>
      <c r="R46" s="10" t="s">
        <v>66</v>
      </c>
      <c r="S46" s="10" t="s">
        <v>78</v>
      </c>
      <c r="T46" s="9" t="s">
        <v>72</v>
      </c>
    </row>
    <row r="47" spans="1:20" ht="15.95" thickBot="1">
      <c r="A47" s="13" t="s">
        <v>4119</v>
      </c>
      <c r="B47" s="8">
        <v>45205</v>
      </c>
      <c r="C47" s="9" t="s">
        <v>80</v>
      </c>
      <c r="D47" s="9" t="s">
        <v>64</v>
      </c>
      <c r="E47" s="34" t="s">
        <v>4120</v>
      </c>
      <c r="F47" s="10" t="s">
        <v>66</v>
      </c>
      <c r="G47" s="34" t="s">
        <v>4121</v>
      </c>
      <c r="H47" s="10" t="s">
        <v>66</v>
      </c>
      <c r="I47" s="34" t="s">
        <v>4122</v>
      </c>
      <c r="J47" s="10" t="s">
        <v>110</v>
      </c>
      <c r="K47" s="11">
        <v>94303</v>
      </c>
      <c r="L47" s="9" t="s">
        <v>83</v>
      </c>
      <c r="M47" s="10" t="s">
        <v>66</v>
      </c>
      <c r="N47" s="10" t="s">
        <v>68</v>
      </c>
      <c r="O47" s="10" t="s">
        <v>68</v>
      </c>
      <c r="P47" s="10"/>
      <c r="Q47" s="10" t="s">
        <v>68</v>
      </c>
      <c r="R47" s="10" t="s">
        <v>68</v>
      </c>
      <c r="S47" s="10" t="s">
        <v>71</v>
      </c>
      <c r="T47" s="9" t="s">
        <v>98</v>
      </c>
    </row>
    <row r="48" spans="1:20" ht="15.95" thickBot="1">
      <c r="A48" s="13" t="s">
        <v>4123</v>
      </c>
      <c r="B48" s="8">
        <v>45208</v>
      </c>
      <c r="C48" s="9" t="s">
        <v>63</v>
      </c>
      <c r="D48" s="9" t="s">
        <v>64</v>
      </c>
      <c r="E48" s="34" t="s">
        <v>4124</v>
      </c>
      <c r="F48" s="10" t="s">
        <v>66</v>
      </c>
      <c r="G48" s="34" t="s">
        <v>2732</v>
      </c>
      <c r="H48" s="10" t="s">
        <v>68</v>
      </c>
      <c r="I48" s="10"/>
      <c r="J48" s="10" t="s">
        <v>93</v>
      </c>
      <c r="K48" s="11">
        <v>94403</v>
      </c>
      <c r="L48" s="9" t="s">
        <v>70</v>
      </c>
      <c r="M48" s="10" t="s">
        <v>68</v>
      </c>
      <c r="N48" s="10" t="s">
        <v>66</v>
      </c>
      <c r="O48" s="10" t="s">
        <v>68</v>
      </c>
      <c r="P48" s="10"/>
      <c r="Q48" s="10" t="s">
        <v>68</v>
      </c>
      <c r="R48" s="10" t="s">
        <v>66</v>
      </c>
      <c r="S48" s="10" t="s">
        <v>78</v>
      </c>
      <c r="T48" s="9" t="s">
        <v>72</v>
      </c>
    </row>
    <row r="49" spans="1:20" ht="15.95" thickBot="1">
      <c r="A49" s="13" t="s">
        <v>4125</v>
      </c>
      <c r="B49" s="8">
        <v>45208</v>
      </c>
      <c r="C49" s="10" t="s">
        <v>80</v>
      </c>
      <c r="D49" s="9" t="s">
        <v>64</v>
      </c>
      <c r="E49" s="34" t="s">
        <v>4124</v>
      </c>
      <c r="F49" s="10" t="s">
        <v>66</v>
      </c>
      <c r="G49" s="34" t="s">
        <v>2732</v>
      </c>
      <c r="H49" s="10" t="s">
        <v>68</v>
      </c>
      <c r="I49" s="10"/>
      <c r="J49" s="10" t="s">
        <v>93</v>
      </c>
      <c r="K49" s="11">
        <v>94403</v>
      </c>
      <c r="L49" s="10"/>
      <c r="M49" s="10" t="s">
        <v>68</v>
      </c>
      <c r="N49" s="10" t="s">
        <v>68</v>
      </c>
      <c r="O49" s="10" t="s">
        <v>68</v>
      </c>
      <c r="P49" s="10"/>
      <c r="Q49" s="10" t="s">
        <v>68</v>
      </c>
      <c r="R49" s="10" t="s">
        <v>68</v>
      </c>
      <c r="S49" s="10" t="s">
        <v>78</v>
      </c>
      <c r="T49" s="10" t="s">
        <v>72</v>
      </c>
    </row>
    <row r="50" spans="1:20" ht="15.95" thickBot="1">
      <c r="A50" s="13" t="s">
        <v>4126</v>
      </c>
      <c r="B50" s="8">
        <v>45208</v>
      </c>
      <c r="C50" s="10" t="s">
        <v>80</v>
      </c>
      <c r="D50" s="9" t="s">
        <v>64</v>
      </c>
      <c r="E50" s="34" t="s">
        <v>3746</v>
      </c>
      <c r="F50" s="10" t="s">
        <v>66</v>
      </c>
      <c r="G50" s="34" t="s">
        <v>2732</v>
      </c>
      <c r="H50" s="10" t="s">
        <v>68</v>
      </c>
      <c r="I50" s="10"/>
      <c r="J50" s="10" t="s">
        <v>93</v>
      </c>
      <c r="K50" s="11">
        <v>94403</v>
      </c>
      <c r="L50" s="10"/>
      <c r="M50" s="10" t="s">
        <v>68</v>
      </c>
      <c r="N50" s="10" t="s">
        <v>68</v>
      </c>
      <c r="O50" s="10" t="s">
        <v>68</v>
      </c>
      <c r="P50" s="10"/>
      <c r="Q50" s="10" t="s">
        <v>68</v>
      </c>
      <c r="R50" s="10" t="s">
        <v>68</v>
      </c>
      <c r="S50" s="10" t="s">
        <v>78</v>
      </c>
      <c r="T50" s="10" t="s">
        <v>72</v>
      </c>
    </row>
    <row r="51" spans="1:20" ht="15.95" thickBot="1">
      <c r="A51" s="13" t="s">
        <v>4127</v>
      </c>
      <c r="B51" s="8">
        <v>45208</v>
      </c>
      <c r="C51" s="10" t="s">
        <v>63</v>
      </c>
      <c r="D51" s="9" t="s">
        <v>64</v>
      </c>
      <c r="E51" s="34" t="s">
        <v>4128</v>
      </c>
      <c r="F51" s="10" t="s">
        <v>66</v>
      </c>
      <c r="G51" s="10" t="s">
        <v>1938</v>
      </c>
      <c r="H51" s="10" t="s">
        <v>68</v>
      </c>
      <c r="I51" s="10"/>
      <c r="J51" s="10" t="s">
        <v>93</v>
      </c>
      <c r="K51" s="11">
        <v>94403</v>
      </c>
      <c r="L51" s="10" t="s">
        <v>70</v>
      </c>
      <c r="M51" s="10" t="s">
        <v>66</v>
      </c>
      <c r="N51" s="10" t="s">
        <v>68</v>
      </c>
      <c r="O51" s="10" t="s">
        <v>68</v>
      </c>
      <c r="P51" s="10"/>
      <c r="Q51" s="10" t="s">
        <v>68</v>
      </c>
      <c r="R51" s="10" t="s">
        <v>66</v>
      </c>
      <c r="S51" s="10" t="s">
        <v>78</v>
      </c>
      <c r="T51" s="10" t="s">
        <v>68</v>
      </c>
    </row>
    <row r="52" spans="1:20" ht="15.95" thickBot="1">
      <c r="A52" s="13" t="s">
        <v>4129</v>
      </c>
      <c r="B52" s="8">
        <v>45209</v>
      </c>
      <c r="C52" s="10" t="s">
        <v>63</v>
      </c>
      <c r="D52" s="9" t="s">
        <v>64</v>
      </c>
      <c r="E52" s="34" t="s">
        <v>4130</v>
      </c>
      <c r="F52" s="10" t="s">
        <v>66</v>
      </c>
      <c r="G52" s="34" t="s">
        <v>4131</v>
      </c>
      <c r="H52" s="10" t="s">
        <v>68</v>
      </c>
      <c r="I52" s="10"/>
      <c r="J52" s="10" t="s">
        <v>110</v>
      </c>
      <c r="K52" s="11">
        <v>94303</v>
      </c>
      <c r="L52" s="10" t="s">
        <v>70</v>
      </c>
      <c r="M52" s="10" t="s">
        <v>68</v>
      </c>
      <c r="N52" s="10" t="s">
        <v>66</v>
      </c>
      <c r="O52" s="10" t="s">
        <v>68</v>
      </c>
      <c r="P52" s="10"/>
      <c r="Q52" s="10" t="s">
        <v>68</v>
      </c>
      <c r="R52" s="10" t="s">
        <v>66</v>
      </c>
      <c r="S52" s="10" t="s">
        <v>78</v>
      </c>
      <c r="T52" s="10" t="s">
        <v>72</v>
      </c>
    </row>
    <row r="53" spans="1:20" ht="15.95" thickBot="1">
      <c r="A53" s="13" t="s">
        <v>4132</v>
      </c>
      <c r="B53" s="8">
        <v>45209</v>
      </c>
      <c r="C53" s="10" t="s">
        <v>63</v>
      </c>
      <c r="D53" s="9" t="s">
        <v>64</v>
      </c>
      <c r="E53" s="34" t="s">
        <v>4133</v>
      </c>
      <c r="F53" s="10" t="s">
        <v>66</v>
      </c>
      <c r="G53" s="10" t="s">
        <v>1938</v>
      </c>
      <c r="H53" s="10" t="s">
        <v>68</v>
      </c>
      <c r="I53" s="10"/>
      <c r="J53" s="10" t="s">
        <v>77</v>
      </c>
      <c r="K53" s="11">
        <v>94014</v>
      </c>
      <c r="L53" s="10" t="s">
        <v>70</v>
      </c>
      <c r="M53" s="10" t="s">
        <v>66</v>
      </c>
      <c r="N53" s="10" t="s">
        <v>66</v>
      </c>
      <c r="O53" s="10" t="s">
        <v>66</v>
      </c>
      <c r="P53" s="34" t="s">
        <v>4134</v>
      </c>
      <c r="Q53" s="10" t="s">
        <v>68</v>
      </c>
      <c r="R53" s="10" t="s">
        <v>66</v>
      </c>
      <c r="S53" s="10" t="s">
        <v>78</v>
      </c>
      <c r="T53" s="10" t="s">
        <v>72</v>
      </c>
    </row>
    <row r="54" spans="1:20" ht="15.95" thickBot="1">
      <c r="A54" s="13" t="s">
        <v>4135</v>
      </c>
      <c r="B54" s="8">
        <v>45209</v>
      </c>
      <c r="C54" s="10" t="s">
        <v>63</v>
      </c>
      <c r="D54" s="9" t="s">
        <v>64</v>
      </c>
      <c r="E54" s="34" t="s">
        <v>2044</v>
      </c>
      <c r="F54" s="10" t="s">
        <v>66</v>
      </c>
      <c r="G54" s="10" t="s">
        <v>1938</v>
      </c>
      <c r="H54" s="10" t="s">
        <v>68</v>
      </c>
      <c r="I54" s="10"/>
      <c r="J54" s="10" t="s">
        <v>77</v>
      </c>
      <c r="K54" s="11">
        <v>94015</v>
      </c>
      <c r="L54" s="10" t="s">
        <v>70</v>
      </c>
      <c r="M54" s="10" t="s">
        <v>68</v>
      </c>
      <c r="N54" s="10" t="s">
        <v>66</v>
      </c>
      <c r="O54" s="10" t="s">
        <v>68</v>
      </c>
      <c r="P54" s="10"/>
      <c r="Q54" s="10" t="s">
        <v>68</v>
      </c>
      <c r="R54" s="10" t="s">
        <v>66</v>
      </c>
      <c r="S54" s="10" t="s">
        <v>78</v>
      </c>
      <c r="T54" s="10" t="s">
        <v>72</v>
      </c>
    </row>
    <row r="55" spans="1:20" ht="15.95" thickBot="1">
      <c r="A55" s="13" t="s">
        <v>4136</v>
      </c>
      <c r="B55" s="8">
        <v>45209</v>
      </c>
      <c r="C55" s="10" t="s">
        <v>63</v>
      </c>
      <c r="D55" s="9" t="s">
        <v>64</v>
      </c>
      <c r="E55" s="34" t="s">
        <v>2046</v>
      </c>
      <c r="F55" s="10" t="s">
        <v>66</v>
      </c>
      <c r="G55" s="10" t="s">
        <v>1938</v>
      </c>
      <c r="H55" s="10" t="s">
        <v>68</v>
      </c>
      <c r="I55" s="10"/>
      <c r="J55" s="10" t="s">
        <v>77</v>
      </c>
      <c r="K55" s="11">
        <v>94015</v>
      </c>
      <c r="L55" s="10" t="s">
        <v>70</v>
      </c>
      <c r="M55" s="10" t="s">
        <v>68</v>
      </c>
      <c r="N55" s="10" t="s">
        <v>66</v>
      </c>
      <c r="O55" s="10" t="s">
        <v>68</v>
      </c>
      <c r="P55" s="10"/>
      <c r="Q55" s="10" t="s">
        <v>68</v>
      </c>
      <c r="R55" s="10" t="s">
        <v>66</v>
      </c>
      <c r="S55" s="10" t="s">
        <v>78</v>
      </c>
      <c r="T55" s="10" t="s">
        <v>72</v>
      </c>
    </row>
    <row r="56" spans="1:20" ht="15.95" thickBot="1">
      <c r="A56" s="13" t="s">
        <v>4137</v>
      </c>
      <c r="B56" s="8">
        <v>45209</v>
      </c>
      <c r="C56" s="10" t="s">
        <v>80</v>
      </c>
      <c r="D56" s="9" t="s">
        <v>64</v>
      </c>
      <c r="E56" s="34" t="s">
        <v>2044</v>
      </c>
      <c r="F56" s="10" t="s">
        <v>66</v>
      </c>
      <c r="G56" s="10" t="s">
        <v>1938</v>
      </c>
      <c r="H56" s="10" t="s">
        <v>68</v>
      </c>
      <c r="I56" s="10"/>
      <c r="J56" s="10" t="s">
        <v>77</v>
      </c>
      <c r="K56" s="11">
        <v>94015</v>
      </c>
      <c r="L56" s="10"/>
      <c r="M56" s="10" t="s">
        <v>68</v>
      </c>
      <c r="N56" s="10" t="s">
        <v>68</v>
      </c>
      <c r="O56" s="10" t="s">
        <v>68</v>
      </c>
      <c r="P56" s="10"/>
      <c r="Q56" s="10" t="s">
        <v>68</v>
      </c>
      <c r="R56" s="10" t="s">
        <v>66</v>
      </c>
      <c r="S56" s="10" t="s">
        <v>78</v>
      </c>
      <c r="T56" s="10" t="s">
        <v>72</v>
      </c>
    </row>
    <row r="57" spans="1:20" ht="15.95" thickBot="1">
      <c r="A57" s="13" t="s">
        <v>4138</v>
      </c>
      <c r="B57" s="8">
        <v>45210</v>
      </c>
      <c r="C57" s="10" t="s">
        <v>80</v>
      </c>
      <c r="D57" s="42" t="s">
        <v>299</v>
      </c>
      <c r="E57" s="34" t="s">
        <v>4139</v>
      </c>
      <c r="F57" s="10" t="s">
        <v>66</v>
      </c>
      <c r="G57" s="34" t="s">
        <v>2179</v>
      </c>
      <c r="H57" s="10" t="s">
        <v>68</v>
      </c>
      <c r="I57" s="10"/>
      <c r="J57" s="10" t="s">
        <v>87</v>
      </c>
      <c r="K57" s="11">
        <v>94061</v>
      </c>
      <c r="L57" s="10"/>
      <c r="M57" s="10" t="s">
        <v>66</v>
      </c>
      <c r="N57" s="10" t="s">
        <v>68</v>
      </c>
      <c r="O57" s="10" t="s">
        <v>66</v>
      </c>
      <c r="P57" s="10" t="s">
        <v>4140</v>
      </c>
      <c r="Q57" s="10" t="s">
        <v>68</v>
      </c>
      <c r="R57" s="10" t="s">
        <v>68</v>
      </c>
      <c r="S57" s="10"/>
      <c r="T57" s="10" t="s">
        <v>98</v>
      </c>
    </row>
    <row r="58" spans="1:20" ht="15.95" thickBot="1">
      <c r="A58" s="13" t="s">
        <v>4141</v>
      </c>
      <c r="B58" s="8">
        <v>45210</v>
      </c>
      <c r="C58" s="9" t="s">
        <v>63</v>
      </c>
      <c r="D58" s="9" t="s">
        <v>74</v>
      </c>
      <c r="E58" s="34" t="s">
        <v>4142</v>
      </c>
      <c r="F58" s="10" t="s">
        <v>68</v>
      </c>
      <c r="G58" s="10"/>
      <c r="H58" s="10" t="s">
        <v>68</v>
      </c>
      <c r="I58" s="10"/>
      <c r="J58" s="10" t="s">
        <v>77</v>
      </c>
      <c r="K58" s="11">
        <v>94015</v>
      </c>
      <c r="L58" s="9" t="s">
        <v>70</v>
      </c>
      <c r="M58" s="10" t="s">
        <v>66</v>
      </c>
      <c r="N58" s="10" t="s">
        <v>68</v>
      </c>
      <c r="O58" s="10" t="s">
        <v>66</v>
      </c>
      <c r="P58" s="10" t="s">
        <v>4143</v>
      </c>
      <c r="Q58" s="10" t="s">
        <v>68</v>
      </c>
      <c r="R58" s="10" t="s">
        <v>66</v>
      </c>
      <c r="S58" s="10" t="s">
        <v>78</v>
      </c>
      <c r="T58" s="9" t="s">
        <v>68</v>
      </c>
    </row>
    <row r="59" spans="1:20" ht="15.95" thickBot="1">
      <c r="A59" s="13" t="s">
        <v>4144</v>
      </c>
      <c r="B59" s="8">
        <v>45210</v>
      </c>
      <c r="C59" s="9" t="s">
        <v>80</v>
      </c>
      <c r="D59" s="9" t="s">
        <v>64</v>
      </c>
      <c r="E59" s="34" t="s">
        <v>2185</v>
      </c>
      <c r="F59" s="10" t="s">
        <v>66</v>
      </c>
      <c r="G59" s="34" t="s">
        <v>2186</v>
      </c>
      <c r="H59" s="10" t="s">
        <v>68</v>
      </c>
      <c r="I59" s="10"/>
      <c r="J59" s="10" t="s">
        <v>199</v>
      </c>
      <c r="K59" s="11">
        <v>9404</v>
      </c>
      <c r="L59" s="9"/>
      <c r="M59" s="10" t="s">
        <v>66</v>
      </c>
      <c r="N59" s="10" t="s">
        <v>68</v>
      </c>
      <c r="O59" s="10" t="s">
        <v>68</v>
      </c>
      <c r="P59" s="10"/>
      <c r="Q59" s="10" t="s">
        <v>68</v>
      </c>
      <c r="R59" s="10" t="s">
        <v>68</v>
      </c>
      <c r="S59" s="10" t="s">
        <v>78</v>
      </c>
      <c r="T59" s="9" t="s">
        <v>68</v>
      </c>
    </row>
    <row r="60" spans="1:20" ht="15.95" thickBot="1">
      <c r="A60" s="13" t="s">
        <v>4145</v>
      </c>
      <c r="B60" s="8">
        <v>45210</v>
      </c>
      <c r="C60" s="9" t="s">
        <v>100</v>
      </c>
      <c r="D60" s="9" t="s">
        <v>64</v>
      </c>
      <c r="E60" s="34" t="s">
        <v>2046</v>
      </c>
      <c r="F60" s="10" t="s">
        <v>66</v>
      </c>
      <c r="G60" s="10" t="s">
        <v>1938</v>
      </c>
      <c r="H60" s="10" t="s">
        <v>68</v>
      </c>
      <c r="I60" s="10"/>
      <c r="J60" s="10" t="s">
        <v>77</v>
      </c>
      <c r="K60" s="11">
        <v>94015</v>
      </c>
      <c r="L60" s="9"/>
      <c r="M60" s="10" t="s">
        <v>68</v>
      </c>
      <c r="N60" s="10" t="s">
        <v>68</v>
      </c>
      <c r="O60" s="10" t="s">
        <v>68</v>
      </c>
      <c r="P60" s="10"/>
      <c r="Q60" s="10" t="s">
        <v>68</v>
      </c>
      <c r="R60" s="10" t="s">
        <v>68</v>
      </c>
      <c r="S60" s="10" t="s">
        <v>78</v>
      </c>
      <c r="T60" s="9" t="s">
        <v>72</v>
      </c>
    </row>
    <row r="61" spans="1:20" ht="15.95" thickBot="1">
      <c r="A61" s="13" t="s">
        <v>4146</v>
      </c>
      <c r="B61" s="8">
        <v>45210</v>
      </c>
      <c r="C61" s="9" t="s">
        <v>80</v>
      </c>
      <c r="D61" s="9" t="s">
        <v>64</v>
      </c>
      <c r="E61" s="34" t="s">
        <v>3017</v>
      </c>
      <c r="F61" s="10" t="s">
        <v>66</v>
      </c>
      <c r="G61" s="10" t="s">
        <v>1938</v>
      </c>
      <c r="H61" s="10" t="s">
        <v>68</v>
      </c>
      <c r="I61" s="10"/>
      <c r="J61" s="10" t="s">
        <v>77</v>
      </c>
      <c r="K61" s="11">
        <v>94015</v>
      </c>
      <c r="L61" s="9"/>
      <c r="M61" s="10" t="s">
        <v>66</v>
      </c>
      <c r="N61" s="10" t="s">
        <v>68</v>
      </c>
      <c r="O61" s="10" t="s">
        <v>68</v>
      </c>
      <c r="P61" s="10"/>
      <c r="Q61" s="10" t="s">
        <v>68</v>
      </c>
      <c r="R61" s="10" t="s">
        <v>68</v>
      </c>
      <c r="S61" s="10" t="s">
        <v>78</v>
      </c>
      <c r="T61" s="9" t="s">
        <v>68</v>
      </c>
    </row>
    <row r="62" spans="1:20" ht="15.95" thickBot="1">
      <c r="A62" s="13" t="s">
        <v>4147</v>
      </c>
      <c r="B62" s="8">
        <v>45210</v>
      </c>
      <c r="C62" s="9" t="s">
        <v>63</v>
      </c>
      <c r="D62" s="9" t="s">
        <v>64</v>
      </c>
      <c r="E62" s="34" t="s">
        <v>3017</v>
      </c>
      <c r="F62" s="10" t="s">
        <v>66</v>
      </c>
      <c r="G62" s="10" t="s">
        <v>1938</v>
      </c>
      <c r="H62" s="10" t="s">
        <v>68</v>
      </c>
      <c r="I62" s="10"/>
      <c r="J62" s="10" t="s">
        <v>77</v>
      </c>
      <c r="K62" s="11">
        <v>94015</v>
      </c>
      <c r="L62" s="9" t="s">
        <v>70</v>
      </c>
      <c r="M62" s="10" t="s">
        <v>68</v>
      </c>
      <c r="N62" s="10" t="s">
        <v>66</v>
      </c>
      <c r="O62" s="10" t="s">
        <v>68</v>
      </c>
      <c r="P62" s="10"/>
      <c r="Q62" s="10" t="s">
        <v>68</v>
      </c>
      <c r="R62" s="10" t="s">
        <v>66</v>
      </c>
      <c r="S62" s="10" t="s">
        <v>78</v>
      </c>
      <c r="T62" s="9" t="s">
        <v>72</v>
      </c>
    </row>
    <row r="63" spans="1:20" ht="15.95" thickBot="1">
      <c r="A63" s="13" t="s">
        <v>4148</v>
      </c>
      <c r="B63" s="8">
        <v>45210</v>
      </c>
      <c r="C63" s="9" t="s">
        <v>63</v>
      </c>
      <c r="D63" s="9" t="s">
        <v>64</v>
      </c>
      <c r="E63" s="34" t="s">
        <v>2044</v>
      </c>
      <c r="F63" s="10" t="s">
        <v>66</v>
      </c>
      <c r="G63" s="10" t="s">
        <v>1938</v>
      </c>
      <c r="H63" s="10" t="s">
        <v>68</v>
      </c>
      <c r="I63" s="10"/>
      <c r="J63" s="10" t="s">
        <v>77</v>
      </c>
      <c r="K63" s="11">
        <v>94015</v>
      </c>
      <c r="L63" s="9" t="s">
        <v>70</v>
      </c>
      <c r="M63" s="10" t="s">
        <v>66</v>
      </c>
      <c r="N63" s="10" t="s">
        <v>66</v>
      </c>
      <c r="O63" s="10" t="s">
        <v>66</v>
      </c>
      <c r="P63" s="10" t="s">
        <v>4149</v>
      </c>
      <c r="Q63" s="10" t="s">
        <v>68</v>
      </c>
      <c r="R63" s="10" t="s">
        <v>66</v>
      </c>
      <c r="S63" s="10" t="s">
        <v>78</v>
      </c>
      <c r="T63" s="9" t="s">
        <v>66</v>
      </c>
    </row>
    <row r="64" spans="1:20" ht="15.95" thickBot="1">
      <c r="A64" s="13" t="s">
        <v>4150</v>
      </c>
      <c r="B64" s="8">
        <v>45210</v>
      </c>
      <c r="C64" s="9" t="s">
        <v>63</v>
      </c>
      <c r="D64" s="9" t="s">
        <v>64</v>
      </c>
      <c r="E64" s="34" t="s">
        <v>3017</v>
      </c>
      <c r="F64" s="10" t="s">
        <v>66</v>
      </c>
      <c r="G64" s="10" t="s">
        <v>1938</v>
      </c>
      <c r="H64" s="10" t="s">
        <v>68</v>
      </c>
      <c r="I64" s="10"/>
      <c r="J64" s="10" t="s">
        <v>77</v>
      </c>
      <c r="K64" s="11">
        <v>94015</v>
      </c>
      <c r="L64" s="9" t="s">
        <v>70</v>
      </c>
      <c r="M64" s="10" t="s">
        <v>66</v>
      </c>
      <c r="N64" s="10" t="s">
        <v>68</v>
      </c>
      <c r="O64" s="10" t="s">
        <v>66</v>
      </c>
      <c r="P64" s="10" t="s">
        <v>4151</v>
      </c>
      <c r="Q64" s="10" t="s">
        <v>68</v>
      </c>
      <c r="R64" s="10" t="s">
        <v>66</v>
      </c>
      <c r="S64" s="10" t="s">
        <v>78</v>
      </c>
      <c r="T64" s="9" t="s">
        <v>68</v>
      </c>
    </row>
    <row r="65" spans="1:20" ht="15.95" thickBot="1">
      <c r="A65" s="13" t="s">
        <v>4152</v>
      </c>
      <c r="B65" s="8">
        <v>45210</v>
      </c>
      <c r="C65" s="9" t="s">
        <v>63</v>
      </c>
      <c r="D65" s="9" t="s">
        <v>64</v>
      </c>
      <c r="E65" s="34" t="s">
        <v>2044</v>
      </c>
      <c r="F65" s="10" t="s">
        <v>66</v>
      </c>
      <c r="G65" s="10" t="s">
        <v>1938</v>
      </c>
      <c r="H65" s="10" t="s">
        <v>68</v>
      </c>
      <c r="I65" s="10"/>
      <c r="J65" s="10" t="s">
        <v>77</v>
      </c>
      <c r="K65" s="11">
        <v>94015</v>
      </c>
      <c r="L65" s="10" t="s">
        <v>70</v>
      </c>
      <c r="M65" s="10" t="s">
        <v>66</v>
      </c>
      <c r="N65" s="10" t="s">
        <v>66</v>
      </c>
      <c r="O65" s="10" t="s">
        <v>66</v>
      </c>
      <c r="P65" s="10" t="s">
        <v>4151</v>
      </c>
      <c r="Q65" s="10" t="s">
        <v>68</v>
      </c>
      <c r="R65" s="10" t="s">
        <v>66</v>
      </c>
      <c r="S65" s="10" t="s">
        <v>78</v>
      </c>
      <c r="T65" s="10" t="s">
        <v>66</v>
      </c>
    </row>
    <row r="66" spans="1:20" ht="15.95" thickBot="1">
      <c r="A66" s="13" t="s">
        <v>4153</v>
      </c>
      <c r="B66" s="8">
        <v>45210</v>
      </c>
      <c r="C66" s="9" t="s">
        <v>63</v>
      </c>
      <c r="D66" s="9" t="s">
        <v>64</v>
      </c>
      <c r="E66" s="34" t="s">
        <v>2044</v>
      </c>
      <c r="F66" s="10" t="s">
        <v>66</v>
      </c>
      <c r="G66" s="10" t="s">
        <v>1938</v>
      </c>
      <c r="H66" s="10" t="s">
        <v>68</v>
      </c>
      <c r="I66" s="10"/>
      <c r="J66" s="10" t="s">
        <v>77</v>
      </c>
      <c r="K66" s="11">
        <v>94015</v>
      </c>
      <c r="L66" s="10" t="s">
        <v>70</v>
      </c>
      <c r="M66" s="10" t="s">
        <v>66</v>
      </c>
      <c r="N66" s="10" t="s">
        <v>68</v>
      </c>
      <c r="O66" s="10" t="s">
        <v>68</v>
      </c>
      <c r="P66" s="10"/>
      <c r="Q66" s="10" t="s">
        <v>68</v>
      </c>
      <c r="R66" s="10" t="s">
        <v>68</v>
      </c>
      <c r="S66" s="10" t="s">
        <v>78</v>
      </c>
      <c r="T66" s="10" t="s">
        <v>68</v>
      </c>
    </row>
    <row r="67" spans="1:20" ht="15.95" thickBot="1">
      <c r="A67" s="13" t="s">
        <v>4154</v>
      </c>
      <c r="B67" s="8">
        <v>45211</v>
      </c>
      <c r="C67" s="10" t="s">
        <v>80</v>
      </c>
      <c r="D67" s="9" t="s">
        <v>74</v>
      </c>
      <c r="E67" s="34" t="s">
        <v>4155</v>
      </c>
      <c r="F67" s="10" t="s">
        <v>66</v>
      </c>
      <c r="G67" s="34" t="s">
        <v>4156</v>
      </c>
      <c r="H67" s="10" t="s">
        <v>66</v>
      </c>
      <c r="I67" s="34" t="s">
        <v>2120</v>
      </c>
      <c r="J67" s="10" t="s">
        <v>77</v>
      </c>
      <c r="K67" s="11">
        <v>94015</v>
      </c>
      <c r="L67" s="10"/>
      <c r="M67" s="10" t="s">
        <v>66</v>
      </c>
      <c r="N67" s="10" t="s">
        <v>68</v>
      </c>
      <c r="O67" s="10" t="s">
        <v>68</v>
      </c>
      <c r="P67" s="10"/>
      <c r="Q67" s="10" t="s">
        <v>68</v>
      </c>
      <c r="R67" s="10" t="s">
        <v>68</v>
      </c>
      <c r="S67" s="10" t="s">
        <v>71</v>
      </c>
      <c r="T67" s="10" t="s">
        <v>98</v>
      </c>
    </row>
    <row r="68" spans="1:20" ht="15.95" thickBot="1">
      <c r="A68" s="13" t="s">
        <v>4157</v>
      </c>
      <c r="B68" s="8">
        <v>45211</v>
      </c>
      <c r="C68" s="10" t="s">
        <v>80</v>
      </c>
      <c r="D68" s="9" t="s">
        <v>64</v>
      </c>
      <c r="E68" s="34" t="s">
        <v>3017</v>
      </c>
      <c r="F68" s="10" t="s">
        <v>66</v>
      </c>
      <c r="G68" s="10" t="s">
        <v>1938</v>
      </c>
      <c r="H68" s="10" t="s">
        <v>68</v>
      </c>
      <c r="I68" s="10"/>
      <c r="J68" s="10" t="s">
        <v>77</v>
      </c>
      <c r="K68" s="11">
        <v>94015</v>
      </c>
      <c r="L68" s="10"/>
      <c r="M68" s="10" t="s">
        <v>68</v>
      </c>
      <c r="N68" s="10" t="s">
        <v>68</v>
      </c>
      <c r="O68" s="10" t="s">
        <v>68</v>
      </c>
      <c r="P68" s="10"/>
      <c r="Q68" s="10" t="s">
        <v>68</v>
      </c>
      <c r="R68" s="10" t="s">
        <v>68</v>
      </c>
      <c r="S68" s="10" t="s">
        <v>78</v>
      </c>
      <c r="T68" s="10" t="s">
        <v>72</v>
      </c>
    </row>
    <row r="69" spans="1:20" ht="15.95" thickBot="1">
      <c r="A69" s="13" t="s">
        <v>4158</v>
      </c>
      <c r="B69" s="8">
        <v>45211</v>
      </c>
      <c r="C69" s="10" t="s">
        <v>80</v>
      </c>
      <c r="D69" s="9" t="s">
        <v>64</v>
      </c>
      <c r="E69" s="34" t="s">
        <v>2044</v>
      </c>
      <c r="F69" s="10" t="s">
        <v>66</v>
      </c>
      <c r="G69" s="10" t="s">
        <v>1938</v>
      </c>
      <c r="H69" s="10" t="s">
        <v>68</v>
      </c>
      <c r="I69" s="10"/>
      <c r="J69" s="10" t="s">
        <v>77</v>
      </c>
      <c r="K69" s="11">
        <v>94015</v>
      </c>
      <c r="L69" s="10"/>
      <c r="M69" s="10" t="s">
        <v>68</v>
      </c>
      <c r="N69" s="10" t="s">
        <v>68</v>
      </c>
      <c r="O69" s="10" t="s">
        <v>68</v>
      </c>
      <c r="P69" s="10"/>
      <c r="Q69" s="10" t="s">
        <v>68</v>
      </c>
      <c r="R69" s="10" t="s">
        <v>68</v>
      </c>
      <c r="S69" s="10" t="s">
        <v>78</v>
      </c>
      <c r="T69" s="10" t="s">
        <v>72</v>
      </c>
    </row>
    <row r="70" spans="1:20" ht="15.95" thickBot="1">
      <c r="A70" s="13" t="s">
        <v>4159</v>
      </c>
      <c r="B70" s="8">
        <v>45211</v>
      </c>
      <c r="C70" s="9" t="s">
        <v>63</v>
      </c>
      <c r="D70" s="9" t="s">
        <v>64</v>
      </c>
      <c r="E70" s="34" t="s">
        <v>2044</v>
      </c>
      <c r="F70" s="10" t="s">
        <v>66</v>
      </c>
      <c r="G70" s="10" t="s">
        <v>1938</v>
      </c>
      <c r="H70" s="10" t="s">
        <v>68</v>
      </c>
      <c r="I70" s="10"/>
      <c r="J70" s="10" t="s">
        <v>77</v>
      </c>
      <c r="K70" s="11">
        <v>94015</v>
      </c>
      <c r="L70" s="10" t="s">
        <v>70</v>
      </c>
      <c r="M70" s="10" t="s">
        <v>68</v>
      </c>
      <c r="N70" s="10" t="s">
        <v>66</v>
      </c>
      <c r="O70" s="10" t="s">
        <v>68</v>
      </c>
      <c r="P70" s="10"/>
      <c r="Q70" s="10" t="s">
        <v>68</v>
      </c>
      <c r="R70" s="10" t="s">
        <v>66</v>
      </c>
      <c r="S70" s="10" t="s">
        <v>78</v>
      </c>
      <c r="T70" s="10" t="s">
        <v>72</v>
      </c>
    </row>
    <row r="71" spans="1:20" ht="15.95" thickBot="1">
      <c r="A71" s="13" t="s">
        <v>4160</v>
      </c>
      <c r="B71" s="8">
        <v>45211</v>
      </c>
      <c r="C71" s="10" t="s">
        <v>63</v>
      </c>
      <c r="D71" s="9" t="s">
        <v>64</v>
      </c>
      <c r="E71" s="34" t="s">
        <v>1940</v>
      </c>
      <c r="F71" s="10" t="s">
        <v>66</v>
      </c>
      <c r="G71" s="10" t="s">
        <v>1938</v>
      </c>
      <c r="H71" s="10" t="s">
        <v>68</v>
      </c>
      <c r="I71" s="10"/>
      <c r="J71" s="10" t="s">
        <v>110</v>
      </c>
      <c r="K71" s="11">
        <v>94303</v>
      </c>
      <c r="L71" s="10" t="s">
        <v>70</v>
      </c>
      <c r="M71" s="10" t="s">
        <v>68</v>
      </c>
      <c r="N71" s="10" t="s">
        <v>66</v>
      </c>
      <c r="O71" s="10" t="s">
        <v>68</v>
      </c>
      <c r="P71" s="10"/>
      <c r="Q71" s="10" t="s">
        <v>68</v>
      </c>
      <c r="R71" s="10" t="s">
        <v>66</v>
      </c>
      <c r="S71" s="10" t="s">
        <v>78</v>
      </c>
      <c r="T71" s="10" t="s">
        <v>72</v>
      </c>
    </row>
    <row r="72" spans="1:20" ht="15.95" thickBot="1">
      <c r="A72" s="13" t="s">
        <v>4161</v>
      </c>
      <c r="B72" s="8">
        <v>45211</v>
      </c>
      <c r="C72" s="10" t="s">
        <v>63</v>
      </c>
      <c r="D72" s="9" t="s">
        <v>64</v>
      </c>
      <c r="E72" s="34" t="s">
        <v>1940</v>
      </c>
      <c r="F72" s="10" t="s">
        <v>66</v>
      </c>
      <c r="G72" s="10" t="s">
        <v>1938</v>
      </c>
      <c r="H72" s="10" t="s">
        <v>68</v>
      </c>
      <c r="I72" s="10"/>
      <c r="J72" s="10" t="s">
        <v>110</v>
      </c>
      <c r="K72" s="11">
        <v>94303</v>
      </c>
      <c r="L72" s="10" t="s">
        <v>70</v>
      </c>
      <c r="M72" s="10" t="s">
        <v>68</v>
      </c>
      <c r="N72" s="10" t="s">
        <v>66</v>
      </c>
      <c r="O72" s="10" t="s">
        <v>68</v>
      </c>
      <c r="P72" s="10"/>
      <c r="Q72" s="10" t="s">
        <v>68</v>
      </c>
      <c r="R72" s="10" t="s">
        <v>66</v>
      </c>
      <c r="S72" s="10" t="s">
        <v>78</v>
      </c>
      <c r="T72" s="10" t="s">
        <v>72</v>
      </c>
    </row>
    <row r="73" spans="1:20" ht="15.95" thickBot="1">
      <c r="A73" s="13" t="s">
        <v>4162</v>
      </c>
      <c r="B73" s="8">
        <v>45211</v>
      </c>
      <c r="C73" s="9" t="s">
        <v>80</v>
      </c>
      <c r="D73" s="9" t="s">
        <v>64</v>
      </c>
      <c r="E73" s="34" t="s">
        <v>1940</v>
      </c>
      <c r="F73" s="10" t="s">
        <v>66</v>
      </c>
      <c r="G73" s="10" t="s">
        <v>1938</v>
      </c>
      <c r="H73" s="10" t="s">
        <v>68</v>
      </c>
      <c r="I73" s="10"/>
      <c r="J73" s="10" t="s">
        <v>110</v>
      </c>
      <c r="K73" s="11">
        <v>94303</v>
      </c>
      <c r="L73" s="9"/>
      <c r="M73" s="10" t="s">
        <v>68</v>
      </c>
      <c r="N73" s="10" t="s">
        <v>68</v>
      </c>
      <c r="O73" s="10" t="s">
        <v>68</v>
      </c>
      <c r="P73" s="10"/>
      <c r="Q73" s="10" t="s">
        <v>68</v>
      </c>
      <c r="R73" s="10" t="s">
        <v>68</v>
      </c>
      <c r="S73" s="10" t="s">
        <v>78</v>
      </c>
      <c r="T73" s="9" t="s">
        <v>72</v>
      </c>
    </row>
    <row r="74" spans="1:20" ht="15.95" thickBot="1">
      <c r="A74" s="13" t="s">
        <v>4163</v>
      </c>
      <c r="B74" s="8">
        <v>45212</v>
      </c>
      <c r="C74" s="9" t="s">
        <v>100</v>
      </c>
      <c r="D74" s="9" t="s">
        <v>74</v>
      </c>
      <c r="E74" s="34" t="s">
        <v>4164</v>
      </c>
      <c r="F74" s="10" t="s">
        <v>68</v>
      </c>
      <c r="G74" s="10"/>
      <c r="H74" s="10" t="s">
        <v>68</v>
      </c>
      <c r="I74" s="10"/>
      <c r="J74" s="10" t="s">
        <v>77</v>
      </c>
      <c r="K74" s="11">
        <v>94015</v>
      </c>
      <c r="L74" s="9"/>
      <c r="M74" s="10" t="s">
        <v>68</v>
      </c>
      <c r="N74" s="10" t="s">
        <v>68</v>
      </c>
      <c r="O74" s="10" t="s">
        <v>68</v>
      </c>
      <c r="P74" s="10"/>
      <c r="Q74" s="10" t="s">
        <v>68</v>
      </c>
      <c r="R74" s="10" t="s">
        <v>68</v>
      </c>
      <c r="S74" s="10" t="s">
        <v>78</v>
      </c>
      <c r="T74" s="9" t="s">
        <v>72</v>
      </c>
    </row>
    <row r="75" spans="1:20" ht="15.95" thickBot="1">
      <c r="A75" s="13" t="s">
        <v>4165</v>
      </c>
      <c r="B75" s="8">
        <v>45212</v>
      </c>
      <c r="C75" s="9" t="s">
        <v>80</v>
      </c>
      <c r="D75" s="9" t="s">
        <v>74</v>
      </c>
      <c r="E75" s="34" t="s">
        <v>4166</v>
      </c>
      <c r="F75" s="10" t="s">
        <v>66</v>
      </c>
      <c r="G75" s="34" t="s">
        <v>2013</v>
      </c>
      <c r="H75" s="10" t="s">
        <v>68</v>
      </c>
      <c r="I75" s="10"/>
      <c r="J75" s="10" t="s">
        <v>1784</v>
      </c>
      <c r="K75" s="11">
        <v>94028</v>
      </c>
      <c r="L75" s="9"/>
      <c r="M75" s="10" t="s">
        <v>68</v>
      </c>
      <c r="N75" s="10" t="s">
        <v>68</v>
      </c>
      <c r="O75" s="10" t="s">
        <v>68</v>
      </c>
      <c r="P75" s="10"/>
      <c r="Q75" s="10" t="s">
        <v>68</v>
      </c>
      <c r="R75" s="10" t="s">
        <v>68</v>
      </c>
      <c r="S75" s="10" t="s">
        <v>71</v>
      </c>
      <c r="T75" s="9" t="s">
        <v>98</v>
      </c>
    </row>
    <row r="76" spans="1:20" ht="15.95" thickBot="1">
      <c r="A76" s="13" t="s">
        <v>4167</v>
      </c>
      <c r="B76" s="8">
        <v>45212</v>
      </c>
      <c r="C76" s="9" t="s">
        <v>63</v>
      </c>
      <c r="D76" s="9" t="s">
        <v>74</v>
      </c>
      <c r="E76" s="34" t="s">
        <v>4168</v>
      </c>
      <c r="F76" s="10" t="s">
        <v>68</v>
      </c>
      <c r="G76" s="10"/>
      <c r="H76" s="10" t="s">
        <v>68</v>
      </c>
      <c r="I76" s="10"/>
      <c r="J76" s="10" t="s">
        <v>77</v>
      </c>
      <c r="K76" s="11">
        <v>94015</v>
      </c>
      <c r="L76" s="9" t="s">
        <v>70</v>
      </c>
      <c r="M76" s="10" t="s">
        <v>68</v>
      </c>
      <c r="N76" s="10" t="s">
        <v>66</v>
      </c>
      <c r="O76" s="10" t="s">
        <v>68</v>
      </c>
      <c r="P76" s="10"/>
      <c r="Q76" s="10" t="s">
        <v>68</v>
      </c>
      <c r="R76" s="10" t="s">
        <v>68</v>
      </c>
      <c r="S76" s="10" t="s">
        <v>78</v>
      </c>
      <c r="T76" s="9" t="s">
        <v>72</v>
      </c>
    </row>
    <row r="77" spans="1:20" ht="15.95" thickBot="1">
      <c r="A77" s="13" t="s">
        <v>4169</v>
      </c>
      <c r="B77" s="8">
        <v>45212</v>
      </c>
      <c r="C77" s="9" t="s">
        <v>384</v>
      </c>
      <c r="D77" s="9" t="s">
        <v>64</v>
      </c>
      <c r="E77" s="34" t="s">
        <v>2181</v>
      </c>
      <c r="F77" s="10" t="s">
        <v>66</v>
      </c>
      <c r="G77" s="10" t="s">
        <v>1938</v>
      </c>
      <c r="H77" s="10" t="s">
        <v>66</v>
      </c>
      <c r="I77" s="34" t="s">
        <v>2120</v>
      </c>
      <c r="J77" s="10" t="s">
        <v>87</v>
      </c>
      <c r="K77" s="11">
        <v>94063</v>
      </c>
      <c r="L77" s="9"/>
      <c r="M77" s="10" t="s">
        <v>66</v>
      </c>
      <c r="N77" s="10" t="s">
        <v>68</v>
      </c>
      <c r="O77" s="10" t="s">
        <v>66</v>
      </c>
      <c r="P77" s="10" t="s">
        <v>961</v>
      </c>
      <c r="Q77" s="10" t="s">
        <v>68</v>
      </c>
      <c r="R77" s="10" t="s">
        <v>68</v>
      </c>
      <c r="S77" s="10" t="s">
        <v>78</v>
      </c>
      <c r="T77" s="9" t="s">
        <v>66</v>
      </c>
    </row>
    <row r="78" spans="1:20" ht="15.95" thickBot="1">
      <c r="A78" s="13" t="s">
        <v>4170</v>
      </c>
      <c r="B78" s="8">
        <v>45212</v>
      </c>
      <c r="C78" s="9" t="s">
        <v>63</v>
      </c>
      <c r="D78" s="9" t="s">
        <v>64</v>
      </c>
      <c r="E78" s="34" t="s">
        <v>4171</v>
      </c>
      <c r="F78" s="10" t="s">
        <v>66</v>
      </c>
      <c r="G78" s="34" t="s">
        <v>1955</v>
      </c>
      <c r="H78" s="10" t="s">
        <v>68</v>
      </c>
      <c r="I78" s="10"/>
      <c r="J78" s="10" t="s">
        <v>110</v>
      </c>
      <c r="K78" s="11">
        <v>94303</v>
      </c>
      <c r="L78" s="9" t="s">
        <v>70</v>
      </c>
      <c r="M78" s="10" t="s">
        <v>66</v>
      </c>
      <c r="N78" s="10" t="s">
        <v>66</v>
      </c>
      <c r="O78" s="10" t="s">
        <v>68</v>
      </c>
      <c r="P78" s="10"/>
      <c r="Q78" s="10" t="s">
        <v>68</v>
      </c>
      <c r="R78" s="10" t="s">
        <v>66</v>
      </c>
      <c r="S78" s="10" t="s">
        <v>78</v>
      </c>
      <c r="T78" s="9" t="s">
        <v>72</v>
      </c>
    </row>
    <row r="79" spans="1:20" ht="15.95" thickBot="1">
      <c r="A79" s="13" t="s">
        <v>4172</v>
      </c>
      <c r="B79" s="8">
        <v>45212</v>
      </c>
      <c r="C79" s="9" t="s">
        <v>80</v>
      </c>
      <c r="D79" s="9" t="s">
        <v>74</v>
      </c>
      <c r="E79" s="34" t="s">
        <v>3771</v>
      </c>
      <c r="F79" s="10" t="s">
        <v>66</v>
      </c>
      <c r="G79" s="34" t="s">
        <v>3772</v>
      </c>
      <c r="H79" s="10" t="s">
        <v>68</v>
      </c>
      <c r="I79" s="10"/>
      <c r="J79" s="10" t="s">
        <v>93</v>
      </c>
      <c r="K79" s="11">
        <v>94401</v>
      </c>
      <c r="L79" s="9"/>
      <c r="M79" s="10" t="s">
        <v>66</v>
      </c>
      <c r="N79" s="10" t="s">
        <v>68</v>
      </c>
      <c r="O79" s="10" t="s">
        <v>66</v>
      </c>
      <c r="P79" s="10" t="s">
        <v>4173</v>
      </c>
      <c r="Q79" s="10" t="s">
        <v>68</v>
      </c>
      <c r="R79" s="10" t="s">
        <v>68</v>
      </c>
      <c r="S79" s="10" t="s">
        <v>97</v>
      </c>
      <c r="T79" s="9" t="s">
        <v>98</v>
      </c>
    </row>
    <row r="80" spans="1:20" ht="15.95" thickBot="1">
      <c r="A80" s="13" t="s">
        <v>4174</v>
      </c>
      <c r="B80" s="8">
        <v>45212</v>
      </c>
      <c r="C80" s="9" t="s">
        <v>384</v>
      </c>
      <c r="D80" s="9" t="s">
        <v>64</v>
      </c>
      <c r="E80" s="34" t="s">
        <v>285</v>
      </c>
      <c r="F80" s="10" t="s">
        <v>66</v>
      </c>
      <c r="G80" s="10" t="s">
        <v>1938</v>
      </c>
      <c r="H80" s="10" t="s">
        <v>68</v>
      </c>
      <c r="I80" s="10"/>
      <c r="J80" s="10" t="s">
        <v>93</v>
      </c>
      <c r="K80" s="11">
        <v>94404</v>
      </c>
      <c r="L80" s="9"/>
      <c r="M80" s="10" t="s">
        <v>66</v>
      </c>
      <c r="N80" s="10" t="s">
        <v>68</v>
      </c>
      <c r="O80" s="10" t="s">
        <v>66</v>
      </c>
      <c r="P80" s="10" t="s">
        <v>4175</v>
      </c>
      <c r="Q80" s="10" t="s">
        <v>68</v>
      </c>
      <c r="R80" s="10" t="s">
        <v>66</v>
      </c>
      <c r="S80" s="10" t="s">
        <v>78</v>
      </c>
      <c r="T80" s="9" t="s">
        <v>68</v>
      </c>
    </row>
    <row r="81" spans="1:20" ht="15.95" thickBot="1">
      <c r="A81" s="13" t="s">
        <v>4176</v>
      </c>
      <c r="B81" s="8">
        <v>45215</v>
      </c>
      <c r="C81" s="9" t="s">
        <v>63</v>
      </c>
      <c r="D81" s="9" t="s">
        <v>74</v>
      </c>
      <c r="E81" s="34" t="s">
        <v>4177</v>
      </c>
      <c r="F81" s="10" t="s">
        <v>68</v>
      </c>
      <c r="G81" s="10"/>
      <c r="H81" s="10" t="s">
        <v>68</v>
      </c>
      <c r="I81" s="10"/>
      <c r="J81" s="10" t="s">
        <v>77</v>
      </c>
      <c r="K81" s="11">
        <v>94014</v>
      </c>
      <c r="L81" s="9" t="s">
        <v>70</v>
      </c>
      <c r="M81" s="9" t="s">
        <v>68</v>
      </c>
      <c r="N81" s="9" t="s">
        <v>66</v>
      </c>
      <c r="O81" s="9" t="s">
        <v>68</v>
      </c>
      <c r="P81" s="9"/>
      <c r="Q81" s="9" t="s">
        <v>68</v>
      </c>
      <c r="R81" s="9" t="s">
        <v>66</v>
      </c>
      <c r="S81" s="9" t="s">
        <v>97</v>
      </c>
      <c r="T81" s="9" t="s">
        <v>98</v>
      </c>
    </row>
    <row r="82" spans="1:20" ht="15.95" thickBot="1">
      <c r="A82" s="13" t="s">
        <v>4178</v>
      </c>
      <c r="B82" s="8">
        <v>45215</v>
      </c>
      <c r="C82" s="9" t="s">
        <v>80</v>
      </c>
      <c r="D82" s="9" t="s">
        <v>74</v>
      </c>
      <c r="E82" s="34" t="s">
        <v>4179</v>
      </c>
      <c r="F82" s="10" t="s">
        <v>66</v>
      </c>
      <c r="G82" s="34" t="s">
        <v>3966</v>
      </c>
      <c r="H82" s="10" t="s">
        <v>66</v>
      </c>
      <c r="I82" s="34" t="s">
        <v>4180</v>
      </c>
      <c r="J82" s="10" t="s">
        <v>110</v>
      </c>
      <c r="K82" s="11">
        <v>94303</v>
      </c>
      <c r="L82" s="9"/>
      <c r="M82" s="9" t="s">
        <v>66</v>
      </c>
      <c r="N82" s="9" t="s">
        <v>68</v>
      </c>
      <c r="O82" s="9" t="s">
        <v>68</v>
      </c>
      <c r="P82" s="9"/>
      <c r="Q82" s="9" t="s">
        <v>68</v>
      </c>
      <c r="R82" s="9" t="s">
        <v>68</v>
      </c>
      <c r="S82" s="9" t="s">
        <v>97</v>
      </c>
      <c r="T82" s="9" t="s">
        <v>98</v>
      </c>
    </row>
    <row r="83" spans="1:20" ht="15.95" thickBot="1">
      <c r="A83" s="13" t="s">
        <v>4181</v>
      </c>
      <c r="B83" s="8">
        <v>45215</v>
      </c>
      <c r="C83" s="9" t="s">
        <v>80</v>
      </c>
      <c r="D83" s="9" t="s">
        <v>64</v>
      </c>
      <c r="E83" s="34" t="s">
        <v>4182</v>
      </c>
      <c r="F83" s="10" t="s">
        <v>66</v>
      </c>
      <c r="G83" s="34" t="s">
        <v>1966</v>
      </c>
      <c r="H83" s="10" t="s">
        <v>68</v>
      </c>
      <c r="I83" s="10"/>
      <c r="J83" s="9" t="s">
        <v>218</v>
      </c>
      <c r="K83" s="12">
        <v>94019</v>
      </c>
      <c r="L83" s="9"/>
      <c r="M83" s="9" t="s">
        <v>66</v>
      </c>
      <c r="N83" s="9" t="s">
        <v>68</v>
      </c>
      <c r="O83" s="9" t="s">
        <v>68</v>
      </c>
      <c r="P83" s="9"/>
      <c r="Q83" s="9" t="s">
        <v>68</v>
      </c>
      <c r="R83" s="9" t="s">
        <v>68</v>
      </c>
      <c r="S83" s="9" t="s">
        <v>97</v>
      </c>
      <c r="T83" s="9" t="s">
        <v>98</v>
      </c>
    </row>
    <row r="84" spans="1:20" ht="15.95" thickBot="1">
      <c r="A84" s="13" t="s">
        <v>4183</v>
      </c>
      <c r="B84" s="8">
        <v>45215</v>
      </c>
      <c r="C84" s="9" t="s">
        <v>63</v>
      </c>
      <c r="D84" s="9" t="s">
        <v>74</v>
      </c>
      <c r="E84" s="34" t="s">
        <v>4184</v>
      </c>
      <c r="F84" s="10" t="s">
        <v>66</v>
      </c>
      <c r="G84" s="10" t="s">
        <v>1938</v>
      </c>
      <c r="H84" s="10" t="s">
        <v>66</v>
      </c>
      <c r="I84" s="34" t="s">
        <v>4185</v>
      </c>
      <c r="J84" s="9" t="s">
        <v>82</v>
      </c>
      <c r="K84" s="12">
        <v>94025</v>
      </c>
      <c r="L84" s="9" t="s">
        <v>70</v>
      </c>
      <c r="M84" s="9" t="s">
        <v>68</v>
      </c>
      <c r="N84" s="9" t="s">
        <v>68</v>
      </c>
      <c r="O84" s="9" t="s">
        <v>66</v>
      </c>
      <c r="P84" s="9" t="s">
        <v>4186</v>
      </c>
      <c r="Q84" s="9" t="s">
        <v>68</v>
      </c>
      <c r="R84" s="9" t="s">
        <v>66</v>
      </c>
      <c r="S84" s="9" t="s">
        <v>78</v>
      </c>
      <c r="T84" s="9" t="s">
        <v>66</v>
      </c>
    </row>
    <row r="85" spans="1:20" ht="15.95" thickBot="1">
      <c r="A85" s="13" t="s">
        <v>4187</v>
      </c>
      <c r="B85" s="8">
        <v>45216</v>
      </c>
      <c r="C85" s="9" t="s">
        <v>63</v>
      </c>
      <c r="D85" s="9" t="s">
        <v>74</v>
      </c>
      <c r="E85" s="34" t="s">
        <v>4188</v>
      </c>
      <c r="F85" s="10" t="s">
        <v>66</v>
      </c>
      <c r="G85" s="34" t="s">
        <v>2075</v>
      </c>
      <c r="H85" s="9" t="s">
        <v>68</v>
      </c>
      <c r="I85" s="9"/>
      <c r="J85" s="9" t="s">
        <v>87</v>
      </c>
      <c r="K85" s="12">
        <v>94063</v>
      </c>
      <c r="L85" s="9" t="s">
        <v>70</v>
      </c>
      <c r="M85" s="9" t="s">
        <v>68</v>
      </c>
      <c r="N85" s="9" t="s">
        <v>66</v>
      </c>
      <c r="O85" s="9" t="s">
        <v>68</v>
      </c>
      <c r="P85" s="9"/>
      <c r="Q85" s="9" t="s">
        <v>68</v>
      </c>
      <c r="R85" s="9" t="s">
        <v>66</v>
      </c>
      <c r="S85" s="9" t="s">
        <v>71</v>
      </c>
      <c r="T85" s="9" t="s">
        <v>98</v>
      </c>
    </row>
    <row r="86" spans="1:20" ht="15.95" thickBot="1">
      <c r="A86" s="13" t="s">
        <v>4189</v>
      </c>
      <c r="B86" s="8">
        <v>45216</v>
      </c>
      <c r="C86" s="9" t="s">
        <v>80</v>
      </c>
      <c r="D86" s="9" t="s">
        <v>74</v>
      </c>
      <c r="E86" s="34" t="s">
        <v>4190</v>
      </c>
      <c r="F86" s="10" t="s">
        <v>66</v>
      </c>
      <c r="G86" s="34" t="s">
        <v>1955</v>
      </c>
      <c r="H86" s="9" t="s">
        <v>68</v>
      </c>
      <c r="I86" s="9"/>
      <c r="J86" s="9" t="s">
        <v>87</v>
      </c>
      <c r="K86" s="12">
        <v>94061</v>
      </c>
      <c r="L86" s="9"/>
      <c r="M86" s="9" t="s">
        <v>68</v>
      </c>
      <c r="N86" s="9" t="s">
        <v>68</v>
      </c>
      <c r="O86" s="9" t="s">
        <v>68</v>
      </c>
      <c r="P86" s="9"/>
      <c r="Q86" s="9" t="s">
        <v>68</v>
      </c>
      <c r="R86" s="9" t="s">
        <v>68</v>
      </c>
      <c r="S86" s="9" t="s">
        <v>78</v>
      </c>
      <c r="T86" s="9" t="s">
        <v>72</v>
      </c>
    </row>
    <row r="87" spans="1:20" ht="15.95" thickBot="1">
      <c r="A87" s="13" t="s">
        <v>4191</v>
      </c>
      <c r="B87" s="8">
        <v>45217</v>
      </c>
      <c r="C87" s="9" t="s">
        <v>63</v>
      </c>
      <c r="D87" s="9" t="s">
        <v>74</v>
      </c>
      <c r="E87" s="34" t="s">
        <v>4192</v>
      </c>
      <c r="F87" s="10" t="s">
        <v>66</v>
      </c>
      <c r="G87" s="34" t="s">
        <v>2107</v>
      </c>
      <c r="H87" s="9" t="s">
        <v>68</v>
      </c>
      <c r="I87" s="9"/>
      <c r="J87" s="9" t="s">
        <v>87</v>
      </c>
      <c r="K87" s="12">
        <v>94061</v>
      </c>
      <c r="L87" s="9" t="s">
        <v>70</v>
      </c>
      <c r="M87" s="9" t="s">
        <v>68</v>
      </c>
      <c r="N87" s="9" t="s">
        <v>66</v>
      </c>
      <c r="O87" s="9" t="s">
        <v>68</v>
      </c>
      <c r="P87" s="9"/>
      <c r="Q87" s="9" t="s">
        <v>68</v>
      </c>
      <c r="R87" s="9" t="s">
        <v>66</v>
      </c>
      <c r="S87" s="9" t="s">
        <v>78</v>
      </c>
      <c r="T87" s="9" t="s">
        <v>72</v>
      </c>
    </row>
    <row r="88" spans="1:20" ht="15.95" thickBot="1">
      <c r="A88" s="13" t="s">
        <v>4193</v>
      </c>
      <c r="B88" s="8">
        <v>45216</v>
      </c>
      <c r="C88" s="9" t="s">
        <v>80</v>
      </c>
      <c r="D88" s="9" t="s">
        <v>74</v>
      </c>
      <c r="E88" s="34" t="s">
        <v>4194</v>
      </c>
      <c r="F88" s="10" t="s">
        <v>66</v>
      </c>
      <c r="G88" s="10" t="s">
        <v>1938</v>
      </c>
      <c r="H88" s="9" t="s">
        <v>68</v>
      </c>
      <c r="I88" s="9"/>
      <c r="J88" s="9" t="s">
        <v>189</v>
      </c>
      <c r="K88" s="12">
        <v>94010</v>
      </c>
      <c r="L88" s="9"/>
      <c r="M88" s="9" t="s">
        <v>66</v>
      </c>
      <c r="N88" s="9" t="s">
        <v>66</v>
      </c>
      <c r="O88" s="9" t="s">
        <v>68</v>
      </c>
      <c r="P88" s="9"/>
      <c r="Q88" s="9" t="s">
        <v>68</v>
      </c>
      <c r="R88" s="9" t="s">
        <v>66</v>
      </c>
      <c r="S88" s="9" t="s">
        <v>78</v>
      </c>
      <c r="T88" s="9" t="s">
        <v>68</v>
      </c>
    </row>
    <row r="89" spans="1:20" ht="15.95" thickBot="1">
      <c r="A89" s="13" t="s">
        <v>4195</v>
      </c>
      <c r="B89" s="8">
        <v>45217</v>
      </c>
      <c r="C89" s="9" t="s">
        <v>80</v>
      </c>
      <c r="D89" s="9" t="s">
        <v>64</v>
      </c>
      <c r="E89" s="34" t="s">
        <v>1940</v>
      </c>
      <c r="F89" s="10" t="s">
        <v>66</v>
      </c>
      <c r="G89" s="10" t="s">
        <v>1938</v>
      </c>
      <c r="H89" s="10" t="s">
        <v>68</v>
      </c>
      <c r="I89" s="9"/>
      <c r="J89" s="10" t="s">
        <v>110</v>
      </c>
      <c r="K89" s="11">
        <v>94303</v>
      </c>
      <c r="L89" s="9"/>
      <c r="M89" s="9" t="s">
        <v>68</v>
      </c>
      <c r="N89" s="9" t="s">
        <v>68</v>
      </c>
      <c r="O89" s="9" t="s">
        <v>68</v>
      </c>
      <c r="P89" s="9"/>
      <c r="Q89" s="9" t="s">
        <v>68</v>
      </c>
      <c r="R89" s="9" t="s">
        <v>68</v>
      </c>
      <c r="S89" s="9" t="s">
        <v>78</v>
      </c>
      <c r="T89" s="9" t="s">
        <v>72</v>
      </c>
    </row>
    <row r="90" spans="1:20" ht="15.95" thickBot="1">
      <c r="A90" s="13" t="s">
        <v>4196</v>
      </c>
      <c r="B90" s="8">
        <v>45217</v>
      </c>
      <c r="C90" s="9" t="s">
        <v>80</v>
      </c>
      <c r="D90" s="9" t="s">
        <v>74</v>
      </c>
      <c r="E90" s="34" t="s">
        <v>4197</v>
      </c>
      <c r="F90" s="10" t="s">
        <v>66</v>
      </c>
      <c r="G90" s="34" t="s">
        <v>1966</v>
      </c>
      <c r="H90" s="10" t="s">
        <v>68</v>
      </c>
      <c r="I90" s="9"/>
      <c r="J90" s="10" t="s">
        <v>93</v>
      </c>
      <c r="K90" s="11">
        <v>94401</v>
      </c>
      <c r="L90" s="9" t="s">
        <v>83</v>
      </c>
      <c r="M90" s="9" t="s">
        <v>66</v>
      </c>
      <c r="N90" s="9" t="s">
        <v>68</v>
      </c>
      <c r="O90" s="9" t="s">
        <v>66</v>
      </c>
      <c r="P90" s="9" t="s">
        <v>4198</v>
      </c>
      <c r="Q90" s="9" t="s">
        <v>68</v>
      </c>
      <c r="R90" s="9" t="s">
        <v>68</v>
      </c>
      <c r="S90" s="9" t="s">
        <v>78</v>
      </c>
      <c r="T90" s="9" t="s">
        <v>68</v>
      </c>
    </row>
    <row r="91" spans="1:20" ht="15.95" thickBot="1">
      <c r="A91" s="13" t="s">
        <v>4199</v>
      </c>
      <c r="B91" s="8">
        <v>45218</v>
      </c>
      <c r="C91" s="9" t="s">
        <v>80</v>
      </c>
      <c r="D91" s="9" t="s">
        <v>74</v>
      </c>
      <c r="E91" s="34" t="s">
        <v>4200</v>
      </c>
      <c r="F91" s="10" t="s">
        <v>66</v>
      </c>
      <c r="G91" s="34" t="s">
        <v>3924</v>
      </c>
      <c r="H91" s="9" t="s">
        <v>66</v>
      </c>
      <c r="I91" s="34" t="s">
        <v>2120</v>
      </c>
      <c r="J91" s="9" t="s">
        <v>199</v>
      </c>
      <c r="K91" s="12">
        <v>94066</v>
      </c>
      <c r="L91" s="9"/>
      <c r="M91" s="9" t="s">
        <v>66</v>
      </c>
      <c r="N91" s="9" t="s">
        <v>68</v>
      </c>
      <c r="O91" s="9" t="s">
        <v>68</v>
      </c>
      <c r="P91" s="9"/>
      <c r="Q91" s="9" t="s">
        <v>68</v>
      </c>
      <c r="R91" s="9" t="s">
        <v>68</v>
      </c>
      <c r="S91" s="9" t="s">
        <v>71</v>
      </c>
      <c r="T91" s="9" t="s">
        <v>98</v>
      </c>
    </row>
    <row r="92" spans="1:20" ht="15.95" thickBot="1">
      <c r="A92" s="13" t="s">
        <v>4201</v>
      </c>
      <c r="B92" s="8">
        <v>45218</v>
      </c>
      <c r="C92" s="9" t="s">
        <v>384</v>
      </c>
      <c r="D92" s="9" t="s">
        <v>64</v>
      </c>
      <c r="E92" s="34" t="s">
        <v>4133</v>
      </c>
      <c r="F92" s="10" t="s">
        <v>66</v>
      </c>
      <c r="G92" s="10" t="s">
        <v>1938</v>
      </c>
      <c r="H92" s="9" t="s">
        <v>68</v>
      </c>
      <c r="I92" s="9"/>
      <c r="J92" s="10" t="s">
        <v>77</v>
      </c>
      <c r="K92" s="11">
        <v>94014</v>
      </c>
      <c r="L92" s="9"/>
      <c r="M92" s="9" t="s">
        <v>66</v>
      </c>
      <c r="N92" s="9" t="s">
        <v>68</v>
      </c>
      <c r="O92" s="9" t="s">
        <v>66</v>
      </c>
      <c r="P92" s="9" t="s">
        <v>4202</v>
      </c>
      <c r="Q92" s="9" t="s">
        <v>68</v>
      </c>
      <c r="R92" s="9" t="s">
        <v>68</v>
      </c>
      <c r="S92" s="9" t="s">
        <v>78</v>
      </c>
      <c r="T92" s="9" t="s">
        <v>68</v>
      </c>
    </row>
    <row r="93" spans="1:20" ht="15.95" thickBot="1">
      <c r="A93" s="13" t="s">
        <v>4203</v>
      </c>
      <c r="B93" s="8">
        <v>45218</v>
      </c>
      <c r="C93" s="9" t="s">
        <v>63</v>
      </c>
      <c r="D93" s="9" t="s">
        <v>64</v>
      </c>
      <c r="E93" s="34" t="s">
        <v>4133</v>
      </c>
      <c r="F93" s="10" t="s">
        <v>66</v>
      </c>
      <c r="G93" s="10" t="s">
        <v>1938</v>
      </c>
      <c r="H93" s="9" t="s">
        <v>68</v>
      </c>
      <c r="I93" s="9"/>
      <c r="J93" s="10" t="s">
        <v>77</v>
      </c>
      <c r="K93" s="11">
        <v>94014</v>
      </c>
      <c r="L93" s="9" t="s">
        <v>70</v>
      </c>
      <c r="M93" s="9" t="s">
        <v>66</v>
      </c>
      <c r="N93" s="9" t="s">
        <v>66</v>
      </c>
      <c r="O93" s="9" t="s">
        <v>68</v>
      </c>
      <c r="P93" s="9"/>
      <c r="Q93" s="9" t="s">
        <v>68</v>
      </c>
      <c r="R93" s="9" t="s">
        <v>66</v>
      </c>
      <c r="S93" s="9" t="s">
        <v>78</v>
      </c>
      <c r="T93" s="9" t="s">
        <v>72</v>
      </c>
    </row>
    <row r="94" spans="1:20" ht="15.95" thickBot="1">
      <c r="A94" s="13" t="s">
        <v>4204</v>
      </c>
      <c r="B94" s="8">
        <v>45219</v>
      </c>
      <c r="C94" s="9" t="s">
        <v>80</v>
      </c>
      <c r="D94" s="9" t="s">
        <v>74</v>
      </c>
      <c r="E94" s="34" t="s">
        <v>4205</v>
      </c>
      <c r="F94" s="10" t="s">
        <v>66</v>
      </c>
      <c r="G94" s="10" t="s">
        <v>3966</v>
      </c>
      <c r="H94" s="10" t="s">
        <v>68</v>
      </c>
      <c r="I94" s="10"/>
      <c r="J94" s="9" t="s">
        <v>87</v>
      </c>
      <c r="K94" s="12">
        <v>94061</v>
      </c>
      <c r="L94" s="9"/>
      <c r="M94" s="9" t="s">
        <v>68</v>
      </c>
      <c r="N94" s="9" t="s">
        <v>68</v>
      </c>
      <c r="O94" s="9" t="s">
        <v>66</v>
      </c>
      <c r="P94" s="9" t="s">
        <v>4206</v>
      </c>
      <c r="Q94" s="9" t="s">
        <v>68</v>
      </c>
      <c r="R94" s="9" t="s">
        <v>68</v>
      </c>
      <c r="S94" s="9" t="s">
        <v>71</v>
      </c>
      <c r="T94" s="9" t="s">
        <v>98</v>
      </c>
    </row>
    <row r="95" spans="1:20" ht="15.95" thickBot="1">
      <c r="A95" s="13" t="s">
        <v>4207</v>
      </c>
      <c r="B95" s="8">
        <v>45219</v>
      </c>
      <c r="C95" s="9" t="s">
        <v>63</v>
      </c>
      <c r="D95" s="9" t="s">
        <v>74</v>
      </c>
      <c r="E95" s="34" t="s">
        <v>4197</v>
      </c>
      <c r="F95" s="10" t="s">
        <v>66</v>
      </c>
      <c r="G95" s="34" t="s">
        <v>1966</v>
      </c>
      <c r="H95" s="10" t="s">
        <v>68</v>
      </c>
      <c r="I95" s="10"/>
      <c r="J95" s="10" t="s">
        <v>93</v>
      </c>
      <c r="K95" s="11">
        <v>94401</v>
      </c>
      <c r="L95" s="9" t="s">
        <v>70</v>
      </c>
      <c r="M95" s="9" t="s">
        <v>68</v>
      </c>
      <c r="N95" s="9" t="s">
        <v>66</v>
      </c>
      <c r="O95" s="9" t="s">
        <v>68</v>
      </c>
      <c r="P95" s="9"/>
      <c r="Q95" s="9" t="s">
        <v>68</v>
      </c>
      <c r="R95" s="9" t="s">
        <v>66</v>
      </c>
      <c r="S95" s="9" t="s">
        <v>78</v>
      </c>
      <c r="T95" s="9" t="s">
        <v>72</v>
      </c>
    </row>
    <row r="96" spans="1:20" ht="15.95" thickBot="1">
      <c r="A96" s="13" t="s">
        <v>4208</v>
      </c>
      <c r="B96" s="8">
        <v>45219</v>
      </c>
      <c r="C96" s="9" t="s">
        <v>80</v>
      </c>
      <c r="D96" s="9" t="s">
        <v>74</v>
      </c>
      <c r="E96" s="34" t="s">
        <v>4209</v>
      </c>
      <c r="F96" s="10" t="s">
        <v>66</v>
      </c>
      <c r="G96" s="34" t="s">
        <v>4210</v>
      </c>
      <c r="H96" s="10" t="s">
        <v>66</v>
      </c>
      <c r="I96" s="34" t="s">
        <v>4211</v>
      </c>
      <c r="J96" s="9" t="s">
        <v>147</v>
      </c>
      <c r="K96" s="12">
        <v>94080</v>
      </c>
      <c r="L96" s="9"/>
      <c r="M96" s="9" t="s">
        <v>66</v>
      </c>
      <c r="N96" s="9" t="s">
        <v>68</v>
      </c>
      <c r="O96" s="9" t="s">
        <v>68</v>
      </c>
      <c r="P96" s="9"/>
      <c r="Q96" s="9" t="s">
        <v>68</v>
      </c>
      <c r="R96" s="9" t="s">
        <v>68</v>
      </c>
      <c r="S96" s="9" t="s">
        <v>97</v>
      </c>
      <c r="T96" s="9" t="s">
        <v>98</v>
      </c>
    </row>
    <row r="97" spans="1:20" ht="15.95" thickBot="1">
      <c r="A97" s="13" t="s">
        <v>4212</v>
      </c>
      <c r="B97" s="8">
        <v>45219</v>
      </c>
      <c r="C97" s="9" t="s">
        <v>63</v>
      </c>
      <c r="D97" s="9" t="s">
        <v>64</v>
      </c>
      <c r="E97" s="34" t="s">
        <v>3833</v>
      </c>
      <c r="F97" s="10" t="s">
        <v>66</v>
      </c>
      <c r="G97" s="34" t="s">
        <v>3834</v>
      </c>
      <c r="H97" s="10" t="s">
        <v>68</v>
      </c>
      <c r="I97" s="10"/>
      <c r="J97" s="9" t="s">
        <v>147</v>
      </c>
      <c r="K97" s="12">
        <v>94080</v>
      </c>
      <c r="L97" s="9" t="s">
        <v>70</v>
      </c>
      <c r="M97" s="9" t="s">
        <v>68</v>
      </c>
      <c r="N97" s="9" t="s">
        <v>66</v>
      </c>
      <c r="O97" s="9" t="s">
        <v>68</v>
      </c>
      <c r="P97" s="9"/>
      <c r="Q97" s="9" t="s">
        <v>68</v>
      </c>
      <c r="R97" s="9" t="s">
        <v>68</v>
      </c>
      <c r="S97" s="9" t="s">
        <v>78</v>
      </c>
      <c r="T97" s="9" t="s">
        <v>72</v>
      </c>
    </row>
    <row r="98" spans="1:20" ht="15.95" thickBot="1">
      <c r="A98" s="13" t="s">
        <v>4213</v>
      </c>
      <c r="B98" s="8">
        <v>45219</v>
      </c>
      <c r="C98" s="9" t="s">
        <v>63</v>
      </c>
      <c r="D98" s="9" t="s">
        <v>64</v>
      </c>
      <c r="E98" s="34" t="s">
        <v>3833</v>
      </c>
      <c r="F98" s="10" t="s">
        <v>66</v>
      </c>
      <c r="G98" s="34" t="s">
        <v>3834</v>
      </c>
      <c r="H98" s="10" t="s">
        <v>68</v>
      </c>
      <c r="I98" s="10"/>
      <c r="J98" s="9" t="s">
        <v>147</v>
      </c>
      <c r="K98" s="12">
        <v>94080</v>
      </c>
      <c r="L98" s="9" t="s">
        <v>70</v>
      </c>
      <c r="M98" s="9" t="s">
        <v>68</v>
      </c>
      <c r="N98" s="9" t="s">
        <v>66</v>
      </c>
      <c r="O98" s="9" t="s">
        <v>68</v>
      </c>
      <c r="P98" s="9"/>
      <c r="Q98" s="9" t="s">
        <v>68</v>
      </c>
      <c r="R98" s="9" t="s">
        <v>66</v>
      </c>
      <c r="S98" s="9" t="s">
        <v>78</v>
      </c>
      <c r="T98" s="9" t="s">
        <v>72</v>
      </c>
    </row>
    <row r="99" spans="1:20" ht="15.95" thickBot="1">
      <c r="A99" s="13" t="s">
        <v>4214</v>
      </c>
      <c r="B99" s="8">
        <v>45219</v>
      </c>
      <c r="C99" s="9" t="s">
        <v>100</v>
      </c>
      <c r="D99" s="9" t="s">
        <v>64</v>
      </c>
      <c r="E99" s="34" t="s">
        <v>3833</v>
      </c>
      <c r="F99" s="10" t="s">
        <v>66</v>
      </c>
      <c r="G99" s="34" t="s">
        <v>3834</v>
      </c>
      <c r="H99" s="9" t="s">
        <v>68</v>
      </c>
      <c r="I99" s="9"/>
      <c r="J99" s="9" t="s">
        <v>147</v>
      </c>
      <c r="K99" s="12">
        <v>94080</v>
      </c>
      <c r="L99" s="9"/>
      <c r="M99" s="9" t="s">
        <v>68</v>
      </c>
      <c r="N99" s="9" t="s">
        <v>68</v>
      </c>
      <c r="O99" s="9" t="s">
        <v>68</v>
      </c>
      <c r="P99" s="9"/>
      <c r="Q99" s="9" t="s">
        <v>68</v>
      </c>
      <c r="R99" s="9" t="s">
        <v>68</v>
      </c>
      <c r="S99" s="9" t="s">
        <v>78</v>
      </c>
      <c r="T99" s="9" t="s">
        <v>72</v>
      </c>
    </row>
    <row r="100" spans="1:20" ht="15.95" thickBot="1">
      <c r="A100" s="13" t="s">
        <v>4215</v>
      </c>
      <c r="B100" s="8">
        <v>45222</v>
      </c>
      <c r="C100" s="9" t="s">
        <v>80</v>
      </c>
      <c r="D100" s="9" t="s">
        <v>64</v>
      </c>
      <c r="E100" s="10" t="s">
        <v>4216</v>
      </c>
      <c r="F100" s="10" t="s">
        <v>66</v>
      </c>
      <c r="G100" s="10" t="s">
        <v>2063</v>
      </c>
      <c r="H100" s="10" t="s">
        <v>68</v>
      </c>
      <c r="I100" s="10"/>
      <c r="J100" s="9" t="s">
        <v>69</v>
      </c>
      <c r="K100" s="12">
        <v>94066</v>
      </c>
      <c r="L100" s="9"/>
      <c r="M100" s="9" t="s">
        <v>68</v>
      </c>
      <c r="N100" s="9" t="s">
        <v>68</v>
      </c>
      <c r="O100" s="9" t="s">
        <v>68</v>
      </c>
      <c r="P100" s="9"/>
      <c r="Q100" s="9" t="s">
        <v>68</v>
      </c>
      <c r="R100" s="9" t="s">
        <v>68</v>
      </c>
      <c r="S100" s="9" t="s">
        <v>78</v>
      </c>
      <c r="T100" s="9" t="s">
        <v>72</v>
      </c>
    </row>
    <row r="101" spans="1:20" ht="15.95" thickBot="1">
      <c r="A101" s="13" t="s">
        <v>4217</v>
      </c>
      <c r="B101" s="8">
        <v>45222</v>
      </c>
      <c r="C101" s="9" t="s">
        <v>63</v>
      </c>
      <c r="D101" s="9" t="s">
        <v>74</v>
      </c>
      <c r="E101" s="10" t="s">
        <v>4218</v>
      </c>
      <c r="F101" s="10" t="s">
        <v>66</v>
      </c>
      <c r="G101" s="10" t="s">
        <v>2069</v>
      </c>
      <c r="H101" s="10" t="s">
        <v>68</v>
      </c>
      <c r="I101" s="10"/>
      <c r="J101" s="9" t="s">
        <v>147</v>
      </c>
      <c r="K101" s="12">
        <v>94080</v>
      </c>
      <c r="L101" s="9" t="s">
        <v>70</v>
      </c>
      <c r="M101" s="9" t="s">
        <v>66</v>
      </c>
      <c r="N101" s="9" t="s">
        <v>68</v>
      </c>
      <c r="O101" s="9" t="s">
        <v>66</v>
      </c>
      <c r="P101" s="9" t="s">
        <v>4219</v>
      </c>
      <c r="Q101" s="9" t="s">
        <v>68</v>
      </c>
      <c r="R101" s="9" t="s">
        <v>66</v>
      </c>
      <c r="S101" s="9" t="s">
        <v>97</v>
      </c>
      <c r="T101" s="9" t="s">
        <v>98</v>
      </c>
    </row>
    <row r="102" spans="1:20" ht="15.95" thickBot="1">
      <c r="A102" s="13" t="s">
        <v>4220</v>
      </c>
      <c r="B102" s="8">
        <v>45223</v>
      </c>
      <c r="C102" s="9" t="s">
        <v>384</v>
      </c>
      <c r="D102" s="9" t="s">
        <v>64</v>
      </c>
      <c r="E102" s="10" t="s">
        <v>3752</v>
      </c>
      <c r="F102" s="10" t="s">
        <v>66</v>
      </c>
      <c r="G102" s="10" t="s">
        <v>3765</v>
      </c>
      <c r="H102" s="10" t="s">
        <v>68</v>
      </c>
      <c r="I102" s="10"/>
      <c r="J102" s="9" t="s">
        <v>77</v>
      </c>
      <c r="K102" s="12">
        <v>94015</v>
      </c>
      <c r="L102" s="9"/>
      <c r="M102" s="9" t="s">
        <v>68</v>
      </c>
      <c r="N102" s="9" t="s">
        <v>68</v>
      </c>
      <c r="O102" s="9" t="s">
        <v>66</v>
      </c>
      <c r="P102" s="10" t="s">
        <v>4221</v>
      </c>
      <c r="Q102" s="9" t="s">
        <v>68</v>
      </c>
      <c r="R102" s="9" t="s">
        <v>68</v>
      </c>
      <c r="S102" s="9" t="s">
        <v>78</v>
      </c>
      <c r="T102" s="9" t="s">
        <v>68</v>
      </c>
    </row>
    <row r="103" spans="1:20" ht="15.95" thickBot="1">
      <c r="A103" s="13" t="s">
        <v>4222</v>
      </c>
      <c r="B103" s="8">
        <v>45223</v>
      </c>
      <c r="C103" s="9" t="s">
        <v>63</v>
      </c>
      <c r="D103" s="9" t="s">
        <v>74</v>
      </c>
      <c r="E103" s="10" t="s">
        <v>4223</v>
      </c>
      <c r="F103" s="10" t="s">
        <v>66</v>
      </c>
      <c r="G103" s="10" t="s">
        <v>4224</v>
      </c>
      <c r="H103" s="10" t="s">
        <v>68</v>
      </c>
      <c r="I103" s="10"/>
      <c r="J103" s="10" t="s">
        <v>93</v>
      </c>
      <c r="K103" s="11">
        <v>94401</v>
      </c>
      <c r="L103" s="9" t="s">
        <v>70</v>
      </c>
      <c r="M103" s="9" t="s">
        <v>68</v>
      </c>
      <c r="N103" s="9" t="s">
        <v>66</v>
      </c>
      <c r="O103" s="9" t="s">
        <v>66</v>
      </c>
      <c r="P103" s="9"/>
      <c r="Q103" s="9" t="s">
        <v>68</v>
      </c>
      <c r="R103" s="9" t="s">
        <v>66</v>
      </c>
      <c r="S103" s="9" t="s">
        <v>78</v>
      </c>
      <c r="T103" s="9" t="s">
        <v>72</v>
      </c>
    </row>
    <row r="104" spans="1:20" ht="15.95" thickBot="1">
      <c r="A104" s="13" t="s">
        <v>4225</v>
      </c>
      <c r="B104" s="8">
        <v>45224</v>
      </c>
      <c r="C104" s="9" t="s">
        <v>384</v>
      </c>
      <c r="D104" s="9" t="s">
        <v>74</v>
      </c>
      <c r="E104" s="10" t="s">
        <v>2068</v>
      </c>
      <c r="F104" s="10" t="s">
        <v>66</v>
      </c>
      <c r="G104" s="10" t="s">
        <v>2069</v>
      </c>
      <c r="H104" s="10" t="s">
        <v>68</v>
      </c>
      <c r="I104" s="10"/>
      <c r="J104" s="9" t="s">
        <v>749</v>
      </c>
      <c r="K104" s="12">
        <v>94030</v>
      </c>
      <c r="L104" s="9" t="s">
        <v>83</v>
      </c>
      <c r="M104" s="9" t="s">
        <v>66</v>
      </c>
      <c r="N104" s="9" t="s">
        <v>68</v>
      </c>
      <c r="O104" s="9" t="s">
        <v>66</v>
      </c>
      <c r="P104" s="9" t="s">
        <v>4226</v>
      </c>
      <c r="Q104" s="9" t="s">
        <v>68</v>
      </c>
      <c r="R104" s="9" t="s">
        <v>68</v>
      </c>
      <c r="S104" s="9" t="s">
        <v>78</v>
      </c>
      <c r="T104" s="9" t="s">
        <v>68</v>
      </c>
    </row>
    <row r="105" spans="1:20" ht="15.95" thickBot="1">
      <c r="A105" s="13" t="s">
        <v>4227</v>
      </c>
      <c r="B105" s="8">
        <v>45224</v>
      </c>
      <c r="C105" s="9" t="s">
        <v>80</v>
      </c>
      <c r="D105" s="9" t="s">
        <v>64</v>
      </c>
      <c r="E105" s="10" t="s">
        <v>3752</v>
      </c>
      <c r="F105" s="10" t="s">
        <v>66</v>
      </c>
      <c r="G105" s="10" t="s">
        <v>3765</v>
      </c>
      <c r="H105" s="10" t="s">
        <v>68</v>
      </c>
      <c r="I105" s="10"/>
      <c r="J105" s="9" t="s">
        <v>77</v>
      </c>
      <c r="K105" s="12">
        <v>94015</v>
      </c>
      <c r="L105" s="9"/>
      <c r="M105" s="9" t="s">
        <v>66</v>
      </c>
      <c r="N105" s="9" t="s">
        <v>68</v>
      </c>
      <c r="O105" s="9" t="s">
        <v>68</v>
      </c>
      <c r="P105" s="9"/>
      <c r="Q105" s="9" t="s">
        <v>68</v>
      </c>
      <c r="R105" s="9" t="s">
        <v>68</v>
      </c>
      <c r="S105" s="9" t="s">
        <v>78</v>
      </c>
      <c r="T105" s="9" t="s">
        <v>68</v>
      </c>
    </row>
    <row r="106" spans="1:20" ht="15.95" thickBot="1">
      <c r="A106" s="13" t="s">
        <v>4228</v>
      </c>
      <c r="B106" s="8">
        <v>45224</v>
      </c>
      <c r="C106" s="9" t="s">
        <v>63</v>
      </c>
      <c r="D106" s="9" t="s">
        <v>64</v>
      </c>
      <c r="E106" s="10" t="s">
        <v>4229</v>
      </c>
      <c r="F106" s="10" t="s">
        <v>66</v>
      </c>
      <c r="G106" s="10" t="s">
        <v>2124</v>
      </c>
      <c r="H106" s="10" t="s">
        <v>68</v>
      </c>
      <c r="I106" s="10"/>
      <c r="J106" s="9" t="s">
        <v>77</v>
      </c>
      <c r="K106" s="12">
        <v>94014</v>
      </c>
      <c r="L106" s="9" t="s">
        <v>70</v>
      </c>
      <c r="M106" s="9" t="s">
        <v>68</v>
      </c>
      <c r="N106" s="9" t="s">
        <v>66</v>
      </c>
      <c r="O106" s="9" t="s">
        <v>68</v>
      </c>
      <c r="P106" s="9"/>
      <c r="Q106" s="9" t="s">
        <v>68</v>
      </c>
      <c r="R106" s="9" t="s">
        <v>66</v>
      </c>
      <c r="S106" s="9" t="s">
        <v>78</v>
      </c>
      <c r="T106" s="9" t="s">
        <v>72</v>
      </c>
    </row>
    <row r="107" spans="1:20" ht="15.95" thickBot="1">
      <c r="A107" s="13" t="s">
        <v>4230</v>
      </c>
      <c r="B107" s="8">
        <v>45224</v>
      </c>
      <c r="C107" s="9" t="s">
        <v>80</v>
      </c>
      <c r="D107" s="9" t="s">
        <v>74</v>
      </c>
      <c r="E107" s="10" t="s">
        <v>4231</v>
      </c>
      <c r="F107" s="10" t="s">
        <v>66</v>
      </c>
      <c r="G107" s="10" t="s">
        <v>2124</v>
      </c>
      <c r="H107" s="10" t="s">
        <v>66</v>
      </c>
      <c r="I107" s="10" t="s">
        <v>4232</v>
      </c>
      <c r="J107" s="9" t="s">
        <v>218</v>
      </c>
      <c r="K107" s="12">
        <v>94019</v>
      </c>
      <c r="L107" s="9"/>
      <c r="M107" s="9" t="s">
        <v>68</v>
      </c>
      <c r="N107" s="9" t="s">
        <v>68</v>
      </c>
      <c r="O107" s="9" t="s">
        <v>68</v>
      </c>
      <c r="P107" s="9"/>
      <c r="Q107" s="9" t="s">
        <v>68</v>
      </c>
      <c r="R107" s="9" t="s">
        <v>68</v>
      </c>
      <c r="S107" s="9" t="s">
        <v>78</v>
      </c>
      <c r="T107" s="9" t="s">
        <v>68</v>
      </c>
    </row>
    <row r="108" spans="1:20" ht="15.95" thickBot="1">
      <c r="A108" s="13" t="s">
        <v>4233</v>
      </c>
      <c r="B108" s="8">
        <v>45224</v>
      </c>
      <c r="C108" s="9" t="s">
        <v>80</v>
      </c>
      <c r="D108" s="9" t="s">
        <v>74</v>
      </c>
      <c r="E108" s="10" t="s">
        <v>4234</v>
      </c>
      <c r="F108" s="10" t="s">
        <v>66</v>
      </c>
      <c r="G108" s="10" t="s">
        <v>2176</v>
      </c>
      <c r="H108" s="10" t="s">
        <v>68</v>
      </c>
      <c r="I108" s="10"/>
      <c r="J108" s="9" t="s">
        <v>77</v>
      </c>
      <c r="K108" s="12">
        <v>94015</v>
      </c>
      <c r="L108" s="9"/>
      <c r="M108" s="9" t="s">
        <v>66</v>
      </c>
      <c r="N108" s="9" t="s">
        <v>68</v>
      </c>
      <c r="O108" s="9" t="s">
        <v>66</v>
      </c>
      <c r="P108" s="10" t="s">
        <v>961</v>
      </c>
      <c r="Q108" s="9" t="s">
        <v>68</v>
      </c>
      <c r="R108" s="9" t="s">
        <v>68</v>
      </c>
      <c r="S108" s="9" t="s">
        <v>78</v>
      </c>
      <c r="T108" s="9" t="s">
        <v>66</v>
      </c>
    </row>
    <row r="109" spans="1:20" ht="15.95" thickBot="1">
      <c r="A109" s="13" t="s">
        <v>4235</v>
      </c>
      <c r="B109" s="8">
        <v>45224</v>
      </c>
      <c r="C109" s="9" t="s">
        <v>63</v>
      </c>
      <c r="D109" s="9" t="s">
        <v>64</v>
      </c>
      <c r="E109" s="10" t="s">
        <v>4236</v>
      </c>
      <c r="F109" s="10" t="s">
        <v>66</v>
      </c>
      <c r="G109" s="10" t="s">
        <v>1938</v>
      </c>
      <c r="H109" s="10" t="s">
        <v>68</v>
      </c>
      <c r="I109" s="10"/>
      <c r="J109" s="9" t="s">
        <v>82</v>
      </c>
      <c r="K109" s="12">
        <v>94025</v>
      </c>
      <c r="L109" s="9" t="s">
        <v>70</v>
      </c>
      <c r="M109" s="9" t="s">
        <v>68</v>
      </c>
      <c r="N109" s="9" t="s">
        <v>66</v>
      </c>
      <c r="O109" s="9" t="s">
        <v>68</v>
      </c>
      <c r="P109" s="9"/>
      <c r="Q109" s="9" t="s">
        <v>68</v>
      </c>
      <c r="R109" s="9" t="s">
        <v>66</v>
      </c>
      <c r="S109" s="9" t="s">
        <v>78</v>
      </c>
      <c r="T109" s="9" t="s">
        <v>72</v>
      </c>
    </row>
    <row r="110" spans="1:20" ht="15.95" thickBot="1">
      <c r="A110" s="13" t="s">
        <v>4237</v>
      </c>
      <c r="B110" s="8">
        <v>45225</v>
      </c>
      <c r="C110" s="9" t="s">
        <v>384</v>
      </c>
      <c r="D110" s="9" t="s">
        <v>64</v>
      </c>
      <c r="E110" s="10" t="s">
        <v>4024</v>
      </c>
      <c r="F110" s="10" t="s">
        <v>66</v>
      </c>
      <c r="G110" s="10" t="s">
        <v>1998</v>
      </c>
      <c r="H110" s="10" t="s">
        <v>68</v>
      </c>
      <c r="I110" s="10"/>
      <c r="J110" s="9" t="s">
        <v>199</v>
      </c>
      <c r="K110" s="12">
        <v>94044</v>
      </c>
      <c r="L110" s="9"/>
      <c r="M110" s="9" t="s">
        <v>66</v>
      </c>
      <c r="N110" s="9" t="s">
        <v>68</v>
      </c>
      <c r="O110" s="9" t="s">
        <v>66</v>
      </c>
      <c r="P110" s="10" t="s">
        <v>961</v>
      </c>
      <c r="Q110" s="9" t="s">
        <v>68</v>
      </c>
      <c r="R110" s="9" t="s">
        <v>68</v>
      </c>
      <c r="S110" s="9" t="s">
        <v>78</v>
      </c>
      <c r="T110" s="9" t="s">
        <v>68</v>
      </c>
    </row>
    <row r="111" spans="1:20" ht="15.95" thickBot="1">
      <c r="A111" s="13" t="s">
        <v>4238</v>
      </c>
      <c r="B111" s="8">
        <v>45225</v>
      </c>
      <c r="C111" s="9" t="s">
        <v>384</v>
      </c>
      <c r="D111" s="9" t="s">
        <v>64</v>
      </c>
      <c r="E111" s="10" t="s">
        <v>4024</v>
      </c>
      <c r="F111" s="10" t="s">
        <v>66</v>
      </c>
      <c r="G111" s="10" t="s">
        <v>1998</v>
      </c>
      <c r="H111" s="10" t="s">
        <v>68</v>
      </c>
      <c r="I111" s="10"/>
      <c r="J111" s="9" t="s">
        <v>199</v>
      </c>
      <c r="K111" s="12">
        <v>94044</v>
      </c>
      <c r="L111" s="9"/>
      <c r="M111" s="9" t="s">
        <v>66</v>
      </c>
      <c r="N111" s="9" t="s">
        <v>68</v>
      </c>
      <c r="O111" s="9" t="s">
        <v>66</v>
      </c>
      <c r="P111" s="10" t="s">
        <v>961</v>
      </c>
      <c r="Q111" s="9" t="s">
        <v>68</v>
      </c>
      <c r="R111" s="9" t="s">
        <v>68</v>
      </c>
      <c r="S111" s="9" t="s">
        <v>78</v>
      </c>
      <c r="T111" s="9" t="s">
        <v>66</v>
      </c>
    </row>
    <row r="112" spans="1:20" ht="15.95" thickBot="1">
      <c r="A112" s="13" t="s">
        <v>4239</v>
      </c>
      <c r="B112" s="8">
        <v>45225</v>
      </c>
      <c r="C112" s="9" t="s">
        <v>80</v>
      </c>
      <c r="D112" s="9" t="s">
        <v>64</v>
      </c>
      <c r="E112" s="34" t="s">
        <v>1957</v>
      </c>
      <c r="F112" s="10" t="s">
        <v>66</v>
      </c>
      <c r="G112" s="34" t="s">
        <v>2732</v>
      </c>
      <c r="H112" s="10" t="s">
        <v>68</v>
      </c>
      <c r="I112" s="10"/>
      <c r="J112" s="10" t="s">
        <v>93</v>
      </c>
      <c r="K112" s="11">
        <v>94403</v>
      </c>
      <c r="L112" s="9"/>
      <c r="M112" s="9" t="s">
        <v>68</v>
      </c>
      <c r="N112" s="9" t="s">
        <v>68</v>
      </c>
      <c r="O112" s="9" t="s">
        <v>68</v>
      </c>
      <c r="P112" s="9"/>
      <c r="Q112" s="9" t="s">
        <v>68</v>
      </c>
      <c r="R112" s="9" t="s">
        <v>68</v>
      </c>
      <c r="S112" s="9" t="s">
        <v>78</v>
      </c>
      <c r="T112" s="9" t="s">
        <v>72</v>
      </c>
    </row>
    <row r="113" spans="1:20" ht="15.95" thickBot="1">
      <c r="A113" s="13" t="s">
        <v>4240</v>
      </c>
      <c r="B113" s="8">
        <v>45225</v>
      </c>
      <c r="C113" s="9" t="s">
        <v>63</v>
      </c>
      <c r="D113" s="9" t="s">
        <v>74</v>
      </c>
      <c r="E113" s="34" t="s">
        <v>4241</v>
      </c>
      <c r="F113" s="10" t="s">
        <v>66</v>
      </c>
      <c r="G113" s="34" t="s">
        <v>2176</v>
      </c>
      <c r="H113" s="10" t="s">
        <v>66</v>
      </c>
      <c r="I113" s="34" t="s">
        <v>3633</v>
      </c>
      <c r="J113" s="9" t="s">
        <v>69</v>
      </c>
      <c r="K113" s="12">
        <v>94066</v>
      </c>
      <c r="L113" s="9" t="s">
        <v>70</v>
      </c>
      <c r="M113" s="9" t="s">
        <v>68</v>
      </c>
      <c r="N113" s="9" t="s">
        <v>68</v>
      </c>
      <c r="O113" s="9" t="s">
        <v>66</v>
      </c>
      <c r="P113" s="10" t="s">
        <v>4242</v>
      </c>
      <c r="Q113" s="9" t="s">
        <v>68</v>
      </c>
      <c r="R113" s="9" t="s">
        <v>66</v>
      </c>
      <c r="S113" s="9" t="s">
        <v>71</v>
      </c>
      <c r="T113" s="9" t="s">
        <v>98</v>
      </c>
    </row>
    <row r="114" spans="1:20" ht="15.95" thickBot="1">
      <c r="A114" s="13" t="s">
        <v>4243</v>
      </c>
      <c r="B114" s="8">
        <v>45225</v>
      </c>
      <c r="C114" s="9" t="s">
        <v>63</v>
      </c>
      <c r="D114" s="9" t="s">
        <v>64</v>
      </c>
      <c r="E114" s="34" t="s">
        <v>4244</v>
      </c>
      <c r="F114" s="10" t="s">
        <v>66</v>
      </c>
      <c r="G114" s="10" t="s">
        <v>1938</v>
      </c>
      <c r="H114" s="10" t="s">
        <v>68</v>
      </c>
      <c r="I114" s="10"/>
      <c r="J114" s="10" t="s">
        <v>93</v>
      </c>
      <c r="K114" s="11">
        <v>94401</v>
      </c>
      <c r="L114" s="9" t="s">
        <v>70</v>
      </c>
      <c r="M114" s="9" t="s">
        <v>66</v>
      </c>
      <c r="N114" s="9" t="s">
        <v>68</v>
      </c>
      <c r="O114" s="9" t="s">
        <v>66</v>
      </c>
      <c r="P114" s="9" t="s">
        <v>4245</v>
      </c>
      <c r="Q114" s="9" t="s">
        <v>68</v>
      </c>
      <c r="R114" s="9" t="s">
        <v>66</v>
      </c>
      <c r="S114" s="9" t="s">
        <v>78</v>
      </c>
      <c r="T114" s="9" t="s">
        <v>66</v>
      </c>
    </row>
    <row r="115" spans="1:20" ht="15.95" thickBot="1">
      <c r="A115" s="13" t="s">
        <v>4246</v>
      </c>
      <c r="B115" s="8">
        <v>45225</v>
      </c>
      <c r="C115" s="9" t="s">
        <v>63</v>
      </c>
      <c r="D115" s="9" t="s">
        <v>64</v>
      </c>
      <c r="E115" s="34" t="s">
        <v>4247</v>
      </c>
      <c r="F115" s="10" t="s">
        <v>66</v>
      </c>
      <c r="G115" s="10" t="s">
        <v>1938</v>
      </c>
      <c r="H115" s="10" t="s">
        <v>68</v>
      </c>
      <c r="I115" s="10"/>
      <c r="J115" s="9" t="s">
        <v>77</v>
      </c>
      <c r="K115" s="12">
        <v>94014</v>
      </c>
      <c r="L115" s="9" t="s">
        <v>70</v>
      </c>
      <c r="M115" s="9" t="s">
        <v>66</v>
      </c>
      <c r="N115" s="9" t="s">
        <v>66</v>
      </c>
      <c r="O115" s="9" t="s">
        <v>66</v>
      </c>
      <c r="P115" s="10" t="s">
        <v>961</v>
      </c>
      <c r="Q115" s="9" t="s">
        <v>68</v>
      </c>
      <c r="R115" s="9" t="s">
        <v>66</v>
      </c>
      <c r="S115" s="9" t="s">
        <v>97</v>
      </c>
      <c r="T115" s="9" t="s">
        <v>98</v>
      </c>
    </row>
    <row r="116" spans="1:20" ht="15.95" thickBot="1">
      <c r="A116" s="13" t="s">
        <v>4248</v>
      </c>
      <c r="B116" s="8">
        <v>45225</v>
      </c>
      <c r="C116" s="9" t="s">
        <v>63</v>
      </c>
      <c r="D116" s="9" t="s">
        <v>74</v>
      </c>
      <c r="E116" s="34" t="s">
        <v>4249</v>
      </c>
      <c r="F116" s="10" t="s">
        <v>66</v>
      </c>
      <c r="G116" s="10" t="s">
        <v>1938</v>
      </c>
      <c r="H116" s="10" t="s">
        <v>68</v>
      </c>
      <c r="I116" s="10"/>
      <c r="J116" s="9" t="s">
        <v>87</v>
      </c>
      <c r="K116" s="12">
        <v>94062</v>
      </c>
      <c r="L116" s="9" t="s">
        <v>70</v>
      </c>
      <c r="M116" s="9" t="s">
        <v>68</v>
      </c>
      <c r="N116" s="9" t="s">
        <v>66</v>
      </c>
      <c r="O116" s="9" t="s">
        <v>68</v>
      </c>
      <c r="P116" s="9"/>
      <c r="Q116" s="9" t="s">
        <v>68</v>
      </c>
      <c r="R116" s="9" t="s">
        <v>66</v>
      </c>
      <c r="S116" s="9" t="s">
        <v>78</v>
      </c>
      <c r="T116" s="9" t="s">
        <v>72</v>
      </c>
    </row>
    <row r="117" spans="1:20" ht="15.95" thickBot="1">
      <c r="A117" s="13" t="s">
        <v>4250</v>
      </c>
      <c r="B117" s="8">
        <v>45225</v>
      </c>
      <c r="C117" s="9" t="s">
        <v>63</v>
      </c>
      <c r="D117" s="9" t="s">
        <v>74</v>
      </c>
      <c r="E117" s="34" t="s">
        <v>4251</v>
      </c>
      <c r="F117" s="10" t="s">
        <v>66</v>
      </c>
      <c r="G117" s="34" t="s">
        <v>4252</v>
      </c>
      <c r="H117" s="10" t="s">
        <v>68</v>
      </c>
      <c r="I117" s="10"/>
      <c r="J117" s="10" t="s">
        <v>110</v>
      </c>
      <c r="K117" s="11">
        <v>94303</v>
      </c>
      <c r="L117" s="9" t="s">
        <v>70</v>
      </c>
      <c r="M117" s="9" t="s">
        <v>68</v>
      </c>
      <c r="N117" s="9" t="s">
        <v>66</v>
      </c>
      <c r="O117" s="9" t="s">
        <v>68</v>
      </c>
      <c r="P117" s="9"/>
      <c r="Q117" s="9" t="s">
        <v>68</v>
      </c>
      <c r="R117" s="9" t="s">
        <v>66</v>
      </c>
      <c r="S117" s="9" t="s">
        <v>71</v>
      </c>
      <c r="T117" s="9" t="s">
        <v>98</v>
      </c>
    </row>
    <row r="118" spans="1:20" ht="15.95" thickBot="1">
      <c r="A118" s="13" t="s">
        <v>4253</v>
      </c>
      <c r="B118" s="8">
        <v>45225</v>
      </c>
      <c r="C118" s="9" t="s">
        <v>100</v>
      </c>
      <c r="D118" s="9" t="s">
        <v>74</v>
      </c>
      <c r="E118" s="34" t="s">
        <v>4254</v>
      </c>
      <c r="F118" s="10" t="s">
        <v>66</v>
      </c>
      <c r="G118" s="34" t="s">
        <v>1966</v>
      </c>
      <c r="H118" s="10" t="s">
        <v>68</v>
      </c>
      <c r="I118" s="10"/>
      <c r="J118" s="10" t="s">
        <v>93</v>
      </c>
      <c r="K118" s="11">
        <v>94401</v>
      </c>
      <c r="L118" s="9"/>
      <c r="M118" s="9" t="s">
        <v>68</v>
      </c>
      <c r="N118" s="9" t="s">
        <v>68</v>
      </c>
      <c r="O118" s="9" t="s">
        <v>68</v>
      </c>
      <c r="P118" s="9"/>
      <c r="Q118" s="9" t="s">
        <v>68</v>
      </c>
      <c r="R118" s="9" t="s">
        <v>68</v>
      </c>
      <c r="S118" s="9" t="s">
        <v>78</v>
      </c>
      <c r="T118" s="9" t="s">
        <v>72</v>
      </c>
    </row>
    <row r="119" spans="1:20" ht="15.95" thickBot="1">
      <c r="A119" s="13" t="s">
        <v>4255</v>
      </c>
      <c r="B119" s="8">
        <v>45226</v>
      </c>
      <c r="C119" s="9" t="s">
        <v>100</v>
      </c>
      <c r="D119" s="9" t="s">
        <v>64</v>
      </c>
      <c r="E119" s="34" t="s">
        <v>4256</v>
      </c>
      <c r="F119" s="10" t="s">
        <v>66</v>
      </c>
      <c r="G119" s="34" t="s">
        <v>4257</v>
      </c>
      <c r="H119" s="10" t="s">
        <v>68</v>
      </c>
      <c r="I119" s="10"/>
      <c r="J119" s="10" t="s">
        <v>110</v>
      </c>
      <c r="K119" s="11">
        <v>94303</v>
      </c>
      <c r="L119" s="9"/>
      <c r="M119" s="9" t="s">
        <v>66</v>
      </c>
      <c r="N119" s="9" t="s">
        <v>68</v>
      </c>
      <c r="O119" s="9" t="s">
        <v>68</v>
      </c>
      <c r="P119" s="9"/>
      <c r="Q119" s="9" t="s">
        <v>68</v>
      </c>
      <c r="R119" s="9" t="s">
        <v>68</v>
      </c>
      <c r="S119" s="9" t="s">
        <v>71</v>
      </c>
      <c r="T119" s="9" t="s">
        <v>98</v>
      </c>
    </row>
    <row r="120" spans="1:20" ht="15.95" thickBot="1">
      <c r="A120" s="13" t="s">
        <v>4258</v>
      </c>
      <c r="B120" s="8">
        <v>45226</v>
      </c>
      <c r="C120" s="9" t="s">
        <v>80</v>
      </c>
      <c r="D120" s="9" t="s">
        <v>74</v>
      </c>
      <c r="E120" s="34" t="s">
        <v>4259</v>
      </c>
      <c r="F120" s="10" t="s">
        <v>68</v>
      </c>
      <c r="G120" s="10"/>
      <c r="H120" s="10" t="s">
        <v>68</v>
      </c>
      <c r="I120" s="10"/>
      <c r="J120" s="9" t="s">
        <v>87</v>
      </c>
      <c r="K120" s="12">
        <v>94063</v>
      </c>
      <c r="L120" s="9"/>
      <c r="M120" s="9" t="s">
        <v>66</v>
      </c>
      <c r="N120" s="9" t="s">
        <v>68</v>
      </c>
      <c r="O120" s="9" t="s">
        <v>66</v>
      </c>
      <c r="P120" s="10" t="s">
        <v>961</v>
      </c>
      <c r="Q120" s="9" t="s">
        <v>68</v>
      </c>
      <c r="R120" s="9" t="s">
        <v>68</v>
      </c>
      <c r="S120" s="9" t="s">
        <v>78</v>
      </c>
      <c r="T120" s="9" t="s">
        <v>68</v>
      </c>
    </row>
    <row r="121" spans="1:20" ht="15.95" thickBot="1">
      <c r="A121" s="13" t="s">
        <v>4260</v>
      </c>
      <c r="B121" s="8">
        <v>45226</v>
      </c>
      <c r="C121" s="9" t="s">
        <v>384</v>
      </c>
      <c r="D121" s="9" t="s">
        <v>64</v>
      </c>
      <c r="E121" s="34" t="s">
        <v>2044</v>
      </c>
      <c r="F121" s="10" t="s">
        <v>66</v>
      </c>
      <c r="G121" s="10" t="s">
        <v>1938</v>
      </c>
      <c r="H121" s="10" t="s">
        <v>68</v>
      </c>
      <c r="I121" s="10"/>
      <c r="J121" s="9" t="s">
        <v>77</v>
      </c>
      <c r="K121" s="12">
        <v>94015</v>
      </c>
      <c r="L121" s="9"/>
      <c r="M121" s="9" t="s">
        <v>66</v>
      </c>
      <c r="N121" s="9" t="s">
        <v>68</v>
      </c>
      <c r="O121" s="9" t="s">
        <v>66</v>
      </c>
      <c r="P121" s="10" t="s">
        <v>961</v>
      </c>
      <c r="Q121" s="9" t="s">
        <v>68</v>
      </c>
      <c r="R121" s="9" t="s">
        <v>68</v>
      </c>
      <c r="S121" s="9" t="s">
        <v>78</v>
      </c>
      <c r="T121" s="9" t="s">
        <v>68</v>
      </c>
    </row>
    <row r="122" spans="1:20" ht="15.95" thickBot="1">
      <c r="A122" s="13" t="s">
        <v>4261</v>
      </c>
      <c r="B122" s="8">
        <v>45229</v>
      </c>
      <c r="C122" s="9" t="s">
        <v>80</v>
      </c>
      <c r="D122" s="9" t="s">
        <v>64</v>
      </c>
      <c r="E122" s="34" t="s">
        <v>1957</v>
      </c>
      <c r="F122" s="10" t="s">
        <v>66</v>
      </c>
      <c r="G122" s="10" t="s">
        <v>1998</v>
      </c>
      <c r="H122" s="10" t="s">
        <v>68</v>
      </c>
      <c r="I122" s="10"/>
      <c r="J122" s="10" t="s">
        <v>93</v>
      </c>
      <c r="K122" s="11">
        <v>94403</v>
      </c>
      <c r="L122" s="9"/>
      <c r="M122" s="9" t="s">
        <v>68</v>
      </c>
      <c r="N122" s="9" t="s">
        <v>68</v>
      </c>
      <c r="O122" s="9" t="s">
        <v>68</v>
      </c>
      <c r="P122" s="9"/>
      <c r="Q122" s="9" t="s">
        <v>68</v>
      </c>
      <c r="R122" s="9" t="s">
        <v>68</v>
      </c>
      <c r="S122" s="9" t="s">
        <v>78</v>
      </c>
      <c r="T122" s="9" t="s">
        <v>72</v>
      </c>
    </row>
    <row r="123" spans="1:20" ht="15.95" thickBot="1">
      <c r="A123" s="13" t="s">
        <v>4262</v>
      </c>
      <c r="B123" s="8">
        <v>45229</v>
      </c>
      <c r="C123" s="9" t="s">
        <v>63</v>
      </c>
      <c r="D123" s="9" t="s">
        <v>64</v>
      </c>
      <c r="E123" s="10" t="s">
        <v>4024</v>
      </c>
      <c r="F123" s="10" t="s">
        <v>66</v>
      </c>
      <c r="G123" s="34" t="s">
        <v>2732</v>
      </c>
      <c r="H123" s="10" t="s">
        <v>68</v>
      </c>
      <c r="I123" s="10"/>
      <c r="J123" s="9" t="s">
        <v>77</v>
      </c>
      <c r="K123" s="12">
        <v>94015</v>
      </c>
      <c r="L123" s="9" t="s">
        <v>70</v>
      </c>
      <c r="M123" s="9" t="s">
        <v>68</v>
      </c>
      <c r="N123" s="9" t="s">
        <v>66</v>
      </c>
      <c r="O123" s="9" t="s">
        <v>68</v>
      </c>
      <c r="P123" s="9"/>
      <c r="Q123" s="9" t="s">
        <v>68</v>
      </c>
      <c r="R123" s="9" t="s">
        <v>66</v>
      </c>
      <c r="S123" s="9" t="s">
        <v>78</v>
      </c>
      <c r="T123" s="9" t="s">
        <v>68</v>
      </c>
    </row>
    <row r="124" spans="1:20" ht="15.95" thickBot="1">
      <c r="A124" s="13" t="s">
        <v>4263</v>
      </c>
      <c r="B124" s="8">
        <v>45229</v>
      </c>
      <c r="C124" s="9" t="s">
        <v>100</v>
      </c>
      <c r="D124" s="9" t="s">
        <v>64</v>
      </c>
      <c r="E124" s="34" t="s">
        <v>1957</v>
      </c>
      <c r="F124" s="10" t="s">
        <v>66</v>
      </c>
      <c r="G124" s="10" t="s">
        <v>1998</v>
      </c>
      <c r="H124" s="10" t="s">
        <v>68</v>
      </c>
      <c r="I124" s="10"/>
      <c r="J124" s="10" t="s">
        <v>93</v>
      </c>
      <c r="K124" s="11">
        <v>94401</v>
      </c>
      <c r="L124" s="9"/>
      <c r="M124" s="9" t="s">
        <v>66</v>
      </c>
      <c r="N124" s="9" t="s">
        <v>68</v>
      </c>
      <c r="O124" s="9" t="s">
        <v>68</v>
      </c>
      <c r="P124" s="9"/>
      <c r="Q124" s="9" t="s">
        <v>68</v>
      </c>
      <c r="R124" s="9" t="s">
        <v>68</v>
      </c>
      <c r="S124" s="9" t="s">
        <v>78</v>
      </c>
      <c r="T124" s="9" t="s">
        <v>66</v>
      </c>
    </row>
    <row r="125" spans="1:20" ht="15.95" thickBot="1">
      <c r="A125" s="13" t="s">
        <v>4264</v>
      </c>
      <c r="B125" s="8">
        <v>45229</v>
      </c>
      <c r="C125" s="9" t="s">
        <v>100</v>
      </c>
      <c r="D125" s="9" t="s">
        <v>74</v>
      </c>
      <c r="E125" s="34" t="s">
        <v>4265</v>
      </c>
      <c r="F125" s="10" t="s">
        <v>68</v>
      </c>
      <c r="G125" s="10"/>
      <c r="H125" s="10" t="s">
        <v>68</v>
      </c>
      <c r="I125" s="10"/>
      <c r="J125" s="10" t="s">
        <v>110</v>
      </c>
      <c r="K125" s="11">
        <v>94303</v>
      </c>
      <c r="L125" s="9"/>
      <c r="M125" s="9" t="s">
        <v>68</v>
      </c>
      <c r="N125" s="9" t="s">
        <v>68</v>
      </c>
      <c r="O125" s="9" t="s">
        <v>68</v>
      </c>
      <c r="P125" s="9"/>
      <c r="Q125" s="9" t="s">
        <v>68</v>
      </c>
      <c r="R125" s="9" t="s">
        <v>68</v>
      </c>
      <c r="S125" s="9" t="s">
        <v>78</v>
      </c>
      <c r="T125" s="9" t="s">
        <v>72</v>
      </c>
    </row>
    <row r="126" spans="1:20" ht="15.95" thickBot="1">
      <c r="A126" s="13" t="s">
        <v>4266</v>
      </c>
      <c r="B126" s="8">
        <v>45230</v>
      </c>
      <c r="C126" s="9" t="s">
        <v>100</v>
      </c>
      <c r="D126" s="42" t="s">
        <v>299</v>
      </c>
      <c r="E126" s="34" t="s">
        <v>4267</v>
      </c>
      <c r="F126" s="10" t="s">
        <v>66</v>
      </c>
      <c r="G126" s="34" t="s">
        <v>2932</v>
      </c>
      <c r="H126" s="10" t="s">
        <v>68</v>
      </c>
      <c r="I126" s="10"/>
      <c r="J126" s="9" t="s">
        <v>77</v>
      </c>
      <c r="K126" s="12">
        <v>94015</v>
      </c>
      <c r="L126" s="9"/>
      <c r="M126" s="9" t="s">
        <v>68</v>
      </c>
      <c r="N126" s="9" t="s">
        <v>68</v>
      </c>
      <c r="O126" s="9" t="s">
        <v>68</v>
      </c>
      <c r="P126" s="9"/>
      <c r="Q126" s="9" t="s">
        <v>68</v>
      </c>
      <c r="R126" s="9" t="s">
        <v>68</v>
      </c>
      <c r="S126" s="9" t="s">
        <v>78</v>
      </c>
      <c r="T126" s="9" t="s">
        <v>72</v>
      </c>
    </row>
    <row r="127" spans="1:20" ht="15.95" thickBot="1">
      <c r="A127" s="13" t="s">
        <v>4268</v>
      </c>
      <c r="B127" s="8">
        <v>45230</v>
      </c>
      <c r="C127" s="9" t="s">
        <v>80</v>
      </c>
      <c r="D127" s="9" t="s">
        <v>64</v>
      </c>
      <c r="E127" s="34" t="s">
        <v>3752</v>
      </c>
      <c r="F127" s="10" t="s">
        <v>66</v>
      </c>
      <c r="G127" s="34" t="s">
        <v>3765</v>
      </c>
      <c r="H127" s="10" t="s">
        <v>68</v>
      </c>
      <c r="I127" s="10"/>
      <c r="J127" s="9" t="s">
        <v>77</v>
      </c>
      <c r="K127" s="12">
        <v>94015</v>
      </c>
      <c r="L127" s="9"/>
      <c r="M127" s="9" t="s">
        <v>68</v>
      </c>
      <c r="N127" s="9" t="s">
        <v>68</v>
      </c>
      <c r="O127" s="9" t="s">
        <v>68</v>
      </c>
      <c r="P127" s="9"/>
      <c r="Q127" s="9" t="s">
        <v>68</v>
      </c>
      <c r="R127" s="9" t="s">
        <v>68</v>
      </c>
      <c r="S127" s="9" t="s">
        <v>78</v>
      </c>
      <c r="T127" s="9" t="s">
        <v>72</v>
      </c>
    </row>
    <row r="128" spans="1:20" ht="15.95" thickBot="1">
      <c r="A128" s="13" t="s">
        <v>4269</v>
      </c>
      <c r="B128" s="8">
        <v>45230</v>
      </c>
      <c r="C128" s="9" t="s">
        <v>63</v>
      </c>
      <c r="D128" s="9" t="s">
        <v>64</v>
      </c>
      <c r="E128" s="34" t="s">
        <v>285</v>
      </c>
      <c r="F128" s="10" t="s">
        <v>66</v>
      </c>
      <c r="G128" s="10" t="s">
        <v>1938</v>
      </c>
      <c r="H128" s="10" t="s">
        <v>68</v>
      </c>
      <c r="I128" s="10"/>
      <c r="J128" s="10" t="s">
        <v>93</v>
      </c>
      <c r="K128" s="11">
        <v>94404</v>
      </c>
      <c r="L128" s="9" t="s">
        <v>70</v>
      </c>
      <c r="M128" s="9" t="s">
        <v>68</v>
      </c>
      <c r="N128" s="9" t="s">
        <v>66</v>
      </c>
      <c r="O128" s="9" t="s">
        <v>68</v>
      </c>
      <c r="P128" s="9"/>
      <c r="Q128" s="9" t="s">
        <v>68</v>
      </c>
      <c r="R128" s="9" t="s">
        <v>66</v>
      </c>
      <c r="S128" s="9" t="s">
        <v>78</v>
      </c>
      <c r="T128" s="9" t="s">
        <v>72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88C43-9AEA-42D9-8C82-491D8FA6E91A}">
  <dimension ref="A1:T97"/>
  <sheetViews>
    <sheetView topLeftCell="F1" zoomScale="150" zoomScaleNormal="150" workbookViewId="0">
      <selection activeCell="S17" sqref="S17"/>
    </sheetView>
  </sheetViews>
  <sheetFormatPr defaultColWidth="8.7109375" defaultRowHeight="15"/>
  <cols>
    <col min="1" max="1" width="12.42578125" bestFit="1" customWidth="1"/>
    <col min="2" max="2" width="10.42578125" bestFit="1" customWidth="1"/>
    <col min="3" max="3" width="9" bestFit="1" customWidth="1"/>
    <col min="4" max="4" width="10.28515625" bestFit="1" customWidth="1"/>
    <col min="5" max="5" width="58.7109375" bestFit="1" customWidth="1"/>
    <col min="6" max="6" width="4" bestFit="1" customWidth="1"/>
    <col min="7" max="7" width="25.85546875" bestFit="1" customWidth="1"/>
    <col min="8" max="8" width="3" bestFit="1" customWidth="1"/>
    <col min="10" max="10" width="17.42578125" bestFit="1" customWidth="1"/>
    <col min="11" max="11" width="5.85546875" bestFit="1" customWidth="1"/>
    <col min="12" max="12" width="15.28515625" bestFit="1" customWidth="1"/>
    <col min="13" max="15" width="4" bestFit="1" customWidth="1"/>
    <col min="16" max="16" width="47.42578125" bestFit="1" customWidth="1"/>
    <col min="17" max="18" width="4" bestFit="1" customWidth="1"/>
    <col min="19" max="19" width="7.7109375" bestFit="1" customWidth="1"/>
    <col min="20" max="20" width="13.85546875" bestFit="1" customWidth="1"/>
  </cols>
  <sheetData>
    <row r="1" spans="1:20" ht="15.95" thickBot="1">
      <c r="A1" s="13" t="s">
        <v>4270</v>
      </c>
      <c r="B1" s="8">
        <v>43770</v>
      </c>
      <c r="C1" s="9" t="s">
        <v>80</v>
      </c>
      <c r="D1" s="9" t="s">
        <v>64</v>
      </c>
      <c r="E1" s="10" t="s">
        <v>128</v>
      </c>
      <c r="F1" s="10" t="s">
        <v>66</v>
      </c>
      <c r="G1" s="10" t="s">
        <v>76</v>
      </c>
      <c r="H1" s="10" t="s">
        <v>68</v>
      </c>
      <c r="I1" s="10"/>
      <c r="J1" s="10" t="s">
        <v>77</v>
      </c>
      <c r="K1" s="11">
        <v>94015</v>
      </c>
      <c r="L1" s="9" t="s">
        <v>83</v>
      </c>
      <c r="M1" s="10" t="s">
        <v>68</v>
      </c>
      <c r="N1" s="10" t="s">
        <v>68</v>
      </c>
      <c r="O1" s="10" t="s">
        <v>68</v>
      </c>
      <c r="P1" s="10"/>
      <c r="Q1" s="10" t="s">
        <v>68</v>
      </c>
      <c r="R1" s="10" t="s">
        <v>68</v>
      </c>
      <c r="S1" s="10" t="s">
        <v>78</v>
      </c>
      <c r="T1" s="9" t="s">
        <v>72</v>
      </c>
    </row>
    <row r="2" spans="1:20" ht="15.95" thickBot="1">
      <c r="A2" s="13" t="s">
        <v>4271</v>
      </c>
      <c r="B2" s="8">
        <v>43770</v>
      </c>
      <c r="C2" s="9" t="s">
        <v>63</v>
      </c>
      <c r="D2" s="9" t="s">
        <v>64</v>
      </c>
      <c r="E2" s="9" t="s">
        <v>128</v>
      </c>
      <c r="F2" s="10" t="s">
        <v>66</v>
      </c>
      <c r="G2" s="9" t="s">
        <v>76</v>
      </c>
      <c r="H2" s="10" t="s">
        <v>68</v>
      </c>
      <c r="I2" s="10"/>
      <c r="J2" s="10" t="s">
        <v>77</v>
      </c>
      <c r="K2" s="11">
        <v>94015</v>
      </c>
      <c r="L2" s="9" t="s">
        <v>70</v>
      </c>
      <c r="M2" s="10" t="s">
        <v>68</v>
      </c>
      <c r="N2" s="10" t="s">
        <v>66</v>
      </c>
      <c r="O2" s="10" t="s">
        <v>68</v>
      </c>
      <c r="P2" s="10"/>
      <c r="Q2" s="10" t="s">
        <v>68</v>
      </c>
      <c r="R2" s="10" t="s">
        <v>66</v>
      </c>
      <c r="S2" s="10" t="s">
        <v>78</v>
      </c>
      <c r="T2" s="9" t="s">
        <v>72</v>
      </c>
    </row>
    <row r="3" spans="1:20" ht="15.95" thickBot="1">
      <c r="A3" s="13" t="s">
        <v>4272</v>
      </c>
      <c r="B3" s="8">
        <v>43770</v>
      </c>
      <c r="C3" s="9" t="s">
        <v>63</v>
      </c>
      <c r="D3" s="9" t="s">
        <v>64</v>
      </c>
      <c r="E3" s="10" t="s">
        <v>128</v>
      </c>
      <c r="F3" s="10" t="s">
        <v>66</v>
      </c>
      <c r="G3" s="9" t="s">
        <v>76</v>
      </c>
      <c r="H3" s="10" t="s">
        <v>68</v>
      </c>
      <c r="I3" s="10"/>
      <c r="J3" s="10" t="s">
        <v>77</v>
      </c>
      <c r="K3" s="11">
        <v>94015</v>
      </c>
      <c r="L3" s="9" t="s">
        <v>70</v>
      </c>
      <c r="M3" s="10" t="s">
        <v>68</v>
      </c>
      <c r="N3" s="10" t="s">
        <v>68</v>
      </c>
      <c r="O3" s="10" t="s">
        <v>68</v>
      </c>
      <c r="P3" s="10"/>
      <c r="Q3" s="10" t="s">
        <v>68</v>
      </c>
      <c r="R3" s="10" t="s">
        <v>66</v>
      </c>
      <c r="S3" s="10" t="s">
        <v>78</v>
      </c>
      <c r="T3" s="9" t="s">
        <v>72</v>
      </c>
    </row>
    <row r="4" spans="1:20" ht="15.95" thickBot="1">
      <c r="A4" s="13" t="s">
        <v>4273</v>
      </c>
      <c r="B4" s="8">
        <v>43773</v>
      </c>
      <c r="C4" s="10" t="s">
        <v>63</v>
      </c>
      <c r="D4" s="9" t="s">
        <v>64</v>
      </c>
      <c r="E4" s="10" t="s">
        <v>4274</v>
      </c>
      <c r="F4" s="10" t="s">
        <v>66</v>
      </c>
      <c r="G4" s="10" t="s">
        <v>209</v>
      </c>
      <c r="H4" s="10" t="s">
        <v>68</v>
      </c>
      <c r="I4" s="10"/>
      <c r="J4" s="10" t="s">
        <v>87</v>
      </c>
      <c r="K4" s="11">
        <v>94063</v>
      </c>
      <c r="L4" s="10" t="s">
        <v>70</v>
      </c>
      <c r="M4" s="10" t="s">
        <v>68</v>
      </c>
      <c r="N4" s="10" t="s">
        <v>66</v>
      </c>
      <c r="O4" s="10" t="s">
        <v>68</v>
      </c>
      <c r="P4" s="10"/>
      <c r="Q4" s="10" t="s">
        <v>68</v>
      </c>
      <c r="R4" s="10" t="s">
        <v>66</v>
      </c>
      <c r="S4" s="10" t="s">
        <v>97</v>
      </c>
      <c r="T4" s="10" t="s">
        <v>98</v>
      </c>
    </row>
    <row r="5" spans="1:20" ht="15.95" thickBot="1">
      <c r="A5" s="13" t="s">
        <v>4275</v>
      </c>
      <c r="B5" s="8">
        <v>43773</v>
      </c>
      <c r="C5" s="9" t="s">
        <v>80</v>
      </c>
      <c r="D5" s="42" t="s">
        <v>299</v>
      </c>
      <c r="E5" s="10" t="s">
        <v>4276</v>
      </c>
      <c r="F5" s="10" t="s">
        <v>66</v>
      </c>
      <c r="G5" s="10" t="s">
        <v>86</v>
      </c>
      <c r="H5" s="10" t="s">
        <v>68</v>
      </c>
      <c r="I5" s="10"/>
      <c r="J5" s="10" t="s">
        <v>147</v>
      </c>
      <c r="K5" s="11">
        <v>94080</v>
      </c>
      <c r="L5" s="9" t="s">
        <v>83</v>
      </c>
      <c r="M5" s="10" t="s">
        <v>66</v>
      </c>
      <c r="N5" s="10" t="s">
        <v>68</v>
      </c>
      <c r="O5" s="10" t="s">
        <v>66</v>
      </c>
      <c r="P5" s="10" t="s">
        <v>426</v>
      </c>
      <c r="Q5" s="10" t="s">
        <v>68</v>
      </c>
      <c r="R5" s="10" t="s">
        <v>68</v>
      </c>
      <c r="S5" s="10" t="s">
        <v>71</v>
      </c>
      <c r="T5" s="9" t="s">
        <v>98</v>
      </c>
    </row>
    <row r="6" spans="1:20" ht="15.95" thickBot="1">
      <c r="A6" s="13" t="s">
        <v>4277</v>
      </c>
      <c r="B6" s="8">
        <v>43774</v>
      </c>
      <c r="C6" s="9" t="s">
        <v>63</v>
      </c>
      <c r="D6" s="9" t="s">
        <v>74</v>
      </c>
      <c r="E6" s="10" t="s">
        <v>4278</v>
      </c>
      <c r="F6" s="10" t="s">
        <v>68</v>
      </c>
      <c r="G6" s="10"/>
      <c r="H6" s="10" t="s">
        <v>68</v>
      </c>
      <c r="I6" s="10"/>
      <c r="J6" s="10" t="s">
        <v>77</v>
      </c>
      <c r="K6" s="11">
        <v>94014</v>
      </c>
      <c r="L6" s="9" t="s">
        <v>70</v>
      </c>
      <c r="M6" s="10" t="s">
        <v>68</v>
      </c>
      <c r="N6" s="10" t="s">
        <v>66</v>
      </c>
      <c r="O6" s="10" t="s">
        <v>68</v>
      </c>
      <c r="P6" s="10"/>
      <c r="Q6" s="10" t="s">
        <v>68</v>
      </c>
      <c r="R6" s="10" t="s">
        <v>66</v>
      </c>
      <c r="S6" s="10" t="s">
        <v>78</v>
      </c>
      <c r="T6" s="9" t="s">
        <v>72</v>
      </c>
    </row>
    <row r="7" spans="1:20" ht="15.95" thickBot="1">
      <c r="A7" s="13" t="s">
        <v>4279</v>
      </c>
      <c r="B7" s="8">
        <v>43774</v>
      </c>
      <c r="C7" s="9" t="s">
        <v>100</v>
      </c>
      <c r="D7" s="9" t="s">
        <v>74</v>
      </c>
      <c r="E7" s="10" t="s">
        <v>4280</v>
      </c>
      <c r="F7" s="10" t="s">
        <v>68</v>
      </c>
      <c r="G7" s="10"/>
      <c r="H7" s="10" t="s">
        <v>68</v>
      </c>
      <c r="I7" s="10"/>
      <c r="J7" s="10" t="s">
        <v>783</v>
      </c>
      <c r="K7" s="11">
        <v>94070</v>
      </c>
      <c r="L7" s="9" t="s">
        <v>83</v>
      </c>
      <c r="M7" s="10" t="s">
        <v>68</v>
      </c>
      <c r="N7" s="10" t="s">
        <v>68</v>
      </c>
      <c r="O7" s="10" t="s">
        <v>68</v>
      </c>
      <c r="P7" s="10"/>
      <c r="Q7" s="10" t="s">
        <v>68</v>
      </c>
      <c r="R7" s="10" t="s">
        <v>68</v>
      </c>
      <c r="S7" s="10" t="s">
        <v>78</v>
      </c>
      <c r="T7" s="9" t="s">
        <v>72</v>
      </c>
    </row>
    <row r="8" spans="1:20" ht="15.95" thickBot="1">
      <c r="A8" s="13" t="s">
        <v>4281</v>
      </c>
      <c r="B8" s="8">
        <v>43775</v>
      </c>
      <c r="C8" s="10" t="s">
        <v>100</v>
      </c>
      <c r="D8" s="9" t="s">
        <v>74</v>
      </c>
      <c r="E8" s="10" t="s">
        <v>4282</v>
      </c>
      <c r="F8" s="10" t="s">
        <v>66</v>
      </c>
      <c r="G8" s="10" t="s">
        <v>167</v>
      </c>
      <c r="H8" s="10" t="s">
        <v>68</v>
      </c>
      <c r="I8" s="10"/>
      <c r="J8" s="10" t="s">
        <v>4283</v>
      </c>
      <c r="K8" s="11">
        <v>94544</v>
      </c>
      <c r="L8" s="10" t="s">
        <v>83</v>
      </c>
      <c r="M8" s="10" t="s">
        <v>68</v>
      </c>
      <c r="N8" s="10" t="s">
        <v>68</v>
      </c>
      <c r="O8" s="10" t="s">
        <v>68</v>
      </c>
      <c r="P8" s="10"/>
      <c r="Q8" s="10" t="s">
        <v>68</v>
      </c>
      <c r="R8" s="10" t="s">
        <v>68</v>
      </c>
      <c r="S8" s="10" t="s">
        <v>78</v>
      </c>
      <c r="T8" s="10" t="s">
        <v>68</v>
      </c>
    </row>
    <row r="9" spans="1:20" ht="15.95" thickBot="1">
      <c r="A9" s="13" t="s">
        <v>4284</v>
      </c>
      <c r="B9" s="8">
        <v>43776</v>
      </c>
      <c r="C9" s="10" t="s">
        <v>100</v>
      </c>
      <c r="D9" s="9" t="s">
        <v>64</v>
      </c>
      <c r="E9" s="10" t="s">
        <v>128</v>
      </c>
      <c r="F9" s="10" t="s">
        <v>66</v>
      </c>
      <c r="G9" s="10" t="s">
        <v>76</v>
      </c>
      <c r="H9" s="10" t="s">
        <v>68</v>
      </c>
      <c r="I9" s="10"/>
      <c r="J9" s="9" t="s">
        <v>77</v>
      </c>
      <c r="K9" s="11">
        <v>94015</v>
      </c>
      <c r="L9" s="10" t="s">
        <v>83</v>
      </c>
      <c r="M9" s="10" t="s">
        <v>68</v>
      </c>
      <c r="N9" s="10" t="s">
        <v>68</v>
      </c>
      <c r="O9" s="10" t="s">
        <v>68</v>
      </c>
      <c r="P9" s="10"/>
      <c r="Q9" s="10" t="s">
        <v>68</v>
      </c>
      <c r="R9" s="10" t="s">
        <v>68</v>
      </c>
      <c r="S9" s="10" t="s">
        <v>78</v>
      </c>
      <c r="T9" s="10" t="s">
        <v>68</v>
      </c>
    </row>
    <row r="10" spans="1:20" ht="15.95" thickBot="1">
      <c r="A10" s="13" t="s">
        <v>4285</v>
      </c>
      <c r="B10" s="8">
        <v>43776</v>
      </c>
      <c r="C10" s="9" t="s">
        <v>100</v>
      </c>
      <c r="D10" s="9" t="s">
        <v>74</v>
      </c>
      <c r="E10" s="10" t="s">
        <v>4286</v>
      </c>
      <c r="F10" s="10" t="s">
        <v>66</v>
      </c>
      <c r="G10" s="10" t="s">
        <v>399</v>
      </c>
      <c r="H10" s="10" t="s">
        <v>68</v>
      </c>
      <c r="I10" s="10"/>
      <c r="J10" s="10" t="s">
        <v>77</v>
      </c>
      <c r="K10" s="11">
        <v>94014</v>
      </c>
      <c r="L10" s="9" t="s">
        <v>83</v>
      </c>
      <c r="M10" s="10" t="s">
        <v>68</v>
      </c>
      <c r="N10" s="10" t="s">
        <v>68</v>
      </c>
      <c r="O10" s="10" t="s">
        <v>68</v>
      </c>
      <c r="P10" s="10"/>
      <c r="Q10" s="10" t="s">
        <v>68</v>
      </c>
      <c r="R10" s="10" t="s">
        <v>68</v>
      </c>
      <c r="S10" s="10" t="s">
        <v>78</v>
      </c>
      <c r="T10" s="9" t="s">
        <v>72</v>
      </c>
    </row>
    <row r="11" spans="1:20" ht="15.95" thickBot="1">
      <c r="A11" s="13" t="s">
        <v>4287</v>
      </c>
      <c r="B11" s="8">
        <v>43776</v>
      </c>
      <c r="C11" s="9" t="s">
        <v>63</v>
      </c>
      <c r="D11" s="9" t="s">
        <v>74</v>
      </c>
      <c r="E11" s="10" t="s">
        <v>4288</v>
      </c>
      <c r="F11" s="10" t="s">
        <v>66</v>
      </c>
      <c r="G11" s="10" t="s">
        <v>86</v>
      </c>
      <c r="H11" s="10" t="s">
        <v>68</v>
      </c>
      <c r="I11" s="10"/>
      <c r="J11" s="10" t="s">
        <v>87</v>
      </c>
      <c r="K11" s="11">
        <v>94063</v>
      </c>
      <c r="L11" s="9" t="s">
        <v>70</v>
      </c>
      <c r="M11" s="10" t="s">
        <v>66</v>
      </c>
      <c r="N11" s="10" t="s">
        <v>68</v>
      </c>
      <c r="O11" s="10" t="s">
        <v>66</v>
      </c>
      <c r="P11" s="10" t="s">
        <v>4289</v>
      </c>
      <c r="Q11" s="10" t="s">
        <v>68</v>
      </c>
      <c r="R11" s="10" t="s">
        <v>66</v>
      </c>
      <c r="S11" s="10" t="s">
        <v>78</v>
      </c>
      <c r="T11" s="9" t="s">
        <v>66</v>
      </c>
    </row>
    <row r="12" spans="1:20" ht="15.95" thickBot="1">
      <c r="A12" s="13" t="s">
        <v>4290</v>
      </c>
      <c r="B12" s="8">
        <v>43776</v>
      </c>
      <c r="C12" s="9" t="s">
        <v>80</v>
      </c>
      <c r="D12" s="9" t="s">
        <v>74</v>
      </c>
      <c r="E12" s="10" t="s">
        <v>4291</v>
      </c>
      <c r="F12" s="10" t="s">
        <v>66</v>
      </c>
      <c r="G12" s="10" t="s">
        <v>4292</v>
      </c>
      <c r="H12" s="10" t="s">
        <v>68</v>
      </c>
      <c r="I12" s="10"/>
      <c r="J12" s="10" t="s">
        <v>147</v>
      </c>
      <c r="K12" s="11">
        <v>94080</v>
      </c>
      <c r="L12" s="9" t="s">
        <v>83</v>
      </c>
      <c r="M12" s="10" t="s">
        <v>66</v>
      </c>
      <c r="N12" s="10" t="s">
        <v>68</v>
      </c>
      <c r="O12" s="10" t="s">
        <v>68</v>
      </c>
      <c r="P12" s="10"/>
      <c r="Q12" s="10" t="s">
        <v>68</v>
      </c>
      <c r="R12" s="10" t="s">
        <v>68</v>
      </c>
      <c r="S12" s="10" t="s">
        <v>97</v>
      </c>
      <c r="T12" s="9" t="s">
        <v>98</v>
      </c>
    </row>
    <row r="13" spans="1:20" ht="15.95" thickBot="1">
      <c r="A13" s="13" t="s">
        <v>4293</v>
      </c>
      <c r="B13" s="8">
        <v>43776</v>
      </c>
      <c r="C13" s="9" t="s">
        <v>100</v>
      </c>
      <c r="D13" s="42" t="s">
        <v>299</v>
      </c>
      <c r="E13" s="10" t="s">
        <v>4294</v>
      </c>
      <c r="F13" s="10" t="s">
        <v>66</v>
      </c>
      <c r="G13" s="10" t="s">
        <v>4295</v>
      </c>
      <c r="H13" s="10" t="s">
        <v>68</v>
      </c>
      <c r="I13" s="10"/>
      <c r="J13" s="10" t="s">
        <v>93</v>
      </c>
      <c r="K13" s="11">
        <v>94403</v>
      </c>
      <c r="L13" s="9" t="s">
        <v>83</v>
      </c>
      <c r="M13" s="10" t="s">
        <v>66</v>
      </c>
      <c r="N13" s="10" t="s">
        <v>68</v>
      </c>
      <c r="O13" s="10" t="s">
        <v>68</v>
      </c>
      <c r="P13" s="10"/>
      <c r="Q13" s="10" t="s">
        <v>68</v>
      </c>
      <c r="R13" s="10" t="s">
        <v>68</v>
      </c>
      <c r="S13" s="10" t="s">
        <v>97</v>
      </c>
      <c r="T13" s="9" t="s">
        <v>98</v>
      </c>
    </row>
    <row r="14" spans="1:20" ht="15.95" thickBot="1">
      <c r="A14" s="13" t="s">
        <v>4296</v>
      </c>
      <c r="B14" s="8">
        <v>43777</v>
      </c>
      <c r="C14" s="9" t="s">
        <v>63</v>
      </c>
      <c r="D14" s="9" t="s">
        <v>74</v>
      </c>
      <c r="E14" s="10" t="s">
        <v>4297</v>
      </c>
      <c r="F14" s="10" t="s">
        <v>68</v>
      </c>
      <c r="G14" s="10"/>
      <c r="H14" s="10" t="s">
        <v>68</v>
      </c>
      <c r="I14" s="10"/>
      <c r="J14" s="10" t="s">
        <v>87</v>
      </c>
      <c r="K14" s="11">
        <v>94063</v>
      </c>
      <c r="L14" s="9" t="s">
        <v>70</v>
      </c>
      <c r="M14" s="10" t="s">
        <v>68</v>
      </c>
      <c r="N14" s="10" t="s">
        <v>66</v>
      </c>
      <c r="O14" s="10" t="s">
        <v>68</v>
      </c>
      <c r="P14" s="10"/>
      <c r="Q14" s="10" t="s">
        <v>68</v>
      </c>
      <c r="R14" s="10" t="s">
        <v>66</v>
      </c>
      <c r="S14" s="10" t="s">
        <v>78</v>
      </c>
      <c r="T14" s="9" t="s">
        <v>72</v>
      </c>
    </row>
    <row r="15" spans="1:20" ht="15.95" thickBot="1">
      <c r="A15" s="13" t="s">
        <v>4298</v>
      </c>
      <c r="B15" s="8">
        <v>43777</v>
      </c>
      <c r="C15" s="9" t="s">
        <v>100</v>
      </c>
      <c r="D15" s="9" t="s">
        <v>64</v>
      </c>
      <c r="E15" s="10" t="s">
        <v>1482</v>
      </c>
      <c r="F15" s="10" t="s">
        <v>66</v>
      </c>
      <c r="G15" s="10" t="s">
        <v>276</v>
      </c>
      <c r="H15" s="10" t="s">
        <v>68</v>
      </c>
      <c r="I15" s="10"/>
      <c r="J15" s="10" t="s">
        <v>93</v>
      </c>
      <c r="K15" s="11">
        <v>94403</v>
      </c>
      <c r="L15" s="9" t="s">
        <v>83</v>
      </c>
      <c r="M15" s="10" t="s">
        <v>68</v>
      </c>
      <c r="N15" s="10" t="s">
        <v>68</v>
      </c>
      <c r="O15" s="10" t="s">
        <v>68</v>
      </c>
      <c r="P15" s="10"/>
      <c r="Q15" s="10" t="s">
        <v>68</v>
      </c>
      <c r="R15" s="10" t="s">
        <v>68</v>
      </c>
      <c r="S15" s="10" t="s">
        <v>78</v>
      </c>
      <c r="T15" s="9" t="s">
        <v>72</v>
      </c>
    </row>
    <row r="16" spans="1:20" ht="15.95" thickBot="1">
      <c r="A16" s="13" t="s">
        <v>4299</v>
      </c>
      <c r="B16" s="8">
        <v>43777</v>
      </c>
      <c r="C16" s="9" t="s">
        <v>100</v>
      </c>
      <c r="D16" s="9" t="s">
        <v>74</v>
      </c>
      <c r="E16" s="10" t="s">
        <v>4300</v>
      </c>
      <c r="F16" s="10" t="s">
        <v>66</v>
      </c>
      <c r="G16" s="10" t="s">
        <v>3055</v>
      </c>
      <c r="H16" s="10" t="s">
        <v>68</v>
      </c>
      <c r="I16" s="10"/>
      <c r="J16" s="10" t="s">
        <v>69</v>
      </c>
      <c r="K16" s="11">
        <v>94066</v>
      </c>
      <c r="L16" s="9" t="s">
        <v>83</v>
      </c>
      <c r="M16" s="10" t="s">
        <v>66</v>
      </c>
      <c r="N16" s="10" t="s">
        <v>68</v>
      </c>
      <c r="O16" s="10" t="s">
        <v>66</v>
      </c>
      <c r="P16" s="10" t="s">
        <v>4301</v>
      </c>
      <c r="Q16" s="10" t="s">
        <v>68</v>
      </c>
      <c r="R16" s="10" t="s">
        <v>68</v>
      </c>
      <c r="S16" s="10" t="s">
        <v>71</v>
      </c>
      <c r="T16" s="9" t="s">
        <v>68</v>
      </c>
    </row>
    <row r="17" spans="1:20" ht="15.95" thickBot="1">
      <c r="A17" s="13" t="s">
        <v>4302</v>
      </c>
      <c r="B17" s="8">
        <v>43777</v>
      </c>
      <c r="C17" s="9" t="s">
        <v>63</v>
      </c>
      <c r="D17" s="9" t="s">
        <v>64</v>
      </c>
      <c r="E17" s="9" t="s">
        <v>3642</v>
      </c>
      <c r="F17" s="9" t="s">
        <v>66</v>
      </c>
      <c r="G17" s="9" t="s">
        <v>450</v>
      </c>
      <c r="H17" s="9" t="s">
        <v>68</v>
      </c>
      <c r="I17" s="9"/>
      <c r="J17" s="9" t="s">
        <v>87</v>
      </c>
      <c r="K17" s="12">
        <v>94063</v>
      </c>
      <c r="L17" s="9" t="s">
        <v>70</v>
      </c>
      <c r="M17" s="9" t="s">
        <v>68</v>
      </c>
      <c r="N17" s="9" t="s">
        <v>66</v>
      </c>
      <c r="O17" s="9" t="s">
        <v>68</v>
      </c>
      <c r="P17" s="9"/>
      <c r="Q17" s="9" t="s">
        <v>68</v>
      </c>
      <c r="R17" s="9" t="s">
        <v>66</v>
      </c>
      <c r="S17" s="9"/>
      <c r="T17" s="9" t="s">
        <v>72</v>
      </c>
    </row>
    <row r="18" spans="1:20" ht="15.95" thickBot="1">
      <c r="A18" s="13" t="s">
        <v>4303</v>
      </c>
      <c r="B18" s="8">
        <v>43777</v>
      </c>
      <c r="C18" s="9" t="s">
        <v>63</v>
      </c>
      <c r="D18" s="9" t="s">
        <v>64</v>
      </c>
      <c r="E18" s="9" t="s">
        <v>454</v>
      </c>
      <c r="F18" s="9" t="s">
        <v>66</v>
      </c>
      <c r="G18" s="9" t="s">
        <v>76</v>
      </c>
      <c r="H18" s="9" t="s">
        <v>68</v>
      </c>
      <c r="I18" s="10"/>
      <c r="J18" s="9" t="s">
        <v>202</v>
      </c>
      <c r="K18" s="12">
        <v>94404</v>
      </c>
      <c r="L18" s="9" t="s">
        <v>70</v>
      </c>
      <c r="M18" s="9" t="s">
        <v>68</v>
      </c>
      <c r="N18" s="9" t="s">
        <v>66</v>
      </c>
      <c r="O18" s="9" t="s">
        <v>68</v>
      </c>
      <c r="P18" s="9"/>
      <c r="Q18" s="9" t="s">
        <v>68</v>
      </c>
      <c r="R18" s="9" t="s">
        <v>66</v>
      </c>
      <c r="S18" s="9" t="s">
        <v>78</v>
      </c>
      <c r="T18" s="9" t="s">
        <v>72</v>
      </c>
    </row>
    <row r="19" spans="1:20" ht="15.95" thickBot="1">
      <c r="A19" s="13" t="s">
        <v>4304</v>
      </c>
      <c r="B19" s="8">
        <v>43777</v>
      </c>
      <c r="C19" s="9" t="s">
        <v>100</v>
      </c>
      <c r="D19" s="9" t="s">
        <v>64</v>
      </c>
      <c r="E19" s="9" t="s">
        <v>4305</v>
      </c>
      <c r="F19" s="9" t="s">
        <v>66</v>
      </c>
      <c r="G19" s="9" t="s">
        <v>875</v>
      </c>
      <c r="H19" s="9" t="s">
        <v>68</v>
      </c>
      <c r="I19" s="9"/>
      <c r="J19" s="9" t="s">
        <v>87</v>
      </c>
      <c r="K19" s="12">
        <v>94061</v>
      </c>
      <c r="L19" s="9"/>
      <c r="M19" s="9" t="s">
        <v>66</v>
      </c>
      <c r="N19" s="9" t="s">
        <v>68</v>
      </c>
      <c r="O19" s="9" t="s">
        <v>66</v>
      </c>
      <c r="P19" s="9" t="s">
        <v>4301</v>
      </c>
      <c r="Q19" s="9" t="s">
        <v>68</v>
      </c>
      <c r="R19" s="9" t="s">
        <v>68</v>
      </c>
      <c r="S19" s="9" t="s">
        <v>97</v>
      </c>
      <c r="T19" s="9" t="s">
        <v>98</v>
      </c>
    </row>
    <row r="20" spans="1:20" ht="15.95" thickBot="1">
      <c r="A20" s="13" t="s">
        <v>4306</v>
      </c>
      <c r="B20" s="8">
        <v>43781</v>
      </c>
      <c r="C20" s="9" t="s">
        <v>63</v>
      </c>
      <c r="D20" s="9" t="s">
        <v>74</v>
      </c>
      <c r="E20" s="9" t="s">
        <v>4307</v>
      </c>
      <c r="F20" s="9" t="s">
        <v>66</v>
      </c>
      <c r="G20" s="9" t="s">
        <v>450</v>
      </c>
      <c r="H20" s="9" t="s">
        <v>68</v>
      </c>
      <c r="I20" s="9"/>
      <c r="J20" s="9" t="s">
        <v>543</v>
      </c>
      <c r="K20" s="12">
        <v>94005</v>
      </c>
      <c r="L20" s="9" t="s">
        <v>70</v>
      </c>
      <c r="M20" s="9" t="s">
        <v>68</v>
      </c>
      <c r="N20" s="9" t="s">
        <v>66</v>
      </c>
      <c r="O20" s="9" t="s">
        <v>68</v>
      </c>
      <c r="P20" s="9"/>
      <c r="Q20" s="9" t="s">
        <v>68</v>
      </c>
      <c r="R20" s="9" t="s">
        <v>66</v>
      </c>
      <c r="S20" s="9" t="s">
        <v>78</v>
      </c>
      <c r="T20" s="9" t="s">
        <v>72</v>
      </c>
    </row>
    <row r="21" spans="1:20" ht="15.95" thickBot="1">
      <c r="A21" s="13" t="s">
        <v>4308</v>
      </c>
      <c r="B21" s="8">
        <v>43781</v>
      </c>
      <c r="C21" s="9" t="s">
        <v>63</v>
      </c>
      <c r="D21" s="9" t="s">
        <v>64</v>
      </c>
      <c r="E21" s="9" t="s">
        <v>249</v>
      </c>
      <c r="F21" s="9" t="s">
        <v>66</v>
      </c>
      <c r="G21" s="9" t="s">
        <v>76</v>
      </c>
      <c r="H21" s="9" t="s">
        <v>68</v>
      </c>
      <c r="I21" s="9"/>
      <c r="J21" s="9" t="s">
        <v>199</v>
      </c>
      <c r="K21" s="12">
        <v>94044</v>
      </c>
      <c r="L21" s="9" t="s">
        <v>70</v>
      </c>
      <c r="M21" s="9" t="s">
        <v>68</v>
      </c>
      <c r="N21" s="9" t="s">
        <v>66</v>
      </c>
      <c r="O21" s="9" t="s">
        <v>68</v>
      </c>
      <c r="P21" s="9"/>
      <c r="Q21" s="9" t="s">
        <v>68</v>
      </c>
      <c r="R21" s="9" t="s">
        <v>66</v>
      </c>
      <c r="S21" s="9" t="s">
        <v>78</v>
      </c>
      <c r="T21" s="9" t="s">
        <v>72</v>
      </c>
    </row>
    <row r="22" spans="1:20" ht="15.95" thickBot="1">
      <c r="A22" s="13" t="s">
        <v>4309</v>
      </c>
      <c r="B22" s="8">
        <v>43781</v>
      </c>
      <c r="C22" s="9" t="s">
        <v>80</v>
      </c>
      <c r="D22" s="9" t="s">
        <v>74</v>
      </c>
      <c r="E22" s="9" t="s">
        <v>4310</v>
      </c>
      <c r="F22" s="9" t="s">
        <v>68</v>
      </c>
      <c r="G22" s="9"/>
      <c r="H22" s="9" t="s">
        <v>68</v>
      </c>
      <c r="I22" s="9"/>
      <c r="J22" s="9" t="s">
        <v>87</v>
      </c>
      <c r="K22" s="12">
        <v>94063</v>
      </c>
      <c r="L22" s="9"/>
      <c r="M22" s="9" t="s">
        <v>66</v>
      </c>
      <c r="N22" s="9" t="s">
        <v>68</v>
      </c>
      <c r="O22" s="9" t="s">
        <v>68</v>
      </c>
      <c r="P22" s="9"/>
      <c r="Q22" s="9" t="s">
        <v>68</v>
      </c>
      <c r="R22" s="9" t="s">
        <v>68</v>
      </c>
      <c r="S22" s="9" t="s">
        <v>78</v>
      </c>
      <c r="T22" s="9" t="s">
        <v>68</v>
      </c>
    </row>
    <row r="23" spans="1:20" ht="15.95" thickBot="1">
      <c r="A23" s="13" t="s">
        <v>4311</v>
      </c>
      <c r="B23" s="8">
        <v>43781</v>
      </c>
      <c r="C23" s="9" t="s">
        <v>80</v>
      </c>
      <c r="D23" s="9" t="s">
        <v>74</v>
      </c>
      <c r="E23" s="9" t="s">
        <v>4310</v>
      </c>
      <c r="F23" s="9" t="s">
        <v>68</v>
      </c>
      <c r="G23" s="9"/>
      <c r="H23" s="9" t="s">
        <v>68</v>
      </c>
      <c r="I23" s="9"/>
      <c r="J23" s="9" t="s">
        <v>87</v>
      </c>
      <c r="K23" s="12">
        <v>94063</v>
      </c>
      <c r="L23" s="9"/>
      <c r="M23" s="9" t="s">
        <v>66</v>
      </c>
      <c r="N23" s="9" t="s">
        <v>68</v>
      </c>
      <c r="O23" s="9" t="s">
        <v>68</v>
      </c>
      <c r="P23" s="9"/>
      <c r="Q23" s="9" t="s">
        <v>68</v>
      </c>
      <c r="R23" s="9" t="s">
        <v>68</v>
      </c>
      <c r="S23" s="9" t="s">
        <v>78</v>
      </c>
      <c r="T23" s="9" t="s">
        <v>68</v>
      </c>
    </row>
    <row r="24" spans="1:20" ht="15.95" thickBot="1">
      <c r="A24" s="13" t="s">
        <v>4312</v>
      </c>
      <c r="B24" s="8">
        <v>43781</v>
      </c>
      <c r="C24" s="9" t="s">
        <v>80</v>
      </c>
      <c r="D24" s="9" t="s">
        <v>74</v>
      </c>
      <c r="E24" s="9" t="s">
        <v>4310</v>
      </c>
      <c r="F24" s="9" t="s">
        <v>68</v>
      </c>
      <c r="G24" s="9"/>
      <c r="H24" s="9" t="s">
        <v>68</v>
      </c>
      <c r="I24" s="9"/>
      <c r="J24" s="9" t="s">
        <v>87</v>
      </c>
      <c r="K24" s="12">
        <v>94063</v>
      </c>
      <c r="L24" s="9"/>
      <c r="M24" s="9" t="s">
        <v>66</v>
      </c>
      <c r="N24" s="9" t="s">
        <v>68</v>
      </c>
      <c r="O24" s="9" t="s">
        <v>68</v>
      </c>
      <c r="P24" s="9"/>
      <c r="Q24" s="9" t="s">
        <v>68</v>
      </c>
      <c r="R24" s="9" t="s">
        <v>68</v>
      </c>
      <c r="S24" s="9" t="s">
        <v>78</v>
      </c>
      <c r="T24" s="9" t="s">
        <v>68</v>
      </c>
    </row>
    <row r="25" spans="1:20" ht="15.95" thickBot="1">
      <c r="A25" s="13" t="s">
        <v>4313</v>
      </c>
      <c r="B25" s="8">
        <v>43781</v>
      </c>
      <c r="C25" s="9" t="s">
        <v>63</v>
      </c>
      <c r="D25" s="9" t="s">
        <v>64</v>
      </c>
      <c r="E25" s="9" t="s">
        <v>4314</v>
      </c>
      <c r="F25" s="9" t="s">
        <v>66</v>
      </c>
      <c r="G25" s="9" t="s">
        <v>4315</v>
      </c>
      <c r="H25" s="9" t="s">
        <v>68</v>
      </c>
      <c r="I25" s="9"/>
      <c r="J25" s="9" t="s">
        <v>87</v>
      </c>
      <c r="K25" s="12">
        <v>94603</v>
      </c>
      <c r="L25" s="9" t="s">
        <v>70</v>
      </c>
      <c r="M25" s="9" t="s">
        <v>66</v>
      </c>
      <c r="N25" s="9" t="s">
        <v>66</v>
      </c>
      <c r="O25" s="9" t="s">
        <v>68</v>
      </c>
      <c r="P25" s="9"/>
      <c r="Q25" s="9" t="s">
        <v>66</v>
      </c>
      <c r="R25" s="9" t="s">
        <v>66</v>
      </c>
      <c r="S25" s="9" t="s">
        <v>78</v>
      </c>
      <c r="T25" s="9" t="s">
        <v>66</v>
      </c>
    </row>
    <row r="26" spans="1:20" ht="15.95" thickBot="1">
      <c r="A26" s="13" t="s">
        <v>4316</v>
      </c>
      <c r="B26" s="8">
        <v>43782</v>
      </c>
      <c r="C26" s="9" t="s">
        <v>80</v>
      </c>
      <c r="D26" s="9" t="s">
        <v>74</v>
      </c>
      <c r="E26" s="9" t="s">
        <v>4317</v>
      </c>
      <c r="F26" s="9" t="s">
        <v>66</v>
      </c>
      <c r="G26" s="9" t="s">
        <v>86</v>
      </c>
      <c r="H26" s="9" t="s">
        <v>68</v>
      </c>
      <c r="I26" s="9"/>
      <c r="J26" s="9" t="s">
        <v>110</v>
      </c>
      <c r="K26" s="12">
        <v>94303</v>
      </c>
      <c r="L26" s="9"/>
      <c r="M26" s="9" t="s">
        <v>68</v>
      </c>
      <c r="N26" s="9" t="s">
        <v>68</v>
      </c>
      <c r="O26" s="9" t="s">
        <v>68</v>
      </c>
      <c r="P26" s="9"/>
      <c r="Q26" s="9" t="s">
        <v>68</v>
      </c>
      <c r="R26" s="9" t="s">
        <v>68</v>
      </c>
      <c r="S26" s="9" t="s">
        <v>78</v>
      </c>
      <c r="T26" s="9" t="s">
        <v>72</v>
      </c>
    </row>
    <row r="27" spans="1:20" ht="15.95" thickBot="1">
      <c r="A27" s="13" t="s">
        <v>4318</v>
      </c>
      <c r="B27" s="8">
        <v>43782</v>
      </c>
      <c r="C27" s="9" t="s">
        <v>100</v>
      </c>
      <c r="D27" s="10" t="s">
        <v>64</v>
      </c>
      <c r="E27" s="9" t="s">
        <v>4319</v>
      </c>
      <c r="F27" s="9" t="s">
        <v>66</v>
      </c>
      <c r="G27" s="9" t="s">
        <v>86</v>
      </c>
      <c r="H27" s="9" t="s">
        <v>68</v>
      </c>
      <c r="I27" s="9"/>
      <c r="J27" s="9" t="s">
        <v>783</v>
      </c>
      <c r="K27" s="12">
        <v>94070</v>
      </c>
      <c r="L27" s="9"/>
      <c r="M27" s="9" t="s">
        <v>68</v>
      </c>
      <c r="N27" s="9" t="s">
        <v>66</v>
      </c>
      <c r="O27" s="9" t="s">
        <v>68</v>
      </c>
      <c r="P27" s="9"/>
      <c r="Q27" s="9" t="s">
        <v>68</v>
      </c>
      <c r="R27" s="9" t="s">
        <v>66</v>
      </c>
      <c r="S27" s="9" t="s">
        <v>78</v>
      </c>
      <c r="T27" s="9" t="s">
        <v>72</v>
      </c>
    </row>
    <row r="28" spans="1:20" ht="15.95" thickBot="1">
      <c r="A28" s="13" t="s">
        <v>4320</v>
      </c>
      <c r="B28" s="8">
        <v>43782</v>
      </c>
      <c r="C28" s="9" t="s">
        <v>63</v>
      </c>
      <c r="D28" s="9" t="s">
        <v>64</v>
      </c>
      <c r="E28" s="9" t="s">
        <v>128</v>
      </c>
      <c r="F28" s="9" t="s">
        <v>66</v>
      </c>
      <c r="G28" s="9" t="s">
        <v>76</v>
      </c>
      <c r="H28" s="9" t="s">
        <v>68</v>
      </c>
      <c r="I28" s="9"/>
      <c r="J28" s="9" t="s">
        <v>77</v>
      </c>
      <c r="K28" s="12">
        <v>94015</v>
      </c>
      <c r="L28" s="9" t="s">
        <v>70</v>
      </c>
      <c r="M28" s="9" t="s">
        <v>68</v>
      </c>
      <c r="N28" s="9" t="s">
        <v>66</v>
      </c>
      <c r="O28" s="9" t="s">
        <v>68</v>
      </c>
      <c r="P28" s="9"/>
      <c r="Q28" s="9" t="s">
        <v>68</v>
      </c>
      <c r="R28" s="9" t="s">
        <v>66</v>
      </c>
      <c r="S28" s="9" t="s">
        <v>78</v>
      </c>
      <c r="T28" s="9" t="s">
        <v>72</v>
      </c>
    </row>
    <row r="29" spans="1:20" ht="15.95" thickBot="1">
      <c r="A29" s="13" t="s">
        <v>4321</v>
      </c>
      <c r="B29" s="8">
        <v>43782</v>
      </c>
      <c r="C29" s="9" t="s">
        <v>63</v>
      </c>
      <c r="D29" s="9" t="s">
        <v>64</v>
      </c>
      <c r="E29" s="9" t="s">
        <v>128</v>
      </c>
      <c r="F29" s="9" t="s">
        <v>66</v>
      </c>
      <c r="G29" s="9" t="s">
        <v>76</v>
      </c>
      <c r="H29" s="9" t="s">
        <v>68</v>
      </c>
      <c r="I29" s="9"/>
      <c r="J29" s="9" t="s">
        <v>77</v>
      </c>
      <c r="K29" s="12">
        <v>94015</v>
      </c>
      <c r="L29" s="9" t="s">
        <v>70</v>
      </c>
      <c r="M29" s="9" t="s">
        <v>68</v>
      </c>
      <c r="N29" s="9" t="s">
        <v>66</v>
      </c>
      <c r="O29" s="9" t="s">
        <v>68</v>
      </c>
      <c r="P29" s="9"/>
      <c r="Q29" s="9" t="s">
        <v>68</v>
      </c>
      <c r="R29" s="9" t="s">
        <v>66</v>
      </c>
      <c r="S29" s="9" t="s">
        <v>78</v>
      </c>
      <c r="T29" s="9" t="s">
        <v>72</v>
      </c>
    </row>
    <row r="30" spans="1:20" ht="15.95" thickBot="1">
      <c r="A30" s="13" t="s">
        <v>4322</v>
      </c>
      <c r="B30" s="8">
        <v>43783</v>
      </c>
      <c r="C30" s="9" t="s">
        <v>63</v>
      </c>
      <c r="D30" s="9" t="s">
        <v>74</v>
      </c>
      <c r="E30" s="9" t="s">
        <v>4323</v>
      </c>
      <c r="F30" s="9" t="s">
        <v>68</v>
      </c>
      <c r="G30" s="9"/>
      <c r="H30" s="9" t="s">
        <v>68</v>
      </c>
      <c r="I30" s="9"/>
      <c r="J30" s="9" t="s">
        <v>586</v>
      </c>
      <c r="K30" s="12">
        <v>94018</v>
      </c>
      <c r="L30" s="9" t="s">
        <v>70</v>
      </c>
      <c r="M30" s="9" t="s">
        <v>68</v>
      </c>
      <c r="N30" s="9" t="s">
        <v>66</v>
      </c>
      <c r="O30" s="9" t="s">
        <v>68</v>
      </c>
      <c r="P30" s="9"/>
      <c r="Q30" s="9" t="s">
        <v>68</v>
      </c>
      <c r="R30" s="9" t="s">
        <v>66</v>
      </c>
      <c r="S30" s="9" t="s">
        <v>97</v>
      </c>
      <c r="T30" s="9" t="s">
        <v>98</v>
      </c>
    </row>
    <row r="31" spans="1:20" ht="15.95" thickBot="1">
      <c r="A31" s="13" t="s">
        <v>4324</v>
      </c>
      <c r="B31" s="8">
        <v>43783</v>
      </c>
      <c r="C31" s="9" t="s">
        <v>100</v>
      </c>
      <c r="D31" s="9" t="s">
        <v>64</v>
      </c>
      <c r="E31" s="10" t="s">
        <v>4325</v>
      </c>
      <c r="F31" s="10" t="s">
        <v>66</v>
      </c>
      <c r="G31" s="10" t="s">
        <v>4326</v>
      </c>
      <c r="H31" s="10" t="s">
        <v>68</v>
      </c>
      <c r="I31" s="10"/>
      <c r="J31" s="10" t="s">
        <v>77</v>
      </c>
      <c r="K31" s="11">
        <v>94014</v>
      </c>
      <c r="L31" s="9"/>
      <c r="M31" s="10" t="s">
        <v>66</v>
      </c>
      <c r="N31" s="10" t="s">
        <v>66</v>
      </c>
      <c r="O31" s="10" t="s">
        <v>66</v>
      </c>
      <c r="P31" s="9" t="s">
        <v>4301</v>
      </c>
      <c r="Q31" s="10" t="s">
        <v>68</v>
      </c>
      <c r="R31" s="10" t="s">
        <v>68</v>
      </c>
      <c r="S31" s="10" t="s">
        <v>78</v>
      </c>
      <c r="T31" s="9" t="s">
        <v>68</v>
      </c>
    </row>
    <row r="32" spans="1:20" ht="15.95" thickBot="1">
      <c r="A32" s="13" t="s">
        <v>4327</v>
      </c>
      <c r="B32" s="8">
        <v>43783</v>
      </c>
      <c r="C32" s="9" t="s">
        <v>63</v>
      </c>
      <c r="D32" s="9" t="s">
        <v>64</v>
      </c>
      <c r="E32" s="10" t="s">
        <v>4328</v>
      </c>
      <c r="F32" s="10" t="s">
        <v>66</v>
      </c>
      <c r="G32" s="10" t="s">
        <v>76</v>
      </c>
      <c r="H32" s="10" t="s">
        <v>68</v>
      </c>
      <c r="I32" s="10"/>
      <c r="J32" s="10" t="s">
        <v>93</v>
      </c>
      <c r="K32" s="11">
        <v>94402</v>
      </c>
      <c r="L32" s="9" t="s">
        <v>70</v>
      </c>
      <c r="M32" s="10" t="s">
        <v>66</v>
      </c>
      <c r="N32" s="10" t="s">
        <v>66</v>
      </c>
      <c r="O32" s="10" t="s">
        <v>68</v>
      </c>
      <c r="P32" s="10"/>
      <c r="Q32" s="10" t="s">
        <v>68</v>
      </c>
      <c r="R32" s="10" t="s">
        <v>66</v>
      </c>
      <c r="S32" s="10" t="s">
        <v>78</v>
      </c>
      <c r="T32" s="9" t="s">
        <v>68</v>
      </c>
    </row>
    <row r="33" spans="1:20" ht="15.95" thickBot="1">
      <c r="A33" s="13" t="s">
        <v>4329</v>
      </c>
      <c r="B33" s="8">
        <v>43783</v>
      </c>
      <c r="C33" s="9" t="s">
        <v>63</v>
      </c>
      <c r="D33" s="9" t="s">
        <v>64</v>
      </c>
      <c r="E33" s="10" t="s">
        <v>4330</v>
      </c>
      <c r="F33" s="10" t="s">
        <v>66</v>
      </c>
      <c r="G33" s="10" t="s">
        <v>76</v>
      </c>
      <c r="H33" s="10" t="s">
        <v>68</v>
      </c>
      <c r="I33" s="10"/>
      <c r="J33" s="10" t="s">
        <v>93</v>
      </c>
      <c r="K33" s="11">
        <v>94403</v>
      </c>
      <c r="L33" s="9" t="s">
        <v>70</v>
      </c>
      <c r="M33" s="10" t="s">
        <v>66</v>
      </c>
      <c r="N33" s="10" t="s">
        <v>66</v>
      </c>
      <c r="O33" s="10" t="s">
        <v>68</v>
      </c>
      <c r="P33" s="10"/>
      <c r="Q33" s="10" t="s">
        <v>66</v>
      </c>
      <c r="R33" s="10" t="s">
        <v>66</v>
      </c>
      <c r="S33" s="10" t="s">
        <v>78</v>
      </c>
      <c r="T33" s="9" t="s">
        <v>68</v>
      </c>
    </row>
    <row r="34" spans="1:20" ht="15.95" thickBot="1">
      <c r="A34" s="13" t="s">
        <v>4331</v>
      </c>
      <c r="B34" s="8">
        <v>43783</v>
      </c>
      <c r="C34" s="9" t="s">
        <v>63</v>
      </c>
      <c r="D34" s="9" t="s">
        <v>64</v>
      </c>
      <c r="E34" s="10" t="s">
        <v>4330</v>
      </c>
      <c r="F34" s="10" t="s">
        <v>66</v>
      </c>
      <c r="G34" s="10" t="s">
        <v>76</v>
      </c>
      <c r="H34" s="10" t="s">
        <v>68</v>
      </c>
      <c r="I34" s="10"/>
      <c r="J34" s="10" t="s">
        <v>93</v>
      </c>
      <c r="K34" s="11">
        <v>94403</v>
      </c>
      <c r="L34" s="9" t="s">
        <v>70</v>
      </c>
      <c r="M34" s="10" t="s">
        <v>68</v>
      </c>
      <c r="N34" s="10" t="s">
        <v>66</v>
      </c>
      <c r="O34" s="10" t="s">
        <v>68</v>
      </c>
      <c r="P34" s="10"/>
      <c r="Q34" s="10" t="s">
        <v>68</v>
      </c>
      <c r="R34" s="10" t="s">
        <v>66</v>
      </c>
      <c r="S34" s="10" t="s">
        <v>78</v>
      </c>
      <c r="T34" s="9" t="s">
        <v>72</v>
      </c>
    </row>
    <row r="35" spans="1:20" ht="15.95" thickBot="1">
      <c r="A35" s="13" t="s">
        <v>4332</v>
      </c>
      <c r="B35" s="8">
        <v>43783</v>
      </c>
      <c r="C35" s="9" t="s">
        <v>63</v>
      </c>
      <c r="D35" s="9" t="s">
        <v>64</v>
      </c>
      <c r="E35" s="10" t="s">
        <v>4330</v>
      </c>
      <c r="F35" s="10" t="s">
        <v>66</v>
      </c>
      <c r="G35" s="9" t="s">
        <v>76</v>
      </c>
      <c r="H35" s="10" t="s">
        <v>68</v>
      </c>
      <c r="I35" s="10"/>
      <c r="J35" s="10" t="s">
        <v>93</v>
      </c>
      <c r="K35" s="11">
        <v>94403</v>
      </c>
      <c r="L35" s="9" t="s">
        <v>70</v>
      </c>
      <c r="M35" s="10" t="s">
        <v>66</v>
      </c>
      <c r="N35" s="10" t="s">
        <v>66</v>
      </c>
      <c r="O35" s="10" t="s">
        <v>68</v>
      </c>
      <c r="P35" s="10" t="s">
        <v>1215</v>
      </c>
      <c r="Q35" s="10" t="s">
        <v>68</v>
      </c>
      <c r="R35" s="10" t="s">
        <v>66</v>
      </c>
      <c r="S35" s="10" t="s">
        <v>78</v>
      </c>
      <c r="T35" s="9" t="s">
        <v>68</v>
      </c>
    </row>
    <row r="36" spans="1:20" ht="15.95" thickBot="1">
      <c r="A36" s="13" t="s">
        <v>4333</v>
      </c>
      <c r="B36" s="8">
        <v>43783</v>
      </c>
      <c r="C36" s="9" t="s">
        <v>100</v>
      </c>
      <c r="D36" s="9" t="s">
        <v>64</v>
      </c>
      <c r="E36" s="10" t="s">
        <v>4330</v>
      </c>
      <c r="F36" s="10" t="s">
        <v>66</v>
      </c>
      <c r="G36" s="9" t="s">
        <v>76</v>
      </c>
      <c r="H36" s="10" t="s">
        <v>68</v>
      </c>
      <c r="I36" s="10"/>
      <c r="J36" s="10" t="s">
        <v>93</v>
      </c>
      <c r="K36" s="11">
        <v>94403</v>
      </c>
      <c r="L36" s="9"/>
      <c r="M36" s="10" t="s">
        <v>68</v>
      </c>
      <c r="N36" s="10" t="s">
        <v>68</v>
      </c>
      <c r="O36" s="10" t="s">
        <v>68</v>
      </c>
      <c r="P36" s="10"/>
      <c r="Q36" s="10" t="s">
        <v>68</v>
      </c>
      <c r="R36" s="10" t="s">
        <v>68</v>
      </c>
      <c r="S36" s="10" t="s">
        <v>78</v>
      </c>
      <c r="T36" s="9" t="s">
        <v>72</v>
      </c>
    </row>
    <row r="37" spans="1:20" ht="15.95" thickBot="1">
      <c r="A37" s="13" t="s">
        <v>4334</v>
      </c>
      <c r="B37" s="8">
        <v>43783</v>
      </c>
      <c r="C37" s="9" t="s">
        <v>80</v>
      </c>
      <c r="D37" s="9" t="s">
        <v>64</v>
      </c>
      <c r="E37" s="10" t="s">
        <v>4274</v>
      </c>
      <c r="F37" s="10" t="s">
        <v>66</v>
      </c>
      <c r="G37" s="10" t="s">
        <v>209</v>
      </c>
      <c r="H37" s="10" t="s">
        <v>68</v>
      </c>
      <c r="I37" s="10"/>
      <c r="J37" s="10" t="s">
        <v>87</v>
      </c>
      <c r="K37" s="11">
        <v>94603</v>
      </c>
      <c r="L37" s="9"/>
      <c r="M37" s="10" t="s">
        <v>66</v>
      </c>
      <c r="N37" s="10" t="s">
        <v>68</v>
      </c>
      <c r="O37" s="10" t="s">
        <v>66</v>
      </c>
      <c r="P37" s="10" t="s">
        <v>4301</v>
      </c>
      <c r="Q37" s="10" t="s">
        <v>68</v>
      </c>
      <c r="R37" s="10" t="s">
        <v>68</v>
      </c>
      <c r="S37" s="10" t="s">
        <v>97</v>
      </c>
      <c r="T37" s="9" t="s">
        <v>98</v>
      </c>
    </row>
    <row r="38" spans="1:20" ht="15.95" thickBot="1">
      <c r="A38" s="13" t="s">
        <v>4335</v>
      </c>
      <c r="B38" s="8">
        <v>43783</v>
      </c>
      <c r="C38" s="9" t="s">
        <v>100</v>
      </c>
      <c r="D38" s="9" t="s">
        <v>74</v>
      </c>
      <c r="E38" s="10" t="s">
        <v>4336</v>
      </c>
      <c r="F38" s="10" t="s">
        <v>68</v>
      </c>
      <c r="G38" s="10"/>
      <c r="H38" s="10" t="s">
        <v>68</v>
      </c>
      <c r="I38" s="10"/>
      <c r="J38" s="10" t="s">
        <v>77</v>
      </c>
      <c r="K38" s="11">
        <v>94014</v>
      </c>
      <c r="L38" s="9"/>
      <c r="M38" s="10" t="s">
        <v>68</v>
      </c>
      <c r="N38" s="10" t="s">
        <v>68</v>
      </c>
      <c r="O38" s="10" t="s">
        <v>68</v>
      </c>
      <c r="P38" s="10"/>
      <c r="Q38" s="10" t="s">
        <v>68</v>
      </c>
      <c r="R38" s="10" t="s">
        <v>68</v>
      </c>
      <c r="S38" s="10" t="s">
        <v>78</v>
      </c>
      <c r="T38" s="9" t="s">
        <v>72</v>
      </c>
    </row>
    <row r="39" spans="1:20" ht="15.95" thickBot="1">
      <c r="A39" s="13" t="s">
        <v>4337</v>
      </c>
      <c r="B39" s="8">
        <v>43783</v>
      </c>
      <c r="C39" s="9" t="s">
        <v>63</v>
      </c>
      <c r="D39" s="9" t="s">
        <v>64</v>
      </c>
      <c r="E39" s="10" t="s">
        <v>4338</v>
      </c>
      <c r="F39" s="10" t="s">
        <v>66</v>
      </c>
      <c r="G39" s="10" t="s">
        <v>4339</v>
      </c>
      <c r="H39" s="10" t="s">
        <v>68</v>
      </c>
      <c r="I39" s="10"/>
      <c r="J39" s="10" t="s">
        <v>199</v>
      </c>
      <c r="K39" s="11">
        <v>94044</v>
      </c>
      <c r="L39" s="9" t="s">
        <v>70</v>
      </c>
      <c r="M39" s="10" t="s">
        <v>68</v>
      </c>
      <c r="N39" s="10" t="s">
        <v>66</v>
      </c>
      <c r="O39" s="10" t="s">
        <v>68</v>
      </c>
      <c r="P39" s="10"/>
      <c r="Q39" s="10" t="s">
        <v>68</v>
      </c>
      <c r="R39" s="10" t="s">
        <v>66</v>
      </c>
      <c r="S39" s="10" t="s">
        <v>78</v>
      </c>
      <c r="T39" s="9" t="s">
        <v>72</v>
      </c>
    </row>
    <row r="40" spans="1:20" ht="15.95" thickBot="1">
      <c r="A40" s="13" t="s">
        <v>4340</v>
      </c>
      <c r="B40" s="8">
        <v>43784</v>
      </c>
      <c r="C40" s="9" t="s">
        <v>63</v>
      </c>
      <c r="D40" s="9" t="s">
        <v>64</v>
      </c>
      <c r="E40" s="10" t="s">
        <v>4341</v>
      </c>
      <c r="F40" s="10" t="s">
        <v>66</v>
      </c>
      <c r="G40" s="10" t="s">
        <v>925</v>
      </c>
      <c r="H40" s="10" t="s">
        <v>68</v>
      </c>
      <c r="I40" s="10"/>
      <c r="J40" s="10" t="s">
        <v>749</v>
      </c>
      <c r="K40" s="11">
        <v>94030</v>
      </c>
      <c r="L40" s="9" t="s">
        <v>70</v>
      </c>
      <c r="M40" s="10" t="s">
        <v>68</v>
      </c>
      <c r="N40" s="10" t="s">
        <v>68</v>
      </c>
      <c r="O40" s="10" t="s">
        <v>68</v>
      </c>
      <c r="P40" s="10"/>
      <c r="Q40" s="10" t="s">
        <v>68</v>
      </c>
      <c r="R40" s="10" t="s">
        <v>66</v>
      </c>
      <c r="S40" s="10" t="s">
        <v>78</v>
      </c>
      <c r="T40" s="9" t="s">
        <v>72</v>
      </c>
    </row>
    <row r="41" spans="1:20" ht="15.95" thickBot="1">
      <c r="A41" s="13" t="s">
        <v>4342</v>
      </c>
      <c r="B41" s="8">
        <v>43784</v>
      </c>
      <c r="C41" s="9" t="s">
        <v>80</v>
      </c>
      <c r="D41" s="9" t="s">
        <v>64</v>
      </c>
      <c r="E41" s="10" t="s">
        <v>609</v>
      </c>
      <c r="F41" s="10" t="s">
        <v>66</v>
      </c>
      <c r="G41" s="9" t="s">
        <v>76</v>
      </c>
      <c r="H41" s="10" t="s">
        <v>68</v>
      </c>
      <c r="I41" s="10"/>
      <c r="J41" s="10" t="s">
        <v>87</v>
      </c>
      <c r="K41" s="11">
        <v>94603</v>
      </c>
      <c r="L41" s="9"/>
      <c r="M41" s="10" t="s">
        <v>66</v>
      </c>
      <c r="N41" s="10" t="s">
        <v>68</v>
      </c>
      <c r="O41" s="10" t="s">
        <v>68</v>
      </c>
      <c r="P41" s="10"/>
      <c r="Q41" s="10" t="s">
        <v>68</v>
      </c>
      <c r="R41" s="10" t="s">
        <v>66</v>
      </c>
      <c r="S41" s="10" t="s">
        <v>78</v>
      </c>
      <c r="T41" s="9" t="s">
        <v>66</v>
      </c>
    </row>
    <row r="42" spans="1:20" ht="15.95" thickBot="1">
      <c r="A42" s="13" t="s">
        <v>4343</v>
      </c>
      <c r="B42" s="8">
        <v>43784</v>
      </c>
      <c r="C42" s="9" t="s">
        <v>63</v>
      </c>
      <c r="D42" s="9" t="s">
        <v>64</v>
      </c>
      <c r="E42" s="10" t="s">
        <v>285</v>
      </c>
      <c r="F42" s="10" t="s">
        <v>66</v>
      </c>
      <c r="G42" s="9" t="s">
        <v>76</v>
      </c>
      <c r="H42" s="10" t="s">
        <v>68</v>
      </c>
      <c r="I42" s="10"/>
      <c r="J42" s="10" t="s">
        <v>93</v>
      </c>
      <c r="K42" s="11">
        <v>95051</v>
      </c>
      <c r="L42" s="9" t="s">
        <v>70</v>
      </c>
      <c r="M42" s="10" t="s">
        <v>66</v>
      </c>
      <c r="N42" s="10" t="s">
        <v>68</v>
      </c>
      <c r="O42" s="10" t="s">
        <v>66</v>
      </c>
      <c r="P42" s="10" t="s">
        <v>122</v>
      </c>
      <c r="Q42" s="10" t="s">
        <v>68</v>
      </c>
      <c r="R42" s="10" t="s">
        <v>66</v>
      </c>
      <c r="S42" s="10" t="s">
        <v>78</v>
      </c>
      <c r="T42" s="9" t="s">
        <v>68</v>
      </c>
    </row>
    <row r="43" spans="1:20" ht="15.95" thickBot="1">
      <c r="A43" s="13" t="s">
        <v>4344</v>
      </c>
      <c r="B43" s="8">
        <v>43787</v>
      </c>
      <c r="C43" s="9" t="s">
        <v>100</v>
      </c>
      <c r="D43" s="9" t="s">
        <v>64</v>
      </c>
      <c r="E43" s="10" t="s">
        <v>4345</v>
      </c>
      <c r="F43" s="10" t="s">
        <v>66</v>
      </c>
      <c r="G43" s="10" t="s">
        <v>96</v>
      </c>
      <c r="H43" s="10" t="s">
        <v>68</v>
      </c>
      <c r="I43" s="10"/>
      <c r="J43" s="10" t="s">
        <v>189</v>
      </c>
      <c r="K43" s="11">
        <v>94010</v>
      </c>
      <c r="L43" s="9"/>
      <c r="M43" s="10" t="s">
        <v>68</v>
      </c>
      <c r="N43" s="10" t="s">
        <v>68</v>
      </c>
      <c r="O43" s="10" t="s">
        <v>68</v>
      </c>
      <c r="P43" s="9" t="s">
        <v>4301</v>
      </c>
      <c r="Q43" s="10" t="s">
        <v>68</v>
      </c>
      <c r="R43" s="10" t="s">
        <v>68</v>
      </c>
      <c r="S43" s="10" t="s">
        <v>78</v>
      </c>
      <c r="T43" s="9" t="s">
        <v>68</v>
      </c>
    </row>
    <row r="44" spans="1:20" ht="15.95" thickBot="1">
      <c r="A44" s="13" t="s">
        <v>4346</v>
      </c>
      <c r="B44" s="8">
        <v>43787</v>
      </c>
      <c r="C44" s="9" t="s">
        <v>63</v>
      </c>
      <c r="D44" s="9" t="s">
        <v>74</v>
      </c>
      <c r="E44" s="10" t="s">
        <v>4347</v>
      </c>
      <c r="F44" s="10" t="s">
        <v>68</v>
      </c>
      <c r="G44" s="10"/>
      <c r="H44" s="10" t="s">
        <v>68</v>
      </c>
      <c r="I44" s="10"/>
      <c r="J44" s="10" t="s">
        <v>87</v>
      </c>
      <c r="K44" s="11">
        <v>94063</v>
      </c>
      <c r="L44" s="9" t="s">
        <v>70</v>
      </c>
      <c r="M44" s="10" t="s">
        <v>68</v>
      </c>
      <c r="N44" s="10" t="s">
        <v>66</v>
      </c>
      <c r="O44" s="10" t="s">
        <v>68</v>
      </c>
      <c r="P44" s="10"/>
      <c r="Q44" s="10" t="s">
        <v>68</v>
      </c>
      <c r="R44" s="10" t="s">
        <v>66</v>
      </c>
      <c r="S44" s="10" t="s">
        <v>78</v>
      </c>
      <c r="T44" s="9" t="s">
        <v>72</v>
      </c>
    </row>
    <row r="45" spans="1:20" ht="15.95" thickBot="1">
      <c r="A45" s="13" t="s">
        <v>4348</v>
      </c>
      <c r="B45" s="8">
        <v>43787</v>
      </c>
      <c r="C45" s="9" t="s">
        <v>80</v>
      </c>
      <c r="D45" s="9" t="s">
        <v>64</v>
      </c>
      <c r="E45" s="9" t="s">
        <v>609</v>
      </c>
      <c r="F45" s="10" t="s">
        <v>66</v>
      </c>
      <c r="G45" s="9" t="s">
        <v>76</v>
      </c>
      <c r="H45" s="10" t="s">
        <v>68</v>
      </c>
      <c r="I45" s="10"/>
      <c r="J45" s="10" t="s">
        <v>87</v>
      </c>
      <c r="K45" s="12">
        <v>94063</v>
      </c>
      <c r="L45" s="9" t="s">
        <v>83</v>
      </c>
      <c r="M45" s="10" t="s">
        <v>68</v>
      </c>
      <c r="N45" s="10" t="s">
        <v>66</v>
      </c>
      <c r="O45" s="10" t="s">
        <v>68</v>
      </c>
      <c r="P45" s="10"/>
      <c r="Q45" s="10" t="s">
        <v>68</v>
      </c>
      <c r="R45" s="10" t="s">
        <v>68</v>
      </c>
      <c r="S45" s="10" t="s">
        <v>78</v>
      </c>
      <c r="T45" s="9" t="s">
        <v>72</v>
      </c>
    </row>
    <row r="46" spans="1:20" ht="15.95" thickBot="1">
      <c r="A46" s="13" t="s">
        <v>4349</v>
      </c>
      <c r="B46" s="8">
        <v>43787</v>
      </c>
      <c r="C46" s="9" t="s">
        <v>100</v>
      </c>
      <c r="D46" s="9" t="s">
        <v>74</v>
      </c>
      <c r="E46" s="10" t="s">
        <v>4350</v>
      </c>
      <c r="F46" s="10" t="s">
        <v>66</v>
      </c>
      <c r="G46" s="9" t="s">
        <v>76</v>
      </c>
      <c r="H46" s="10" t="s">
        <v>68</v>
      </c>
      <c r="I46" s="10"/>
      <c r="J46" s="10" t="s">
        <v>82</v>
      </c>
      <c r="K46" s="11">
        <v>94025</v>
      </c>
      <c r="L46" s="9"/>
      <c r="M46" s="10" t="s">
        <v>66</v>
      </c>
      <c r="N46" s="10" t="s">
        <v>68</v>
      </c>
      <c r="O46" s="10" t="s">
        <v>66</v>
      </c>
      <c r="P46" s="9" t="s">
        <v>4301</v>
      </c>
      <c r="Q46" s="10" t="s">
        <v>68</v>
      </c>
      <c r="R46" s="10" t="s">
        <v>68</v>
      </c>
      <c r="S46" s="10" t="s">
        <v>78</v>
      </c>
      <c r="T46" s="9" t="s">
        <v>66</v>
      </c>
    </row>
    <row r="47" spans="1:20" ht="15.95" thickBot="1">
      <c r="A47" s="13" t="s">
        <v>4351</v>
      </c>
      <c r="B47" s="8">
        <v>43787</v>
      </c>
      <c r="C47" s="9" t="s">
        <v>63</v>
      </c>
      <c r="D47" s="9" t="s">
        <v>74</v>
      </c>
      <c r="E47" s="10" t="s">
        <v>4352</v>
      </c>
      <c r="F47" s="10" t="s">
        <v>66</v>
      </c>
      <c r="G47" s="10" t="s">
        <v>399</v>
      </c>
      <c r="H47" s="10" t="s">
        <v>68</v>
      </c>
      <c r="I47" s="10"/>
      <c r="J47" s="10" t="s">
        <v>77</v>
      </c>
      <c r="K47" s="11">
        <v>94014</v>
      </c>
      <c r="L47" s="9" t="s">
        <v>70</v>
      </c>
      <c r="M47" s="10" t="s">
        <v>66</v>
      </c>
      <c r="N47" s="10" t="s">
        <v>68</v>
      </c>
      <c r="O47" s="10" t="s">
        <v>66</v>
      </c>
      <c r="P47" s="9" t="s">
        <v>4301</v>
      </c>
      <c r="Q47" s="10" t="s">
        <v>68</v>
      </c>
      <c r="R47" s="10" t="s">
        <v>66</v>
      </c>
      <c r="S47" s="10" t="s">
        <v>78</v>
      </c>
      <c r="T47" s="9" t="s">
        <v>66</v>
      </c>
    </row>
    <row r="48" spans="1:20" ht="15.95" thickBot="1">
      <c r="A48" s="13" t="s">
        <v>4353</v>
      </c>
      <c r="B48" s="8">
        <v>43787</v>
      </c>
      <c r="C48" s="9" t="s">
        <v>63</v>
      </c>
      <c r="D48" s="9" t="s">
        <v>64</v>
      </c>
      <c r="E48" s="10" t="s">
        <v>3046</v>
      </c>
      <c r="F48" s="10" t="s">
        <v>66</v>
      </c>
      <c r="G48" s="9" t="s">
        <v>76</v>
      </c>
      <c r="H48" s="10" t="s">
        <v>68</v>
      </c>
      <c r="I48" s="10"/>
      <c r="J48" s="10" t="s">
        <v>87</v>
      </c>
      <c r="K48" s="11">
        <v>94063</v>
      </c>
      <c r="L48" s="9" t="s">
        <v>70</v>
      </c>
      <c r="M48" s="10" t="s">
        <v>66</v>
      </c>
      <c r="N48" s="10" t="s">
        <v>68</v>
      </c>
      <c r="O48" s="10" t="s">
        <v>66</v>
      </c>
      <c r="P48" s="9" t="s">
        <v>4301</v>
      </c>
      <c r="Q48" s="10" t="s">
        <v>68</v>
      </c>
      <c r="R48" s="10" t="s">
        <v>66</v>
      </c>
      <c r="S48" s="10" t="s">
        <v>78</v>
      </c>
      <c r="T48" s="9" t="s">
        <v>66</v>
      </c>
    </row>
    <row r="49" spans="1:20" ht="15.95" thickBot="1">
      <c r="A49" s="13" t="s">
        <v>4354</v>
      </c>
      <c r="B49" s="8">
        <v>43787</v>
      </c>
      <c r="C49" s="10" t="s">
        <v>63</v>
      </c>
      <c r="D49" s="9" t="s">
        <v>64</v>
      </c>
      <c r="E49" s="10" t="s">
        <v>3046</v>
      </c>
      <c r="F49" s="10" t="s">
        <v>66</v>
      </c>
      <c r="G49" s="10" t="s">
        <v>76</v>
      </c>
      <c r="H49" s="10" t="s">
        <v>68</v>
      </c>
      <c r="I49" s="10"/>
      <c r="J49" s="10" t="s">
        <v>87</v>
      </c>
      <c r="K49" s="11">
        <v>94063</v>
      </c>
      <c r="L49" s="10" t="s">
        <v>70</v>
      </c>
      <c r="M49" s="10" t="s">
        <v>66</v>
      </c>
      <c r="N49" s="10" t="s">
        <v>68</v>
      </c>
      <c r="O49" s="10" t="s">
        <v>66</v>
      </c>
      <c r="P49" s="10" t="s">
        <v>4355</v>
      </c>
      <c r="Q49" s="10" t="s">
        <v>68</v>
      </c>
      <c r="R49" s="10" t="s">
        <v>66</v>
      </c>
      <c r="S49" s="10" t="s">
        <v>78</v>
      </c>
      <c r="T49" s="10" t="s">
        <v>66</v>
      </c>
    </row>
    <row r="50" spans="1:20" ht="15.95" thickBot="1">
      <c r="A50" s="13" t="s">
        <v>4356</v>
      </c>
      <c r="B50" s="8">
        <v>43787</v>
      </c>
      <c r="C50" s="10" t="s">
        <v>100</v>
      </c>
      <c r="D50" s="9" t="s">
        <v>64</v>
      </c>
      <c r="E50" s="10" t="s">
        <v>1482</v>
      </c>
      <c r="F50" s="10" t="s">
        <v>66</v>
      </c>
      <c r="G50" s="10" t="s">
        <v>276</v>
      </c>
      <c r="H50" s="10" t="s">
        <v>68</v>
      </c>
      <c r="I50" s="10"/>
      <c r="J50" s="10" t="s">
        <v>93</v>
      </c>
      <c r="K50" s="11">
        <v>94402</v>
      </c>
      <c r="L50" s="10"/>
      <c r="M50" s="10" t="s">
        <v>68</v>
      </c>
      <c r="N50" s="10" t="s">
        <v>68</v>
      </c>
      <c r="O50" s="10" t="s">
        <v>68</v>
      </c>
      <c r="P50" s="10"/>
      <c r="Q50" s="10" t="s">
        <v>68</v>
      </c>
      <c r="R50" s="10" t="s">
        <v>68</v>
      </c>
      <c r="S50" s="10" t="s">
        <v>78</v>
      </c>
      <c r="T50" s="10" t="s">
        <v>72</v>
      </c>
    </row>
    <row r="51" spans="1:20" ht="15.95" thickBot="1">
      <c r="A51" s="13" t="s">
        <v>4357</v>
      </c>
      <c r="B51" s="8">
        <v>43787</v>
      </c>
      <c r="C51" s="10" t="s">
        <v>63</v>
      </c>
      <c r="D51" s="9" t="s">
        <v>64</v>
      </c>
      <c r="E51" s="10" t="s">
        <v>2613</v>
      </c>
      <c r="F51" s="10" t="s">
        <v>66</v>
      </c>
      <c r="G51" s="10" t="s">
        <v>76</v>
      </c>
      <c r="H51" s="10" t="s">
        <v>68</v>
      </c>
      <c r="I51" s="10"/>
      <c r="J51" s="10" t="s">
        <v>87</v>
      </c>
      <c r="K51" s="11">
        <v>94063</v>
      </c>
      <c r="L51" s="10" t="s">
        <v>70</v>
      </c>
      <c r="M51" s="10" t="s">
        <v>68</v>
      </c>
      <c r="N51" s="10" t="s">
        <v>66</v>
      </c>
      <c r="O51" s="10" t="s">
        <v>68</v>
      </c>
      <c r="P51" s="10"/>
      <c r="Q51" s="10" t="s">
        <v>68</v>
      </c>
      <c r="R51" s="10" t="s">
        <v>66</v>
      </c>
      <c r="S51" s="10" t="s">
        <v>78</v>
      </c>
      <c r="T51" s="10" t="s">
        <v>72</v>
      </c>
    </row>
    <row r="52" spans="1:20" ht="15.95" thickBot="1">
      <c r="A52" s="13" t="s">
        <v>4358</v>
      </c>
      <c r="B52" s="8">
        <v>43787</v>
      </c>
      <c r="C52" s="10" t="s">
        <v>100</v>
      </c>
      <c r="D52" s="9" t="s">
        <v>64</v>
      </c>
      <c r="E52" s="10" t="s">
        <v>2613</v>
      </c>
      <c r="F52" s="10" t="s">
        <v>66</v>
      </c>
      <c r="G52" s="10" t="s">
        <v>76</v>
      </c>
      <c r="H52" s="10" t="s">
        <v>68</v>
      </c>
      <c r="I52" s="10"/>
      <c r="J52" s="10" t="s">
        <v>4359</v>
      </c>
      <c r="K52" s="11">
        <v>95051</v>
      </c>
      <c r="L52" s="10"/>
      <c r="M52" s="10" t="s">
        <v>66</v>
      </c>
      <c r="N52" s="10" t="s">
        <v>68</v>
      </c>
      <c r="O52" s="10" t="s">
        <v>66</v>
      </c>
      <c r="P52" s="9" t="s">
        <v>4301</v>
      </c>
      <c r="Q52" s="10" t="s">
        <v>68</v>
      </c>
      <c r="R52" s="10" t="s">
        <v>68</v>
      </c>
      <c r="S52" s="10" t="s">
        <v>78</v>
      </c>
      <c r="T52" s="10" t="s">
        <v>68</v>
      </c>
    </row>
    <row r="53" spans="1:20" ht="15.95" thickBot="1">
      <c r="A53" s="13" t="s">
        <v>4360</v>
      </c>
      <c r="B53" s="8">
        <v>43788</v>
      </c>
      <c r="C53" s="10" t="s">
        <v>80</v>
      </c>
      <c r="D53" s="9" t="s">
        <v>64</v>
      </c>
      <c r="E53" s="10" t="s">
        <v>184</v>
      </c>
      <c r="F53" s="10" t="s">
        <v>66</v>
      </c>
      <c r="G53" s="10" t="s">
        <v>96</v>
      </c>
      <c r="H53" s="10" t="s">
        <v>68</v>
      </c>
      <c r="I53" s="10"/>
      <c r="J53" s="10" t="s">
        <v>77</v>
      </c>
      <c r="K53" s="11">
        <v>94015</v>
      </c>
      <c r="L53" s="10"/>
      <c r="M53" s="10" t="s">
        <v>68</v>
      </c>
      <c r="N53" s="10" t="s">
        <v>68</v>
      </c>
      <c r="O53" s="10" t="s">
        <v>68</v>
      </c>
      <c r="P53" s="10"/>
      <c r="Q53" s="10" t="s">
        <v>68</v>
      </c>
      <c r="R53" s="10" t="s">
        <v>68</v>
      </c>
      <c r="S53" s="10" t="s">
        <v>78</v>
      </c>
      <c r="T53" s="10" t="s">
        <v>72</v>
      </c>
    </row>
    <row r="54" spans="1:20" ht="15.95" thickBot="1">
      <c r="A54" s="13" t="s">
        <v>4361</v>
      </c>
      <c r="B54" s="8">
        <v>43788</v>
      </c>
      <c r="C54" s="10" t="s">
        <v>100</v>
      </c>
      <c r="D54" s="9" t="s">
        <v>64</v>
      </c>
      <c r="E54" s="10" t="s">
        <v>4362</v>
      </c>
      <c r="F54" s="10" t="s">
        <v>66</v>
      </c>
      <c r="G54" s="10" t="s">
        <v>221</v>
      </c>
      <c r="H54" s="10" t="s">
        <v>68</v>
      </c>
      <c r="I54" s="10"/>
      <c r="J54" s="10" t="s">
        <v>87</v>
      </c>
      <c r="K54" s="11">
        <v>94061</v>
      </c>
      <c r="L54" s="9" t="s">
        <v>83</v>
      </c>
      <c r="M54" s="10" t="s">
        <v>66</v>
      </c>
      <c r="N54" s="10" t="s">
        <v>66</v>
      </c>
      <c r="O54" s="10" t="s">
        <v>66</v>
      </c>
      <c r="P54" s="9" t="s">
        <v>4301</v>
      </c>
      <c r="Q54" s="10" t="s">
        <v>68</v>
      </c>
      <c r="R54" s="10" t="s">
        <v>66</v>
      </c>
      <c r="S54" s="10" t="s">
        <v>97</v>
      </c>
      <c r="T54" s="10" t="s">
        <v>98</v>
      </c>
    </row>
    <row r="55" spans="1:20" ht="15.95" thickBot="1">
      <c r="A55" s="13" t="s">
        <v>4363</v>
      </c>
      <c r="B55" s="8">
        <v>43788</v>
      </c>
      <c r="C55" s="10" t="s">
        <v>63</v>
      </c>
      <c r="D55" s="9" t="s">
        <v>64</v>
      </c>
      <c r="E55" s="10" t="s">
        <v>4362</v>
      </c>
      <c r="F55" s="10" t="s">
        <v>66</v>
      </c>
      <c r="G55" s="10" t="s">
        <v>221</v>
      </c>
      <c r="H55" s="10" t="s">
        <v>68</v>
      </c>
      <c r="I55" s="10"/>
      <c r="J55" s="10" t="s">
        <v>4359</v>
      </c>
      <c r="K55" s="11">
        <v>94601</v>
      </c>
      <c r="L55" s="10" t="s">
        <v>70</v>
      </c>
      <c r="M55" s="10" t="s">
        <v>66</v>
      </c>
      <c r="N55" s="10" t="s">
        <v>68</v>
      </c>
      <c r="O55" s="10" t="s">
        <v>66</v>
      </c>
      <c r="P55" s="9" t="s">
        <v>4355</v>
      </c>
      <c r="Q55" s="10" t="s">
        <v>68</v>
      </c>
      <c r="R55" s="10" t="s">
        <v>66</v>
      </c>
      <c r="S55" s="10" t="s">
        <v>97</v>
      </c>
      <c r="T55" s="10" t="s">
        <v>98</v>
      </c>
    </row>
    <row r="56" spans="1:20" ht="15.95" thickBot="1">
      <c r="A56" s="13" t="s">
        <v>4364</v>
      </c>
      <c r="B56" s="8">
        <v>43788</v>
      </c>
      <c r="C56" s="10" t="s">
        <v>100</v>
      </c>
      <c r="D56" s="10" t="s">
        <v>74</v>
      </c>
      <c r="E56" s="10" t="s">
        <v>4365</v>
      </c>
      <c r="F56" s="10" t="s">
        <v>68</v>
      </c>
      <c r="G56" s="10"/>
      <c r="H56" s="10" t="s">
        <v>68</v>
      </c>
      <c r="I56" s="10"/>
      <c r="J56" s="10" t="s">
        <v>189</v>
      </c>
      <c r="K56" s="11">
        <v>94010</v>
      </c>
      <c r="L56" s="10"/>
      <c r="M56" s="10" t="s">
        <v>68</v>
      </c>
      <c r="N56" s="10" t="s">
        <v>68</v>
      </c>
      <c r="O56" s="10" t="s">
        <v>68</v>
      </c>
      <c r="P56" s="10"/>
      <c r="Q56" s="10" t="s">
        <v>68</v>
      </c>
      <c r="R56" s="10" t="s">
        <v>68</v>
      </c>
      <c r="S56" s="10" t="s">
        <v>78</v>
      </c>
      <c r="T56" s="10" t="s">
        <v>72</v>
      </c>
    </row>
    <row r="57" spans="1:20" ht="15.95" thickBot="1">
      <c r="A57" s="13" t="s">
        <v>4366</v>
      </c>
      <c r="B57" s="8">
        <v>43788</v>
      </c>
      <c r="C57" s="10" t="s">
        <v>80</v>
      </c>
      <c r="D57" s="10" t="s">
        <v>74</v>
      </c>
      <c r="E57" s="10" t="s">
        <v>4367</v>
      </c>
      <c r="F57" s="10" t="s">
        <v>68</v>
      </c>
      <c r="G57" s="10"/>
      <c r="H57" s="10" t="s">
        <v>68</v>
      </c>
      <c r="I57" s="10"/>
      <c r="J57" s="10" t="s">
        <v>77</v>
      </c>
      <c r="K57" s="11">
        <v>94014</v>
      </c>
      <c r="L57" s="10"/>
      <c r="M57" s="10" t="s">
        <v>66</v>
      </c>
      <c r="N57" s="10" t="s">
        <v>68</v>
      </c>
      <c r="O57" s="10" t="s">
        <v>68</v>
      </c>
      <c r="P57" s="10"/>
      <c r="Q57" s="10" t="s">
        <v>68</v>
      </c>
      <c r="R57" s="10" t="s">
        <v>68</v>
      </c>
      <c r="S57" s="10" t="s">
        <v>78</v>
      </c>
      <c r="T57" s="10" t="s">
        <v>66</v>
      </c>
    </row>
    <row r="58" spans="1:20" ht="15.95" thickBot="1">
      <c r="A58" s="13" t="s">
        <v>4368</v>
      </c>
      <c r="B58" s="8">
        <v>43788</v>
      </c>
      <c r="C58" s="9" t="s">
        <v>63</v>
      </c>
      <c r="D58" s="9" t="s">
        <v>64</v>
      </c>
      <c r="E58" s="10" t="s">
        <v>4369</v>
      </c>
      <c r="F58" s="10" t="s">
        <v>66</v>
      </c>
      <c r="G58" s="10" t="s">
        <v>2357</v>
      </c>
      <c r="H58" s="10" t="s">
        <v>68</v>
      </c>
      <c r="I58" s="10"/>
      <c r="J58" s="10" t="s">
        <v>202</v>
      </c>
      <c r="K58" s="11">
        <v>94404</v>
      </c>
      <c r="L58" s="9" t="s">
        <v>70</v>
      </c>
      <c r="M58" s="10" t="s">
        <v>66</v>
      </c>
      <c r="N58" s="10" t="s">
        <v>68</v>
      </c>
      <c r="O58" s="10" t="s">
        <v>68</v>
      </c>
      <c r="P58" s="10"/>
      <c r="Q58" s="10" t="s">
        <v>66</v>
      </c>
      <c r="R58" s="10" t="s">
        <v>66</v>
      </c>
      <c r="S58" s="10" t="s">
        <v>78</v>
      </c>
      <c r="T58" s="9" t="s">
        <v>72</v>
      </c>
    </row>
    <row r="59" spans="1:20" ht="15.95" thickBot="1">
      <c r="A59" s="13" t="s">
        <v>4370</v>
      </c>
      <c r="B59" s="8">
        <v>43788</v>
      </c>
      <c r="C59" s="9" t="s">
        <v>100</v>
      </c>
      <c r="D59" s="10" t="s">
        <v>74</v>
      </c>
      <c r="E59" s="10" t="s">
        <v>4371</v>
      </c>
      <c r="F59" s="10" t="s">
        <v>66</v>
      </c>
      <c r="G59" s="10" t="s">
        <v>4372</v>
      </c>
      <c r="H59" s="10" t="s">
        <v>68</v>
      </c>
      <c r="I59" s="10"/>
      <c r="J59" s="10" t="s">
        <v>346</v>
      </c>
      <c r="K59" s="11">
        <v>94038</v>
      </c>
      <c r="L59" s="9"/>
      <c r="M59" s="10" t="s">
        <v>68</v>
      </c>
      <c r="N59" s="10" t="s">
        <v>68</v>
      </c>
      <c r="O59" s="10" t="s">
        <v>68</v>
      </c>
      <c r="P59" s="10"/>
      <c r="Q59" s="10" t="s">
        <v>68</v>
      </c>
      <c r="R59" s="10" t="s">
        <v>68</v>
      </c>
      <c r="S59" s="10" t="s">
        <v>78</v>
      </c>
      <c r="T59" s="9" t="s">
        <v>68</v>
      </c>
    </row>
    <row r="60" spans="1:20" ht="15.95" thickBot="1">
      <c r="A60" s="13" t="s">
        <v>4373</v>
      </c>
      <c r="B60" s="8">
        <v>43789</v>
      </c>
      <c r="C60" s="9" t="s">
        <v>63</v>
      </c>
      <c r="D60" s="42" t="s">
        <v>299</v>
      </c>
      <c r="E60" s="10" t="s">
        <v>4374</v>
      </c>
      <c r="F60" s="10" t="s">
        <v>66</v>
      </c>
      <c r="G60" s="10" t="s">
        <v>382</v>
      </c>
      <c r="H60" s="10" t="s">
        <v>68</v>
      </c>
      <c r="I60" s="10"/>
      <c r="J60" s="10" t="s">
        <v>218</v>
      </c>
      <c r="K60" s="11">
        <v>94019</v>
      </c>
      <c r="L60" s="9" t="s">
        <v>70</v>
      </c>
      <c r="M60" s="10" t="s">
        <v>66</v>
      </c>
      <c r="N60" s="10" t="s">
        <v>68</v>
      </c>
      <c r="O60" s="10" t="s">
        <v>66</v>
      </c>
      <c r="P60" s="9" t="s">
        <v>4301</v>
      </c>
      <c r="Q60" s="10" t="s">
        <v>68</v>
      </c>
      <c r="R60" s="10" t="s">
        <v>68</v>
      </c>
      <c r="S60" s="10" t="s">
        <v>78</v>
      </c>
      <c r="T60" s="9" t="s">
        <v>66</v>
      </c>
    </row>
    <row r="61" spans="1:20" ht="15.95" thickBot="1">
      <c r="A61" s="13" t="s">
        <v>4375</v>
      </c>
      <c r="B61" s="8">
        <v>43789</v>
      </c>
      <c r="C61" s="9" t="s">
        <v>63</v>
      </c>
      <c r="D61" s="10" t="s">
        <v>74</v>
      </c>
      <c r="E61" s="10" t="s">
        <v>4376</v>
      </c>
      <c r="F61" s="10" t="s">
        <v>66</v>
      </c>
      <c r="G61" s="10" t="s">
        <v>272</v>
      </c>
      <c r="H61" s="10" t="s">
        <v>68</v>
      </c>
      <c r="I61" s="10"/>
      <c r="J61" s="10" t="s">
        <v>93</v>
      </c>
      <c r="K61" s="11">
        <v>94402</v>
      </c>
      <c r="L61" s="9" t="s">
        <v>70</v>
      </c>
      <c r="M61" s="10" t="s">
        <v>68</v>
      </c>
      <c r="N61" s="10" t="s">
        <v>68</v>
      </c>
      <c r="O61" s="10" t="s">
        <v>66</v>
      </c>
      <c r="P61" s="9" t="s">
        <v>4301</v>
      </c>
      <c r="Q61" s="10" t="s">
        <v>68</v>
      </c>
      <c r="R61" s="10" t="s">
        <v>66</v>
      </c>
      <c r="S61" s="10" t="s">
        <v>78</v>
      </c>
      <c r="T61" s="9" t="s">
        <v>66</v>
      </c>
    </row>
    <row r="62" spans="1:20" ht="15.95" thickBot="1">
      <c r="A62" s="13" t="s">
        <v>4377</v>
      </c>
      <c r="B62" s="8">
        <v>43789</v>
      </c>
      <c r="C62" s="9" t="s">
        <v>100</v>
      </c>
      <c r="D62" s="9" t="s">
        <v>64</v>
      </c>
      <c r="E62" s="10" t="s">
        <v>1437</v>
      </c>
      <c r="F62" s="10" t="s">
        <v>66</v>
      </c>
      <c r="G62" s="10" t="s">
        <v>209</v>
      </c>
      <c r="H62" s="10" t="s">
        <v>68</v>
      </c>
      <c r="I62" s="10"/>
      <c r="J62" s="10" t="s">
        <v>93</v>
      </c>
      <c r="K62" s="11">
        <v>94403</v>
      </c>
      <c r="L62" s="9"/>
      <c r="M62" s="10" t="s">
        <v>66</v>
      </c>
      <c r="N62" s="10" t="s">
        <v>68</v>
      </c>
      <c r="O62" s="10" t="s">
        <v>66</v>
      </c>
      <c r="P62" s="9" t="s">
        <v>4301</v>
      </c>
      <c r="Q62" s="10" t="s">
        <v>68</v>
      </c>
      <c r="R62" s="10" t="s">
        <v>68</v>
      </c>
      <c r="S62" s="10" t="s">
        <v>97</v>
      </c>
      <c r="T62" s="9" t="s">
        <v>98</v>
      </c>
    </row>
    <row r="63" spans="1:20" ht="15.95" thickBot="1">
      <c r="A63" s="13" t="s">
        <v>4378</v>
      </c>
      <c r="B63" s="8">
        <v>43789</v>
      </c>
      <c r="C63" s="9" t="s">
        <v>63</v>
      </c>
      <c r="D63" s="9" t="s">
        <v>64</v>
      </c>
      <c r="E63" s="10" t="s">
        <v>1630</v>
      </c>
      <c r="F63" s="10" t="s">
        <v>66</v>
      </c>
      <c r="G63" s="10" t="s">
        <v>209</v>
      </c>
      <c r="H63" s="10" t="s">
        <v>68</v>
      </c>
      <c r="I63" s="10"/>
      <c r="J63" s="10" t="s">
        <v>147</v>
      </c>
      <c r="K63" s="11">
        <v>94080</v>
      </c>
      <c r="L63" s="9" t="s">
        <v>70</v>
      </c>
      <c r="M63" s="10" t="s">
        <v>68</v>
      </c>
      <c r="N63" s="10" t="s">
        <v>66</v>
      </c>
      <c r="O63" s="10" t="s">
        <v>68</v>
      </c>
      <c r="P63" s="10"/>
      <c r="Q63" s="10" t="s">
        <v>68</v>
      </c>
      <c r="R63" s="10" t="s">
        <v>66</v>
      </c>
      <c r="S63" s="10" t="s">
        <v>78</v>
      </c>
      <c r="T63" s="9" t="s">
        <v>72</v>
      </c>
    </row>
    <row r="64" spans="1:20" ht="15.95" thickBot="1">
      <c r="A64" s="13" t="s">
        <v>4379</v>
      </c>
      <c r="B64" s="8">
        <v>43789</v>
      </c>
      <c r="C64" s="9" t="s">
        <v>63</v>
      </c>
      <c r="D64" s="9" t="s">
        <v>64</v>
      </c>
      <c r="E64" s="10" t="s">
        <v>184</v>
      </c>
      <c r="F64" s="10" t="s">
        <v>66</v>
      </c>
      <c r="G64" s="10" t="s">
        <v>96</v>
      </c>
      <c r="H64" s="10" t="s">
        <v>68</v>
      </c>
      <c r="I64" s="10"/>
      <c r="J64" s="10" t="s">
        <v>77</v>
      </c>
      <c r="K64" s="11">
        <v>94015</v>
      </c>
      <c r="L64" s="9" t="s">
        <v>70</v>
      </c>
      <c r="M64" s="10" t="s">
        <v>68</v>
      </c>
      <c r="N64" s="10" t="s">
        <v>66</v>
      </c>
      <c r="O64" s="10" t="s">
        <v>68</v>
      </c>
      <c r="P64" s="10"/>
      <c r="Q64" s="10" t="s">
        <v>68</v>
      </c>
      <c r="R64" s="10" t="s">
        <v>66</v>
      </c>
      <c r="S64" s="10" t="s">
        <v>78</v>
      </c>
      <c r="T64" s="9" t="s">
        <v>72</v>
      </c>
    </row>
    <row r="65" spans="1:20" ht="15.95" thickBot="1">
      <c r="A65" s="13" t="s">
        <v>4380</v>
      </c>
      <c r="B65" s="8">
        <v>43789</v>
      </c>
      <c r="C65" s="10" t="s">
        <v>100</v>
      </c>
      <c r="D65" s="9" t="s">
        <v>64</v>
      </c>
      <c r="E65" s="10" t="s">
        <v>1482</v>
      </c>
      <c r="F65" s="10" t="s">
        <v>66</v>
      </c>
      <c r="G65" s="10" t="s">
        <v>276</v>
      </c>
      <c r="H65" s="10" t="s">
        <v>68</v>
      </c>
      <c r="I65" s="10"/>
      <c r="J65" s="10" t="s">
        <v>93</v>
      </c>
      <c r="K65" s="11">
        <v>94403</v>
      </c>
      <c r="L65" s="10"/>
      <c r="M65" s="10" t="s">
        <v>68</v>
      </c>
      <c r="N65" s="10" t="s">
        <v>68</v>
      </c>
      <c r="O65" s="10" t="s">
        <v>68</v>
      </c>
      <c r="P65" s="10"/>
      <c r="Q65" s="10" t="s">
        <v>68</v>
      </c>
      <c r="R65" s="10" t="s">
        <v>68</v>
      </c>
      <c r="S65" s="10" t="s">
        <v>78</v>
      </c>
      <c r="T65" s="10" t="s">
        <v>72</v>
      </c>
    </row>
    <row r="66" spans="1:20" ht="15.95" thickBot="1">
      <c r="A66" s="13" t="s">
        <v>4381</v>
      </c>
      <c r="B66" s="8">
        <v>43789</v>
      </c>
      <c r="C66" s="10" t="s">
        <v>100</v>
      </c>
      <c r="D66" s="9" t="s">
        <v>64</v>
      </c>
      <c r="E66" s="10" t="s">
        <v>1482</v>
      </c>
      <c r="F66" s="10" t="s">
        <v>66</v>
      </c>
      <c r="G66" s="10" t="s">
        <v>1147</v>
      </c>
      <c r="H66" s="10" t="s">
        <v>68</v>
      </c>
      <c r="I66" s="10"/>
      <c r="J66" s="10" t="s">
        <v>93</v>
      </c>
      <c r="K66" s="11">
        <v>94403</v>
      </c>
      <c r="L66" s="10"/>
      <c r="M66" s="10" t="s">
        <v>68</v>
      </c>
      <c r="N66" s="10" t="s">
        <v>68</v>
      </c>
      <c r="O66" s="10" t="s">
        <v>68</v>
      </c>
      <c r="P66" s="10"/>
      <c r="Q66" s="10" t="s">
        <v>68</v>
      </c>
      <c r="R66" s="10" t="s">
        <v>68</v>
      </c>
      <c r="S66" s="10" t="s">
        <v>78</v>
      </c>
      <c r="T66" s="10" t="s">
        <v>72</v>
      </c>
    </row>
    <row r="67" spans="1:20" ht="15.95" thickBot="1">
      <c r="A67" s="13" t="s">
        <v>4382</v>
      </c>
      <c r="B67" s="8">
        <v>43789</v>
      </c>
      <c r="C67" s="10" t="s">
        <v>63</v>
      </c>
      <c r="D67" s="9" t="s">
        <v>64</v>
      </c>
      <c r="E67" s="10" t="s">
        <v>4383</v>
      </c>
      <c r="F67" s="10" t="s">
        <v>66</v>
      </c>
      <c r="G67" s="10" t="s">
        <v>76</v>
      </c>
      <c r="H67" s="10" t="s">
        <v>68</v>
      </c>
      <c r="I67" s="10"/>
      <c r="J67" s="10" t="s">
        <v>199</v>
      </c>
      <c r="K67" s="11">
        <v>94044</v>
      </c>
      <c r="L67" s="37" t="s">
        <v>70</v>
      </c>
      <c r="M67" s="10" t="s">
        <v>68</v>
      </c>
      <c r="N67" s="10" t="s">
        <v>68</v>
      </c>
      <c r="O67" s="10" t="s">
        <v>68</v>
      </c>
      <c r="P67" s="10"/>
      <c r="Q67" s="10" t="s">
        <v>68</v>
      </c>
      <c r="R67" s="10" t="s">
        <v>66</v>
      </c>
      <c r="S67" s="10" t="s">
        <v>78</v>
      </c>
      <c r="T67" s="10" t="s">
        <v>72</v>
      </c>
    </row>
    <row r="68" spans="1:20" ht="15.95" thickBot="1">
      <c r="A68" s="13" t="s">
        <v>4384</v>
      </c>
      <c r="B68" s="8">
        <v>43789</v>
      </c>
      <c r="C68" s="10" t="s">
        <v>63</v>
      </c>
      <c r="D68" s="9" t="s">
        <v>64</v>
      </c>
      <c r="E68" s="10" t="s">
        <v>1482</v>
      </c>
      <c r="F68" s="10" t="s">
        <v>66</v>
      </c>
      <c r="G68" s="10" t="s">
        <v>1147</v>
      </c>
      <c r="H68" s="10" t="s">
        <v>68</v>
      </c>
      <c r="I68" s="10"/>
      <c r="J68" s="10" t="s">
        <v>93</v>
      </c>
      <c r="K68" s="11">
        <v>94403</v>
      </c>
      <c r="L68" s="10" t="s">
        <v>70</v>
      </c>
      <c r="M68" s="10" t="s">
        <v>68</v>
      </c>
      <c r="N68" s="10" t="s">
        <v>68</v>
      </c>
      <c r="O68" s="10" t="s">
        <v>66</v>
      </c>
      <c r="P68" s="10" t="s">
        <v>4385</v>
      </c>
      <c r="Q68" s="10" t="s">
        <v>68</v>
      </c>
      <c r="R68" s="10" t="s">
        <v>66</v>
      </c>
      <c r="S68" s="10" t="s">
        <v>78</v>
      </c>
      <c r="T68" s="10" t="s">
        <v>72</v>
      </c>
    </row>
    <row r="69" spans="1:20" ht="15.95" thickBot="1">
      <c r="A69" s="13" t="s">
        <v>4386</v>
      </c>
      <c r="B69" s="8">
        <v>43790</v>
      </c>
      <c r="C69" s="10" t="s">
        <v>63</v>
      </c>
      <c r="D69" s="9" t="s">
        <v>64</v>
      </c>
      <c r="E69" s="10" t="s">
        <v>263</v>
      </c>
      <c r="F69" s="10" t="s">
        <v>66</v>
      </c>
      <c r="G69" s="10" t="s">
        <v>209</v>
      </c>
      <c r="H69" s="10" t="s">
        <v>68</v>
      </c>
      <c r="I69" s="10"/>
      <c r="J69" s="10" t="s">
        <v>69</v>
      </c>
      <c r="K69" s="11">
        <v>94066</v>
      </c>
      <c r="L69" s="10" t="s">
        <v>70</v>
      </c>
      <c r="M69" s="10" t="s">
        <v>68</v>
      </c>
      <c r="N69" s="10" t="s">
        <v>66</v>
      </c>
      <c r="O69" s="10" t="s">
        <v>68</v>
      </c>
      <c r="P69" s="10"/>
      <c r="Q69" s="10" t="s">
        <v>68</v>
      </c>
      <c r="R69" s="10" t="s">
        <v>66</v>
      </c>
      <c r="S69" s="10" t="s">
        <v>78</v>
      </c>
      <c r="T69" s="10" t="s">
        <v>72</v>
      </c>
    </row>
    <row r="70" spans="1:20" ht="15.95" thickBot="1">
      <c r="A70" s="13" t="s">
        <v>4387</v>
      </c>
      <c r="B70" s="8">
        <v>43790</v>
      </c>
      <c r="C70" s="10" t="s">
        <v>80</v>
      </c>
      <c r="D70" s="9" t="s">
        <v>64</v>
      </c>
      <c r="E70" s="10" t="s">
        <v>869</v>
      </c>
      <c r="F70" s="10" t="s">
        <v>66</v>
      </c>
      <c r="G70" s="10" t="s">
        <v>209</v>
      </c>
      <c r="H70" s="10" t="s">
        <v>68</v>
      </c>
      <c r="I70" s="10"/>
      <c r="J70" s="10" t="s">
        <v>69</v>
      </c>
      <c r="K70" s="11">
        <v>94066</v>
      </c>
      <c r="L70" s="10"/>
      <c r="M70" s="10" t="s">
        <v>68</v>
      </c>
      <c r="N70" s="10" t="s">
        <v>68</v>
      </c>
      <c r="O70" s="10" t="s">
        <v>68</v>
      </c>
      <c r="P70" s="10"/>
      <c r="Q70" s="10" t="s">
        <v>68</v>
      </c>
      <c r="R70" s="10" t="s">
        <v>68</v>
      </c>
      <c r="S70" s="10" t="s">
        <v>78</v>
      </c>
      <c r="T70" s="10" t="s">
        <v>72</v>
      </c>
    </row>
    <row r="71" spans="1:20" ht="15.95" thickBot="1">
      <c r="A71" s="13" t="s">
        <v>4388</v>
      </c>
      <c r="B71" s="8">
        <v>43790</v>
      </c>
      <c r="C71" s="10" t="s">
        <v>80</v>
      </c>
      <c r="D71" s="9" t="s">
        <v>64</v>
      </c>
      <c r="E71" s="10" t="s">
        <v>4389</v>
      </c>
      <c r="F71" s="10" t="s">
        <v>66</v>
      </c>
      <c r="G71" s="10" t="s">
        <v>209</v>
      </c>
      <c r="H71" s="10" t="s">
        <v>68</v>
      </c>
      <c r="I71" s="10"/>
      <c r="J71" s="10" t="s">
        <v>202</v>
      </c>
      <c r="K71" s="11">
        <v>94404</v>
      </c>
      <c r="L71" s="10"/>
      <c r="M71" s="10" t="s">
        <v>66</v>
      </c>
      <c r="N71" s="10" t="s">
        <v>68</v>
      </c>
      <c r="O71" s="10" t="s">
        <v>66</v>
      </c>
      <c r="P71" s="9" t="s">
        <v>4301</v>
      </c>
      <c r="Q71" s="10" t="s">
        <v>68</v>
      </c>
      <c r="R71" s="10" t="s">
        <v>68</v>
      </c>
      <c r="S71" s="10" t="s">
        <v>78</v>
      </c>
      <c r="T71" s="10" t="s">
        <v>68</v>
      </c>
    </row>
    <row r="72" spans="1:20" ht="15.95" thickBot="1">
      <c r="A72" s="13" t="s">
        <v>4390</v>
      </c>
      <c r="B72" s="8">
        <v>43790</v>
      </c>
      <c r="C72" s="10" t="s">
        <v>63</v>
      </c>
      <c r="D72" s="9" t="s">
        <v>64</v>
      </c>
      <c r="E72" s="10" t="s">
        <v>4391</v>
      </c>
      <c r="F72" s="10" t="s">
        <v>66</v>
      </c>
      <c r="G72" s="10" t="s">
        <v>76</v>
      </c>
      <c r="H72" s="10" t="s">
        <v>68</v>
      </c>
      <c r="I72" s="10"/>
      <c r="J72" s="10" t="s">
        <v>4359</v>
      </c>
      <c r="K72" s="11">
        <v>95051</v>
      </c>
      <c r="L72" s="10" t="s">
        <v>70</v>
      </c>
      <c r="M72" s="10" t="s">
        <v>68</v>
      </c>
      <c r="N72" s="10" t="s">
        <v>66</v>
      </c>
      <c r="O72" s="10" t="s">
        <v>68</v>
      </c>
      <c r="P72" s="10"/>
      <c r="Q72" s="10" t="s">
        <v>68</v>
      </c>
      <c r="R72" s="10" t="s">
        <v>66</v>
      </c>
      <c r="S72" s="10" t="s">
        <v>78</v>
      </c>
      <c r="T72" s="10" t="s">
        <v>72</v>
      </c>
    </row>
    <row r="73" spans="1:20" ht="15.95" thickBot="1">
      <c r="A73" s="13" t="s">
        <v>4392</v>
      </c>
      <c r="B73" s="8">
        <v>43790</v>
      </c>
      <c r="C73" s="9" t="s">
        <v>63</v>
      </c>
      <c r="D73" s="9" t="s">
        <v>64</v>
      </c>
      <c r="E73" s="10" t="s">
        <v>128</v>
      </c>
      <c r="F73" s="10" t="s">
        <v>66</v>
      </c>
      <c r="G73" s="10" t="s">
        <v>76</v>
      </c>
      <c r="H73" s="10" t="s">
        <v>68</v>
      </c>
      <c r="I73" s="10"/>
      <c r="J73" s="10" t="s">
        <v>77</v>
      </c>
      <c r="K73" s="11">
        <v>94015</v>
      </c>
      <c r="L73" s="9" t="s">
        <v>70</v>
      </c>
      <c r="M73" s="10" t="s">
        <v>68</v>
      </c>
      <c r="N73" s="10" t="s">
        <v>66</v>
      </c>
      <c r="O73" s="10" t="s">
        <v>68</v>
      </c>
      <c r="P73" s="10"/>
      <c r="Q73" s="10" t="s">
        <v>68</v>
      </c>
      <c r="R73" s="10" t="s">
        <v>66</v>
      </c>
      <c r="S73" s="10" t="s">
        <v>78</v>
      </c>
      <c r="T73" s="9" t="s">
        <v>72</v>
      </c>
    </row>
    <row r="74" spans="1:20" ht="15.95" thickBot="1">
      <c r="A74" s="13" t="s">
        <v>4393</v>
      </c>
      <c r="B74" s="8">
        <v>43790</v>
      </c>
      <c r="C74" s="9" t="s">
        <v>63</v>
      </c>
      <c r="D74" s="9" t="s">
        <v>64</v>
      </c>
      <c r="E74" s="10" t="s">
        <v>128</v>
      </c>
      <c r="F74" s="10" t="s">
        <v>66</v>
      </c>
      <c r="G74" s="10" t="s">
        <v>76</v>
      </c>
      <c r="H74" s="10" t="s">
        <v>68</v>
      </c>
      <c r="I74" s="10"/>
      <c r="J74" s="10" t="s">
        <v>77</v>
      </c>
      <c r="K74" s="11">
        <v>94015</v>
      </c>
      <c r="L74" s="9" t="s">
        <v>70</v>
      </c>
      <c r="M74" s="10" t="s">
        <v>68</v>
      </c>
      <c r="N74" s="10" t="s">
        <v>66</v>
      </c>
      <c r="O74" s="10" t="s">
        <v>68</v>
      </c>
      <c r="P74" s="10"/>
      <c r="Q74" s="10" t="s">
        <v>68</v>
      </c>
      <c r="R74" s="10" t="s">
        <v>66</v>
      </c>
      <c r="S74" s="10" t="s">
        <v>78</v>
      </c>
      <c r="T74" s="9" t="s">
        <v>72</v>
      </c>
    </row>
    <row r="75" spans="1:20" ht="15.95" thickBot="1">
      <c r="A75" s="13" t="s">
        <v>4394</v>
      </c>
      <c r="B75" s="8">
        <v>43790</v>
      </c>
      <c r="C75" s="9" t="s">
        <v>100</v>
      </c>
      <c r="D75" s="9" t="s">
        <v>64</v>
      </c>
      <c r="E75" s="10" t="s">
        <v>128</v>
      </c>
      <c r="F75" s="10" t="s">
        <v>66</v>
      </c>
      <c r="G75" s="10" t="s">
        <v>76</v>
      </c>
      <c r="H75" s="10" t="s">
        <v>68</v>
      </c>
      <c r="I75" s="10"/>
      <c r="J75" s="10" t="s">
        <v>77</v>
      </c>
      <c r="K75" s="11">
        <v>94015</v>
      </c>
      <c r="L75" s="9"/>
      <c r="M75" s="10" t="s">
        <v>68</v>
      </c>
      <c r="N75" s="10" t="s">
        <v>68</v>
      </c>
      <c r="O75" s="10" t="s">
        <v>68</v>
      </c>
      <c r="P75" s="10"/>
      <c r="Q75" s="10" t="s">
        <v>68</v>
      </c>
      <c r="R75" s="10" t="s">
        <v>68</v>
      </c>
      <c r="S75" s="10" t="s">
        <v>78</v>
      </c>
      <c r="T75" s="9" t="s">
        <v>72</v>
      </c>
    </row>
    <row r="76" spans="1:20" ht="15.95" thickBot="1">
      <c r="A76" s="13" t="s">
        <v>4395</v>
      </c>
      <c r="B76" s="8">
        <v>43791</v>
      </c>
      <c r="C76" s="9" t="s">
        <v>63</v>
      </c>
      <c r="D76" s="9" t="s">
        <v>64</v>
      </c>
      <c r="E76" s="10" t="s">
        <v>1248</v>
      </c>
      <c r="F76" s="10" t="s">
        <v>66</v>
      </c>
      <c r="G76" s="10" t="s">
        <v>76</v>
      </c>
      <c r="H76" s="10" t="s">
        <v>68</v>
      </c>
      <c r="I76" s="10"/>
      <c r="J76" s="10" t="s">
        <v>87</v>
      </c>
      <c r="K76" s="11">
        <v>94063</v>
      </c>
      <c r="L76" s="9" t="s">
        <v>70</v>
      </c>
      <c r="M76" s="10" t="s">
        <v>68</v>
      </c>
      <c r="N76" s="10" t="s">
        <v>66</v>
      </c>
      <c r="O76" s="10" t="s">
        <v>68</v>
      </c>
      <c r="P76" s="10"/>
      <c r="Q76" s="10" t="s">
        <v>68</v>
      </c>
      <c r="R76" s="10" t="s">
        <v>66</v>
      </c>
      <c r="S76" s="10" t="s">
        <v>78</v>
      </c>
      <c r="T76" s="9" t="s">
        <v>72</v>
      </c>
    </row>
    <row r="77" spans="1:20" ht="15.95" thickBot="1">
      <c r="A77" s="13" t="s">
        <v>4396</v>
      </c>
      <c r="B77" s="8">
        <v>43791</v>
      </c>
      <c r="C77" s="9" t="s">
        <v>80</v>
      </c>
      <c r="D77" s="9" t="s">
        <v>64</v>
      </c>
      <c r="E77" s="10" t="s">
        <v>1747</v>
      </c>
      <c r="F77" s="10" t="s">
        <v>66</v>
      </c>
      <c r="G77" s="10" t="s">
        <v>209</v>
      </c>
      <c r="H77" s="10" t="s">
        <v>68</v>
      </c>
      <c r="I77" s="10"/>
      <c r="J77" s="10" t="s">
        <v>441</v>
      </c>
      <c r="K77" s="11">
        <v>94520</v>
      </c>
      <c r="L77" s="9"/>
      <c r="M77" s="10" t="s">
        <v>68</v>
      </c>
      <c r="N77" s="10" t="s">
        <v>68</v>
      </c>
      <c r="O77" s="10" t="s">
        <v>68</v>
      </c>
      <c r="P77" s="10"/>
      <c r="Q77" s="10" t="s">
        <v>68</v>
      </c>
      <c r="R77" s="10" t="s">
        <v>68</v>
      </c>
      <c r="S77" s="10" t="s">
        <v>78</v>
      </c>
      <c r="T77" s="9" t="s">
        <v>72</v>
      </c>
    </row>
    <row r="78" spans="1:20" ht="15.95" thickBot="1">
      <c r="A78" s="13" t="s">
        <v>4397</v>
      </c>
      <c r="B78" s="8">
        <v>43791</v>
      </c>
      <c r="C78" s="9" t="s">
        <v>80</v>
      </c>
      <c r="D78" s="9" t="s">
        <v>64</v>
      </c>
      <c r="E78" s="10" t="s">
        <v>1747</v>
      </c>
      <c r="F78" s="10" t="s">
        <v>66</v>
      </c>
      <c r="G78" s="10" t="s">
        <v>209</v>
      </c>
      <c r="H78" s="10" t="s">
        <v>68</v>
      </c>
      <c r="I78" s="10"/>
      <c r="J78" s="10" t="s">
        <v>199</v>
      </c>
      <c r="K78" s="11">
        <v>94044</v>
      </c>
      <c r="L78" s="9"/>
      <c r="M78" s="10" t="s">
        <v>68</v>
      </c>
      <c r="N78" s="10" t="s">
        <v>68</v>
      </c>
      <c r="O78" s="10" t="s">
        <v>68</v>
      </c>
      <c r="P78" s="10"/>
      <c r="Q78" s="10" t="s">
        <v>68</v>
      </c>
      <c r="R78" s="10" t="s">
        <v>68</v>
      </c>
      <c r="S78" s="10" t="s">
        <v>78</v>
      </c>
      <c r="T78" s="9" t="s">
        <v>72</v>
      </c>
    </row>
    <row r="79" spans="1:20" ht="15.95" thickBot="1">
      <c r="A79" s="13" t="s">
        <v>4398</v>
      </c>
      <c r="B79" s="8">
        <v>43794</v>
      </c>
      <c r="C79" s="9" t="s">
        <v>63</v>
      </c>
      <c r="D79" s="9" t="s">
        <v>64</v>
      </c>
      <c r="E79" s="10" t="s">
        <v>249</v>
      </c>
      <c r="F79" s="10" t="s">
        <v>66</v>
      </c>
      <c r="G79" s="10" t="s">
        <v>76</v>
      </c>
      <c r="H79" s="10" t="s">
        <v>68</v>
      </c>
      <c r="I79" s="10"/>
      <c r="J79" s="10" t="s">
        <v>199</v>
      </c>
      <c r="K79" s="11">
        <v>94044</v>
      </c>
      <c r="L79" s="9" t="s">
        <v>70</v>
      </c>
      <c r="M79" s="10" t="s">
        <v>66</v>
      </c>
      <c r="N79" s="10" t="s">
        <v>66</v>
      </c>
      <c r="O79" s="10" t="s">
        <v>68</v>
      </c>
      <c r="P79" s="10"/>
      <c r="Q79" s="10" t="s">
        <v>68</v>
      </c>
      <c r="R79" s="10" t="s">
        <v>66</v>
      </c>
      <c r="S79" s="10" t="s">
        <v>78</v>
      </c>
      <c r="T79" s="9" t="s">
        <v>72</v>
      </c>
    </row>
    <row r="80" spans="1:20" ht="15.95" thickBot="1">
      <c r="A80" s="13" t="s">
        <v>4399</v>
      </c>
      <c r="B80" s="8">
        <v>43794</v>
      </c>
      <c r="C80" s="9" t="s">
        <v>63</v>
      </c>
      <c r="D80" s="9" t="s">
        <v>64</v>
      </c>
      <c r="E80" s="10" t="s">
        <v>4400</v>
      </c>
      <c r="F80" s="10" t="s">
        <v>66</v>
      </c>
      <c r="G80" s="10" t="s">
        <v>76</v>
      </c>
      <c r="H80" s="10" t="s">
        <v>68</v>
      </c>
      <c r="I80" s="10"/>
      <c r="J80" s="10" t="s">
        <v>87</v>
      </c>
      <c r="K80" s="11">
        <v>94061</v>
      </c>
      <c r="L80" s="9" t="s">
        <v>70</v>
      </c>
      <c r="M80" s="10" t="s">
        <v>68</v>
      </c>
      <c r="N80" s="10" t="s">
        <v>66</v>
      </c>
      <c r="O80" s="10" t="s">
        <v>68</v>
      </c>
      <c r="P80" s="10"/>
      <c r="Q80" s="10" t="s">
        <v>68</v>
      </c>
      <c r="R80" s="10" t="s">
        <v>66</v>
      </c>
      <c r="S80" s="10" t="s">
        <v>78</v>
      </c>
      <c r="T80" s="9" t="s">
        <v>72</v>
      </c>
    </row>
    <row r="81" spans="1:20" ht="15.95" thickBot="1">
      <c r="A81" s="13" t="s">
        <v>4401</v>
      </c>
      <c r="B81" s="8">
        <v>43794</v>
      </c>
      <c r="C81" s="9" t="s">
        <v>100</v>
      </c>
      <c r="D81" s="10" t="s">
        <v>74</v>
      </c>
      <c r="E81" s="10" t="s">
        <v>4402</v>
      </c>
      <c r="F81" s="10" t="s">
        <v>68</v>
      </c>
      <c r="G81" s="10"/>
      <c r="H81" s="10" t="s">
        <v>68</v>
      </c>
      <c r="I81" s="10"/>
      <c r="J81" s="10" t="s">
        <v>749</v>
      </c>
      <c r="K81" s="11">
        <v>94030</v>
      </c>
      <c r="L81" s="9"/>
      <c r="M81" s="10" t="s">
        <v>68</v>
      </c>
      <c r="N81" s="10" t="s">
        <v>68</v>
      </c>
      <c r="O81" s="10" t="s">
        <v>68</v>
      </c>
      <c r="P81" s="10"/>
      <c r="Q81" s="10" t="s">
        <v>68</v>
      </c>
      <c r="R81" s="10" t="s">
        <v>68</v>
      </c>
      <c r="S81" s="10" t="s">
        <v>78</v>
      </c>
      <c r="T81" s="9" t="s">
        <v>72</v>
      </c>
    </row>
    <row r="82" spans="1:20" ht="15.95" thickBot="1">
      <c r="A82" s="13" t="s">
        <v>4403</v>
      </c>
      <c r="B82" s="8">
        <v>43795</v>
      </c>
      <c r="C82" s="9" t="s">
        <v>63</v>
      </c>
      <c r="D82" s="9" t="s">
        <v>64</v>
      </c>
      <c r="E82" s="10" t="s">
        <v>4341</v>
      </c>
      <c r="F82" s="10" t="s">
        <v>66</v>
      </c>
      <c r="G82" s="10" t="s">
        <v>925</v>
      </c>
      <c r="H82" s="10" t="s">
        <v>68</v>
      </c>
      <c r="I82" s="10"/>
      <c r="J82" s="10" t="s">
        <v>749</v>
      </c>
      <c r="K82" s="11">
        <v>94030</v>
      </c>
      <c r="L82" s="9" t="s">
        <v>70</v>
      </c>
      <c r="M82" s="10" t="s">
        <v>68</v>
      </c>
      <c r="N82" s="10" t="s">
        <v>68</v>
      </c>
      <c r="O82" s="10" t="s">
        <v>68</v>
      </c>
      <c r="P82" s="10"/>
      <c r="Q82" s="10" t="s">
        <v>68</v>
      </c>
      <c r="R82" s="10" t="s">
        <v>66</v>
      </c>
      <c r="S82" s="10" t="s">
        <v>78</v>
      </c>
      <c r="T82" s="9" t="s">
        <v>72</v>
      </c>
    </row>
    <row r="83" spans="1:20" ht="15.95" thickBot="1">
      <c r="A83" s="13" t="s">
        <v>4404</v>
      </c>
      <c r="B83" s="8">
        <v>43795</v>
      </c>
      <c r="C83" s="9" t="s">
        <v>80</v>
      </c>
      <c r="D83" s="9" t="s">
        <v>64</v>
      </c>
      <c r="E83" s="10" t="s">
        <v>184</v>
      </c>
      <c r="F83" s="10" t="s">
        <v>66</v>
      </c>
      <c r="G83" s="10" t="s">
        <v>96</v>
      </c>
      <c r="H83" s="10" t="s">
        <v>68</v>
      </c>
      <c r="I83" s="10"/>
      <c r="J83" s="10" t="s">
        <v>77</v>
      </c>
      <c r="K83" s="11">
        <v>94015</v>
      </c>
      <c r="L83" s="9"/>
      <c r="M83" s="10" t="s">
        <v>68</v>
      </c>
      <c r="N83" s="10" t="s">
        <v>68</v>
      </c>
      <c r="O83" s="10" t="s">
        <v>68</v>
      </c>
      <c r="P83" s="10"/>
      <c r="Q83" s="10" t="s">
        <v>68</v>
      </c>
      <c r="R83" s="10" t="s">
        <v>68</v>
      </c>
      <c r="S83" s="10" t="s">
        <v>78</v>
      </c>
      <c r="T83" s="9" t="s">
        <v>72</v>
      </c>
    </row>
    <row r="84" spans="1:20" ht="15.95" thickBot="1">
      <c r="A84" s="13" t="s">
        <v>4405</v>
      </c>
      <c r="B84" s="8">
        <v>43795</v>
      </c>
      <c r="C84" s="9" t="s">
        <v>63</v>
      </c>
      <c r="D84" s="9" t="s">
        <v>64</v>
      </c>
      <c r="E84" s="10" t="s">
        <v>184</v>
      </c>
      <c r="F84" s="10" t="s">
        <v>66</v>
      </c>
      <c r="G84" s="10" t="s">
        <v>96</v>
      </c>
      <c r="H84" s="10" t="s">
        <v>68</v>
      </c>
      <c r="I84" s="10"/>
      <c r="J84" s="10" t="s">
        <v>77</v>
      </c>
      <c r="K84" s="11">
        <v>94015</v>
      </c>
      <c r="L84" s="9" t="s">
        <v>70</v>
      </c>
      <c r="M84" s="10" t="s">
        <v>68</v>
      </c>
      <c r="N84" s="10" t="s">
        <v>66</v>
      </c>
      <c r="O84" s="10" t="s">
        <v>68</v>
      </c>
      <c r="P84" s="10"/>
      <c r="Q84" s="10" t="s">
        <v>68</v>
      </c>
      <c r="R84" s="10" t="s">
        <v>66</v>
      </c>
      <c r="S84" s="10" t="s">
        <v>78</v>
      </c>
      <c r="T84" s="9" t="s">
        <v>72</v>
      </c>
    </row>
    <row r="85" spans="1:20" ht="15.95" thickBot="1">
      <c r="A85" s="13" t="s">
        <v>4406</v>
      </c>
      <c r="B85" s="8">
        <v>43795</v>
      </c>
      <c r="C85" s="9" t="s">
        <v>63</v>
      </c>
      <c r="D85" s="9" t="s">
        <v>64</v>
      </c>
      <c r="E85" s="10" t="s">
        <v>1747</v>
      </c>
      <c r="F85" s="10" t="s">
        <v>66</v>
      </c>
      <c r="G85" s="10" t="s">
        <v>209</v>
      </c>
      <c r="H85" s="10" t="s">
        <v>68</v>
      </c>
      <c r="I85" s="10"/>
      <c r="J85" s="10" t="s">
        <v>199</v>
      </c>
      <c r="K85" s="11">
        <v>94044</v>
      </c>
      <c r="L85" s="9" t="s">
        <v>70</v>
      </c>
      <c r="M85" s="10" t="s">
        <v>68</v>
      </c>
      <c r="N85" s="10" t="s">
        <v>66</v>
      </c>
      <c r="O85" s="10" t="s">
        <v>68</v>
      </c>
      <c r="P85" s="10"/>
      <c r="Q85" s="10" t="s">
        <v>68</v>
      </c>
      <c r="R85" s="10" t="s">
        <v>66</v>
      </c>
      <c r="S85" s="10" t="s">
        <v>78</v>
      </c>
      <c r="T85" s="9" t="s">
        <v>72</v>
      </c>
    </row>
    <row r="86" spans="1:20" ht="15.95" thickBot="1">
      <c r="A86" s="13" t="s">
        <v>4407</v>
      </c>
      <c r="B86" s="8">
        <v>43795</v>
      </c>
      <c r="C86" s="9" t="s">
        <v>63</v>
      </c>
      <c r="D86" s="9" t="s">
        <v>64</v>
      </c>
      <c r="E86" s="10" t="s">
        <v>135</v>
      </c>
      <c r="F86" s="10" t="s">
        <v>66</v>
      </c>
      <c r="G86" s="10" t="s">
        <v>76</v>
      </c>
      <c r="H86" s="10" t="s">
        <v>68</v>
      </c>
      <c r="I86" s="10"/>
      <c r="J86" s="10" t="s">
        <v>77</v>
      </c>
      <c r="K86" s="11">
        <v>94015</v>
      </c>
      <c r="L86" s="9" t="s">
        <v>70</v>
      </c>
      <c r="M86" s="10" t="s">
        <v>68</v>
      </c>
      <c r="N86" s="10" t="s">
        <v>66</v>
      </c>
      <c r="O86" s="10" t="s">
        <v>68</v>
      </c>
      <c r="P86" s="10"/>
      <c r="Q86" s="10" t="s">
        <v>68</v>
      </c>
      <c r="R86" s="10" t="s">
        <v>66</v>
      </c>
      <c r="S86" s="10" t="s">
        <v>78</v>
      </c>
      <c r="T86" s="9" t="s">
        <v>72</v>
      </c>
    </row>
    <row r="87" spans="1:20" ht="15.95" thickBot="1">
      <c r="A87" s="13" t="s">
        <v>4408</v>
      </c>
      <c r="B87" s="8">
        <v>43795</v>
      </c>
      <c r="C87" s="9" t="s">
        <v>80</v>
      </c>
      <c r="D87" s="9" t="s">
        <v>64</v>
      </c>
      <c r="E87" s="10" t="s">
        <v>135</v>
      </c>
      <c r="F87" s="10" t="s">
        <v>66</v>
      </c>
      <c r="G87" s="10" t="s">
        <v>76</v>
      </c>
      <c r="H87" s="10" t="s">
        <v>68</v>
      </c>
      <c r="I87" s="10"/>
      <c r="J87" s="10" t="s">
        <v>77</v>
      </c>
      <c r="K87" s="11">
        <v>94015</v>
      </c>
      <c r="L87" s="9"/>
      <c r="M87" s="10" t="s">
        <v>68</v>
      </c>
      <c r="N87" s="10" t="s">
        <v>68</v>
      </c>
      <c r="O87" s="10" t="s">
        <v>68</v>
      </c>
      <c r="P87" s="10"/>
      <c r="Q87" s="10" t="s">
        <v>68</v>
      </c>
      <c r="R87" s="10" t="s">
        <v>68</v>
      </c>
      <c r="S87" s="10" t="s">
        <v>78</v>
      </c>
      <c r="T87" s="9" t="s">
        <v>72</v>
      </c>
    </row>
    <row r="88" spans="1:20" ht="15.95" thickBot="1">
      <c r="A88" s="13" t="s">
        <v>4409</v>
      </c>
      <c r="B88" s="8">
        <v>43795</v>
      </c>
      <c r="C88" s="9" t="s">
        <v>80</v>
      </c>
      <c r="D88" s="9" t="s">
        <v>64</v>
      </c>
      <c r="E88" s="10" t="s">
        <v>135</v>
      </c>
      <c r="F88" s="10" t="s">
        <v>66</v>
      </c>
      <c r="G88" s="10" t="s">
        <v>76</v>
      </c>
      <c r="H88" s="10" t="s">
        <v>68</v>
      </c>
      <c r="I88" s="10"/>
      <c r="J88" s="10" t="s">
        <v>77</v>
      </c>
      <c r="K88" s="11">
        <v>94015</v>
      </c>
      <c r="L88" s="9" t="s">
        <v>83</v>
      </c>
      <c r="M88" s="10" t="s">
        <v>66</v>
      </c>
      <c r="N88" s="10" t="s">
        <v>68</v>
      </c>
      <c r="O88" s="10" t="s">
        <v>66</v>
      </c>
      <c r="P88" s="9" t="s">
        <v>4301</v>
      </c>
      <c r="Q88" s="10" t="s">
        <v>68</v>
      </c>
      <c r="R88" s="10" t="s">
        <v>68</v>
      </c>
      <c r="S88" s="10" t="s">
        <v>78</v>
      </c>
      <c r="T88" s="9" t="s">
        <v>66</v>
      </c>
    </row>
    <row r="89" spans="1:20" ht="15.95" thickBot="1">
      <c r="A89" s="13" t="s">
        <v>4410</v>
      </c>
      <c r="B89" s="8">
        <v>43795</v>
      </c>
      <c r="C89" s="9" t="s">
        <v>63</v>
      </c>
      <c r="D89" s="9" t="s">
        <v>64</v>
      </c>
      <c r="E89" s="10" t="s">
        <v>135</v>
      </c>
      <c r="F89" s="10" t="s">
        <v>66</v>
      </c>
      <c r="G89" s="10" t="s">
        <v>76</v>
      </c>
      <c r="H89" s="10" t="s">
        <v>68</v>
      </c>
      <c r="I89" s="10"/>
      <c r="J89" s="10" t="s">
        <v>77</v>
      </c>
      <c r="K89" s="11">
        <v>94015</v>
      </c>
      <c r="L89" s="9" t="s">
        <v>70</v>
      </c>
      <c r="M89" s="10" t="s">
        <v>68</v>
      </c>
      <c r="N89" s="10" t="s">
        <v>66</v>
      </c>
      <c r="O89" s="10" t="s">
        <v>68</v>
      </c>
      <c r="P89" s="10"/>
      <c r="Q89" s="10" t="s">
        <v>68</v>
      </c>
      <c r="R89" s="10" t="s">
        <v>66</v>
      </c>
      <c r="S89" s="10" t="s">
        <v>78</v>
      </c>
      <c r="T89" s="9" t="s">
        <v>72</v>
      </c>
    </row>
    <row r="90" spans="1:20" ht="15.95" thickBot="1">
      <c r="A90" s="13" t="s">
        <v>4411</v>
      </c>
      <c r="B90" s="8">
        <v>43795</v>
      </c>
      <c r="C90" s="9" t="s">
        <v>80</v>
      </c>
      <c r="D90" s="9" t="s">
        <v>64</v>
      </c>
      <c r="E90" s="10" t="s">
        <v>135</v>
      </c>
      <c r="F90" s="10" t="s">
        <v>66</v>
      </c>
      <c r="G90" s="10" t="s">
        <v>76</v>
      </c>
      <c r="H90" s="10" t="s">
        <v>68</v>
      </c>
      <c r="I90" s="10"/>
      <c r="J90" s="10" t="s">
        <v>4359</v>
      </c>
      <c r="K90" s="11">
        <v>95051</v>
      </c>
      <c r="L90" s="9"/>
      <c r="M90" s="10" t="s">
        <v>68</v>
      </c>
      <c r="N90" s="10" t="s">
        <v>68</v>
      </c>
      <c r="O90" s="10" t="s">
        <v>68</v>
      </c>
      <c r="P90" s="10"/>
      <c r="Q90" s="10" t="s">
        <v>68</v>
      </c>
      <c r="R90" s="10" t="s">
        <v>68</v>
      </c>
      <c r="S90" s="10" t="s">
        <v>78</v>
      </c>
      <c r="T90" s="9" t="s">
        <v>72</v>
      </c>
    </row>
    <row r="91" spans="1:20" ht="15.95" thickBot="1">
      <c r="A91" s="13" t="s">
        <v>4412</v>
      </c>
      <c r="B91" s="8">
        <v>43796</v>
      </c>
      <c r="C91" s="9" t="s">
        <v>80</v>
      </c>
      <c r="D91" s="10" t="s">
        <v>74</v>
      </c>
      <c r="E91" s="10" t="s">
        <v>4413</v>
      </c>
      <c r="F91" s="10" t="s">
        <v>68</v>
      </c>
      <c r="G91" s="10"/>
      <c r="H91" s="10" t="s">
        <v>68</v>
      </c>
      <c r="I91" s="10"/>
      <c r="J91" s="10" t="s">
        <v>87</v>
      </c>
      <c r="K91" s="11">
        <v>94061</v>
      </c>
      <c r="L91" s="9"/>
      <c r="M91" s="10" t="s">
        <v>68</v>
      </c>
      <c r="N91" s="10" t="s">
        <v>68</v>
      </c>
      <c r="O91" s="10" t="s">
        <v>68</v>
      </c>
      <c r="P91" s="10"/>
      <c r="Q91" s="10" t="s">
        <v>68</v>
      </c>
      <c r="R91" s="10" t="s">
        <v>68</v>
      </c>
      <c r="S91" s="10" t="s">
        <v>78</v>
      </c>
      <c r="T91" s="9" t="s">
        <v>66</v>
      </c>
    </row>
    <row r="92" spans="1:20" ht="15.95" thickBot="1">
      <c r="A92" s="13" t="s">
        <v>4414</v>
      </c>
      <c r="B92" s="8">
        <v>43796</v>
      </c>
      <c r="C92" s="9" t="s">
        <v>80</v>
      </c>
      <c r="D92" s="9" t="s">
        <v>64</v>
      </c>
      <c r="E92" s="10" t="s">
        <v>339</v>
      </c>
      <c r="F92" s="10" t="s">
        <v>66</v>
      </c>
      <c r="G92" s="10" t="s">
        <v>209</v>
      </c>
      <c r="H92" s="10" t="s">
        <v>68</v>
      </c>
      <c r="I92" s="10"/>
      <c r="J92" s="10" t="s">
        <v>93</v>
      </c>
      <c r="K92" s="11">
        <v>94403</v>
      </c>
      <c r="L92" s="9"/>
      <c r="M92" s="10" t="s">
        <v>66</v>
      </c>
      <c r="N92" s="10" t="s">
        <v>68</v>
      </c>
      <c r="O92" s="10" t="s">
        <v>66</v>
      </c>
      <c r="P92" s="9" t="s">
        <v>4301</v>
      </c>
      <c r="Q92" s="10" t="s">
        <v>68</v>
      </c>
      <c r="R92" s="10" t="s">
        <v>68</v>
      </c>
      <c r="S92" s="10" t="s">
        <v>78</v>
      </c>
      <c r="T92" s="9" t="s">
        <v>66</v>
      </c>
    </row>
    <row r="93" spans="1:20" ht="15.95" thickBot="1">
      <c r="A93" s="13" t="s">
        <v>4415</v>
      </c>
      <c r="B93" s="8">
        <v>43796</v>
      </c>
      <c r="C93" s="9" t="s">
        <v>100</v>
      </c>
      <c r="D93" s="9" t="s">
        <v>64</v>
      </c>
      <c r="E93" s="10" t="s">
        <v>339</v>
      </c>
      <c r="F93" s="10" t="s">
        <v>66</v>
      </c>
      <c r="G93" s="10" t="s">
        <v>96</v>
      </c>
      <c r="H93" s="10" t="s">
        <v>68</v>
      </c>
      <c r="I93" s="10"/>
      <c r="J93" s="10" t="s">
        <v>93</v>
      </c>
      <c r="K93" s="11">
        <v>94403</v>
      </c>
      <c r="L93" s="9"/>
      <c r="M93" s="10" t="s">
        <v>66</v>
      </c>
      <c r="N93" s="10" t="s">
        <v>68</v>
      </c>
      <c r="O93" s="10" t="s">
        <v>66</v>
      </c>
      <c r="P93" s="9" t="s">
        <v>4301</v>
      </c>
      <c r="Q93" s="10" t="s">
        <v>68</v>
      </c>
      <c r="R93" s="10" t="s">
        <v>68</v>
      </c>
      <c r="S93" s="10" t="s">
        <v>78</v>
      </c>
      <c r="T93" s="9" t="s">
        <v>66</v>
      </c>
    </row>
    <row r="94" spans="1:20" ht="15.95" thickBot="1">
      <c r="A94" s="13" t="s">
        <v>4416</v>
      </c>
      <c r="B94" s="8">
        <v>43796</v>
      </c>
      <c r="C94" s="9" t="s">
        <v>63</v>
      </c>
      <c r="D94" s="9" t="s">
        <v>64</v>
      </c>
      <c r="E94" s="10" t="s">
        <v>339</v>
      </c>
      <c r="F94" s="10" t="s">
        <v>66</v>
      </c>
      <c r="G94" s="10" t="s">
        <v>4417</v>
      </c>
      <c r="H94" s="10" t="s">
        <v>68</v>
      </c>
      <c r="I94" s="10"/>
      <c r="J94" s="10" t="s">
        <v>93</v>
      </c>
      <c r="K94" s="11">
        <v>94403</v>
      </c>
      <c r="L94" s="9" t="s">
        <v>70</v>
      </c>
      <c r="M94" s="10" t="s">
        <v>66</v>
      </c>
      <c r="N94" s="10" t="s">
        <v>66</v>
      </c>
      <c r="O94" s="10" t="s">
        <v>66</v>
      </c>
      <c r="P94" s="9" t="s">
        <v>4301</v>
      </c>
      <c r="Q94" s="10" t="s">
        <v>68</v>
      </c>
      <c r="R94" s="10" t="s">
        <v>66</v>
      </c>
      <c r="S94" s="10" t="s">
        <v>78</v>
      </c>
      <c r="T94" s="9" t="s">
        <v>66</v>
      </c>
    </row>
    <row r="95" spans="1:20" ht="15.95" thickBot="1">
      <c r="A95" s="13" t="s">
        <v>4418</v>
      </c>
      <c r="B95" s="8">
        <v>43796</v>
      </c>
      <c r="C95" s="9" t="s">
        <v>80</v>
      </c>
      <c r="D95" s="9" t="s">
        <v>64</v>
      </c>
      <c r="E95" s="10" t="s">
        <v>339</v>
      </c>
      <c r="F95" s="10" t="s">
        <v>66</v>
      </c>
      <c r="G95" s="10" t="s">
        <v>209</v>
      </c>
      <c r="H95" s="10" t="s">
        <v>68</v>
      </c>
      <c r="I95" s="10"/>
      <c r="J95" s="10" t="s">
        <v>93</v>
      </c>
      <c r="K95" s="11">
        <v>94403</v>
      </c>
      <c r="L95" s="9"/>
      <c r="M95" s="10" t="s">
        <v>68</v>
      </c>
      <c r="N95" s="10" t="s">
        <v>68</v>
      </c>
      <c r="O95" s="10" t="s">
        <v>68</v>
      </c>
      <c r="P95" s="10"/>
      <c r="Q95" s="10" t="s">
        <v>68</v>
      </c>
      <c r="R95" s="10" t="s">
        <v>68</v>
      </c>
      <c r="S95" s="10" t="s">
        <v>78</v>
      </c>
      <c r="T95" s="9" t="s">
        <v>72</v>
      </c>
    </row>
    <row r="96" spans="1:20" ht="15.95" thickBot="1">
      <c r="A96" s="13" t="s">
        <v>4419</v>
      </c>
      <c r="B96" s="8">
        <v>43796</v>
      </c>
      <c r="C96" s="9" t="s">
        <v>80</v>
      </c>
      <c r="D96" s="10" t="s">
        <v>74</v>
      </c>
      <c r="E96" s="10" t="s">
        <v>4420</v>
      </c>
      <c r="F96" s="10" t="s">
        <v>68</v>
      </c>
      <c r="G96" s="10"/>
      <c r="H96" s="10" t="s">
        <v>68</v>
      </c>
      <c r="I96" s="10"/>
      <c r="J96" s="10" t="s">
        <v>147</v>
      </c>
      <c r="K96" s="11">
        <v>94080</v>
      </c>
      <c r="L96" s="9"/>
      <c r="M96" s="10" t="s">
        <v>66</v>
      </c>
      <c r="N96" s="10" t="s">
        <v>68</v>
      </c>
      <c r="O96" s="10" t="s">
        <v>68</v>
      </c>
      <c r="P96" s="10"/>
      <c r="Q96" s="10" t="s">
        <v>68</v>
      </c>
      <c r="R96" s="10" t="s">
        <v>68</v>
      </c>
      <c r="S96" s="10" t="s">
        <v>78</v>
      </c>
      <c r="T96" s="9" t="s">
        <v>72</v>
      </c>
    </row>
    <row r="97" spans="1:20" ht="15.95" thickBot="1">
      <c r="A97" s="13" t="s">
        <v>4421</v>
      </c>
      <c r="B97" s="8">
        <v>43796</v>
      </c>
      <c r="C97" s="9" t="s">
        <v>63</v>
      </c>
      <c r="D97" s="9" t="s">
        <v>64</v>
      </c>
      <c r="E97" s="10" t="s">
        <v>4422</v>
      </c>
      <c r="F97" s="10" t="s">
        <v>66</v>
      </c>
      <c r="G97" s="10" t="s">
        <v>138</v>
      </c>
      <c r="H97" s="10" t="s">
        <v>68</v>
      </c>
      <c r="I97" s="10"/>
      <c r="J97" s="10" t="s">
        <v>749</v>
      </c>
      <c r="K97" s="11">
        <v>94030</v>
      </c>
      <c r="L97" s="9" t="s">
        <v>70</v>
      </c>
      <c r="M97" s="10" t="s">
        <v>68</v>
      </c>
      <c r="N97" s="10" t="s">
        <v>66</v>
      </c>
      <c r="O97" s="10" t="s">
        <v>68</v>
      </c>
      <c r="P97" s="10"/>
      <c r="Q97" s="10" t="s">
        <v>68</v>
      </c>
      <c r="R97" s="10" t="s">
        <v>66</v>
      </c>
      <c r="S97" s="10" t="s">
        <v>78</v>
      </c>
      <c r="T97" s="9" t="s">
        <v>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E24A-43FC-4FEA-ADDD-0B8F9CB756EC}">
  <dimension ref="A1:T1048576"/>
  <sheetViews>
    <sheetView topLeftCell="A79" workbookViewId="0">
      <selection activeCell="D110" sqref="D110"/>
    </sheetView>
  </sheetViews>
  <sheetFormatPr defaultColWidth="8.85546875" defaultRowHeight="15"/>
  <cols>
    <col min="1" max="1" width="13" bestFit="1" customWidth="1"/>
    <col min="2" max="2" width="10.42578125" bestFit="1" customWidth="1"/>
    <col min="3" max="3" width="9" bestFit="1" customWidth="1"/>
    <col min="4" max="4" width="10.7109375" customWidth="1"/>
    <col min="5" max="5" width="60.7109375" bestFit="1" customWidth="1"/>
    <col min="6" max="6" width="4" bestFit="1" customWidth="1"/>
    <col min="7" max="7" width="17.7109375" bestFit="1" customWidth="1"/>
    <col min="8" max="8" width="4" bestFit="1" customWidth="1"/>
    <col min="9" max="9" width="16.42578125" bestFit="1" customWidth="1"/>
    <col min="10" max="10" width="17.42578125" bestFit="1" customWidth="1"/>
    <col min="11" max="11" width="12.42578125" bestFit="1" customWidth="1"/>
    <col min="12" max="12" width="10.42578125" bestFit="1" customWidth="1"/>
    <col min="13" max="15" width="4" bestFit="1" customWidth="1"/>
    <col min="16" max="16" width="74.7109375" bestFit="1" customWidth="1"/>
    <col min="17" max="18" width="4" bestFit="1" customWidth="1"/>
    <col min="19" max="19" width="7.7109375" bestFit="1" customWidth="1"/>
    <col min="20" max="20" width="13.85546875" bestFit="1" customWidth="1"/>
  </cols>
  <sheetData>
    <row r="1" spans="1:20" ht="15.95" thickBot="1">
      <c r="A1" s="13" t="s">
        <v>4423</v>
      </c>
      <c r="B1" s="8">
        <v>45231</v>
      </c>
      <c r="C1" s="9" t="s">
        <v>384</v>
      </c>
      <c r="D1" s="9" t="s">
        <v>74</v>
      </c>
      <c r="E1" s="10" t="s">
        <v>4424</v>
      </c>
      <c r="F1" s="10" t="s">
        <v>66</v>
      </c>
      <c r="G1" s="10" t="s">
        <v>491</v>
      </c>
      <c r="H1" s="10" t="s">
        <v>66</v>
      </c>
      <c r="I1" s="10" t="s">
        <v>1251</v>
      </c>
      <c r="J1" s="10" t="s">
        <v>189</v>
      </c>
      <c r="K1" s="11">
        <v>94010</v>
      </c>
      <c r="L1" s="9"/>
      <c r="M1" s="10" t="s">
        <v>66</v>
      </c>
      <c r="N1" s="10" t="s">
        <v>68</v>
      </c>
      <c r="O1" s="10" t="s">
        <v>68</v>
      </c>
      <c r="P1" s="10"/>
      <c r="Q1" s="10" t="s">
        <v>68</v>
      </c>
      <c r="R1" s="10" t="s">
        <v>68</v>
      </c>
      <c r="S1" s="10" t="s">
        <v>78</v>
      </c>
      <c r="T1" s="9" t="s">
        <v>68</v>
      </c>
    </row>
    <row r="2" spans="1:20" ht="15.95" thickBot="1">
      <c r="A2" s="13" t="s">
        <v>4425</v>
      </c>
      <c r="B2" s="8">
        <v>45231</v>
      </c>
      <c r="C2" s="9" t="s">
        <v>100</v>
      </c>
      <c r="D2" s="9" t="s">
        <v>64</v>
      </c>
      <c r="E2" s="10" t="s">
        <v>4426</v>
      </c>
      <c r="F2" s="10" t="s">
        <v>66</v>
      </c>
      <c r="G2" s="10" t="s">
        <v>76</v>
      </c>
      <c r="H2" s="10" t="s">
        <v>68</v>
      </c>
      <c r="I2" s="10"/>
      <c r="J2" s="10" t="s">
        <v>77</v>
      </c>
      <c r="K2" s="11">
        <v>94015</v>
      </c>
      <c r="L2" s="9"/>
      <c r="M2" s="10" t="s">
        <v>68</v>
      </c>
      <c r="N2" s="10" t="s">
        <v>68</v>
      </c>
      <c r="O2" s="10" t="s">
        <v>68</v>
      </c>
      <c r="P2" s="10"/>
      <c r="Q2" s="10" t="s">
        <v>68</v>
      </c>
      <c r="R2" s="10" t="s">
        <v>68</v>
      </c>
      <c r="S2" s="10" t="s">
        <v>78</v>
      </c>
      <c r="T2" s="9" t="s">
        <v>72</v>
      </c>
    </row>
    <row r="3" spans="1:20" ht="15.95" thickBot="1">
      <c r="A3" s="13" t="s">
        <v>4427</v>
      </c>
      <c r="B3" s="8">
        <v>45231</v>
      </c>
      <c r="C3" s="9" t="s">
        <v>63</v>
      </c>
      <c r="D3" s="9" t="s">
        <v>64</v>
      </c>
      <c r="E3" s="10" t="s">
        <v>4428</v>
      </c>
      <c r="F3" s="10" t="s">
        <v>66</v>
      </c>
      <c r="G3" s="9" t="s">
        <v>4429</v>
      </c>
      <c r="H3" s="10" t="s">
        <v>68</v>
      </c>
      <c r="I3" s="10"/>
      <c r="J3" s="10" t="s">
        <v>1802</v>
      </c>
      <c r="K3" s="11">
        <v>94062</v>
      </c>
      <c r="L3" s="9" t="s">
        <v>70</v>
      </c>
      <c r="M3" s="10" t="s">
        <v>66</v>
      </c>
      <c r="N3" s="10" t="s">
        <v>68</v>
      </c>
      <c r="O3" s="10" t="s">
        <v>68</v>
      </c>
      <c r="P3" s="10"/>
      <c r="Q3" s="10" t="s">
        <v>66</v>
      </c>
      <c r="R3" s="10" t="s">
        <v>66</v>
      </c>
      <c r="S3" s="10" t="s">
        <v>71</v>
      </c>
      <c r="T3" s="9" t="s">
        <v>68</v>
      </c>
    </row>
    <row r="4" spans="1:20" ht="15.95" thickBot="1">
      <c r="A4" s="13" t="s">
        <v>4430</v>
      </c>
      <c r="B4" s="8">
        <v>45231</v>
      </c>
      <c r="C4" s="10" t="s">
        <v>384</v>
      </c>
      <c r="D4" s="9" t="s">
        <v>64</v>
      </c>
      <c r="E4" s="10" t="s">
        <v>4431</v>
      </c>
      <c r="F4" s="10" t="s">
        <v>66</v>
      </c>
      <c r="G4" s="10" t="s">
        <v>76</v>
      </c>
      <c r="H4" s="10" t="s">
        <v>68</v>
      </c>
      <c r="I4" s="10"/>
      <c r="J4" s="10" t="s">
        <v>77</v>
      </c>
      <c r="K4" s="11">
        <v>94015</v>
      </c>
      <c r="L4" s="10"/>
      <c r="M4" s="10" t="s">
        <v>66</v>
      </c>
      <c r="N4" s="10" t="s">
        <v>68</v>
      </c>
      <c r="O4" s="10" t="s">
        <v>66</v>
      </c>
      <c r="P4" s="10" t="s">
        <v>4432</v>
      </c>
      <c r="Q4" s="10" t="s">
        <v>68</v>
      </c>
      <c r="R4" s="10" t="s">
        <v>66</v>
      </c>
      <c r="S4" s="10" t="s">
        <v>78</v>
      </c>
      <c r="T4" s="9" t="s">
        <v>68</v>
      </c>
    </row>
    <row r="5" spans="1:20" ht="15.95" thickBot="1">
      <c r="A5" s="13" t="s">
        <v>4433</v>
      </c>
      <c r="B5" s="8">
        <v>45231</v>
      </c>
      <c r="C5" s="9" t="s">
        <v>80</v>
      </c>
      <c r="D5" s="9" t="s">
        <v>74</v>
      </c>
      <c r="E5" s="10" t="s">
        <v>4434</v>
      </c>
      <c r="F5" s="10" t="s">
        <v>66</v>
      </c>
      <c r="G5" s="10" t="s">
        <v>4435</v>
      </c>
      <c r="H5" s="10" t="s">
        <v>68</v>
      </c>
      <c r="I5" s="10"/>
      <c r="J5" s="10" t="s">
        <v>110</v>
      </c>
      <c r="K5" s="11">
        <v>94303</v>
      </c>
      <c r="L5" s="9"/>
      <c r="M5" s="10" t="s">
        <v>66</v>
      </c>
      <c r="N5" s="10" t="s">
        <v>68</v>
      </c>
      <c r="O5" s="10" t="s">
        <v>68</v>
      </c>
      <c r="P5" s="10"/>
      <c r="Q5" s="10" t="s">
        <v>68</v>
      </c>
      <c r="R5" s="10" t="s">
        <v>68</v>
      </c>
      <c r="S5" s="10" t="s">
        <v>78</v>
      </c>
      <c r="T5" s="9" t="s">
        <v>66</v>
      </c>
    </row>
    <row r="6" spans="1:20" ht="15.95" thickBot="1">
      <c r="A6" s="13" t="s">
        <v>4436</v>
      </c>
      <c r="B6" s="8">
        <v>45231</v>
      </c>
      <c r="C6" s="9" t="s">
        <v>80</v>
      </c>
      <c r="D6" s="9" t="s">
        <v>74</v>
      </c>
      <c r="E6" s="10" t="s">
        <v>4437</v>
      </c>
      <c r="F6" s="10" t="s">
        <v>68</v>
      </c>
      <c r="G6" s="10"/>
      <c r="H6" s="10" t="s">
        <v>68</v>
      </c>
      <c r="I6" s="10"/>
      <c r="J6" s="10" t="s">
        <v>93</v>
      </c>
      <c r="K6" s="11">
        <v>94403</v>
      </c>
      <c r="L6" s="9"/>
      <c r="M6" s="10" t="s">
        <v>68</v>
      </c>
      <c r="N6" s="10" t="s">
        <v>68</v>
      </c>
      <c r="O6" s="10" t="s">
        <v>68</v>
      </c>
      <c r="P6" s="10"/>
      <c r="Q6" s="10" t="s">
        <v>68</v>
      </c>
      <c r="R6" s="10" t="s">
        <v>68</v>
      </c>
      <c r="S6" s="10" t="s">
        <v>78</v>
      </c>
      <c r="T6" s="9" t="s">
        <v>72</v>
      </c>
    </row>
    <row r="7" spans="1:20" ht="15.95" thickBot="1">
      <c r="A7" s="13" t="s">
        <v>4438</v>
      </c>
      <c r="B7" s="8">
        <v>45231</v>
      </c>
      <c r="C7" s="9" t="s">
        <v>63</v>
      </c>
      <c r="D7" s="9" t="s">
        <v>64</v>
      </c>
      <c r="E7" s="10" t="s">
        <v>156</v>
      </c>
      <c r="F7" s="10" t="s">
        <v>66</v>
      </c>
      <c r="G7" s="10" t="s">
        <v>334</v>
      </c>
      <c r="H7" s="10" t="s">
        <v>68</v>
      </c>
      <c r="I7" s="10"/>
      <c r="J7" s="10" t="s">
        <v>689</v>
      </c>
      <c r="K7" s="11">
        <v>94014</v>
      </c>
      <c r="L7" s="9" t="s">
        <v>70</v>
      </c>
      <c r="M7" s="10" t="s">
        <v>68</v>
      </c>
      <c r="N7" s="10" t="s">
        <v>66</v>
      </c>
      <c r="O7" s="10" t="s">
        <v>68</v>
      </c>
      <c r="P7" s="10"/>
      <c r="Q7" s="10" t="s">
        <v>68</v>
      </c>
      <c r="R7" s="10" t="s">
        <v>66</v>
      </c>
      <c r="S7" s="10" t="s">
        <v>78</v>
      </c>
      <c r="T7" s="9" t="s">
        <v>72</v>
      </c>
    </row>
    <row r="8" spans="1:20" ht="15.95" thickBot="1">
      <c r="A8" s="13" t="s">
        <v>4439</v>
      </c>
      <c r="B8" s="8">
        <v>45231</v>
      </c>
      <c r="C8" s="10" t="s">
        <v>384</v>
      </c>
      <c r="D8" s="9" t="s">
        <v>64</v>
      </c>
      <c r="E8" s="10" t="s">
        <v>156</v>
      </c>
      <c r="F8" s="10" t="s">
        <v>66</v>
      </c>
      <c r="G8" s="10" t="s">
        <v>334</v>
      </c>
      <c r="H8" s="10" t="s">
        <v>68</v>
      </c>
      <c r="I8" s="10"/>
      <c r="J8" s="10" t="s">
        <v>689</v>
      </c>
      <c r="K8" s="11">
        <v>94014</v>
      </c>
      <c r="L8" s="10"/>
      <c r="M8" s="10" t="s">
        <v>66</v>
      </c>
      <c r="N8" s="10" t="s">
        <v>68</v>
      </c>
      <c r="O8" s="10" t="s">
        <v>66</v>
      </c>
      <c r="P8" s="9" t="s">
        <v>4440</v>
      </c>
      <c r="Q8" s="10" t="s">
        <v>68</v>
      </c>
      <c r="R8" s="10" t="s">
        <v>68</v>
      </c>
      <c r="S8" s="10" t="s">
        <v>78</v>
      </c>
      <c r="T8" s="10" t="s">
        <v>68</v>
      </c>
    </row>
    <row r="9" spans="1:20" ht="15.95" thickBot="1">
      <c r="A9" s="13" t="s">
        <v>4441</v>
      </c>
      <c r="B9" s="8">
        <v>45232</v>
      </c>
      <c r="C9" s="10" t="s">
        <v>80</v>
      </c>
      <c r="D9" s="9" t="s">
        <v>64</v>
      </c>
      <c r="E9" s="10" t="s">
        <v>4442</v>
      </c>
      <c r="F9" s="10" t="s">
        <v>66</v>
      </c>
      <c r="G9" s="10" t="s">
        <v>3270</v>
      </c>
      <c r="H9" s="10" t="s">
        <v>68</v>
      </c>
      <c r="I9" s="10"/>
      <c r="J9" s="10" t="s">
        <v>93</v>
      </c>
      <c r="K9" s="11">
        <v>94403</v>
      </c>
      <c r="L9" s="10"/>
      <c r="M9" s="10" t="s">
        <v>66</v>
      </c>
      <c r="N9" s="10" t="s">
        <v>68</v>
      </c>
      <c r="O9" s="10" t="s">
        <v>66</v>
      </c>
      <c r="P9" s="9" t="s">
        <v>4440</v>
      </c>
      <c r="Q9" s="10" t="s">
        <v>68</v>
      </c>
      <c r="R9" s="10" t="s">
        <v>68</v>
      </c>
      <c r="S9" s="10" t="s">
        <v>97</v>
      </c>
      <c r="T9" s="10" t="s">
        <v>98</v>
      </c>
    </row>
    <row r="10" spans="1:20" ht="15.95" thickBot="1">
      <c r="A10" s="13" t="s">
        <v>4443</v>
      </c>
      <c r="B10" s="8">
        <v>45232</v>
      </c>
      <c r="C10" s="9" t="s">
        <v>80</v>
      </c>
      <c r="D10" s="9" t="s">
        <v>64</v>
      </c>
      <c r="E10" s="10" t="s">
        <v>4444</v>
      </c>
      <c r="F10" s="10" t="s">
        <v>66</v>
      </c>
      <c r="G10" s="10" t="s">
        <v>450</v>
      </c>
      <c r="H10" s="10" t="s">
        <v>68</v>
      </c>
      <c r="I10" s="10"/>
      <c r="J10" s="10" t="s">
        <v>77</v>
      </c>
      <c r="K10" s="11">
        <v>94015</v>
      </c>
      <c r="L10" s="9"/>
      <c r="M10" s="10" t="s">
        <v>68</v>
      </c>
      <c r="N10" s="10" t="s">
        <v>68</v>
      </c>
      <c r="O10" s="10" t="s">
        <v>68</v>
      </c>
      <c r="P10" s="10"/>
      <c r="Q10" s="10" t="s">
        <v>68</v>
      </c>
      <c r="R10" s="10" t="s">
        <v>68</v>
      </c>
      <c r="S10" s="10" t="s">
        <v>78</v>
      </c>
      <c r="T10" s="9" t="s">
        <v>72</v>
      </c>
    </row>
    <row r="11" spans="1:20" ht="15.95" thickBot="1">
      <c r="A11" s="13" t="s">
        <v>4445</v>
      </c>
      <c r="B11" s="8">
        <v>45232</v>
      </c>
      <c r="C11" s="9" t="s">
        <v>100</v>
      </c>
      <c r="D11" s="9" t="s">
        <v>64</v>
      </c>
      <c r="E11" s="10" t="s">
        <v>4446</v>
      </c>
      <c r="F11" s="10" t="s">
        <v>66</v>
      </c>
      <c r="G11" s="10" t="s">
        <v>4447</v>
      </c>
      <c r="H11" s="10" t="s">
        <v>68</v>
      </c>
      <c r="I11" s="10"/>
      <c r="J11" s="10" t="s">
        <v>346</v>
      </c>
      <c r="K11" s="11">
        <v>94038</v>
      </c>
      <c r="L11" s="9"/>
      <c r="M11" s="10" t="s">
        <v>68</v>
      </c>
      <c r="N11" s="10" t="s">
        <v>68</v>
      </c>
      <c r="O11" s="10" t="s">
        <v>68</v>
      </c>
      <c r="P11" s="10"/>
      <c r="Q11" s="10" t="s">
        <v>68</v>
      </c>
      <c r="R11" s="10" t="s">
        <v>68</v>
      </c>
      <c r="S11" s="10" t="s">
        <v>97</v>
      </c>
      <c r="T11" s="9" t="s">
        <v>98</v>
      </c>
    </row>
    <row r="12" spans="1:20" ht="15.95" thickBot="1">
      <c r="A12" s="13" t="s">
        <v>4448</v>
      </c>
      <c r="B12" s="8">
        <v>45232</v>
      </c>
      <c r="C12" s="9" t="s">
        <v>384</v>
      </c>
      <c r="D12" s="9" t="s">
        <v>74</v>
      </c>
      <c r="E12" s="10" t="s">
        <v>4449</v>
      </c>
      <c r="F12" s="10" t="s">
        <v>66</v>
      </c>
      <c r="G12" s="10" t="s">
        <v>4450</v>
      </c>
      <c r="H12" s="10" t="s">
        <v>68</v>
      </c>
      <c r="I12" s="10"/>
      <c r="J12" s="10" t="s">
        <v>87</v>
      </c>
      <c r="K12" s="11">
        <v>94063</v>
      </c>
      <c r="L12" s="9"/>
      <c r="M12" s="10" t="s">
        <v>66</v>
      </c>
      <c r="N12" s="10" t="s">
        <v>68</v>
      </c>
      <c r="O12" s="10" t="s">
        <v>66</v>
      </c>
      <c r="P12" s="10" t="s">
        <v>4451</v>
      </c>
      <c r="Q12" s="10" t="s">
        <v>68</v>
      </c>
      <c r="R12" s="10" t="s">
        <v>68</v>
      </c>
      <c r="S12" s="10" t="s">
        <v>78</v>
      </c>
      <c r="T12" s="9" t="s">
        <v>66</v>
      </c>
    </row>
    <row r="13" spans="1:20" ht="15.95" thickBot="1">
      <c r="A13" s="13" t="s">
        <v>4452</v>
      </c>
      <c r="B13" s="8">
        <v>45233</v>
      </c>
      <c r="C13" s="9" t="s">
        <v>100</v>
      </c>
      <c r="D13" s="9" t="s">
        <v>74</v>
      </c>
      <c r="E13" s="10" t="s">
        <v>4453</v>
      </c>
      <c r="F13" s="10" t="s">
        <v>68</v>
      </c>
      <c r="G13" s="10"/>
      <c r="H13" s="10" t="s">
        <v>68</v>
      </c>
      <c r="I13" s="10"/>
      <c r="J13" s="10" t="s">
        <v>199</v>
      </c>
      <c r="K13" s="11">
        <v>94044</v>
      </c>
      <c r="L13" s="9"/>
      <c r="M13" s="10" t="s">
        <v>68</v>
      </c>
      <c r="N13" s="10" t="s">
        <v>68</v>
      </c>
      <c r="O13" s="10" t="s">
        <v>68</v>
      </c>
      <c r="P13" s="10"/>
      <c r="Q13" s="10" t="s">
        <v>68</v>
      </c>
      <c r="R13" s="10" t="s">
        <v>68</v>
      </c>
      <c r="S13" s="10" t="s">
        <v>78</v>
      </c>
      <c r="T13" s="9" t="s">
        <v>72</v>
      </c>
    </row>
    <row r="14" spans="1:20" ht="15.95" thickBot="1">
      <c r="A14" s="13" t="s">
        <v>4454</v>
      </c>
      <c r="B14" s="8">
        <v>45236</v>
      </c>
      <c r="C14" s="9" t="s">
        <v>100</v>
      </c>
      <c r="D14" s="9" t="s">
        <v>64</v>
      </c>
      <c r="E14" s="10" t="s">
        <v>109</v>
      </c>
      <c r="F14" s="10" t="s">
        <v>66</v>
      </c>
      <c r="G14" s="10" t="s">
        <v>76</v>
      </c>
      <c r="H14" s="10" t="s">
        <v>68</v>
      </c>
      <c r="I14" s="10"/>
      <c r="J14" s="10" t="s">
        <v>110</v>
      </c>
      <c r="K14" s="11">
        <v>94303</v>
      </c>
      <c r="L14" s="9"/>
      <c r="M14" s="10" t="s">
        <v>68</v>
      </c>
      <c r="N14" s="10" t="s">
        <v>68</v>
      </c>
      <c r="O14" s="10" t="s">
        <v>68</v>
      </c>
      <c r="P14" s="10"/>
      <c r="Q14" s="10" t="s">
        <v>68</v>
      </c>
      <c r="R14" s="10" t="s">
        <v>68</v>
      </c>
      <c r="S14" s="10" t="s">
        <v>78</v>
      </c>
      <c r="T14" s="9" t="s">
        <v>72</v>
      </c>
    </row>
    <row r="15" spans="1:20" ht="15.95" thickBot="1">
      <c r="A15" s="13" t="s">
        <v>4455</v>
      </c>
      <c r="B15" s="8">
        <v>45236</v>
      </c>
      <c r="C15" s="9" t="s">
        <v>63</v>
      </c>
      <c r="D15" s="9" t="s">
        <v>64</v>
      </c>
      <c r="E15" s="10" t="s">
        <v>109</v>
      </c>
      <c r="F15" s="10" t="s">
        <v>66</v>
      </c>
      <c r="G15" s="10" t="s">
        <v>76</v>
      </c>
      <c r="H15" s="10" t="s">
        <v>68</v>
      </c>
      <c r="I15" s="10"/>
      <c r="J15" s="10" t="s">
        <v>110</v>
      </c>
      <c r="K15" s="11">
        <v>94303</v>
      </c>
      <c r="L15" s="9" t="s">
        <v>70</v>
      </c>
      <c r="M15" s="10" t="s">
        <v>66</v>
      </c>
      <c r="N15" s="10" t="s">
        <v>68</v>
      </c>
      <c r="O15" s="10" t="s">
        <v>66</v>
      </c>
      <c r="P15" s="10" t="s">
        <v>122</v>
      </c>
      <c r="Q15" s="10" t="s">
        <v>66</v>
      </c>
      <c r="R15" s="10" t="s">
        <v>68</v>
      </c>
      <c r="S15" s="10" t="s">
        <v>78</v>
      </c>
      <c r="T15" s="9" t="s">
        <v>66</v>
      </c>
    </row>
    <row r="16" spans="1:20" ht="15.95" thickBot="1">
      <c r="A16" s="13" t="s">
        <v>4456</v>
      </c>
      <c r="B16" s="8">
        <v>45236</v>
      </c>
      <c r="C16" s="9" t="s">
        <v>63</v>
      </c>
      <c r="D16" s="9" t="s">
        <v>74</v>
      </c>
      <c r="E16" s="10" t="s">
        <v>4457</v>
      </c>
      <c r="F16" s="10" t="s">
        <v>66</v>
      </c>
      <c r="G16" s="10" t="s">
        <v>399</v>
      </c>
      <c r="H16" s="10" t="s">
        <v>68</v>
      </c>
      <c r="I16" s="10"/>
      <c r="J16" s="10" t="s">
        <v>87</v>
      </c>
      <c r="K16" s="11">
        <v>94061</v>
      </c>
      <c r="L16" s="9" t="s">
        <v>70</v>
      </c>
      <c r="M16" s="10" t="s">
        <v>66</v>
      </c>
      <c r="N16" s="10" t="s">
        <v>68</v>
      </c>
      <c r="O16" s="10" t="s">
        <v>68</v>
      </c>
      <c r="P16" s="10"/>
      <c r="Q16" s="10" t="s">
        <v>66</v>
      </c>
      <c r="R16" s="10" t="s">
        <v>66</v>
      </c>
      <c r="S16" s="10" t="s">
        <v>71</v>
      </c>
      <c r="T16" s="9" t="s">
        <v>98</v>
      </c>
    </row>
    <row r="17" spans="1:20" ht="15.95" thickBot="1">
      <c r="A17" s="13" t="s">
        <v>4458</v>
      </c>
      <c r="B17" s="8">
        <v>45236</v>
      </c>
      <c r="C17" s="9" t="s">
        <v>63</v>
      </c>
      <c r="D17" s="9" t="s">
        <v>64</v>
      </c>
      <c r="E17" s="10" t="s">
        <v>109</v>
      </c>
      <c r="F17" s="9" t="s">
        <v>66</v>
      </c>
      <c r="G17" s="10" t="s">
        <v>76</v>
      </c>
      <c r="H17" s="9" t="s">
        <v>68</v>
      </c>
      <c r="I17" s="9"/>
      <c r="J17" s="10" t="s">
        <v>110</v>
      </c>
      <c r="K17" s="11">
        <v>94303</v>
      </c>
      <c r="L17" s="37" t="s">
        <v>70</v>
      </c>
      <c r="M17" s="9" t="s">
        <v>68</v>
      </c>
      <c r="N17" s="9" t="s">
        <v>66</v>
      </c>
      <c r="O17" s="9" t="s">
        <v>68</v>
      </c>
      <c r="P17" s="9"/>
      <c r="Q17" s="9" t="s">
        <v>68</v>
      </c>
      <c r="R17" s="9" t="s">
        <v>66</v>
      </c>
      <c r="S17" s="9" t="s">
        <v>78</v>
      </c>
      <c r="T17" s="9" t="s">
        <v>72</v>
      </c>
    </row>
    <row r="18" spans="1:20" ht="15.95" thickBot="1">
      <c r="A18" s="13" t="s">
        <v>4459</v>
      </c>
      <c r="B18" s="8">
        <v>45236</v>
      </c>
      <c r="C18" s="9" t="s">
        <v>63</v>
      </c>
      <c r="D18" s="9" t="s">
        <v>64</v>
      </c>
      <c r="E18" s="10" t="s">
        <v>109</v>
      </c>
      <c r="F18" s="9" t="s">
        <v>66</v>
      </c>
      <c r="G18" s="10" t="s">
        <v>76</v>
      </c>
      <c r="H18" s="9" t="s">
        <v>68</v>
      </c>
      <c r="I18" s="9"/>
      <c r="J18" s="10" t="s">
        <v>110</v>
      </c>
      <c r="K18" s="11">
        <v>94303</v>
      </c>
      <c r="L18" s="9" t="s">
        <v>70</v>
      </c>
      <c r="M18" s="9" t="s">
        <v>66</v>
      </c>
      <c r="N18" s="9" t="s">
        <v>68</v>
      </c>
      <c r="O18" s="9" t="s">
        <v>66</v>
      </c>
      <c r="P18" s="9" t="s">
        <v>122</v>
      </c>
      <c r="Q18" s="9" t="s">
        <v>66</v>
      </c>
      <c r="R18" s="9" t="s">
        <v>66</v>
      </c>
      <c r="S18" s="9" t="s">
        <v>78</v>
      </c>
      <c r="T18" s="9" t="s">
        <v>66</v>
      </c>
    </row>
    <row r="19" spans="1:20" ht="15.95" thickBot="1">
      <c r="A19" s="13" t="s">
        <v>4460</v>
      </c>
      <c r="B19" s="8">
        <v>45236</v>
      </c>
      <c r="C19" s="9" t="s">
        <v>80</v>
      </c>
      <c r="D19" s="9" t="s">
        <v>64</v>
      </c>
      <c r="E19" s="10" t="s">
        <v>109</v>
      </c>
      <c r="F19" s="9" t="s">
        <v>66</v>
      </c>
      <c r="G19" s="10" t="s">
        <v>76</v>
      </c>
      <c r="H19" s="9" t="s">
        <v>68</v>
      </c>
      <c r="I19" s="9"/>
      <c r="J19" s="9" t="s">
        <v>110</v>
      </c>
      <c r="K19" s="12">
        <v>94303</v>
      </c>
      <c r="L19" s="9"/>
      <c r="M19" s="9" t="s">
        <v>68</v>
      </c>
      <c r="N19" s="9" t="s">
        <v>68</v>
      </c>
      <c r="O19" s="9" t="s">
        <v>68</v>
      </c>
      <c r="P19" s="9"/>
      <c r="Q19" s="9" t="s">
        <v>68</v>
      </c>
      <c r="R19" s="9" t="s">
        <v>68</v>
      </c>
      <c r="S19" s="9" t="s">
        <v>78</v>
      </c>
      <c r="T19" s="9" t="s">
        <v>72</v>
      </c>
    </row>
    <row r="20" spans="1:20" ht="15.95" thickBot="1">
      <c r="A20" s="13" t="s">
        <v>4461</v>
      </c>
      <c r="B20" s="8">
        <v>45236</v>
      </c>
      <c r="C20" s="9" t="s">
        <v>63</v>
      </c>
      <c r="D20" s="9" t="s">
        <v>64</v>
      </c>
      <c r="E20" s="10" t="s">
        <v>109</v>
      </c>
      <c r="F20" s="9" t="s">
        <v>66</v>
      </c>
      <c r="G20" s="10" t="s">
        <v>76</v>
      </c>
      <c r="H20" s="9" t="s">
        <v>68</v>
      </c>
      <c r="I20" s="9"/>
      <c r="J20" s="9" t="s">
        <v>110</v>
      </c>
      <c r="K20" s="12">
        <v>94303</v>
      </c>
      <c r="L20" s="9" t="s">
        <v>70</v>
      </c>
      <c r="M20" s="9" t="s">
        <v>68</v>
      </c>
      <c r="N20" s="9" t="s">
        <v>66</v>
      </c>
      <c r="O20" s="9" t="s">
        <v>68</v>
      </c>
      <c r="P20" s="9"/>
      <c r="Q20" s="9" t="s">
        <v>68</v>
      </c>
      <c r="R20" s="9" t="s">
        <v>66</v>
      </c>
      <c r="S20" s="9" t="s">
        <v>78</v>
      </c>
      <c r="T20" s="9" t="s">
        <v>72</v>
      </c>
    </row>
    <row r="21" spans="1:20" ht="15.95" thickBot="1">
      <c r="A21" s="13" t="s">
        <v>4462</v>
      </c>
      <c r="B21" s="8">
        <v>45236</v>
      </c>
      <c r="C21" s="9" t="s">
        <v>100</v>
      </c>
      <c r="D21" s="9" t="s">
        <v>64</v>
      </c>
      <c r="E21" s="9" t="s">
        <v>109</v>
      </c>
      <c r="F21" s="9" t="s">
        <v>66</v>
      </c>
      <c r="G21" s="9" t="s">
        <v>76</v>
      </c>
      <c r="H21" s="9" t="s">
        <v>68</v>
      </c>
      <c r="I21" s="9"/>
      <c r="J21" s="9" t="s">
        <v>110</v>
      </c>
      <c r="K21" s="12">
        <v>94303</v>
      </c>
      <c r="L21" s="9"/>
      <c r="M21" s="9" t="s">
        <v>66</v>
      </c>
      <c r="N21" s="9" t="s">
        <v>68</v>
      </c>
      <c r="O21" s="9" t="s">
        <v>66</v>
      </c>
      <c r="P21" s="9" t="s">
        <v>4463</v>
      </c>
      <c r="Q21" s="9" t="s">
        <v>68</v>
      </c>
      <c r="R21" s="9" t="s">
        <v>68</v>
      </c>
      <c r="S21" s="9" t="s">
        <v>78</v>
      </c>
      <c r="T21" s="9" t="s">
        <v>66</v>
      </c>
    </row>
    <row r="22" spans="1:20" ht="15.95" thickBot="1">
      <c r="A22" s="13" t="s">
        <v>4464</v>
      </c>
      <c r="B22" s="8">
        <v>45237</v>
      </c>
      <c r="C22" s="9" t="s">
        <v>63</v>
      </c>
      <c r="D22" s="9" t="s">
        <v>64</v>
      </c>
      <c r="E22" s="10" t="s">
        <v>109</v>
      </c>
      <c r="F22" s="9" t="s">
        <v>66</v>
      </c>
      <c r="G22" s="10" t="s">
        <v>76</v>
      </c>
      <c r="H22" s="9" t="s">
        <v>68</v>
      </c>
      <c r="I22" s="9"/>
      <c r="J22" s="9" t="s">
        <v>110</v>
      </c>
      <c r="K22" s="12">
        <v>94303</v>
      </c>
      <c r="L22" s="9" t="s">
        <v>70</v>
      </c>
      <c r="M22" s="9" t="s">
        <v>66</v>
      </c>
      <c r="N22" s="9" t="s">
        <v>68</v>
      </c>
      <c r="O22" s="9" t="s">
        <v>66</v>
      </c>
      <c r="P22" s="9" t="s">
        <v>122</v>
      </c>
      <c r="Q22" s="9" t="s">
        <v>68</v>
      </c>
      <c r="R22" s="9" t="s">
        <v>66</v>
      </c>
      <c r="S22" s="9" t="s">
        <v>78</v>
      </c>
      <c r="T22" s="9" t="s">
        <v>68</v>
      </c>
    </row>
    <row r="23" spans="1:20" ht="15.95" thickBot="1">
      <c r="A23" s="13" t="s">
        <v>4465</v>
      </c>
      <c r="B23" s="8">
        <v>45237</v>
      </c>
      <c r="C23" s="9" t="s">
        <v>63</v>
      </c>
      <c r="D23" s="9" t="s">
        <v>64</v>
      </c>
      <c r="E23" s="10" t="s">
        <v>109</v>
      </c>
      <c r="F23" s="9" t="s">
        <v>66</v>
      </c>
      <c r="G23" s="10" t="s">
        <v>76</v>
      </c>
      <c r="H23" s="9" t="s">
        <v>68</v>
      </c>
      <c r="I23" s="9"/>
      <c r="J23" s="9" t="s">
        <v>110</v>
      </c>
      <c r="K23" s="12">
        <v>94303</v>
      </c>
      <c r="L23" s="9" t="s">
        <v>70</v>
      </c>
      <c r="M23" s="9" t="s">
        <v>68</v>
      </c>
      <c r="N23" s="9" t="s">
        <v>66</v>
      </c>
      <c r="O23" s="9" t="s">
        <v>68</v>
      </c>
      <c r="P23" s="9"/>
      <c r="Q23" s="9" t="s">
        <v>68</v>
      </c>
      <c r="R23" s="9" t="s">
        <v>66</v>
      </c>
      <c r="S23" s="9" t="s">
        <v>78</v>
      </c>
      <c r="T23" s="9" t="s">
        <v>72</v>
      </c>
    </row>
    <row r="24" spans="1:20" ht="15.95" thickBot="1">
      <c r="A24" s="13" t="s">
        <v>4466</v>
      </c>
      <c r="B24" s="8">
        <v>45237</v>
      </c>
      <c r="C24" s="9" t="s">
        <v>63</v>
      </c>
      <c r="D24" s="9" t="s">
        <v>64</v>
      </c>
      <c r="E24" s="9" t="s">
        <v>4467</v>
      </c>
      <c r="F24" s="9" t="s">
        <v>66</v>
      </c>
      <c r="G24" s="10" t="s">
        <v>76</v>
      </c>
      <c r="H24" s="9" t="s">
        <v>68</v>
      </c>
      <c r="I24" s="9"/>
      <c r="J24" s="9" t="s">
        <v>93</v>
      </c>
      <c r="K24" s="12">
        <v>94401</v>
      </c>
      <c r="L24" s="9" t="s">
        <v>70</v>
      </c>
      <c r="M24" s="9" t="s">
        <v>66</v>
      </c>
      <c r="N24" s="9" t="s">
        <v>68</v>
      </c>
      <c r="O24" s="9" t="s">
        <v>66</v>
      </c>
      <c r="P24" s="9" t="s">
        <v>122</v>
      </c>
      <c r="Q24" s="9" t="s">
        <v>68</v>
      </c>
      <c r="R24" s="9" t="s">
        <v>66</v>
      </c>
      <c r="S24" s="9" t="s">
        <v>78</v>
      </c>
      <c r="T24" s="9" t="s">
        <v>68</v>
      </c>
    </row>
    <row r="25" spans="1:20" ht="15.95" thickBot="1">
      <c r="A25" s="13" t="s">
        <v>4468</v>
      </c>
      <c r="B25" s="8">
        <v>45238</v>
      </c>
      <c r="C25" s="9" t="s">
        <v>100</v>
      </c>
      <c r="D25" s="9" t="s">
        <v>74</v>
      </c>
      <c r="E25" s="9" t="s">
        <v>4469</v>
      </c>
      <c r="F25" s="9" t="s">
        <v>68</v>
      </c>
      <c r="G25" s="9"/>
      <c r="H25" s="9" t="s">
        <v>68</v>
      </c>
      <c r="I25" s="9"/>
      <c r="J25" s="9" t="s">
        <v>749</v>
      </c>
      <c r="K25" s="12">
        <v>94030</v>
      </c>
      <c r="L25" s="9"/>
      <c r="M25" s="9" t="s">
        <v>68</v>
      </c>
      <c r="N25" s="9" t="s">
        <v>66</v>
      </c>
      <c r="O25" s="9" t="s">
        <v>68</v>
      </c>
      <c r="P25" s="9"/>
      <c r="Q25" s="9" t="s">
        <v>68</v>
      </c>
      <c r="R25" s="9" t="s">
        <v>66</v>
      </c>
      <c r="S25" s="9" t="s">
        <v>78</v>
      </c>
      <c r="T25" s="9" t="s">
        <v>72</v>
      </c>
    </row>
    <row r="26" spans="1:20" ht="15.95" thickBot="1">
      <c r="A26" s="13" t="s">
        <v>4470</v>
      </c>
      <c r="B26" s="8">
        <v>45238</v>
      </c>
      <c r="C26" s="9" t="s">
        <v>80</v>
      </c>
      <c r="D26" s="9" t="s">
        <v>64</v>
      </c>
      <c r="E26" s="9" t="s">
        <v>156</v>
      </c>
      <c r="F26" s="9" t="s">
        <v>66</v>
      </c>
      <c r="G26" s="9" t="s">
        <v>4471</v>
      </c>
      <c r="H26" s="9" t="s">
        <v>68</v>
      </c>
      <c r="I26" s="9"/>
      <c r="J26" s="9" t="s">
        <v>93</v>
      </c>
      <c r="K26" s="12">
        <v>94401</v>
      </c>
      <c r="L26" s="9"/>
      <c r="M26" s="9" t="s">
        <v>68</v>
      </c>
      <c r="N26" s="9" t="s">
        <v>68</v>
      </c>
      <c r="O26" s="9" t="s">
        <v>68</v>
      </c>
      <c r="P26" s="9"/>
      <c r="Q26" s="9" t="s">
        <v>68</v>
      </c>
      <c r="R26" s="9" t="s">
        <v>68</v>
      </c>
      <c r="S26" s="9" t="s">
        <v>78</v>
      </c>
      <c r="T26" s="9" t="s">
        <v>72</v>
      </c>
    </row>
    <row r="27" spans="1:20" ht="15.95" thickBot="1">
      <c r="A27" s="13" t="s">
        <v>4472</v>
      </c>
      <c r="B27" s="8">
        <v>45238</v>
      </c>
      <c r="C27" s="9" t="s">
        <v>80</v>
      </c>
      <c r="D27" s="9" t="s">
        <v>64</v>
      </c>
      <c r="E27" s="9" t="s">
        <v>457</v>
      </c>
      <c r="F27" s="9" t="s">
        <v>66</v>
      </c>
      <c r="G27" s="9" t="s">
        <v>4471</v>
      </c>
      <c r="H27" s="9" t="s">
        <v>68</v>
      </c>
      <c r="I27" s="9"/>
      <c r="J27" s="9" t="s">
        <v>93</v>
      </c>
      <c r="K27" s="12">
        <v>94403</v>
      </c>
      <c r="L27" s="9"/>
      <c r="M27" s="9" t="s">
        <v>68</v>
      </c>
      <c r="N27" s="9" t="s">
        <v>68</v>
      </c>
      <c r="O27" s="9" t="s">
        <v>68</v>
      </c>
      <c r="P27" s="9"/>
      <c r="Q27" s="9" t="s">
        <v>68</v>
      </c>
      <c r="R27" s="9" t="s">
        <v>68</v>
      </c>
      <c r="S27" s="9" t="s">
        <v>78</v>
      </c>
      <c r="T27" s="9" t="s">
        <v>72</v>
      </c>
    </row>
    <row r="28" spans="1:20" ht="15.95" thickBot="1">
      <c r="A28" s="13" t="s">
        <v>4473</v>
      </c>
      <c r="B28" s="8">
        <v>45238</v>
      </c>
      <c r="C28" s="9" t="s">
        <v>384</v>
      </c>
      <c r="D28" s="9" t="s">
        <v>64</v>
      </c>
      <c r="E28" s="9" t="s">
        <v>4474</v>
      </c>
      <c r="F28" s="9" t="s">
        <v>66</v>
      </c>
      <c r="G28" s="9" t="s">
        <v>4471</v>
      </c>
      <c r="H28" s="9" t="s">
        <v>68</v>
      </c>
      <c r="I28" s="9"/>
      <c r="J28" s="9" t="s">
        <v>202</v>
      </c>
      <c r="K28" s="12">
        <v>94404</v>
      </c>
      <c r="L28" s="9"/>
      <c r="M28" s="9" t="s">
        <v>66</v>
      </c>
      <c r="N28" s="9" t="s">
        <v>68</v>
      </c>
      <c r="O28" s="9" t="s">
        <v>66</v>
      </c>
      <c r="P28" s="9" t="s">
        <v>125</v>
      </c>
      <c r="Q28" s="9" t="s">
        <v>68</v>
      </c>
      <c r="R28" s="9" t="s">
        <v>68</v>
      </c>
      <c r="S28" s="9" t="s">
        <v>78</v>
      </c>
      <c r="T28" s="9" t="s">
        <v>68</v>
      </c>
    </row>
    <row r="29" spans="1:20" ht="15.95" thickBot="1">
      <c r="A29" s="13" t="s">
        <v>4475</v>
      </c>
      <c r="B29" s="8">
        <v>45239</v>
      </c>
      <c r="C29" s="9" t="s">
        <v>63</v>
      </c>
      <c r="D29" s="9" t="s">
        <v>64</v>
      </c>
      <c r="E29" s="9" t="s">
        <v>156</v>
      </c>
      <c r="F29" s="9" t="s">
        <v>66</v>
      </c>
      <c r="G29" s="9" t="s">
        <v>3270</v>
      </c>
      <c r="H29" s="9" t="s">
        <v>68</v>
      </c>
      <c r="I29" s="9"/>
      <c r="J29" s="9" t="s">
        <v>93</v>
      </c>
      <c r="K29" s="12">
        <v>94401</v>
      </c>
      <c r="L29" s="9" t="s">
        <v>70</v>
      </c>
      <c r="M29" s="9" t="s">
        <v>68</v>
      </c>
      <c r="N29" s="9" t="s">
        <v>66</v>
      </c>
      <c r="O29" s="9" t="s">
        <v>68</v>
      </c>
      <c r="P29" s="9"/>
      <c r="Q29" s="9" t="s">
        <v>68</v>
      </c>
      <c r="R29" s="9" t="s">
        <v>66</v>
      </c>
      <c r="S29" s="9" t="s">
        <v>78</v>
      </c>
      <c r="T29" s="9" t="s">
        <v>72</v>
      </c>
    </row>
    <row r="30" spans="1:20" ht="15.95" thickBot="1">
      <c r="A30" s="13" t="s">
        <v>4476</v>
      </c>
      <c r="B30" s="8">
        <v>45239</v>
      </c>
      <c r="C30" s="9" t="s">
        <v>384</v>
      </c>
      <c r="D30" s="9" t="s">
        <v>74</v>
      </c>
      <c r="E30" s="9" t="s">
        <v>4477</v>
      </c>
      <c r="F30" s="9" t="s">
        <v>68</v>
      </c>
      <c r="G30" s="9"/>
      <c r="H30" s="9" t="s">
        <v>68</v>
      </c>
      <c r="I30" s="9"/>
      <c r="J30" s="9" t="s">
        <v>93</v>
      </c>
      <c r="K30" s="12">
        <v>94401</v>
      </c>
      <c r="L30" s="9"/>
      <c r="M30" s="9" t="s">
        <v>66</v>
      </c>
      <c r="N30" s="9" t="s">
        <v>68</v>
      </c>
      <c r="O30" s="9" t="s">
        <v>66</v>
      </c>
      <c r="P30" s="9" t="s">
        <v>4463</v>
      </c>
      <c r="Q30" s="9" t="s">
        <v>68</v>
      </c>
      <c r="R30" s="9" t="s">
        <v>68</v>
      </c>
      <c r="S30" s="9" t="s">
        <v>71</v>
      </c>
      <c r="T30" s="9" t="s">
        <v>98</v>
      </c>
    </row>
    <row r="31" spans="1:20" ht="15.95" thickBot="1">
      <c r="A31" s="13" t="s">
        <v>4478</v>
      </c>
      <c r="B31" s="8">
        <v>45239</v>
      </c>
      <c r="C31" s="9" t="s">
        <v>80</v>
      </c>
      <c r="D31" s="9" t="s">
        <v>64</v>
      </c>
      <c r="E31" s="10" t="s">
        <v>4479</v>
      </c>
      <c r="F31" s="10" t="s">
        <v>66</v>
      </c>
      <c r="G31" s="10" t="s">
        <v>96</v>
      </c>
      <c r="H31" s="10" t="s">
        <v>68</v>
      </c>
      <c r="I31" s="10"/>
      <c r="J31" s="10" t="s">
        <v>93</v>
      </c>
      <c r="K31" s="11">
        <v>94403</v>
      </c>
      <c r="L31" s="9"/>
      <c r="M31" s="10" t="s">
        <v>68</v>
      </c>
      <c r="N31" s="10" t="s">
        <v>68</v>
      </c>
      <c r="O31" s="10" t="s">
        <v>68</v>
      </c>
      <c r="P31" s="10"/>
      <c r="Q31" s="10" t="s">
        <v>68</v>
      </c>
      <c r="R31" s="10" t="s">
        <v>68</v>
      </c>
      <c r="S31" s="10" t="s">
        <v>78</v>
      </c>
      <c r="T31" s="9" t="s">
        <v>72</v>
      </c>
    </row>
    <row r="32" spans="1:20" ht="15.95" thickBot="1">
      <c r="A32" s="13" t="s">
        <v>4480</v>
      </c>
      <c r="B32" s="8">
        <v>45239</v>
      </c>
      <c r="C32" s="9" t="s">
        <v>63</v>
      </c>
      <c r="D32" s="9" t="s">
        <v>64</v>
      </c>
      <c r="E32" s="10" t="s">
        <v>4426</v>
      </c>
      <c r="F32" s="10" t="s">
        <v>66</v>
      </c>
      <c r="G32" s="10" t="s">
        <v>76</v>
      </c>
      <c r="H32" s="10" t="s">
        <v>68</v>
      </c>
      <c r="I32" s="10"/>
      <c r="J32" s="10" t="s">
        <v>77</v>
      </c>
      <c r="K32" s="11">
        <v>94015</v>
      </c>
      <c r="L32" s="9" t="s">
        <v>70</v>
      </c>
      <c r="M32" s="10" t="s">
        <v>68</v>
      </c>
      <c r="N32" s="10" t="s">
        <v>66</v>
      </c>
      <c r="O32" s="10" t="s">
        <v>68</v>
      </c>
      <c r="P32" s="10"/>
      <c r="Q32" s="10" t="s">
        <v>68</v>
      </c>
      <c r="R32" s="10" t="s">
        <v>68</v>
      </c>
      <c r="S32" s="10" t="s">
        <v>78</v>
      </c>
      <c r="T32" s="9" t="s">
        <v>72</v>
      </c>
    </row>
    <row r="33" spans="1:20" ht="15.95" thickBot="1">
      <c r="A33" s="13" t="s">
        <v>4481</v>
      </c>
      <c r="B33" s="8">
        <v>45239</v>
      </c>
      <c r="C33" s="9" t="s">
        <v>63</v>
      </c>
      <c r="D33" s="9" t="s">
        <v>64</v>
      </c>
      <c r="E33" s="10" t="s">
        <v>4426</v>
      </c>
      <c r="F33" s="10" t="s">
        <v>66</v>
      </c>
      <c r="G33" s="10" t="s">
        <v>76</v>
      </c>
      <c r="H33" s="10" t="s">
        <v>68</v>
      </c>
      <c r="I33" s="10"/>
      <c r="J33" s="10" t="s">
        <v>77</v>
      </c>
      <c r="K33" s="11">
        <v>94015</v>
      </c>
      <c r="L33" s="9" t="s">
        <v>70</v>
      </c>
      <c r="M33" s="10" t="s">
        <v>68</v>
      </c>
      <c r="N33" s="10" t="s">
        <v>66</v>
      </c>
      <c r="O33" s="10" t="s">
        <v>68</v>
      </c>
      <c r="P33" s="10"/>
      <c r="Q33" s="10" t="s">
        <v>68</v>
      </c>
      <c r="R33" s="10" t="s">
        <v>66</v>
      </c>
      <c r="S33" s="10" t="s">
        <v>78</v>
      </c>
      <c r="T33" s="9" t="s">
        <v>72</v>
      </c>
    </row>
    <row r="34" spans="1:20" ht="15.95" thickBot="1">
      <c r="A34" s="13" t="s">
        <v>4482</v>
      </c>
      <c r="B34" s="8">
        <v>45239</v>
      </c>
      <c r="C34" s="9" t="s">
        <v>63</v>
      </c>
      <c r="D34" s="9" t="s">
        <v>64</v>
      </c>
      <c r="E34" s="10" t="s">
        <v>4483</v>
      </c>
      <c r="F34" s="10" t="s">
        <v>66</v>
      </c>
      <c r="G34" s="10" t="s">
        <v>76</v>
      </c>
      <c r="H34" s="10" t="s">
        <v>68</v>
      </c>
      <c r="I34" s="10"/>
      <c r="J34" s="10" t="s">
        <v>77</v>
      </c>
      <c r="K34" s="11">
        <v>94015</v>
      </c>
      <c r="L34" s="9" t="s">
        <v>70</v>
      </c>
      <c r="M34" s="10" t="s">
        <v>68</v>
      </c>
      <c r="N34" s="10" t="s">
        <v>66</v>
      </c>
      <c r="O34" s="10" t="s">
        <v>68</v>
      </c>
      <c r="P34" s="10"/>
      <c r="Q34" s="10" t="s">
        <v>68</v>
      </c>
      <c r="R34" s="10" t="s">
        <v>66</v>
      </c>
      <c r="S34" s="10" t="s">
        <v>78</v>
      </c>
      <c r="T34" s="9" t="s">
        <v>72</v>
      </c>
    </row>
    <row r="35" spans="1:20" ht="15.95" thickBot="1">
      <c r="A35" s="13" t="s">
        <v>4484</v>
      </c>
      <c r="B35" s="8">
        <v>45239</v>
      </c>
      <c r="C35" s="9" t="s">
        <v>63</v>
      </c>
      <c r="D35" s="9" t="s">
        <v>64</v>
      </c>
      <c r="E35" s="10" t="s">
        <v>4426</v>
      </c>
      <c r="F35" s="10" t="s">
        <v>66</v>
      </c>
      <c r="G35" s="10" t="s">
        <v>76</v>
      </c>
      <c r="H35" s="10" t="s">
        <v>68</v>
      </c>
      <c r="I35" s="10"/>
      <c r="J35" s="10" t="s">
        <v>77</v>
      </c>
      <c r="K35" s="11">
        <v>94015</v>
      </c>
      <c r="L35" s="9" t="s">
        <v>70</v>
      </c>
      <c r="M35" s="10" t="s">
        <v>68</v>
      </c>
      <c r="N35" s="10" t="s">
        <v>66</v>
      </c>
      <c r="O35" s="10" t="s">
        <v>68</v>
      </c>
      <c r="P35" s="10"/>
      <c r="Q35" s="10" t="s">
        <v>68</v>
      </c>
      <c r="R35" s="10" t="s">
        <v>66</v>
      </c>
      <c r="S35" s="10" t="s">
        <v>78</v>
      </c>
      <c r="T35" s="9" t="s">
        <v>72</v>
      </c>
    </row>
    <row r="36" spans="1:20" ht="15.95" thickBot="1">
      <c r="A36" s="13" t="s">
        <v>4485</v>
      </c>
      <c r="B36" s="8">
        <v>45239</v>
      </c>
      <c r="C36" s="9" t="s">
        <v>63</v>
      </c>
      <c r="D36" s="9" t="s">
        <v>64</v>
      </c>
      <c r="E36" s="9" t="s">
        <v>4486</v>
      </c>
      <c r="F36" s="10" t="s">
        <v>66</v>
      </c>
      <c r="G36" s="10" t="s">
        <v>76</v>
      </c>
      <c r="H36" s="10" t="s">
        <v>68</v>
      </c>
      <c r="I36" s="10"/>
      <c r="J36" s="10" t="s">
        <v>77</v>
      </c>
      <c r="K36" s="11">
        <v>94015</v>
      </c>
      <c r="L36" s="9" t="s">
        <v>70</v>
      </c>
      <c r="M36" s="10" t="s">
        <v>68</v>
      </c>
      <c r="N36" s="10" t="s">
        <v>66</v>
      </c>
      <c r="O36" s="10" t="s">
        <v>68</v>
      </c>
      <c r="P36" s="10"/>
      <c r="Q36" s="10" t="s">
        <v>68</v>
      </c>
      <c r="R36" s="10" t="s">
        <v>66</v>
      </c>
      <c r="S36" s="10" t="s">
        <v>78</v>
      </c>
      <c r="T36" s="9" t="s">
        <v>72</v>
      </c>
    </row>
    <row r="37" spans="1:20" ht="15.95" thickBot="1">
      <c r="A37" s="13" t="s">
        <v>4487</v>
      </c>
      <c r="B37" s="8">
        <v>45239</v>
      </c>
      <c r="C37" s="9" t="s">
        <v>63</v>
      </c>
      <c r="D37" s="9" t="s">
        <v>64</v>
      </c>
      <c r="E37" s="9" t="s">
        <v>4426</v>
      </c>
      <c r="F37" s="10" t="s">
        <v>66</v>
      </c>
      <c r="G37" s="10" t="s">
        <v>76</v>
      </c>
      <c r="H37" s="10" t="s">
        <v>68</v>
      </c>
      <c r="I37" s="10"/>
      <c r="J37" s="10" t="s">
        <v>77</v>
      </c>
      <c r="K37" s="11">
        <v>94015</v>
      </c>
      <c r="L37" s="9" t="s">
        <v>70</v>
      </c>
      <c r="M37" s="10" t="s">
        <v>66</v>
      </c>
      <c r="N37" s="10" t="s">
        <v>66</v>
      </c>
      <c r="O37" s="10" t="s">
        <v>68</v>
      </c>
      <c r="P37" s="10"/>
      <c r="Q37" s="10" t="s">
        <v>68</v>
      </c>
      <c r="R37" s="10" t="s">
        <v>66</v>
      </c>
      <c r="S37" s="10" t="s">
        <v>78</v>
      </c>
      <c r="T37" s="9" t="s">
        <v>72</v>
      </c>
    </row>
    <row r="38" spans="1:20" ht="15.95" thickBot="1">
      <c r="A38" s="13" t="s">
        <v>4488</v>
      </c>
      <c r="B38" s="8">
        <v>45239</v>
      </c>
      <c r="C38" s="9" t="s">
        <v>63</v>
      </c>
      <c r="D38" s="9" t="s">
        <v>64</v>
      </c>
      <c r="E38" s="9" t="s">
        <v>4426</v>
      </c>
      <c r="F38" s="10" t="s">
        <v>66</v>
      </c>
      <c r="G38" s="10" t="s">
        <v>76</v>
      </c>
      <c r="H38" s="10" t="s">
        <v>68</v>
      </c>
      <c r="I38" s="10"/>
      <c r="J38" s="10" t="s">
        <v>77</v>
      </c>
      <c r="K38" s="11">
        <v>94015</v>
      </c>
      <c r="L38" s="9" t="s">
        <v>70</v>
      </c>
      <c r="M38" s="10" t="s">
        <v>68</v>
      </c>
      <c r="N38" s="10" t="s">
        <v>66</v>
      </c>
      <c r="O38" s="10" t="s">
        <v>68</v>
      </c>
      <c r="P38" s="10"/>
      <c r="Q38" s="10" t="s">
        <v>68</v>
      </c>
      <c r="R38" s="10" t="s">
        <v>66</v>
      </c>
      <c r="S38" s="10" t="s">
        <v>78</v>
      </c>
      <c r="T38" s="9" t="s">
        <v>72</v>
      </c>
    </row>
    <row r="39" spans="1:20" ht="15.95" thickBot="1">
      <c r="A39" s="13" t="s">
        <v>4489</v>
      </c>
      <c r="B39" s="8">
        <v>45239</v>
      </c>
      <c r="C39" s="9" t="s">
        <v>384</v>
      </c>
      <c r="D39" s="9" t="s">
        <v>64</v>
      </c>
      <c r="E39" s="10" t="s">
        <v>285</v>
      </c>
      <c r="F39" s="10" t="s">
        <v>66</v>
      </c>
      <c r="G39" s="10" t="s">
        <v>76</v>
      </c>
      <c r="H39" s="10" t="s">
        <v>68</v>
      </c>
      <c r="I39" s="10"/>
      <c r="J39" s="10" t="s">
        <v>93</v>
      </c>
      <c r="K39" s="11">
        <v>94404</v>
      </c>
      <c r="L39" s="9"/>
      <c r="M39" s="10" t="s">
        <v>66</v>
      </c>
      <c r="N39" s="10" t="s">
        <v>66</v>
      </c>
      <c r="O39" s="10" t="s">
        <v>66</v>
      </c>
      <c r="P39" s="10" t="s">
        <v>4490</v>
      </c>
      <c r="Q39" s="10" t="s">
        <v>68</v>
      </c>
      <c r="R39" s="10" t="s">
        <v>66</v>
      </c>
      <c r="S39" s="10" t="s">
        <v>78</v>
      </c>
      <c r="T39" s="9" t="s">
        <v>68</v>
      </c>
    </row>
    <row r="40" spans="1:20" ht="15.95" thickBot="1">
      <c r="A40" s="13" t="s">
        <v>4491</v>
      </c>
      <c r="B40" s="8">
        <v>45243</v>
      </c>
      <c r="C40" s="9" t="s">
        <v>100</v>
      </c>
      <c r="D40" s="9" t="s">
        <v>74</v>
      </c>
      <c r="E40" s="10" t="s">
        <v>647</v>
      </c>
      <c r="F40" s="10" t="s">
        <v>68</v>
      </c>
      <c r="G40" s="10"/>
      <c r="H40" s="10" t="s">
        <v>68</v>
      </c>
      <c r="I40" s="10"/>
      <c r="J40" s="10" t="s">
        <v>77</v>
      </c>
      <c r="K40" s="11">
        <v>94014</v>
      </c>
      <c r="L40" s="9"/>
      <c r="M40" s="10" t="s">
        <v>68</v>
      </c>
      <c r="N40" s="10" t="s">
        <v>66</v>
      </c>
      <c r="O40" s="10" t="s">
        <v>68</v>
      </c>
      <c r="P40" s="10"/>
      <c r="Q40" s="10" t="s">
        <v>68</v>
      </c>
      <c r="R40" s="10" t="s">
        <v>66</v>
      </c>
      <c r="S40" s="10" t="s">
        <v>78</v>
      </c>
      <c r="T40" s="9" t="s">
        <v>72</v>
      </c>
    </row>
    <row r="41" spans="1:20" ht="15.95" thickBot="1">
      <c r="A41" s="13" t="s">
        <v>4492</v>
      </c>
      <c r="B41" s="8">
        <v>45243</v>
      </c>
      <c r="C41" s="9" t="s">
        <v>80</v>
      </c>
      <c r="D41" s="9" t="s">
        <v>74</v>
      </c>
      <c r="E41" s="10" t="s">
        <v>647</v>
      </c>
      <c r="F41" s="10" t="s">
        <v>68</v>
      </c>
      <c r="G41" s="10"/>
      <c r="H41" s="10" t="s">
        <v>68</v>
      </c>
      <c r="I41" s="10"/>
      <c r="J41" s="10" t="s">
        <v>77</v>
      </c>
      <c r="K41" s="11">
        <v>94014</v>
      </c>
      <c r="L41" s="9"/>
      <c r="M41" s="10" t="s">
        <v>68</v>
      </c>
      <c r="N41" s="10" t="s">
        <v>68</v>
      </c>
      <c r="O41" s="10" t="s">
        <v>68</v>
      </c>
      <c r="P41" s="10"/>
      <c r="Q41" s="10" t="s">
        <v>68</v>
      </c>
      <c r="R41" s="10" t="s">
        <v>68</v>
      </c>
      <c r="S41" s="10" t="s">
        <v>78</v>
      </c>
      <c r="T41" s="9" t="s">
        <v>72</v>
      </c>
    </row>
    <row r="42" spans="1:20" ht="15.95" thickBot="1">
      <c r="A42" s="13" t="s">
        <v>4493</v>
      </c>
      <c r="B42" s="8">
        <v>45243</v>
      </c>
      <c r="C42" s="9" t="s">
        <v>100</v>
      </c>
      <c r="D42" s="9" t="s">
        <v>74</v>
      </c>
      <c r="E42" s="10" t="s">
        <v>4494</v>
      </c>
      <c r="F42" s="10" t="s">
        <v>68</v>
      </c>
      <c r="G42" s="10"/>
      <c r="H42" s="10" t="s">
        <v>68</v>
      </c>
      <c r="I42" s="10"/>
      <c r="J42" s="10" t="s">
        <v>77</v>
      </c>
      <c r="K42" s="11">
        <v>94015</v>
      </c>
      <c r="L42" s="9"/>
      <c r="M42" s="10" t="s">
        <v>66</v>
      </c>
      <c r="N42" s="10" t="s">
        <v>66</v>
      </c>
      <c r="O42" s="10" t="s">
        <v>68</v>
      </c>
      <c r="P42" s="10"/>
      <c r="Q42" s="10" t="s">
        <v>68</v>
      </c>
      <c r="R42" s="10" t="s">
        <v>66</v>
      </c>
      <c r="S42" s="10" t="s">
        <v>78</v>
      </c>
      <c r="T42" s="9" t="s">
        <v>72</v>
      </c>
    </row>
    <row r="43" spans="1:20" ht="15.95" thickBot="1">
      <c r="A43" s="13" t="s">
        <v>4495</v>
      </c>
      <c r="B43" s="8">
        <v>45243</v>
      </c>
      <c r="C43" s="9" t="s">
        <v>63</v>
      </c>
      <c r="D43" s="9" t="s">
        <v>74</v>
      </c>
      <c r="E43" s="10" t="s">
        <v>4496</v>
      </c>
      <c r="F43" s="10" t="s">
        <v>68</v>
      </c>
      <c r="G43" s="10"/>
      <c r="H43" s="10" t="s">
        <v>68</v>
      </c>
      <c r="I43" s="10"/>
      <c r="J43" s="10" t="s">
        <v>4497</v>
      </c>
      <c r="K43" s="11">
        <v>94015</v>
      </c>
      <c r="L43" s="9" t="s">
        <v>70</v>
      </c>
      <c r="M43" s="10" t="s">
        <v>68</v>
      </c>
      <c r="N43" s="10" t="s">
        <v>66</v>
      </c>
      <c r="O43" s="10" t="s">
        <v>68</v>
      </c>
      <c r="P43" s="10"/>
      <c r="Q43" s="10" t="s">
        <v>68</v>
      </c>
      <c r="R43" s="10" t="s">
        <v>66</v>
      </c>
      <c r="S43" s="10" t="s">
        <v>78</v>
      </c>
      <c r="T43" s="9" t="s">
        <v>72</v>
      </c>
    </row>
    <row r="44" spans="1:20" ht="15.95" thickBot="1">
      <c r="A44" s="13" t="s">
        <v>4498</v>
      </c>
      <c r="B44" s="8">
        <v>45243</v>
      </c>
      <c r="C44" s="9" t="s">
        <v>80</v>
      </c>
      <c r="D44" s="9" t="s">
        <v>64</v>
      </c>
      <c r="E44" s="10" t="s">
        <v>1225</v>
      </c>
      <c r="F44" s="10" t="s">
        <v>66</v>
      </c>
      <c r="G44" s="10" t="s">
        <v>3270</v>
      </c>
      <c r="H44" s="10" t="s">
        <v>68</v>
      </c>
      <c r="I44" s="10"/>
      <c r="J44" s="10" t="s">
        <v>69</v>
      </c>
      <c r="K44" s="11">
        <v>94066</v>
      </c>
      <c r="L44" s="9"/>
      <c r="M44" s="10" t="s">
        <v>68</v>
      </c>
      <c r="N44" s="10" t="s">
        <v>68</v>
      </c>
      <c r="O44" s="10" t="s">
        <v>68</v>
      </c>
      <c r="P44" s="10"/>
      <c r="Q44" s="10" t="s">
        <v>68</v>
      </c>
      <c r="R44" s="10" t="s">
        <v>68</v>
      </c>
      <c r="S44" s="10" t="s">
        <v>78</v>
      </c>
      <c r="T44" s="9" t="s">
        <v>72</v>
      </c>
    </row>
    <row r="45" spans="1:20" ht="15.95" thickBot="1">
      <c r="A45" s="13" t="s">
        <v>4499</v>
      </c>
      <c r="B45" s="8">
        <v>45243</v>
      </c>
      <c r="C45" s="9" t="s">
        <v>63</v>
      </c>
      <c r="D45" s="9" t="s">
        <v>64</v>
      </c>
      <c r="E45" s="10" t="s">
        <v>869</v>
      </c>
      <c r="F45" s="10" t="s">
        <v>66</v>
      </c>
      <c r="G45" s="10" t="s">
        <v>3270</v>
      </c>
      <c r="H45" s="10" t="s">
        <v>68</v>
      </c>
      <c r="I45" s="10"/>
      <c r="J45" s="10" t="s">
        <v>69</v>
      </c>
      <c r="K45" s="11">
        <v>94066</v>
      </c>
      <c r="L45" s="9" t="s">
        <v>70</v>
      </c>
      <c r="M45" s="10" t="s">
        <v>68</v>
      </c>
      <c r="N45" s="10" t="s">
        <v>66</v>
      </c>
      <c r="O45" s="10" t="s">
        <v>68</v>
      </c>
      <c r="P45" s="10"/>
      <c r="Q45" s="10" t="s">
        <v>68</v>
      </c>
      <c r="R45" s="10" t="s">
        <v>66</v>
      </c>
      <c r="S45" s="10" t="s">
        <v>78</v>
      </c>
      <c r="T45" s="9" t="s">
        <v>72</v>
      </c>
    </row>
    <row r="46" spans="1:20" ht="15.95" thickBot="1">
      <c r="A46" s="13" t="s">
        <v>4500</v>
      </c>
      <c r="B46" s="8">
        <v>45243</v>
      </c>
      <c r="C46" s="9" t="s">
        <v>80</v>
      </c>
      <c r="D46" s="9" t="s">
        <v>64</v>
      </c>
      <c r="E46" s="10" t="s">
        <v>869</v>
      </c>
      <c r="F46" s="10" t="s">
        <v>66</v>
      </c>
      <c r="G46" s="10" t="s">
        <v>3270</v>
      </c>
      <c r="H46" s="10" t="s">
        <v>68</v>
      </c>
      <c r="I46" s="10"/>
      <c r="J46" s="10" t="s">
        <v>69</v>
      </c>
      <c r="K46" s="11">
        <v>94066</v>
      </c>
      <c r="L46" s="9"/>
      <c r="M46" s="10" t="s">
        <v>68</v>
      </c>
      <c r="N46" s="10" t="s">
        <v>68</v>
      </c>
      <c r="O46" s="10" t="s">
        <v>68</v>
      </c>
      <c r="P46" s="10"/>
      <c r="Q46" s="10" t="s">
        <v>68</v>
      </c>
      <c r="R46" s="10" t="s">
        <v>68</v>
      </c>
      <c r="S46" s="10" t="s">
        <v>78</v>
      </c>
      <c r="T46" s="9" t="s">
        <v>72</v>
      </c>
    </row>
    <row r="47" spans="1:20" ht="15.95" thickBot="1">
      <c r="A47" s="13" t="s">
        <v>4501</v>
      </c>
      <c r="B47" s="8">
        <v>45243</v>
      </c>
      <c r="C47" s="9" t="s">
        <v>63</v>
      </c>
      <c r="D47" s="9" t="s">
        <v>64</v>
      </c>
      <c r="E47" s="10" t="s">
        <v>869</v>
      </c>
      <c r="F47" s="10" t="s">
        <v>66</v>
      </c>
      <c r="G47" s="10" t="s">
        <v>3270</v>
      </c>
      <c r="H47" s="10" t="s">
        <v>68</v>
      </c>
      <c r="I47" s="10"/>
      <c r="J47" s="10" t="s">
        <v>69</v>
      </c>
      <c r="K47" s="11">
        <v>94066</v>
      </c>
      <c r="L47" s="9" t="s">
        <v>70</v>
      </c>
      <c r="M47" s="10" t="s">
        <v>68</v>
      </c>
      <c r="N47" s="10" t="s">
        <v>66</v>
      </c>
      <c r="O47" s="10" t="s">
        <v>68</v>
      </c>
      <c r="P47" s="10"/>
      <c r="Q47" s="10" t="s">
        <v>68</v>
      </c>
      <c r="R47" s="10" t="s">
        <v>66</v>
      </c>
      <c r="S47" s="10" t="s">
        <v>78</v>
      </c>
      <c r="T47" s="9" t="s">
        <v>72</v>
      </c>
    </row>
    <row r="48" spans="1:20" ht="15.95" thickBot="1">
      <c r="A48" s="13" t="s">
        <v>4502</v>
      </c>
      <c r="B48" s="8">
        <v>45243</v>
      </c>
      <c r="C48" s="9" t="s">
        <v>80</v>
      </c>
      <c r="D48" s="9" t="s">
        <v>64</v>
      </c>
      <c r="E48" s="10" t="s">
        <v>362</v>
      </c>
      <c r="F48" s="10" t="s">
        <v>66</v>
      </c>
      <c r="G48" s="10" t="s">
        <v>334</v>
      </c>
      <c r="H48" s="10" t="s">
        <v>68</v>
      </c>
      <c r="I48" s="10"/>
      <c r="J48" s="10" t="s">
        <v>93</v>
      </c>
      <c r="K48" s="11">
        <v>94403</v>
      </c>
      <c r="L48" s="9"/>
      <c r="M48" s="10" t="s">
        <v>68</v>
      </c>
      <c r="N48" s="10" t="s">
        <v>68</v>
      </c>
      <c r="O48" s="10" t="s">
        <v>68</v>
      </c>
      <c r="P48" s="10"/>
      <c r="Q48" s="10" t="s">
        <v>68</v>
      </c>
      <c r="R48" s="10" t="s">
        <v>68</v>
      </c>
      <c r="S48" s="10" t="s">
        <v>78</v>
      </c>
      <c r="T48" s="9" t="s">
        <v>72</v>
      </c>
    </row>
    <row r="49" spans="1:20" ht="15.95" thickBot="1">
      <c r="A49" s="13" t="s">
        <v>4503</v>
      </c>
      <c r="B49" s="8">
        <v>45244</v>
      </c>
      <c r="C49" s="10" t="s">
        <v>63</v>
      </c>
      <c r="D49" s="9" t="s">
        <v>64</v>
      </c>
      <c r="E49" s="10" t="s">
        <v>156</v>
      </c>
      <c r="F49" s="10" t="s">
        <v>66</v>
      </c>
      <c r="G49" s="10" t="s">
        <v>4471</v>
      </c>
      <c r="H49" s="10" t="s">
        <v>68</v>
      </c>
      <c r="I49" s="10"/>
      <c r="J49" s="10" t="s">
        <v>189</v>
      </c>
      <c r="K49" s="11">
        <v>94010</v>
      </c>
      <c r="L49" s="10" t="s">
        <v>70</v>
      </c>
      <c r="M49" s="10" t="s">
        <v>68</v>
      </c>
      <c r="N49" s="10" t="s">
        <v>66</v>
      </c>
      <c r="O49" s="10" t="s">
        <v>68</v>
      </c>
      <c r="P49" s="10"/>
      <c r="Q49" s="10" t="s">
        <v>68</v>
      </c>
      <c r="R49" s="10" t="s">
        <v>66</v>
      </c>
      <c r="S49" s="10" t="s">
        <v>78</v>
      </c>
      <c r="T49" s="10" t="s">
        <v>72</v>
      </c>
    </row>
    <row r="50" spans="1:20" ht="15.95" thickBot="1">
      <c r="A50" s="13" t="s">
        <v>4504</v>
      </c>
      <c r="B50" s="8">
        <v>45244</v>
      </c>
      <c r="C50" s="10" t="s">
        <v>80</v>
      </c>
      <c r="D50" s="9" t="s">
        <v>64</v>
      </c>
      <c r="E50" s="10" t="s">
        <v>457</v>
      </c>
      <c r="F50" s="10" t="s">
        <v>66</v>
      </c>
      <c r="G50" s="10" t="s">
        <v>4471</v>
      </c>
      <c r="H50" s="10" t="s">
        <v>68</v>
      </c>
      <c r="I50" s="10"/>
      <c r="J50" s="10" t="s">
        <v>93</v>
      </c>
      <c r="K50" s="11">
        <v>94403</v>
      </c>
      <c r="L50" s="10"/>
      <c r="M50" s="10" t="s">
        <v>68</v>
      </c>
      <c r="N50" s="10" t="s">
        <v>68</v>
      </c>
      <c r="O50" s="10" t="s">
        <v>68</v>
      </c>
      <c r="P50" s="10"/>
      <c r="Q50" s="10" t="s">
        <v>68</v>
      </c>
      <c r="R50" s="10" t="s">
        <v>68</v>
      </c>
      <c r="S50" s="10" t="s">
        <v>78</v>
      </c>
      <c r="T50" s="10" t="s">
        <v>72</v>
      </c>
    </row>
    <row r="51" spans="1:20" ht="15.95" thickBot="1">
      <c r="A51" s="13" t="s">
        <v>4505</v>
      </c>
      <c r="B51" s="8">
        <v>45244</v>
      </c>
      <c r="C51" s="10" t="s">
        <v>80</v>
      </c>
      <c r="D51" s="9" t="s">
        <v>64</v>
      </c>
      <c r="E51" s="10" t="s">
        <v>457</v>
      </c>
      <c r="F51" s="10" t="s">
        <v>66</v>
      </c>
      <c r="G51" s="10" t="s">
        <v>4471</v>
      </c>
      <c r="H51" s="10" t="s">
        <v>68</v>
      </c>
      <c r="I51" s="10"/>
      <c r="J51" s="10" t="s">
        <v>93</v>
      </c>
      <c r="K51" s="11">
        <v>94403</v>
      </c>
      <c r="L51" s="10"/>
      <c r="M51" s="10" t="s">
        <v>68</v>
      </c>
      <c r="N51" s="10" t="s">
        <v>68</v>
      </c>
      <c r="O51" s="10" t="s">
        <v>68</v>
      </c>
      <c r="P51" s="10"/>
      <c r="Q51" s="10" t="s">
        <v>68</v>
      </c>
      <c r="R51" s="10" t="s">
        <v>68</v>
      </c>
      <c r="S51" s="10" t="s">
        <v>78</v>
      </c>
      <c r="T51" s="10" t="s">
        <v>72</v>
      </c>
    </row>
    <row r="52" spans="1:20" ht="15.95" thickBot="1">
      <c r="A52" s="13" t="s">
        <v>4506</v>
      </c>
      <c r="B52" s="8">
        <v>45244</v>
      </c>
      <c r="C52" s="10" t="s">
        <v>63</v>
      </c>
      <c r="D52" s="9" t="s">
        <v>64</v>
      </c>
      <c r="E52" s="10" t="s">
        <v>156</v>
      </c>
      <c r="F52" s="10" t="s">
        <v>66</v>
      </c>
      <c r="G52" s="10" t="s">
        <v>96</v>
      </c>
      <c r="H52" s="10" t="s">
        <v>68</v>
      </c>
      <c r="I52" s="10"/>
      <c r="J52" s="10" t="s">
        <v>93</v>
      </c>
      <c r="K52" s="11">
        <v>94401</v>
      </c>
      <c r="L52" s="10" t="s">
        <v>70</v>
      </c>
      <c r="M52" s="10" t="s">
        <v>68</v>
      </c>
      <c r="N52" s="10" t="s">
        <v>66</v>
      </c>
      <c r="O52" s="10" t="s">
        <v>68</v>
      </c>
      <c r="P52" s="10"/>
      <c r="Q52" s="10" t="s">
        <v>68</v>
      </c>
      <c r="R52" s="10" t="s">
        <v>66</v>
      </c>
      <c r="S52" s="10" t="s">
        <v>78</v>
      </c>
      <c r="T52" s="10" t="s">
        <v>72</v>
      </c>
    </row>
    <row r="53" spans="1:20" ht="15.95" thickBot="1">
      <c r="A53" s="13" t="s">
        <v>4507</v>
      </c>
      <c r="B53" s="8">
        <v>45244</v>
      </c>
      <c r="C53" s="10" t="s">
        <v>63</v>
      </c>
      <c r="D53" s="9" t="s">
        <v>64</v>
      </c>
      <c r="E53" s="10" t="s">
        <v>434</v>
      </c>
      <c r="F53" s="10" t="s">
        <v>66</v>
      </c>
      <c r="G53" s="10" t="s">
        <v>334</v>
      </c>
      <c r="H53" s="10" t="s">
        <v>68</v>
      </c>
      <c r="I53" s="10"/>
      <c r="J53" s="10" t="s">
        <v>93</v>
      </c>
      <c r="K53" s="11">
        <v>94402</v>
      </c>
      <c r="L53" s="10" t="s">
        <v>70</v>
      </c>
      <c r="M53" s="10" t="s">
        <v>68</v>
      </c>
      <c r="N53" s="10" t="s">
        <v>66</v>
      </c>
      <c r="O53" s="10" t="s">
        <v>68</v>
      </c>
      <c r="P53" s="10"/>
      <c r="Q53" s="10" t="s">
        <v>68</v>
      </c>
      <c r="R53" s="10" t="s">
        <v>66</v>
      </c>
      <c r="S53" s="10" t="s">
        <v>78</v>
      </c>
      <c r="T53" s="10" t="s">
        <v>72</v>
      </c>
    </row>
    <row r="54" spans="1:20" ht="15.95" thickBot="1">
      <c r="A54" s="13" t="s">
        <v>4508</v>
      </c>
      <c r="B54" s="8">
        <v>45244</v>
      </c>
      <c r="C54" s="10" t="s">
        <v>63</v>
      </c>
      <c r="D54" s="9" t="s">
        <v>64</v>
      </c>
      <c r="E54" s="10" t="s">
        <v>4509</v>
      </c>
      <c r="F54" s="10" t="s">
        <v>66</v>
      </c>
      <c r="G54" s="10" t="s">
        <v>76</v>
      </c>
      <c r="H54" s="10" t="s">
        <v>68</v>
      </c>
      <c r="I54" s="10"/>
      <c r="J54" s="10" t="s">
        <v>82</v>
      </c>
      <c r="K54" s="11">
        <v>94025</v>
      </c>
      <c r="L54" s="10" t="s">
        <v>70</v>
      </c>
      <c r="M54" s="10" t="s">
        <v>68</v>
      </c>
      <c r="N54" s="10" t="s">
        <v>66</v>
      </c>
      <c r="O54" s="10" t="s">
        <v>68</v>
      </c>
      <c r="P54" s="10"/>
      <c r="Q54" s="10" t="s">
        <v>68</v>
      </c>
      <c r="R54" s="10" t="s">
        <v>66</v>
      </c>
      <c r="S54" s="10" t="s">
        <v>78</v>
      </c>
      <c r="T54" s="10" t="s">
        <v>72</v>
      </c>
    </row>
    <row r="55" spans="1:20" ht="15.95" thickBot="1">
      <c r="A55" s="13" t="s">
        <v>4510</v>
      </c>
      <c r="B55" s="8">
        <v>45244</v>
      </c>
      <c r="C55" s="10" t="s">
        <v>63</v>
      </c>
      <c r="D55" s="9" t="s">
        <v>64</v>
      </c>
      <c r="E55" s="10" t="s">
        <v>4511</v>
      </c>
      <c r="F55" s="10" t="s">
        <v>66</v>
      </c>
      <c r="G55" s="10" t="s">
        <v>76</v>
      </c>
      <c r="H55" s="10" t="s">
        <v>68</v>
      </c>
      <c r="I55" s="10"/>
      <c r="J55" s="10" t="s">
        <v>147</v>
      </c>
      <c r="K55" s="11">
        <v>94080</v>
      </c>
      <c r="L55" s="10" t="s">
        <v>70</v>
      </c>
      <c r="M55" s="10" t="s">
        <v>66</v>
      </c>
      <c r="N55" s="10" t="s">
        <v>68</v>
      </c>
      <c r="O55" s="10" t="s">
        <v>68</v>
      </c>
      <c r="P55" s="10"/>
      <c r="Q55" s="10" t="s">
        <v>66</v>
      </c>
      <c r="R55" s="10" t="s">
        <v>66</v>
      </c>
      <c r="S55" s="10" t="s">
        <v>78</v>
      </c>
      <c r="T55" s="10" t="s">
        <v>66</v>
      </c>
    </row>
    <row r="56" spans="1:20" ht="15.95" thickBot="1">
      <c r="A56" s="13" t="s">
        <v>4512</v>
      </c>
      <c r="B56" s="8">
        <v>45245</v>
      </c>
      <c r="C56" s="10" t="s">
        <v>80</v>
      </c>
      <c r="D56" s="9" t="s">
        <v>64</v>
      </c>
      <c r="E56" s="10" t="s">
        <v>891</v>
      </c>
      <c r="F56" s="10" t="s">
        <v>66</v>
      </c>
      <c r="G56" s="10" t="s">
        <v>76</v>
      </c>
      <c r="H56" s="10" t="s">
        <v>68</v>
      </c>
      <c r="I56" s="10"/>
      <c r="J56" s="10" t="s">
        <v>87</v>
      </c>
      <c r="K56" s="11">
        <v>94061</v>
      </c>
      <c r="L56" s="10"/>
      <c r="M56" s="10" t="s">
        <v>66</v>
      </c>
      <c r="N56" s="10" t="s">
        <v>68</v>
      </c>
      <c r="O56" s="10" t="s">
        <v>66</v>
      </c>
      <c r="P56" s="10" t="s">
        <v>4513</v>
      </c>
      <c r="Q56" s="10" t="s">
        <v>68</v>
      </c>
      <c r="R56" s="10" t="s">
        <v>68</v>
      </c>
      <c r="S56" s="10" t="s">
        <v>78</v>
      </c>
      <c r="T56" s="10" t="s">
        <v>68</v>
      </c>
    </row>
    <row r="57" spans="1:20" ht="15.95" thickBot="1">
      <c r="A57" s="13" t="s">
        <v>4514</v>
      </c>
      <c r="B57" s="8">
        <v>45245</v>
      </c>
      <c r="C57" s="10" t="s">
        <v>80</v>
      </c>
      <c r="D57" s="9" t="s">
        <v>74</v>
      </c>
      <c r="E57" s="10" t="s">
        <v>4515</v>
      </c>
      <c r="F57" s="10" t="s">
        <v>66</v>
      </c>
      <c r="G57" s="10" t="s">
        <v>4516</v>
      </c>
      <c r="H57" s="10" t="s">
        <v>68</v>
      </c>
      <c r="I57" s="10"/>
      <c r="J57" s="10" t="s">
        <v>783</v>
      </c>
      <c r="K57" s="11">
        <v>94070</v>
      </c>
      <c r="L57" s="10"/>
      <c r="M57" s="10" t="s">
        <v>66</v>
      </c>
      <c r="N57" s="10" t="s">
        <v>68</v>
      </c>
      <c r="O57" s="10" t="s">
        <v>66</v>
      </c>
      <c r="P57" s="10" t="s">
        <v>4440</v>
      </c>
      <c r="Q57" s="10" t="s">
        <v>68</v>
      </c>
      <c r="R57" s="10" t="s">
        <v>68</v>
      </c>
      <c r="S57" s="10" t="s">
        <v>78</v>
      </c>
      <c r="T57" s="10" t="s">
        <v>68</v>
      </c>
    </row>
    <row r="58" spans="1:20" ht="15.95" thickBot="1">
      <c r="A58" s="13" t="s">
        <v>4517</v>
      </c>
      <c r="B58" s="8">
        <v>45245</v>
      </c>
      <c r="C58" s="9" t="s">
        <v>100</v>
      </c>
      <c r="D58" s="9" t="s">
        <v>64</v>
      </c>
      <c r="E58" s="10" t="s">
        <v>3844</v>
      </c>
      <c r="F58" s="10" t="s">
        <v>66</v>
      </c>
      <c r="G58" s="10" t="s">
        <v>4518</v>
      </c>
      <c r="H58" s="10" t="s">
        <v>68</v>
      </c>
      <c r="I58" s="10"/>
      <c r="J58" s="10" t="s">
        <v>2753</v>
      </c>
      <c r="K58" s="11">
        <v>94306</v>
      </c>
      <c r="L58" s="9"/>
      <c r="M58" s="10" t="s">
        <v>68</v>
      </c>
      <c r="N58" s="10" t="s">
        <v>68</v>
      </c>
      <c r="O58" s="10" t="s">
        <v>68</v>
      </c>
      <c r="P58" s="10"/>
      <c r="Q58" s="10" t="s">
        <v>68</v>
      </c>
      <c r="R58" s="10" t="s">
        <v>68</v>
      </c>
      <c r="S58" s="10" t="s">
        <v>78</v>
      </c>
      <c r="T58" s="9" t="s">
        <v>68</v>
      </c>
    </row>
    <row r="59" spans="1:20" ht="15.95" thickBot="1">
      <c r="A59" s="13" t="s">
        <v>4519</v>
      </c>
      <c r="B59" s="8">
        <v>45245</v>
      </c>
      <c r="C59" s="9" t="s">
        <v>80</v>
      </c>
      <c r="D59" s="9" t="s">
        <v>74</v>
      </c>
      <c r="E59" s="10" t="s">
        <v>4520</v>
      </c>
      <c r="F59" s="10" t="s">
        <v>68</v>
      </c>
      <c r="G59" s="10"/>
      <c r="H59" s="10" t="s">
        <v>68</v>
      </c>
      <c r="I59" s="10"/>
      <c r="J59" s="10" t="s">
        <v>199</v>
      </c>
      <c r="K59" s="11">
        <v>94044</v>
      </c>
      <c r="L59" s="9"/>
      <c r="M59" s="10" t="s">
        <v>66</v>
      </c>
      <c r="N59" s="10" t="s">
        <v>68</v>
      </c>
      <c r="O59" s="10" t="s">
        <v>68</v>
      </c>
      <c r="P59" s="10"/>
      <c r="Q59" s="10" t="s">
        <v>68</v>
      </c>
      <c r="R59" s="10" t="s">
        <v>68</v>
      </c>
      <c r="S59" s="10" t="s">
        <v>78</v>
      </c>
      <c r="T59" s="9" t="s">
        <v>66</v>
      </c>
    </row>
    <row r="60" spans="1:20" ht="15.95" thickBot="1">
      <c r="A60" s="13" t="s">
        <v>4521</v>
      </c>
      <c r="B60" s="8">
        <v>45245</v>
      </c>
      <c r="C60" s="9" t="s">
        <v>80</v>
      </c>
      <c r="D60" s="9" t="s">
        <v>64</v>
      </c>
      <c r="E60" s="10" t="s">
        <v>457</v>
      </c>
      <c r="F60" s="10" t="s">
        <v>66</v>
      </c>
      <c r="G60" s="10" t="s">
        <v>4471</v>
      </c>
      <c r="H60" s="10" t="s">
        <v>68</v>
      </c>
      <c r="I60" s="10"/>
      <c r="J60" s="10" t="s">
        <v>93</v>
      </c>
      <c r="K60" s="11">
        <v>94403</v>
      </c>
      <c r="L60" s="9"/>
      <c r="M60" s="10" t="s">
        <v>66</v>
      </c>
      <c r="N60" s="10" t="s">
        <v>68</v>
      </c>
      <c r="O60" s="10" t="s">
        <v>66</v>
      </c>
      <c r="P60" s="10" t="s">
        <v>125</v>
      </c>
      <c r="Q60" s="10" t="s">
        <v>68</v>
      </c>
      <c r="R60" s="10" t="s">
        <v>68</v>
      </c>
      <c r="S60" s="10" t="s">
        <v>78</v>
      </c>
      <c r="T60" s="9" t="s">
        <v>66</v>
      </c>
    </row>
    <row r="61" spans="1:20" ht="15.95" thickBot="1">
      <c r="A61" s="13" t="s">
        <v>4522</v>
      </c>
      <c r="B61" s="8">
        <v>45245</v>
      </c>
      <c r="C61" s="9" t="s">
        <v>63</v>
      </c>
      <c r="D61" s="9" t="s">
        <v>64</v>
      </c>
      <c r="E61" s="10" t="s">
        <v>4523</v>
      </c>
      <c r="F61" s="10" t="s">
        <v>66</v>
      </c>
      <c r="G61" s="10" t="s">
        <v>387</v>
      </c>
      <c r="H61" s="10" t="s">
        <v>68</v>
      </c>
      <c r="I61" s="10"/>
      <c r="J61" s="10" t="s">
        <v>93</v>
      </c>
      <c r="K61" s="11">
        <v>94401</v>
      </c>
      <c r="L61" s="9" t="s">
        <v>70</v>
      </c>
      <c r="M61" s="10" t="s">
        <v>68</v>
      </c>
      <c r="N61" s="10" t="s">
        <v>68</v>
      </c>
      <c r="O61" s="10" t="s">
        <v>66</v>
      </c>
      <c r="P61" s="10" t="s">
        <v>4524</v>
      </c>
      <c r="Q61" s="10" t="s">
        <v>68</v>
      </c>
      <c r="R61" s="10" t="s">
        <v>68</v>
      </c>
      <c r="S61" s="10" t="s">
        <v>78</v>
      </c>
      <c r="T61" s="9" t="s">
        <v>68</v>
      </c>
    </row>
    <row r="62" spans="1:20" ht="15.95" thickBot="1">
      <c r="A62" s="13" t="s">
        <v>4525</v>
      </c>
      <c r="B62" s="8">
        <v>45245</v>
      </c>
      <c r="C62" s="9" t="s">
        <v>80</v>
      </c>
      <c r="D62" s="9" t="s">
        <v>64</v>
      </c>
      <c r="E62" s="10" t="s">
        <v>4474</v>
      </c>
      <c r="F62" s="10" t="s">
        <v>66</v>
      </c>
      <c r="G62" s="10" t="s">
        <v>4471</v>
      </c>
      <c r="H62" s="10" t="s">
        <v>68</v>
      </c>
      <c r="I62" s="10"/>
      <c r="J62" s="10" t="s">
        <v>202</v>
      </c>
      <c r="K62" s="11">
        <v>94404</v>
      </c>
      <c r="L62" s="9"/>
      <c r="M62" s="10" t="s">
        <v>68</v>
      </c>
      <c r="N62" s="10" t="s">
        <v>68</v>
      </c>
      <c r="O62" s="10" t="s">
        <v>68</v>
      </c>
      <c r="P62" s="10"/>
      <c r="Q62" s="10" t="s">
        <v>68</v>
      </c>
      <c r="R62" s="10" t="s">
        <v>68</v>
      </c>
      <c r="S62" s="10" t="s">
        <v>78</v>
      </c>
      <c r="T62" s="9" t="s">
        <v>72</v>
      </c>
    </row>
    <row r="63" spans="1:20" ht="15.95" thickBot="1">
      <c r="A63" s="13" t="s">
        <v>4526</v>
      </c>
      <c r="B63" s="8">
        <v>45245</v>
      </c>
      <c r="C63" s="9" t="s">
        <v>384</v>
      </c>
      <c r="D63" s="9" t="s">
        <v>64</v>
      </c>
      <c r="E63" s="10" t="s">
        <v>3844</v>
      </c>
      <c r="F63" s="10" t="s">
        <v>66</v>
      </c>
      <c r="G63" s="10" t="s">
        <v>4518</v>
      </c>
      <c r="H63" s="10" t="s">
        <v>68</v>
      </c>
      <c r="I63" s="10"/>
      <c r="J63" s="10" t="s">
        <v>87</v>
      </c>
      <c r="K63" s="11">
        <v>94063</v>
      </c>
      <c r="L63" s="9"/>
      <c r="M63" s="10" t="s">
        <v>66</v>
      </c>
      <c r="N63" s="10" t="s">
        <v>68</v>
      </c>
      <c r="O63" s="10" t="s">
        <v>66</v>
      </c>
      <c r="P63" s="10" t="s">
        <v>4440</v>
      </c>
      <c r="Q63" s="10" t="s">
        <v>68</v>
      </c>
      <c r="R63" s="10" t="s">
        <v>68</v>
      </c>
      <c r="S63" s="10" t="s">
        <v>97</v>
      </c>
      <c r="T63" s="9" t="s">
        <v>98</v>
      </c>
    </row>
    <row r="64" spans="1:20" ht="15.95" thickBot="1">
      <c r="A64" s="13" t="s">
        <v>4527</v>
      </c>
      <c r="B64" s="8">
        <v>45245</v>
      </c>
      <c r="C64" s="9" t="s">
        <v>80</v>
      </c>
      <c r="D64" s="9" t="s">
        <v>64</v>
      </c>
      <c r="E64" s="10" t="s">
        <v>4528</v>
      </c>
      <c r="F64" s="10" t="s">
        <v>66</v>
      </c>
      <c r="G64" s="10" t="s">
        <v>86</v>
      </c>
      <c r="H64" s="10" t="s">
        <v>68</v>
      </c>
      <c r="I64" s="10"/>
      <c r="J64" s="10" t="s">
        <v>93</v>
      </c>
      <c r="K64" s="11">
        <v>94402</v>
      </c>
      <c r="L64" s="9"/>
      <c r="M64" s="10" t="s">
        <v>66</v>
      </c>
      <c r="N64" s="10" t="s">
        <v>68</v>
      </c>
      <c r="O64" s="10" t="s">
        <v>68</v>
      </c>
      <c r="P64" s="10"/>
      <c r="Q64" s="10" t="s">
        <v>68</v>
      </c>
      <c r="R64" s="10" t="s">
        <v>68</v>
      </c>
      <c r="S64" s="10" t="s">
        <v>78</v>
      </c>
      <c r="T64" s="9" t="s">
        <v>66</v>
      </c>
    </row>
    <row r="65" spans="1:20" ht="15.95" thickBot="1">
      <c r="A65" s="13" t="s">
        <v>4529</v>
      </c>
      <c r="B65" s="8">
        <v>45245</v>
      </c>
      <c r="C65" s="10" t="s">
        <v>63</v>
      </c>
      <c r="D65" s="9" t="s">
        <v>64</v>
      </c>
      <c r="E65" s="10" t="s">
        <v>109</v>
      </c>
      <c r="F65" s="10" t="s">
        <v>66</v>
      </c>
      <c r="G65" s="10" t="s">
        <v>76</v>
      </c>
      <c r="H65" s="10" t="s">
        <v>68</v>
      </c>
      <c r="I65" s="10"/>
      <c r="J65" s="10" t="s">
        <v>4359</v>
      </c>
      <c r="K65" s="11">
        <v>95051</v>
      </c>
      <c r="L65" s="10" t="s">
        <v>70</v>
      </c>
      <c r="M65" s="10" t="s">
        <v>68</v>
      </c>
      <c r="N65" s="10" t="s">
        <v>66</v>
      </c>
      <c r="O65" s="10" t="s">
        <v>68</v>
      </c>
      <c r="P65" s="10"/>
      <c r="Q65" s="10" t="s">
        <v>68</v>
      </c>
      <c r="R65" s="10" t="s">
        <v>66</v>
      </c>
      <c r="S65" s="10" t="s">
        <v>78</v>
      </c>
      <c r="T65" s="10" t="s">
        <v>72</v>
      </c>
    </row>
    <row r="66" spans="1:20" ht="15.95" thickBot="1">
      <c r="A66" s="13" t="s">
        <v>4530</v>
      </c>
      <c r="B66" s="8">
        <v>45246</v>
      </c>
      <c r="C66" s="10" t="s">
        <v>63</v>
      </c>
      <c r="D66" s="9" t="s">
        <v>64</v>
      </c>
      <c r="E66" s="10" t="s">
        <v>4531</v>
      </c>
      <c r="F66" s="10" t="s">
        <v>66</v>
      </c>
      <c r="G66" s="10" t="s">
        <v>76</v>
      </c>
      <c r="H66" s="10" t="s">
        <v>68</v>
      </c>
      <c r="I66" s="10"/>
      <c r="J66" s="10" t="s">
        <v>82</v>
      </c>
      <c r="K66" s="11">
        <v>94025</v>
      </c>
      <c r="L66" s="10" t="s">
        <v>70</v>
      </c>
      <c r="M66" s="10" t="s">
        <v>68</v>
      </c>
      <c r="N66" s="10" t="s">
        <v>68</v>
      </c>
      <c r="O66" s="10" t="s">
        <v>68</v>
      </c>
      <c r="P66" s="10"/>
      <c r="Q66" s="10" t="s">
        <v>66</v>
      </c>
      <c r="R66" s="10" t="s">
        <v>66</v>
      </c>
      <c r="S66" s="10" t="s">
        <v>78</v>
      </c>
      <c r="T66" s="10" t="s">
        <v>66</v>
      </c>
    </row>
    <row r="67" spans="1:20" ht="15.95" thickBot="1">
      <c r="A67" s="13" t="s">
        <v>4532</v>
      </c>
      <c r="B67" s="8">
        <v>45246</v>
      </c>
      <c r="C67" s="10" t="s">
        <v>100</v>
      </c>
      <c r="D67" s="9" t="s">
        <v>74</v>
      </c>
      <c r="E67" s="10" t="s">
        <v>4533</v>
      </c>
      <c r="F67" s="10" t="s">
        <v>68</v>
      </c>
      <c r="G67" s="10"/>
      <c r="H67" s="10" t="s">
        <v>68</v>
      </c>
      <c r="I67" s="10"/>
      <c r="J67" s="10" t="s">
        <v>1120</v>
      </c>
      <c r="K67" s="11">
        <v>94037</v>
      </c>
      <c r="L67" s="10"/>
      <c r="M67" s="10" t="s">
        <v>68</v>
      </c>
      <c r="N67" s="10" t="s">
        <v>68</v>
      </c>
      <c r="O67" s="10" t="s">
        <v>68</v>
      </c>
      <c r="P67" s="10"/>
      <c r="Q67" s="10" t="s">
        <v>68</v>
      </c>
      <c r="R67" s="10" t="s">
        <v>68</v>
      </c>
      <c r="S67" s="10" t="s">
        <v>71</v>
      </c>
      <c r="T67" s="10" t="s">
        <v>72</v>
      </c>
    </row>
    <row r="68" spans="1:20" ht="15.95" thickBot="1">
      <c r="A68" s="13" t="s">
        <v>4534</v>
      </c>
      <c r="B68" s="8">
        <v>45246</v>
      </c>
      <c r="C68" s="10" t="s">
        <v>80</v>
      </c>
      <c r="D68" s="9" t="s">
        <v>74</v>
      </c>
      <c r="E68" s="10" t="s">
        <v>4535</v>
      </c>
      <c r="F68" s="10" t="s">
        <v>68</v>
      </c>
      <c r="G68" s="10"/>
      <c r="H68" s="10" t="s">
        <v>68</v>
      </c>
      <c r="I68" s="10"/>
      <c r="J68" s="10" t="s">
        <v>77</v>
      </c>
      <c r="K68" s="11">
        <v>94015</v>
      </c>
      <c r="L68" s="10"/>
      <c r="M68" s="10" t="s">
        <v>66</v>
      </c>
      <c r="N68" s="10" t="s">
        <v>68</v>
      </c>
      <c r="O68" s="10" t="s">
        <v>66</v>
      </c>
      <c r="P68" s="9" t="s">
        <v>4440</v>
      </c>
      <c r="Q68" s="10" t="s">
        <v>68</v>
      </c>
      <c r="R68" s="10" t="s">
        <v>68</v>
      </c>
      <c r="S68" s="10" t="s">
        <v>78</v>
      </c>
      <c r="T68" s="10" t="s">
        <v>66</v>
      </c>
    </row>
    <row r="69" spans="1:20" ht="15.95" thickBot="1">
      <c r="A69" s="13" t="s">
        <v>4536</v>
      </c>
      <c r="B69" s="8">
        <v>45246</v>
      </c>
      <c r="C69" s="10" t="s">
        <v>80</v>
      </c>
      <c r="D69" s="9" t="s">
        <v>64</v>
      </c>
      <c r="E69" s="10" t="s">
        <v>780</v>
      </c>
      <c r="F69" s="10" t="s">
        <v>66</v>
      </c>
      <c r="G69" s="10" t="s">
        <v>76</v>
      </c>
      <c r="H69" s="10" t="s">
        <v>68</v>
      </c>
      <c r="I69" s="10"/>
      <c r="J69" s="10" t="s">
        <v>87</v>
      </c>
      <c r="K69" s="11">
        <v>94063</v>
      </c>
      <c r="L69" s="10"/>
      <c r="M69" s="10" t="s">
        <v>66</v>
      </c>
      <c r="N69" s="10" t="s">
        <v>68</v>
      </c>
      <c r="O69" s="10" t="s">
        <v>68</v>
      </c>
      <c r="P69" s="10"/>
      <c r="Q69" s="10" t="s">
        <v>68</v>
      </c>
      <c r="R69" s="10" t="s">
        <v>68</v>
      </c>
      <c r="S69" s="10" t="s">
        <v>78</v>
      </c>
      <c r="T69" s="10" t="s">
        <v>68</v>
      </c>
    </row>
    <row r="70" spans="1:20" ht="15.95" thickBot="1">
      <c r="A70" s="13" t="s">
        <v>4537</v>
      </c>
      <c r="B70" s="8">
        <v>45246</v>
      </c>
      <c r="C70" s="10" t="s">
        <v>100</v>
      </c>
      <c r="D70" s="9" t="s">
        <v>64</v>
      </c>
      <c r="E70" s="10" t="s">
        <v>2468</v>
      </c>
      <c r="F70" s="10" t="s">
        <v>66</v>
      </c>
      <c r="G70" s="10" t="s">
        <v>419</v>
      </c>
      <c r="H70" s="10" t="s">
        <v>68</v>
      </c>
      <c r="I70" s="10"/>
      <c r="J70" s="10" t="s">
        <v>199</v>
      </c>
      <c r="K70" s="11">
        <v>94044</v>
      </c>
      <c r="L70" s="10"/>
      <c r="M70" s="10" t="s">
        <v>66</v>
      </c>
      <c r="N70" s="10" t="s">
        <v>68</v>
      </c>
      <c r="O70" s="10" t="s">
        <v>66</v>
      </c>
      <c r="P70" s="10" t="s">
        <v>4538</v>
      </c>
      <c r="Q70" s="10" t="s">
        <v>66</v>
      </c>
      <c r="R70" s="10" t="s">
        <v>68</v>
      </c>
      <c r="S70" s="10" t="s">
        <v>78</v>
      </c>
      <c r="T70" s="10" t="s">
        <v>66</v>
      </c>
    </row>
    <row r="71" spans="1:20" ht="15.95" thickBot="1">
      <c r="A71" s="13" t="s">
        <v>4539</v>
      </c>
      <c r="B71" s="8">
        <v>45247</v>
      </c>
      <c r="C71" s="10" t="s">
        <v>80</v>
      </c>
      <c r="D71" s="9" t="s">
        <v>64</v>
      </c>
      <c r="E71" s="10" t="s">
        <v>4540</v>
      </c>
      <c r="F71" s="10" t="s">
        <v>66</v>
      </c>
      <c r="G71" s="10" t="s">
        <v>2586</v>
      </c>
      <c r="H71" s="10" t="s">
        <v>68</v>
      </c>
      <c r="I71" s="10"/>
      <c r="J71" s="10" t="s">
        <v>82</v>
      </c>
      <c r="K71" s="11">
        <v>94025</v>
      </c>
      <c r="L71" s="10"/>
      <c r="M71" s="10" t="s">
        <v>66</v>
      </c>
      <c r="N71" s="10" t="s">
        <v>68</v>
      </c>
      <c r="O71" s="10" t="s">
        <v>66</v>
      </c>
      <c r="P71" s="10" t="s">
        <v>4541</v>
      </c>
      <c r="Q71" s="10" t="s">
        <v>68</v>
      </c>
      <c r="R71" s="10" t="s">
        <v>68</v>
      </c>
      <c r="S71" s="10" t="s">
        <v>78</v>
      </c>
      <c r="T71" s="10" t="s">
        <v>66</v>
      </c>
    </row>
    <row r="72" spans="1:20" ht="15.95" thickBot="1">
      <c r="A72" s="13" t="s">
        <v>4542</v>
      </c>
      <c r="B72" s="8">
        <v>45250</v>
      </c>
      <c r="C72" s="10" t="s">
        <v>384</v>
      </c>
      <c r="D72" s="9" t="s">
        <v>64</v>
      </c>
      <c r="E72" s="10" t="s">
        <v>4543</v>
      </c>
      <c r="F72" s="10" t="s">
        <v>66</v>
      </c>
      <c r="G72" s="10" t="s">
        <v>4544</v>
      </c>
      <c r="H72" s="10" t="s">
        <v>68</v>
      </c>
      <c r="I72" s="10"/>
      <c r="J72" s="10" t="s">
        <v>93</v>
      </c>
      <c r="K72" s="11">
        <v>94404</v>
      </c>
      <c r="L72" s="10"/>
      <c r="M72" s="10" t="s">
        <v>66</v>
      </c>
      <c r="N72" s="10" t="s">
        <v>68</v>
      </c>
      <c r="O72" s="10" t="s">
        <v>66</v>
      </c>
      <c r="P72" s="9" t="s">
        <v>4440</v>
      </c>
      <c r="Q72" s="10" t="s">
        <v>68</v>
      </c>
      <c r="R72" s="10" t="s">
        <v>68</v>
      </c>
      <c r="S72" s="10" t="s">
        <v>78</v>
      </c>
      <c r="T72" s="10" t="s">
        <v>68</v>
      </c>
    </row>
    <row r="73" spans="1:20" ht="15.95" thickBot="1">
      <c r="A73" s="13" t="s">
        <v>4545</v>
      </c>
      <c r="B73" s="8">
        <v>45250</v>
      </c>
      <c r="C73" s="9" t="s">
        <v>80</v>
      </c>
      <c r="D73" s="9" t="s">
        <v>64</v>
      </c>
      <c r="E73" s="10" t="s">
        <v>2621</v>
      </c>
      <c r="F73" s="10" t="s">
        <v>66</v>
      </c>
      <c r="G73" s="10" t="s">
        <v>1162</v>
      </c>
      <c r="H73" s="10" t="s">
        <v>68</v>
      </c>
      <c r="I73" s="10"/>
      <c r="J73" s="10" t="s">
        <v>93</v>
      </c>
      <c r="K73" s="11">
        <v>94403</v>
      </c>
      <c r="L73" s="9"/>
      <c r="M73" s="10" t="s">
        <v>68</v>
      </c>
      <c r="N73" s="10" t="s">
        <v>68</v>
      </c>
      <c r="O73" s="10" t="s">
        <v>68</v>
      </c>
      <c r="P73" s="10"/>
      <c r="Q73" s="10" t="s">
        <v>68</v>
      </c>
      <c r="R73" s="10" t="s">
        <v>68</v>
      </c>
      <c r="S73" s="10" t="s">
        <v>78</v>
      </c>
      <c r="T73" s="9" t="s">
        <v>72</v>
      </c>
    </row>
    <row r="74" spans="1:20" ht="15.95" thickBot="1">
      <c r="A74" s="13" t="s">
        <v>4546</v>
      </c>
      <c r="B74" s="8">
        <v>45250</v>
      </c>
      <c r="C74" s="9" t="s">
        <v>100</v>
      </c>
      <c r="D74" s="9" t="s">
        <v>64</v>
      </c>
      <c r="E74" s="10" t="s">
        <v>156</v>
      </c>
      <c r="F74" s="10" t="s">
        <v>66</v>
      </c>
      <c r="G74" s="10" t="s">
        <v>334</v>
      </c>
      <c r="H74" s="10" t="s">
        <v>68</v>
      </c>
      <c r="I74" s="10"/>
      <c r="J74" s="10" t="s">
        <v>93</v>
      </c>
      <c r="K74" s="11">
        <v>94402</v>
      </c>
      <c r="L74" s="9"/>
      <c r="M74" s="10" t="s">
        <v>66</v>
      </c>
      <c r="N74" s="10" t="s">
        <v>68</v>
      </c>
      <c r="O74" s="10" t="s">
        <v>68</v>
      </c>
      <c r="P74" s="10"/>
      <c r="Q74" s="10" t="s">
        <v>68</v>
      </c>
      <c r="R74" s="10" t="s">
        <v>68</v>
      </c>
      <c r="S74" s="10" t="s">
        <v>78</v>
      </c>
      <c r="T74" s="9" t="s">
        <v>68</v>
      </c>
    </row>
    <row r="75" spans="1:20" ht="15.95" thickBot="1">
      <c r="A75" s="13" t="s">
        <v>4547</v>
      </c>
      <c r="B75" s="8">
        <v>45250</v>
      </c>
      <c r="C75" s="9" t="s">
        <v>80</v>
      </c>
      <c r="D75" s="9" t="s">
        <v>64</v>
      </c>
      <c r="E75" s="10" t="s">
        <v>156</v>
      </c>
      <c r="F75" s="10" t="s">
        <v>66</v>
      </c>
      <c r="G75" s="10" t="s">
        <v>334</v>
      </c>
      <c r="H75" s="10" t="s">
        <v>68</v>
      </c>
      <c r="I75" s="10"/>
      <c r="J75" s="10" t="s">
        <v>87</v>
      </c>
      <c r="K75" s="11">
        <v>94065</v>
      </c>
      <c r="L75" s="9"/>
      <c r="M75" s="10" t="s">
        <v>68</v>
      </c>
      <c r="N75" s="10" t="s">
        <v>68</v>
      </c>
      <c r="O75" s="10" t="s">
        <v>68</v>
      </c>
      <c r="P75" s="10"/>
      <c r="Q75" s="10" t="s">
        <v>68</v>
      </c>
      <c r="R75" s="10" t="s">
        <v>68</v>
      </c>
      <c r="S75" s="10" t="s">
        <v>78</v>
      </c>
      <c r="T75" s="9" t="s">
        <v>72</v>
      </c>
    </row>
    <row r="76" spans="1:20" ht="15.95" thickBot="1">
      <c r="A76" s="13" t="s">
        <v>4548</v>
      </c>
      <c r="B76" s="8">
        <v>45250</v>
      </c>
      <c r="C76" s="9" t="s">
        <v>80</v>
      </c>
      <c r="D76" s="9" t="s">
        <v>64</v>
      </c>
      <c r="E76" s="10" t="s">
        <v>4474</v>
      </c>
      <c r="F76" s="10" t="s">
        <v>66</v>
      </c>
      <c r="G76" s="10" t="s">
        <v>334</v>
      </c>
      <c r="H76" s="10" t="s">
        <v>68</v>
      </c>
      <c r="I76" s="10"/>
      <c r="J76" s="10" t="s">
        <v>202</v>
      </c>
      <c r="K76" s="11">
        <v>94404</v>
      </c>
      <c r="L76" s="9"/>
      <c r="M76" s="10" t="s">
        <v>68</v>
      </c>
      <c r="N76" s="10" t="s">
        <v>68</v>
      </c>
      <c r="O76" s="10" t="s">
        <v>68</v>
      </c>
      <c r="P76" s="10"/>
      <c r="Q76" s="10" t="s">
        <v>68</v>
      </c>
      <c r="R76" s="10" t="s">
        <v>68</v>
      </c>
      <c r="S76" s="10" t="s">
        <v>78</v>
      </c>
      <c r="T76" s="9" t="s">
        <v>72</v>
      </c>
    </row>
    <row r="77" spans="1:20" ht="15.95" thickBot="1">
      <c r="A77" s="13" t="s">
        <v>4549</v>
      </c>
      <c r="B77" s="8">
        <v>45250</v>
      </c>
      <c r="C77" s="9" t="s">
        <v>80</v>
      </c>
      <c r="D77" s="9" t="s">
        <v>64</v>
      </c>
      <c r="E77" s="10" t="s">
        <v>4474</v>
      </c>
      <c r="F77" s="10" t="s">
        <v>66</v>
      </c>
      <c r="G77" s="10" t="s">
        <v>334</v>
      </c>
      <c r="H77" s="10" t="s">
        <v>68</v>
      </c>
      <c r="I77" s="10"/>
      <c r="J77" s="10" t="s">
        <v>202</v>
      </c>
      <c r="K77" s="11">
        <v>94404</v>
      </c>
      <c r="L77" s="9"/>
      <c r="M77" s="10" t="s">
        <v>68</v>
      </c>
      <c r="N77" s="10" t="s">
        <v>68</v>
      </c>
      <c r="O77" s="10" t="s">
        <v>68</v>
      </c>
      <c r="P77" s="10"/>
      <c r="Q77" s="10" t="s">
        <v>68</v>
      </c>
      <c r="R77" s="10" t="s">
        <v>68</v>
      </c>
      <c r="S77" s="10" t="s">
        <v>78</v>
      </c>
      <c r="T77" s="9" t="s">
        <v>72</v>
      </c>
    </row>
    <row r="78" spans="1:20" ht="15.95" thickBot="1">
      <c r="A78" s="13" t="s">
        <v>4550</v>
      </c>
      <c r="B78" s="8">
        <v>45251</v>
      </c>
      <c r="C78" s="9" t="s">
        <v>100</v>
      </c>
      <c r="D78" s="9" t="s">
        <v>74</v>
      </c>
      <c r="E78" s="10" t="s">
        <v>4551</v>
      </c>
      <c r="F78" s="10" t="s">
        <v>68</v>
      </c>
      <c r="G78" s="10"/>
      <c r="H78" s="10" t="s">
        <v>68</v>
      </c>
      <c r="I78" s="10"/>
      <c r="J78" s="10" t="s">
        <v>93</v>
      </c>
      <c r="K78" s="11">
        <v>94402</v>
      </c>
      <c r="L78" s="9"/>
      <c r="M78" s="10" t="s">
        <v>68</v>
      </c>
      <c r="N78" s="10" t="s">
        <v>68</v>
      </c>
      <c r="O78" s="10" t="s">
        <v>68</v>
      </c>
      <c r="P78" s="10"/>
      <c r="Q78" s="10" t="s">
        <v>68</v>
      </c>
      <c r="R78" s="10" t="s">
        <v>68</v>
      </c>
      <c r="S78" s="10" t="s">
        <v>78</v>
      </c>
      <c r="T78" s="9" t="s">
        <v>72</v>
      </c>
    </row>
    <row r="79" spans="1:20" ht="15.95" thickBot="1">
      <c r="A79" s="13" t="s">
        <v>4552</v>
      </c>
      <c r="B79" s="8">
        <v>45251</v>
      </c>
      <c r="C79" s="9" t="s">
        <v>80</v>
      </c>
      <c r="D79" s="9" t="s">
        <v>64</v>
      </c>
      <c r="E79" s="10" t="s">
        <v>156</v>
      </c>
      <c r="F79" s="10" t="s">
        <v>66</v>
      </c>
      <c r="G79" s="10" t="s">
        <v>96</v>
      </c>
      <c r="H79" s="10" t="s">
        <v>68</v>
      </c>
      <c r="I79" s="10"/>
      <c r="J79" s="10" t="s">
        <v>77</v>
      </c>
      <c r="K79" s="11">
        <v>94014</v>
      </c>
      <c r="L79" s="9"/>
      <c r="M79" s="10" t="s">
        <v>66</v>
      </c>
      <c r="N79" s="10" t="s">
        <v>68</v>
      </c>
      <c r="O79" s="10" t="s">
        <v>68</v>
      </c>
      <c r="P79" s="10"/>
      <c r="Q79" s="10" t="s">
        <v>68</v>
      </c>
      <c r="R79" s="10" t="s">
        <v>68</v>
      </c>
      <c r="S79" s="10" t="s">
        <v>78</v>
      </c>
      <c r="T79" s="9" t="s">
        <v>68</v>
      </c>
    </row>
    <row r="80" spans="1:20" ht="15.95" thickBot="1">
      <c r="A80" s="13" t="s">
        <v>4553</v>
      </c>
      <c r="B80" s="8">
        <v>45251</v>
      </c>
      <c r="C80" s="9" t="s">
        <v>63</v>
      </c>
      <c r="D80" s="9" t="s">
        <v>64</v>
      </c>
      <c r="E80" s="10" t="s">
        <v>457</v>
      </c>
      <c r="F80" s="10" t="s">
        <v>66</v>
      </c>
      <c r="G80" s="10" t="s">
        <v>96</v>
      </c>
      <c r="H80" s="10" t="s">
        <v>68</v>
      </c>
      <c r="I80" s="10"/>
      <c r="J80" s="10" t="s">
        <v>93</v>
      </c>
      <c r="K80" s="11">
        <v>94403</v>
      </c>
      <c r="L80" s="9" t="s">
        <v>70</v>
      </c>
      <c r="M80" s="10" t="s">
        <v>68</v>
      </c>
      <c r="N80" s="10" t="s">
        <v>66</v>
      </c>
      <c r="O80" s="10" t="s">
        <v>68</v>
      </c>
      <c r="P80" s="10"/>
      <c r="Q80" s="10" t="s">
        <v>68</v>
      </c>
      <c r="R80" s="10" t="s">
        <v>66</v>
      </c>
      <c r="S80" s="10" t="s">
        <v>78</v>
      </c>
      <c r="T80" s="9" t="s">
        <v>72</v>
      </c>
    </row>
    <row r="81" spans="1:20" ht="15.95" thickBot="1">
      <c r="A81" s="13" t="s">
        <v>4554</v>
      </c>
      <c r="B81" s="8">
        <v>45251</v>
      </c>
      <c r="C81" s="9" t="s">
        <v>100</v>
      </c>
      <c r="D81" s="9" t="s">
        <v>64</v>
      </c>
      <c r="E81" s="9" t="s">
        <v>1296</v>
      </c>
      <c r="F81" s="9" t="s">
        <v>66</v>
      </c>
      <c r="G81" s="9" t="s">
        <v>76</v>
      </c>
      <c r="H81" s="9" t="s">
        <v>68</v>
      </c>
      <c r="I81" s="9"/>
      <c r="J81" s="9" t="s">
        <v>147</v>
      </c>
      <c r="K81" s="12">
        <v>94080</v>
      </c>
      <c r="L81" s="9"/>
      <c r="M81" s="9" t="s">
        <v>68</v>
      </c>
      <c r="N81" s="9" t="s">
        <v>68</v>
      </c>
      <c r="O81" s="9" t="s">
        <v>68</v>
      </c>
      <c r="P81" s="9"/>
      <c r="Q81" s="9" t="s">
        <v>68</v>
      </c>
      <c r="R81" s="9" t="s">
        <v>68</v>
      </c>
      <c r="S81" s="9" t="s">
        <v>78</v>
      </c>
      <c r="T81" s="9" t="s">
        <v>72</v>
      </c>
    </row>
    <row r="82" spans="1:20" ht="15.95" thickBot="1">
      <c r="A82" s="13" t="s">
        <v>4555</v>
      </c>
      <c r="B82" s="8">
        <v>45251</v>
      </c>
      <c r="C82" s="9" t="s">
        <v>100</v>
      </c>
      <c r="D82" s="9" t="s">
        <v>64</v>
      </c>
      <c r="E82" s="9" t="s">
        <v>4556</v>
      </c>
      <c r="F82" s="9" t="s">
        <v>66</v>
      </c>
      <c r="G82" s="9" t="s">
        <v>756</v>
      </c>
      <c r="H82" s="9" t="s">
        <v>68</v>
      </c>
      <c r="I82" s="9"/>
      <c r="J82" s="9" t="s">
        <v>4557</v>
      </c>
      <c r="K82" s="9" t="s">
        <v>4558</v>
      </c>
      <c r="L82" s="9"/>
      <c r="M82" s="9" t="s">
        <v>66</v>
      </c>
      <c r="N82" s="9" t="s">
        <v>68</v>
      </c>
      <c r="O82" s="9" t="s">
        <v>66</v>
      </c>
      <c r="P82" s="9" t="s">
        <v>122</v>
      </c>
      <c r="Q82" s="9" t="s">
        <v>68</v>
      </c>
      <c r="R82" s="9" t="s">
        <v>68</v>
      </c>
      <c r="S82" s="9" t="s">
        <v>78</v>
      </c>
      <c r="T82" s="9" t="s">
        <v>68</v>
      </c>
    </row>
    <row r="83" spans="1:20" ht="15.95" thickBot="1">
      <c r="A83" s="13" t="s">
        <v>4559</v>
      </c>
      <c r="B83" s="8">
        <v>45251</v>
      </c>
      <c r="C83" s="9" t="s">
        <v>63</v>
      </c>
      <c r="D83" s="9" t="s">
        <v>64</v>
      </c>
      <c r="E83" s="9" t="s">
        <v>2628</v>
      </c>
      <c r="F83" s="9" t="s">
        <v>66</v>
      </c>
      <c r="G83" s="9" t="s">
        <v>105</v>
      </c>
      <c r="H83" s="9" t="s">
        <v>68</v>
      </c>
      <c r="I83" s="9"/>
      <c r="J83" s="9" t="s">
        <v>147</v>
      </c>
      <c r="K83" s="12">
        <v>94080</v>
      </c>
      <c r="L83" s="9" t="s">
        <v>70</v>
      </c>
      <c r="M83" s="9" t="s">
        <v>68</v>
      </c>
      <c r="N83" s="9" t="s">
        <v>66</v>
      </c>
      <c r="O83" s="9" t="s">
        <v>68</v>
      </c>
      <c r="P83" s="9"/>
      <c r="Q83" s="9" t="s">
        <v>68</v>
      </c>
      <c r="R83" s="9" t="s">
        <v>66</v>
      </c>
      <c r="S83" s="9" t="s">
        <v>78</v>
      </c>
      <c r="T83" s="9" t="s">
        <v>72</v>
      </c>
    </row>
    <row r="84" spans="1:20" ht="15.95" thickBot="1">
      <c r="A84" s="13" t="s">
        <v>4560</v>
      </c>
      <c r="B84" s="8">
        <v>45251</v>
      </c>
      <c r="C84" s="9" t="s">
        <v>80</v>
      </c>
      <c r="D84" s="9" t="s">
        <v>64</v>
      </c>
      <c r="E84" s="9" t="s">
        <v>4474</v>
      </c>
      <c r="F84" s="9" t="s">
        <v>66</v>
      </c>
      <c r="G84" s="9" t="s">
        <v>334</v>
      </c>
      <c r="H84" s="9" t="s">
        <v>68</v>
      </c>
      <c r="I84" s="9"/>
      <c r="J84" s="9" t="s">
        <v>202</v>
      </c>
      <c r="K84" s="12">
        <v>94404</v>
      </c>
      <c r="L84" s="9"/>
      <c r="M84" s="9" t="s">
        <v>68</v>
      </c>
      <c r="N84" s="9" t="s">
        <v>68</v>
      </c>
      <c r="O84" s="9" t="s">
        <v>68</v>
      </c>
      <c r="P84" s="9"/>
      <c r="Q84" s="9" t="s">
        <v>68</v>
      </c>
      <c r="R84" s="9" t="s">
        <v>68</v>
      </c>
      <c r="S84" s="9" t="s">
        <v>78</v>
      </c>
      <c r="T84" s="9" t="s">
        <v>72</v>
      </c>
    </row>
    <row r="85" spans="1:20" ht="15.95" thickBot="1">
      <c r="A85" s="13" t="s">
        <v>4561</v>
      </c>
      <c r="B85" s="8">
        <v>45251</v>
      </c>
      <c r="C85" s="9" t="s">
        <v>63</v>
      </c>
      <c r="D85" s="9" t="s">
        <v>64</v>
      </c>
      <c r="E85" s="9" t="s">
        <v>4562</v>
      </c>
      <c r="F85" s="9" t="s">
        <v>66</v>
      </c>
      <c r="G85" s="9" t="s">
        <v>76</v>
      </c>
      <c r="H85" s="9" t="s">
        <v>68</v>
      </c>
      <c r="I85" s="9"/>
      <c r="J85" s="9" t="s">
        <v>87</v>
      </c>
      <c r="K85" s="12">
        <v>94061</v>
      </c>
      <c r="L85" s="9" t="s">
        <v>70</v>
      </c>
      <c r="M85" s="9" t="s">
        <v>66</v>
      </c>
      <c r="N85" s="9" t="s">
        <v>68</v>
      </c>
      <c r="O85" s="9" t="s">
        <v>66</v>
      </c>
      <c r="P85" s="9" t="s">
        <v>122</v>
      </c>
      <c r="Q85" s="9" t="s">
        <v>68</v>
      </c>
      <c r="R85" s="9" t="s">
        <v>68</v>
      </c>
      <c r="S85" s="9" t="s">
        <v>78</v>
      </c>
      <c r="T85" s="9" t="s">
        <v>66</v>
      </c>
    </row>
    <row r="86" spans="1:20" ht="15.95" thickBot="1">
      <c r="A86" s="13" t="s">
        <v>4563</v>
      </c>
      <c r="B86" s="8">
        <v>45251</v>
      </c>
      <c r="C86" s="9" t="s">
        <v>384</v>
      </c>
      <c r="D86" s="42" t="s">
        <v>299</v>
      </c>
      <c r="E86" s="9" t="s">
        <v>4564</v>
      </c>
      <c r="F86" s="9" t="s">
        <v>66</v>
      </c>
      <c r="G86" s="9" t="s">
        <v>76</v>
      </c>
      <c r="H86" s="9" t="s">
        <v>68</v>
      </c>
      <c r="I86" s="9"/>
      <c r="J86" s="9" t="s">
        <v>147</v>
      </c>
      <c r="K86" s="12">
        <v>95051</v>
      </c>
      <c r="L86" s="9"/>
      <c r="M86" s="9" t="s">
        <v>66</v>
      </c>
      <c r="N86" s="9" t="s">
        <v>68</v>
      </c>
      <c r="O86" s="9" t="s">
        <v>66</v>
      </c>
      <c r="P86" s="9" t="s">
        <v>4440</v>
      </c>
      <c r="Q86" s="9" t="s">
        <v>68</v>
      </c>
      <c r="R86" s="9" t="s">
        <v>68</v>
      </c>
      <c r="S86" s="9" t="s">
        <v>78</v>
      </c>
      <c r="T86" s="9" t="s">
        <v>66</v>
      </c>
    </row>
    <row r="87" spans="1:20" ht="15.95" thickBot="1">
      <c r="A87" s="13" t="s">
        <v>4565</v>
      </c>
      <c r="B87" s="8">
        <v>45251</v>
      </c>
      <c r="C87" s="9" t="s">
        <v>63</v>
      </c>
      <c r="D87" s="9" t="s">
        <v>64</v>
      </c>
      <c r="E87" s="9" t="s">
        <v>2630</v>
      </c>
      <c r="F87" s="9" t="s">
        <v>66</v>
      </c>
      <c r="G87" s="9" t="s">
        <v>76</v>
      </c>
      <c r="H87" s="9" t="s">
        <v>68</v>
      </c>
      <c r="I87" s="9"/>
      <c r="J87" s="9" t="s">
        <v>87</v>
      </c>
      <c r="K87" s="12">
        <v>94061</v>
      </c>
      <c r="L87" s="9" t="s">
        <v>70</v>
      </c>
      <c r="M87" s="9" t="s">
        <v>68</v>
      </c>
      <c r="N87" s="9" t="s">
        <v>66</v>
      </c>
      <c r="O87" s="9" t="s">
        <v>68</v>
      </c>
      <c r="P87" s="9"/>
      <c r="Q87" s="9" t="s">
        <v>68</v>
      </c>
      <c r="R87" s="9" t="s">
        <v>66</v>
      </c>
      <c r="S87" s="9" t="s">
        <v>78</v>
      </c>
      <c r="T87" s="9" t="s">
        <v>72</v>
      </c>
    </row>
    <row r="88" spans="1:20" ht="15.95" thickBot="1">
      <c r="A88" s="13" t="s">
        <v>4566</v>
      </c>
      <c r="B88" s="8">
        <v>45251</v>
      </c>
      <c r="C88" s="9" t="s">
        <v>63</v>
      </c>
      <c r="D88" s="9" t="s">
        <v>64</v>
      </c>
      <c r="E88" s="9" t="s">
        <v>4562</v>
      </c>
      <c r="F88" s="9" t="s">
        <v>66</v>
      </c>
      <c r="G88" s="9" t="s">
        <v>76</v>
      </c>
      <c r="H88" s="9" t="s">
        <v>68</v>
      </c>
      <c r="I88" s="9"/>
      <c r="J88" s="9" t="s">
        <v>87</v>
      </c>
      <c r="K88" s="12">
        <v>94061</v>
      </c>
      <c r="L88" s="9" t="s">
        <v>70</v>
      </c>
      <c r="M88" s="9" t="s">
        <v>68</v>
      </c>
      <c r="N88" s="9" t="s">
        <v>66</v>
      </c>
      <c r="O88" s="9" t="s">
        <v>68</v>
      </c>
      <c r="P88" s="9"/>
      <c r="Q88" s="9" t="s">
        <v>68</v>
      </c>
      <c r="R88" s="9" t="s">
        <v>68</v>
      </c>
      <c r="S88" s="9" t="s">
        <v>78</v>
      </c>
      <c r="T88" s="9" t="s">
        <v>72</v>
      </c>
    </row>
    <row r="89" spans="1:20" ht="15.95" thickBot="1">
      <c r="A89" s="13" t="s">
        <v>4567</v>
      </c>
      <c r="B89" s="8">
        <v>45251</v>
      </c>
      <c r="C89" s="9" t="s">
        <v>63</v>
      </c>
      <c r="D89" s="9" t="s">
        <v>74</v>
      </c>
      <c r="E89" s="9" t="s">
        <v>4568</v>
      </c>
      <c r="F89" s="9" t="s">
        <v>66</v>
      </c>
      <c r="G89" s="9" t="s">
        <v>76</v>
      </c>
      <c r="H89" s="9" t="s">
        <v>68</v>
      </c>
      <c r="I89" s="9"/>
      <c r="J89" s="9" t="s">
        <v>77</v>
      </c>
      <c r="K89" s="12">
        <v>94015</v>
      </c>
      <c r="L89" s="9" t="s">
        <v>70</v>
      </c>
      <c r="M89" s="9" t="s">
        <v>66</v>
      </c>
      <c r="N89" s="9" t="s">
        <v>68</v>
      </c>
      <c r="O89" s="9" t="s">
        <v>68</v>
      </c>
      <c r="P89" s="9"/>
      <c r="Q89" s="9" t="s">
        <v>66</v>
      </c>
      <c r="R89" s="9" t="s">
        <v>66</v>
      </c>
      <c r="S89" s="9" t="s">
        <v>78</v>
      </c>
      <c r="T89" s="9" t="s">
        <v>68</v>
      </c>
    </row>
    <row r="90" spans="1:20" ht="15.95" thickBot="1">
      <c r="A90" s="13" t="s">
        <v>4569</v>
      </c>
      <c r="B90" s="8">
        <v>45252</v>
      </c>
      <c r="C90" s="9" t="s">
        <v>63</v>
      </c>
      <c r="D90" s="9" t="s">
        <v>74</v>
      </c>
      <c r="E90" s="9" t="s">
        <v>4413</v>
      </c>
      <c r="F90" s="9" t="s">
        <v>66</v>
      </c>
      <c r="G90" s="9" t="s">
        <v>387</v>
      </c>
      <c r="H90" s="9" t="s">
        <v>68</v>
      </c>
      <c r="I90" s="9"/>
      <c r="J90" s="9" t="s">
        <v>87</v>
      </c>
      <c r="K90" s="12">
        <v>94061</v>
      </c>
      <c r="L90" s="9" t="s">
        <v>70</v>
      </c>
      <c r="M90" s="9" t="s">
        <v>68</v>
      </c>
      <c r="N90" s="9" t="s">
        <v>66</v>
      </c>
      <c r="O90" s="9" t="s">
        <v>68</v>
      </c>
      <c r="P90" s="9"/>
      <c r="Q90" s="9" t="s">
        <v>68</v>
      </c>
      <c r="R90" s="9" t="s">
        <v>66</v>
      </c>
      <c r="S90" s="9" t="s">
        <v>78</v>
      </c>
      <c r="T90" s="9" t="s">
        <v>72</v>
      </c>
    </row>
    <row r="91" spans="1:20" ht="15.95" thickBot="1">
      <c r="A91" s="13" t="s">
        <v>4570</v>
      </c>
      <c r="B91" s="8">
        <v>45252</v>
      </c>
      <c r="C91" s="9" t="s">
        <v>63</v>
      </c>
      <c r="D91" s="9" t="s">
        <v>74</v>
      </c>
      <c r="E91" s="9" t="s">
        <v>4571</v>
      </c>
      <c r="F91" s="9" t="s">
        <v>66</v>
      </c>
      <c r="G91" s="9" t="s">
        <v>4572</v>
      </c>
      <c r="H91" s="9" t="s">
        <v>68</v>
      </c>
      <c r="I91" s="9"/>
      <c r="J91" s="9" t="s">
        <v>147</v>
      </c>
      <c r="K91" s="12">
        <v>94080</v>
      </c>
      <c r="L91" s="9" t="s">
        <v>70</v>
      </c>
      <c r="M91" s="9" t="s">
        <v>66</v>
      </c>
      <c r="N91" s="9" t="s">
        <v>68</v>
      </c>
      <c r="O91" s="9" t="s">
        <v>66</v>
      </c>
      <c r="P91" s="9" t="s">
        <v>122</v>
      </c>
      <c r="Q91" s="9" t="s">
        <v>68</v>
      </c>
      <c r="R91" s="9" t="s">
        <v>68</v>
      </c>
      <c r="S91" s="9" t="s">
        <v>78</v>
      </c>
      <c r="T91" s="9" t="s">
        <v>68</v>
      </c>
    </row>
    <row r="92" spans="1:20" ht="15.95" thickBot="1">
      <c r="A92" s="13" t="s">
        <v>4573</v>
      </c>
      <c r="B92" s="8">
        <v>45252</v>
      </c>
      <c r="C92" s="9" t="s">
        <v>63</v>
      </c>
      <c r="D92" s="9" t="s">
        <v>64</v>
      </c>
      <c r="E92" s="9" t="s">
        <v>4574</v>
      </c>
      <c r="F92" s="9" t="s">
        <v>66</v>
      </c>
      <c r="G92" s="9" t="s">
        <v>138</v>
      </c>
      <c r="H92" s="9" t="s">
        <v>68</v>
      </c>
      <c r="I92" s="9"/>
      <c r="J92" s="9" t="s">
        <v>93</v>
      </c>
      <c r="K92" s="12">
        <v>94403</v>
      </c>
      <c r="L92" s="9" t="s">
        <v>70</v>
      </c>
      <c r="M92" s="9" t="s">
        <v>66</v>
      </c>
      <c r="N92" s="9" t="s">
        <v>68</v>
      </c>
      <c r="O92" s="9" t="s">
        <v>68</v>
      </c>
      <c r="P92" s="9"/>
      <c r="Q92" s="9" t="s">
        <v>66</v>
      </c>
      <c r="R92" s="9" t="s">
        <v>66</v>
      </c>
      <c r="S92" s="9" t="s">
        <v>78</v>
      </c>
      <c r="T92" s="9" t="s">
        <v>66</v>
      </c>
    </row>
    <row r="93" spans="1:20" ht="15.95" thickBot="1">
      <c r="A93" s="13" t="s">
        <v>4575</v>
      </c>
      <c r="B93" s="8">
        <v>45258</v>
      </c>
      <c r="C93" s="9" t="s">
        <v>384</v>
      </c>
      <c r="D93" s="9" t="s">
        <v>74</v>
      </c>
      <c r="E93" s="9" t="s">
        <v>4576</v>
      </c>
      <c r="F93" s="9" t="s">
        <v>66</v>
      </c>
      <c r="G93" s="9" t="s">
        <v>1743</v>
      </c>
      <c r="H93" s="9" t="s">
        <v>68</v>
      </c>
      <c r="I93" s="9"/>
      <c r="J93" s="9" t="s">
        <v>1157</v>
      </c>
      <c r="K93" s="12">
        <v>94020</v>
      </c>
      <c r="L93" s="9"/>
      <c r="M93" s="9" t="s">
        <v>66</v>
      </c>
      <c r="N93" s="9" t="s">
        <v>68</v>
      </c>
      <c r="O93" s="9" t="s">
        <v>66</v>
      </c>
      <c r="P93" s="9" t="s">
        <v>125</v>
      </c>
      <c r="Q93" s="9" t="s">
        <v>68</v>
      </c>
      <c r="R93" s="9" t="s">
        <v>68</v>
      </c>
      <c r="S93" s="9" t="s">
        <v>78</v>
      </c>
      <c r="T93" s="9" t="s">
        <v>68</v>
      </c>
    </row>
    <row r="94" spans="1:20" ht="15.95" thickBot="1">
      <c r="A94" s="13" t="s">
        <v>4577</v>
      </c>
      <c r="B94" s="8">
        <v>45258</v>
      </c>
      <c r="C94" s="9" t="s">
        <v>384</v>
      </c>
      <c r="D94" s="9" t="s">
        <v>64</v>
      </c>
      <c r="E94" s="9" t="s">
        <v>4474</v>
      </c>
      <c r="F94" s="9" t="s">
        <v>66</v>
      </c>
      <c r="G94" s="9" t="s">
        <v>3270</v>
      </c>
      <c r="H94" s="9" t="s">
        <v>68</v>
      </c>
      <c r="I94" s="9"/>
      <c r="J94" s="9" t="s">
        <v>202</v>
      </c>
      <c r="K94" s="12">
        <v>94404</v>
      </c>
      <c r="L94" s="9"/>
      <c r="M94" s="9" t="s">
        <v>66</v>
      </c>
      <c r="N94" s="9" t="s">
        <v>68</v>
      </c>
      <c r="O94" s="9" t="s">
        <v>68</v>
      </c>
      <c r="P94" s="9" t="s">
        <v>4440</v>
      </c>
      <c r="Q94" s="9" t="s">
        <v>68</v>
      </c>
      <c r="R94" s="9" t="s">
        <v>68</v>
      </c>
      <c r="S94" s="9" t="s">
        <v>78</v>
      </c>
      <c r="T94" s="9" t="s">
        <v>68</v>
      </c>
    </row>
    <row r="95" spans="1:20" ht="15.95" thickBot="1">
      <c r="A95" s="13" t="s">
        <v>4578</v>
      </c>
      <c r="B95" s="8">
        <v>45258</v>
      </c>
      <c r="C95" s="9" t="s">
        <v>100</v>
      </c>
      <c r="D95" s="9" t="s">
        <v>64</v>
      </c>
      <c r="E95" s="9" t="s">
        <v>4579</v>
      </c>
      <c r="F95" s="9" t="s">
        <v>66</v>
      </c>
      <c r="G95" s="9" t="s">
        <v>1178</v>
      </c>
      <c r="H95" s="9" t="s">
        <v>68</v>
      </c>
      <c r="I95" s="9"/>
      <c r="J95" s="9" t="s">
        <v>69</v>
      </c>
      <c r="K95" s="12">
        <v>94066</v>
      </c>
      <c r="L95" s="9"/>
      <c r="M95" s="9" t="s">
        <v>68</v>
      </c>
      <c r="N95" s="9" t="s">
        <v>68</v>
      </c>
      <c r="O95" s="9" t="s">
        <v>68</v>
      </c>
      <c r="P95" s="9"/>
      <c r="Q95" s="9" t="s">
        <v>68</v>
      </c>
      <c r="R95" s="9" t="s">
        <v>68</v>
      </c>
      <c r="S95" s="9" t="s">
        <v>78</v>
      </c>
      <c r="T95" s="9" t="s">
        <v>72</v>
      </c>
    </row>
    <row r="96" spans="1:20" ht="15.95" thickBot="1">
      <c r="A96" s="13" t="s">
        <v>4580</v>
      </c>
      <c r="B96" s="8">
        <v>45258</v>
      </c>
      <c r="C96" s="9" t="s">
        <v>63</v>
      </c>
      <c r="D96" s="9" t="s">
        <v>64</v>
      </c>
      <c r="E96" s="9" t="s">
        <v>3844</v>
      </c>
      <c r="F96" s="9" t="s">
        <v>66</v>
      </c>
      <c r="G96" s="9" t="s">
        <v>4518</v>
      </c>
      <c r="H96" s="9" t="s">
        <v>68</v>
      </c>
      <c r="I96" s="9"/>
      <c r="J96" s="9" t="s">
        <v>87</v>
      </c>
      <c r="K96" s="12">
        <v>94061</v>
      </c>
      <c r="L96" s="9" t="s">
        <v>70</v>
      </c>
      <c r="M96" s="9" t="s">
        <v>68</v>
      </c>
      <c r="N96" s="9" t="s">
        <v>66</v>
      </c>
      <c r="O96" s="9" t="s">
        <v>68</v>
      </c>
      <c r="P96" s="9"/>
      <c r="Q96" s="9" t="s">
        <v>68</v>
      </c>
      <c r="R96" s="9" t="s">
        <v>66</v>
      </c>
      <c r="S96" s="9" t="s">
        <v>97</v>
      </c>
      <c r="T96" s="9" t="s">
        <v>72</v>
      </c>
    </row>
    <row r="97" spans="1:20" ht="15.95" thickBot="1">
      <c r="A97" s="13" t="s">
        <v>4581</v>
      </c>
      <c r="B97" s="8">
        <v>45258</v>
      </c>
      <c r="C97" s="9" t="s">
        <v>63</v>
      </c>
      <c r="D97" s="9" t="s">
        <v>64</v>
      </c>
      <c r="E97" s="9" t="s">
        <v>285</v>
      </c>
      <c r="F97" s="9" t="s">
        <v>66</v>
      </c>
      <c r="G97" s="9" t="s">
        <v>76</v>
      </c>
      <c r="H97" s="9" t="s">
        <v>68</v>
      </c>
      <c r="I97" s="9"/>
      <c r="J97" s="9" t="s">
        <v>93</v>
      </c>
      <c r="K97" s="12">
        <v>94404</v>
      </c>
      <c r="L97" s="9" t="s">
        <v>70</v>
      </c>
      <c r="M97" s="9" t="s">
        <v>66</v>
      </c>
      <c r="N97" s="9" t="s">
        <v>66</v>
      </c>
      <c r="O97" s="9" t="s">
        <v>68</v>
      </c>
      <c r="P97" s="9"/>
      <c r="Q97" s="9" t="s">
        <v>68</v>
      </c>
      <c r="R97" s="9" t="s">
        <v>66</v>
      </c>
      <c r="S97" s="9" t="s">
        <v>78</v>
      </c>
      <c r="T97" s="9" t="s">
        <v>72</v>
      </c>
    </row>
    <row r="98" spans="1:20" ht="15.95" thickBot="1">
      <c r="A98" s="13" t="s">
        <v>4582</v>
      </c>
      <c r="B98" s="8">
        <v>45259</v>
      </c>
      <c r="C98" s="9" t="s">
        <v>100</v>
      </c>
      <c r="D98" s="9" t="s">
        <v>64</v>
      </c>
      <c r="E98" s="9" t="s">
        <v>4583</v>
      </c>
      <c r="F98" s="9" t="s">
        <v>66</v>
      </c>
      <c r="G98" s="9" t="s">
        <v>4584</v>
      </c>
      <c r="H98" s="9" t="s">
        <v>68</v>
      </c>
      <c r="I98" s="9"/>
      <c r="J98" s="9" t="s">
        <v>87</v>
      </c>
      <c r="K98" s="12">
        <v>94061</v>
      </c>
      <c r="L98" s="9"/>
      <c r="M98" s="9" t="s">
        <v>68</v>
      </c>
      <c r="N98" s="9" t="s">
        <v>66</v>
      </c>
      <c r="O98" s="9" t="s">
        <v>68</v>
      </c>
      <c r="P98" s="9"/>
      <c r="Q98" s="9" t="s">
        <v>68</v>
      </c>
      <c r="R98" s="9" t="s">
        <v>66</v>
      </c>
      <c r="S98" s="9" t="s">
        <v>97</v>
      </c>
      <c r="T98" s="9" t="s">
        <v>72</v>
      </c>
    </row>
    <row r="99" spans="1:20" ht="15.95" thickBot="1">
      <c r="A99" s="13" t="s">
        <v>4585</v>
      </c>
      <c r="B99" s="8">
        <v>45259</v>
      </c>
      <c r="C99" s="9" t="s">
        <v>100</v>
      </c>
      <c r="D99" s="9" t="s">
        <v>64</v>
      </c>
      <c r="E99" s="9" t="s">
        <v>434</v>
      </c>
      <c r="F99" s="9" t="s">
        <v>66</v>
      </c>
      <c r="G99" s="9" t="s">
        <v>334</v>
      </c>
      <c r="H99" s="9" t="s">
        <v>68</v>
      </c>
      <c r="I99" s="9"/>
      <c r="J99" s="9" t="s">
        <v>93</v>
      </c>
      <c r="K99" s="12">
        <v>94402</v>
      </c>
      <c r="L99" s="9"/>
      <c r="M99" s="9" t="s">
        <v>68</v>
      </c>
      <c r="N99" s="9" t="s">
        <v>68</v>
      </c>
      <c r="O99" s="9" t="s">
        <v>68</v>
      </c>
      <c r="P99" s="9"/>
      <c r="Q99" s="9" t="s">
        <v>68</v>
      </c>
      <c r="R99" s="9" t="s">
        <v>68</v>
      </c>
      <c r="S99" s="9" t="s">
        <v>78</v>
      </c>
      <c r="T99" s="9" t="s">
        <v>72</v>
      </c>
    </row>
    <row r="100" spans="1:20" ht="15.95" thickBot="1">
      <c r="A100" s="13" t="s">
        <v>4586</v>
      </c>
      <c r="B100" s="8">
        <v>45260</v>
      </c>
      <c r="C100" s="9" t="s">
        <v>63</v>
      </c>
      <c r="D100" s="9" t="s">
        <v>74</v>
      </c>
      <c r="E100" s="9" t="s">
        <v>920</v>
      </c>
      <c r="F100" s="9" t="s">
        <v>66</v>
      </c>
      <c r="G100" s="9" t="s">
        <v>387</v>
      </c>
      <c r="H100" s="9" t="s">
        <v>68</v>
      </c>
      <c r="I100" s="9"/>
      <c r="J100" s="9" t="s">
        <v>77</v>
      </c>
      <c r="K100" s="12">
        <v>94014</v>
      </c>
      <c r="L100" s="9" t="s">
        <v>70</v>
      </c>
      <c r="M100" s="9" t="s">
        <v>66</v>
      </c>
      <c r="N100" s="9" t="s">
        <v>68</v>
      </c>
      <c r="O100" s="9" t="s">
        <v>66</v>
      </c>
      <c r="P100" s="9" t="s">
        <v>122</v>
      </c>
      <c r="Q100" s="9" t="s">
        <v>68</v>
      </c>
      <c r="R100" s="9" t="s">
        <v>68</v>
      </c>
      <c r="S100" s="9" t="s">
        <v>78</v>
      </c>
      <c r="T100" s="9" t="s">
        <v>68</v>
      </c>
    </row>
    <row r="101" spans="1:20" ht="15.95" thickBot="1">
      <c r="A101" s="13" t="s">
        <v>4587</v>
      </c>
      <c r="B101" s="8">
        <v>45260</v>
      </c>
      <c r="C101" s="9" t="s">
        <v>80</v>
      </c>
      <c r="D101" s="9" t="s">
        <v>64</v>
      </c>
      <c r="E101" s="9" t="s">
        <v>4588</v>
      </c>
      <c r="F101" s="9" t="s">
        <v>66</v>
      </c>
      <c r="G101" s="9" t="s">
        <v>4589</v>
      </c>
      <c r="H101" s="9" t="s">
        <v>68</v>
      </c>
      <c r="I101" s="9"/>
      <c r="J101" s="9" t="s">
        <v>189</v>
      </c>
      <c r="K101" s="12">
        <v>94010</v>
      </c>
      <c r="L101" s="9"/>
      <c r="M101" s="9" t="s">
        <v>68</v>
      </c>
      <c r="N101" s="9" t="s">
        <v>68</v>
      </c>
      <c r="O101" s="9" t="s">
        <v>68</v>
      </c>
      <c r="P101" s="9"/>
      <c r="Q101" s="9" t="s">
        <v>68</v>
      </c>
      <c r="R101" s="9" t="s">
        <v>68</v>
      </c>
      <c r="S101" s="9" t="s">
        <v>78</v>
      </c>
      <c r="T101" s="9" t="s">
        <v>72</v>
      </c>
    </row>
    <row r="102" spans="1:20" ht="15.95" thickBot="1">
      <c r="A102" s="13" t="s">
        <v>4590</v>
      </c>
      <c r="B102" s="8">
        <v>45260</v>
      </c>
      <c r="C102" s="9" t="s">
        <v>80</v>
      </c>
      <c r="D102" s="9" t="s">
        <v>64</v>
      </c>
      <c r="E102" s="9" t="s">
        <v>4591</v>
      </c>
      <c r="F102" s="9" t="s">
        <v>66</v>
      </c>
      <c r="G102" s="9" t="s">
        <v>96</v>
      </c>
      <c r="H102" s="9" t="s">
        <v>68</v>
      </c>
      <c r="I102" s="9"/>
      <c r="J102" s="9" t="s">
        <v>147</v>
      </c>
      <c r="K102" s="12">
        <v>94080</v>
      </c>
      <c r="L102" s="9"/>
      <c r="M102" s="9" t="s">
        <v>66</v>
      </c>
      <c r="N102" s="9" t="s">
        <v>68</v>
      </c>
      <c r="O102" s="9" t="s">
        <v>66</v>
      </c>
      <c r="P102" s="9" t="s">
        <v>4149</v>
      </c>
      <c r="Q102" s="9" t="s">
        <v>68</v>
      </c>
      <c r="R102" s="9" t="s">
        <v>68</v>
      </c>
      <c r="S102" s="9" t="s">
        <v>78</v>
      </c>
      <c r="T102" s="9" t="s">
        <v>68</v>
      </c>
    </row>
    <row r="103" spans="1:20" ht="15.95" thickBot="1">
      <c r="A103" s="13" t="s">
        <v>4592</v>
      </c>
      <c r="B103" s="8">
        <v>45260</v>
      </c>
      <c r="C103" s="9" t="s">
        <v>63</v>
      </c>
      <c r="D103" s="9" t="s">
        <v>74</v>
      </c>
      <c r="E103" s="9" t="s">
        <v>4593</v>
      </c>
      <c r="F103" s="9" t="s">
        <v>66</v>
      </c>
      <c r="G103" s="9" t="s">
        <v>86</v>
      </c>
      <c r="H103" s="9" t="s">
        <v>68</v>
      </c>
      <c r="I103" s="9"/>
      <c r="J103" s="9" t="s">
        <v>189</v>
      </c>
      <c r="K103" s="12">
        <v>94010</v>
      </c>
      <c r="L103" s="9" t="s">
        <v>70</v>
      </c>
      <c r="M103" s="9" t="s">
        <v>66</v>
      </c>
      <c r="N103" s="9" t="s">
        <v>68</v>
      </c>
      <c r="O103" s="9" t="s">
        <v>66</v>
      </c>
      <c r="P103" s="9" t="s">
        <v>122</v>
      </c>
      <c r="Q103" s="9" t="s">
        <v>68</v>
      </c>
      <c r="R103" s="9" t="s">
        <v>68</v>
      </c>
      <c r="S103" s="9" t="s">
        <v>78</v>
      </c>
      <c r="T103" s="9" t="s">
        <v>66</v>
      </c>
    </row>
    <row r="104" spans="1:20" ht="15.95" thickBot="1">
      <c r="A104" s="13" t="s">
        <v>4594</v>
      </c>
      <c r="B104" s="8">
        <v>45260</v>
      </c>
      <c r="C104" s="9" t="s">
        <v>80</v>
      </c>
      <c r="D104" s="9" t="s">
        <v>64</v>
      </c>
      <c r="E104" s="9" t="s">
        <v>156</v>
      </c>
      <c r="F104" s="9" t="s">
        <v>66</v>
      </c>
      <c r="G104" s="9" t="s">
        <v>96</v>
      </c>
      <c r="H104" s="9" t="s">
        <v>68</v>
      </c>
      <c r="I104" s="9"/>
      <c r="J104" s="9" t="s">
        <v>93</v>
      </c>
      <c r="K104" s="12">
        <v>94401</v>
      </c>
      <c r="L104" s="9"/>
      <c r="M104" s="9" t="s">
        <v>66</v>
      </c>
      <c r="N104" s="9" t="s">
        <v>68</v>
      </c>
      <c r="O104" s="9" t="s">
        <v>68</v>
      </c>
      <c r="P104" s="9"/>
      <c r="Q104" s="9" t="s">
        <v>68</v>
      </c>
      <c r="R104" s="9" t="s">
        <v>68</v>
      </c>
      <c r="S104" s="9" t="s">
        <v>78</v>
      </c>
      <c r="T104" s="9" t="s">
        <v>68</v>
      </c>
    </row>
    <row r="105" spans="1:20" ht="15.95" thickBot="1">
      <c r="A105" s="13" t="s">
        <v>4595</v>
      </c>
      <c r="B105" s="8">
        <v>45260</v>
      </c>
      <c r="C105" s="9" t="s">
        <v>63</v>
      </c>
      <c r="D105" s="9" t="s">
        <v>74</v>
      </c>
      <c r="E105" s="9" t="s">
        <v>4596</v>
      </c>
      <c r="F105" s="9" t="s">
        <v>66</v>
      </c>
      <c r="G105" s="9" t="s">
        <v>76</v>
      </c>
      <c r="H105" s="9" t="s">
        <v>68</v>
      </c>
      <c r="I105" s="9"/>
      <c r="J105" s="9" t="s">
        <v>110</v>
      </c>
      <c r="K105" s="12">
        <v>94303</v>
      </c>
      <c r="L105" s="9" t="s">
        <v>70</v>
      </c>
      <c r="M105" s="9" t="s">
        <v>66</v>
      </c>
      <c r="N105" s="9" t="s">
        <v>68</v>
      </c>
      <c r="O105" s="9" t="s">
        <v>66</v>
      </c>
      <c r="P105" s="9" t="s">
        <v>122</v>
      </c>
      <c r="Q105" s="9" t="s">
        <v>68</v>
      </c>
      <c r="R105" s="9" t="s">
        <v>68</v>
      </c>
      <c r="S105" s="9" t="s">
        <v>78</v>
      </c>
      <c r="T105" s="9" t="s">
        <v>66</v>
      </c>
    </row>
    <row r="1048575" spans="4:4" ht="15.95" thickBot="1"/>
    <row r="1048576" spans="4:4" ht="15.95" thickBot="1">
      <c r="D1048576" s="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AFAE8-9D2F-4941-B0E6-67084A952DE2}">
  <dimension ref="A1:T86"/>
  <sheetViews>
    <sheetView topLeftCell="F1" workbookViewId="0">
      <selection activeCell="T86" sqref="T86"/>
    </sheetView>
  </sheetViews>
  <sheetFormatPr defaultColWidth="8.7109375" defaultRowHeight="15"/>
  <cols>
    <col min="1" max="1" width="13" bestFit="1" customWidth="1"/>
    <col min="2" max="2" width="10.42578125" bestFit="1" customWidth="1"/>
    <col min="3" max="3" width="9" bestFit="1" customWidth="1"/>
    <col min="4" max="4" width="12.140625" customWidth="1"/>
    <col min="5" max="5" width="68" bestFit="1" customWidth="1"/>
    <col min="6" max="6" width="4" bestFit="1" customWidth="1"/>
    <col min="7" max="7" width="38.42578125" bestFit="1" customWidth="1"/>
    <col min="8" max="8" width="4" bestFit="1" customWidth="1"/>
    <col min="9" max="9" width="21.7109375" bestFit="1" customWidth="1"/>
    <col min="10" max="10" width="17.42578125" bestFit="1" customWidth="1"/>
    <col min="11" max="11" width="5.85546875" bestFit="1" customWidth="1"/>
    <col min="12" max="12" width="16.28515625" bestFit="1" customWidth="1"/>
    <col min="13" max="15" width="4" bestFit="1" customWidth="1"/>
    <col min="16" max="16" width="114.85546875" bestFit="1" customWidth="1"/>
    <col min="17" max="18" width="4" bestFit="1" customWidth="1"/>
    <col min="19" max="19" width="7.7109375" bestFit="1" customWidth="1"/>
    <col min="20" max="20" width="13.85546875" bestFit="1" customWidth="1"/>
  </cols>
  <sheetData>
    <row r="1" spans="1:20" ht="15.95" thickBot="1">
      <c r="A1" s="14" t="s">
        <v>4597</v>
      </c>
      <c r="B1" s="15">
        <v>43801</v>
      </c>
      <c r="C1" s="16" t="s">
        <v>63</v>
      </c>
      <c r="D1" s="16" t="s">
        <v>64</v>
      </c>
      <c r="E1" s="16" t="s">
        <v>4598</v>
      </c>
      <c r="F1" s="16" t="s">
        <v>66</v>
      </c>
      <c r="G1" s="16" t="s">
        <v>2193</v>
      </c>
      <c r="H1" s="16" t="s">
        <v>66</v>
      </c>
      <c r="I1" s="16" t="s">
        <v>2949</v>
      </c>
      <c r="J1" s="16" t="s">
        <v>199</v>
      </c>
      <c r="K1" s="17">
        <v>94044</v>
      </c>
      <c r="L1" s="16" t="s">
        <v>2302</v>
      </c>
      <c r="M1" s="16" t="s">
        <v>66</v>
      </c>
      <c r="N1" s="16" t="s">
        <v>68</v>
      </c>
      <c r="O1" s="16" t="s">
        <v>68</v>
      </c>
      <c r="P1" s="16"/>
      <c r="Q1" s="16" t="s">
        <v>68</v>
      </c>
      <c r="R1" s="16" t="s">
        <v>68</v>
      </c>
      <c r="S1" s="16" t="s">
        <v>71</v>
      </c>
      <c r="T1" s="16" t="s">
        <v>98</v>
      </c>
    </row>
    <row r="2" spans="1:20" ht="15.95" thickBot="1">
      <c r="A2" s="14" t="s">
        <v>4599</v>
      </c>
      <c r="B2" s="15">
        <v>43802</v>
      </c>
      <c r="C2" s="16" t="s">
        <v>100</v>
      </c>
      <c r="D2" s="16" t="s">
        <v>74</v>
      </c>
      <c r="E2" s="16" t="s">
        <v>4600</v>
      </c>
      <c r="F2" s="16" t="s">
        <v>68</v>
      </c>
      <c r="G2" s="16"/>
      <c r="H2" s="16" t="s">
        <v>68</v>
      </c>
      <c r="I2" s="16"/>
      <c r="J2" s="16" t="s">
        <v>87</v>
      </c>
      <c r="K2" s="17">
        <v>94063</v>
      </c>
      <c r="L2" s="16" t="s">
        <v>83</v>
      </c>
      <c r="M2" s="16" t="s">
        <v>68</v>
      </c>
      <c r="N2" s="16" t="s">
        <v>68</v>
      </c>
      <c r="O2" s="16" t="s">
        <v>68</v>
      </c>
      <c r="P2" s="16"/>
      <c r="Q2" s="16" t="s">
        <v>68</v>
      </c>
      <c r="R2" s="16" t="s">
        <v>68</v>
      </c>
      <c r="S2" s="16" t="s">
        <v>97</v>
      </c>
      <c r="T2" s="16" t="s">
        <v>72</v>
      </c>
    </row>
    <row r="3" spans="1:20" ht="15.95" thickBot="1">
      <c r="A3" s="14" t="s">
        <v>4601</v>
      </c>
      <c r="B3" s="15">
        <v>43802</v>
      </c>
      <c r="C3" s="16" t="s">
        <v>80</v>
      </c>
      <c r="D3" s="16" t="s">
        <v>64</v>
      </c>
      <c r="E3" s="16" t="s">
        <v>4602</v>
      </c>
      <c r="F3" s="16" t="s">
        <v>66</v>
      </c>
      <c r="G3" s="16" t="s">
        <v>4603</v>
      </c>
      <c r="H3" s="16" t="s">
        <v>68</v>
      </c>
      <c r="I3" s="16"/>
      <c r="J3" s="16" t="s">
        <v>87</v>
      </c>
      <c r="K3" s="17">
        <v>94063</v>
      </c>
      <c r="L3" s="16" t="s">
        <v>83</v>
      </c>
      <c r="M3" s="16" t="s">
        <v>66</v>
      </c>
      <c r="N3" s="16" t="s">
        <v>66</v>
      </c>
      <c r="O3" s="16" t="s">
        <v>68</v>
      </c>
      <c r="P3" s="16"/>
      <c r="Q3" s="16" t="s">
        <v>68</v>
      </c>
      <c r="R3" s="16" t="s">
        <v>66</v>
      </c>
      <c r="S3" s="16" t="s">
        <v>97</v>
      </c>
      <c r="T3" s="16" t="s">
        <v>98</v>
      </c>
    </row>
    <row r="4" spans="1:20" ht="15.95" thickBot="1">
      <c r="A4" s="14" t="s">
        <v>4604</v>
      </c>
      <c r="B4" s="15">
        <v>43802</v>
      </c>
      <c r="C4" s="16" t="s">
        <v>100</v>
      </c>
      <c r="D4" s="16" t="s">
        <v>74</v>
      </c>
      <c r="E4" s="16" t="s">
        <v>4605</v>
      </c>
      <c r="F4" s="16" t="s">
        <v>66</v>
      </c>
      <c r="G4" s="16" t="s">
        <v>2107</v>
      </c>
      <c r="H4" s="16" t="s">
        <v>68</v>
      </c>
      <c r="I4" s="16"/>
      <c r="J4" s="16" t="s">
        <v>110</v>
      </c>
      <c r="K4" s="17">
        <v>94303</v>
      </c>
      <c r="L4" s="16" t="s">
        <v>83</v>
      </c>
      <c r="M4" s="16" t="s">
        <v>66</v>
      </c>
      <c r="N4" s="16" t="s">
        <v>68</v>
      </c>
      <c r="O4" s="16" t="s">
        <v>66</v>
      </c>
      <c r="P4" s="16" t="s">
        <v>3498</v>
      </c>
      <c r="Q4" s="16" t="s">
        <v>68</v>
      </c>
      <c r="R4" s="16" t="s">
        <v>68</v>
      </c>
      <c r="S4" s="16" t="s">
        <v>97</v>
      </c>
      <c r="T4" s="16" t="s">
        <v>98</v>
      </c>
    </row>
    <row r="5" spans="1:20" ht="15.95" thickBot="1">
      <c r="A5" s="14" t="s">
        <v>4606</v>
      </c>
      <c r="B5" s="15">
        <v>43803</v>
      </c>
      <c r="C5" s="16" t="s">
        <v>63</v>
      </c>
      <c r="D5" s="42" t="s">
        <v>299</v>
      </c>
      <c r="E5" s="16" t="s">
        <v>4607</v>
      </c>
      <c r="F5" s="16" t="s">
        <v>66</v>
      </c>
      <c r="G5" s="16" t="s">
        <v>1955</v>
      </c>
      <c r="H5" s="16" t="s">
        <v>68</v>
      </c>
      <c r="I5" s="16"/>
      <c r="J5" s="16" t="s">
        <v>182</v>
      </c>
      <c r="K5" s="17">
        <v>94002</v>
      </c>
      <c r="L5" s="16" t="s">
        <v>70</v>
      </c>
      <c r="M5" s="16" t="s">
        <v>66</v>
      </c>
      <c r="N5" s="16" t="s">
        <v>68</v>
      </c>
      <c r="O5" s="16" t="s">
        <v>66</v>
      </c>
      <c r="P5" s="16" t="s">
        <v>4608</v>
      </c>
      <c r="Q5" s="16" t="s">
        <v>68</v>
      </c>
      <c r="R5" s="16" t="s">
        <v>66</v>
      </c>
      <c r="S5" s="16" t="s">
        <v>78</v>
      </c>
      <c r="T5" s="16" t="s">
        <v>68</v>
      </c>
    </row>
    <row r="6" spans="1:20" ht="15.95" thickBot="1">
      <c r="A6" s="14" t="s">
        <v>4609</v>
      </c>
      <c r="B6" s="15">
        <v>43803</v>
      </c>
      <c r="C6" s="16" t="s">
        <v>63</v>
      </c>
      <c r="D6" s="16" t="s">
        <v>64</v>
      </c>
      <c r="E6" s="16" t="s">
        <v>1940</v>
      </c>
      <c r="F6" s="16" t="s">
        <v>66</v>
      </c>
      <c r="G6" s="16" t="s">
        <v>1938</v>
      </c>
      <c r="H6" s="16" t="s">
        <v>68</v>
      </c>
      <c r="I6" s="16"/>
      <c r="J6" s="16" t="s">
        <v>110</v>
      </c>
      <c r="K6" s="17">
        <v>94303</v>
      </c>
      <c r="L6" s="16" t="s">
        <v>70</v>
      </c>
      <c r="M6" s="16" t="s">
        <v>68</v>
      </c>
      <c r="N6" s="16" t="s">
        <v>66</v>
      </c>
      <c r="O6" s="16" t="s">
        <v>68</v>
      </c>
      <c r="P6" s="16"/>
      <c r="Q6" s="16" t="s">
        <v>68</v>
      </c>
      <c r="R6" s="16" t="s">
        <v>66</v>
      </c>
      <c r="S6" s="16" t="s">
        <v>78</v>
      </c>
      <c r="T6" s="16" t="s">
        <v>72</v>
      </c>
    </row>
    <row r="7" spans="1:20" ht="15.95" thickBot="1">
      <c r="A7" s="14" t="s">
        <v>4610</v>
      </c>
      <c r="B7" s="15">
        <v>43803</v>
      </c>
      <c r="C7" s="16" t="s">
        <v>63</v>
      </c>
      <c r="D7" s="16" t="s">
        <v>64</v>
      </c>
      <c r="E7" s="16" t="s">
        <v>1940</v>
      </c>
      <c r="F7" s="16" t="s">
        <v>66</v>
      </c>
      <c r="G7" s="16" t="s">
        <v>1938</v>
      </c>
      <c r="H7" s="16" t="s">
        <v>68</v>
      </c>
      <c r="I7" s="16"/>
      <c r="J7" s="16" t="s">
        <v>110</v>
      </c>
      <c r="K7" s="17">
        <v>94303</v>
      </c>
      <c r="L7" s="16" t="s">
        <v>70</v>
      </c>
      <c r="M7" s="16" t="s">
        <v>68</v>
      </c>
      <c r="N7" s="16" t="s">
        <v>66</v>
      </c>
      <c r="O7" s="16" t="s">
        <v>68</v>
      </c>
      <c r="P7" s="16"/>
      <c r="Q7" s="16" t="s">
        <v>68</v>
      </c>
      <c r="R7" s="16" t="s">
        <v>66</v>
      </c>
      <c r="S7" s="16" t="s">
        <v>78</v>
      </c>
      <c r="T7" s="16" t="s">
        <v>72</v>
      </c>
    </row>
    <row r="8" spans="1:20" ht="15.95" thickBot="1">
      <c r="A8" s="14" t="s">
        <v>4611</v>
      </c>
      <c r="B8" s="15">
        <v>43803</v>
      </c>
      <c r="C8" s="16" t="s">
        <v>63</v>
      </c>
      <c r="D8" s="16" t="s">
        <v>64</v>
      </c>
      <c r="E8" s="16" t="s">
        <v>1940</v>
      </c>
      <c r="F8" s="16" t="s">
        <v>66</v>
      </c>
      <c r="G8" s="16" t="s">
        <v>1938</v>
      </c>
      <c r="H8" s="16" t="s">
        <v>68</v>
      </c>
      <c r="I8" s="16"/>
      <c r="J8" s="16" t="s">
        <v>110</v>
      </c>
      <c r="K8" s="17">
        <v>94303</v>
      </c>
      <c r="L8" s="16" t="s">
        <v>70</v>
      </c>
      <c r="M8" s="16" t="s">
        <v>66</v>
      </c>
      <c r="N8" s="16" t="s">
        <v>68</v>
      </c>
      <c r="O8" s="16" t="s">
        <v>68</v>
      </c>
      <c r="P8" s="16"/>
      <c r="Q8" s="16" t="s">
        <v>68</v>
      </c>
      <c r="R8" s="16" t="s">
        <v>66</v>
      </c>
      <c r="S8" s="16" t="s">
        <v>78</v>
      </c>
      <c r="T8" s="16" t="s">
        <v>66</v>
      </c>
    </row>
    <row r="9" spans="1:20" ht="15.95" thickBot="1">
      <c r="A9" s="14" t="s">
        <v>4612</v>
      </c>
      <c r="B9" s="15">
        <v>43803</v>
      </c>
      <c r="C9" s="16" t="s">
        <v>80</v>
      </c>
      <c r="D9" s="16" t="s">
        <v>64</v>
      </c>
      <c r="E9" s="16" t="s">
        <v>1940</v>
      </c>
      <c r="F9" s="16" t="s">
        <v>66</v>
      </c>
      <c r="G9" s="16" t="s">
        <v>1938</v>
      </c>
      <c r="H9" s="16" t="s">
        <v>68</v>
      </c>
      <c r="I9" s="16"/>
      <c r="J9" s="16" t="s">
        <v>110</v>
      </c>
      <c r="K9" s="17">
        <v>94303</v>
      </c>
      <c r="L9" s="16" t="s">
        <v>83</v>
      </c>
      <c r="M9" s="16" t="s">
        <v>68</v>
      </c>
      <c r="N9" s="16" t="s">
        <v>68</v>
      </c>
      <c r="O9" s="16" t="s">
        <v>68</v>
      </c>
      <c r="P9" s="16"/>
      <c r="Q9" s="16" t="s">
        <v>68</v>
      </c>
      <c r="R9" s="16" t="s">
        <v>68</v>
      </c>
      <c r="S9" s="16" t="s">
        <v>78</v>
      </c>
      <c r="T9" s="16" t="s">
        <v>72</v>
      </c>
    </row>
    <row r="10" spans="1:20" ht="15.95" thickBot="1">
      <c r="A10" s="14" t="s">
        <v>4613</v>
      </c>
      <c r="B10" s="15">
        <v>43803</v>
      </c>
      <c r="C10" s="16" t="s">
        <v>100</v>
      </c>
      <c r="D10" s="16" t="s">
        <v>64</v>
      </c>
      <c r="E10" s="16" t="s">
        <v>1940</v>
      </c>
      <c r="F10" s="16" t="s">
        <v>66</v>
      </c>
      <c r="G10" s="16" t="s">
        <v>1938</v>
      </c>
      <c r="H10" s="16" t="s">
        <v>68</v>
      </c>
      <c r="I10" s="16"/>
      <c r="J10" s="16" t="s">
        <v>110</v>
      </c>
      <c r="K10" s="17">
        <v>94303</v>
      </c>
      <c r="L10" s="16" t="s">
        <v>83</v>
      </c>
      <c r="M10" s="16" t="s">
        <v>68</v>
      </c>
      <c r="N10" s="16" t="s">
        <v>68</v>
      </c>
      <c r="O10" s="16" t="s">
        <v>68</v>
      </c>
      <c r="P10" s="16"/>
      <c r="Q10" s="16" t="s">
        <v>68</v>
      </c>
      <c r="R10" s="16" t="s">
        <v>68</v>
      </c>
      <c r="S10" s="16" t="s">
        <v>78</v>
      </c>
      <c r="T10" s="16" t="s">
        <v>72</v>
      </c>
    </row>
    <row r="11" spans="1:20" ht="15.95" thickBot="1">
      <c r="A11" s="14" t="s">
        <v>4614</v>
      </c>
      <c r="B11" s="15">
        <v>43803</v>
      </c>
      <c r="C11" s="16" t="s">
        <v>100</v>
      </c>
      <c r="D11" s="16" t="s">
        <v>64</v>
      </c>
      <c r="E11" s="16" t="s">
        <v>2691</v>
      </c>
      <c r="F11" s="16" t="s">
        <v>66</v>
      </c>
      <c r="G11" s="16" t="s">
        <v>1938</v>
      </c>
      <c r="H11" s="16" t="s">
        <v>68</v>
      </c>
      <c r="I11" s="16"/>
      <c r="J11" s="16" t="s">
        <v>77</v>
      </c>
      <c r="K11" s="17">
        <v>94015</v>
      </c>
      <c r="L11" s="16" t="s">
        <v>83</v>
      </c>
      <c r="M11" s="16" t="s">
        <v>68</v>
      </c>
      <c r="N11" s="16" t="s">
        <v>68</v>
      </c>
      <c r="O11" s="16" t="s">
        <v>68</v>
      </c>
      <c r="P11" s="16"/>
      <c r="Q11" s="16" t="s">
        <v>68</v>
      </c>
      <c r="R11" s="16" t="s">
        <v>68</v>
      </c>
      <c r="S11" s="16" t="s">
        <v>78</v>
      </c>
      <c r="T11" s="16" t="s">
        <v>72</v>
      </c>
    </row>
    <row r="12" spans="1:20" ht="15.95" thickBot="1">
      <c r="A12" s="14" t="s">
        <v>4615</v>
      </c>
      <c r="B12" s="15">
        <v>43803</v>
      </c>
      <c r="C12" s="16" t="s">
        <v>63</v>
      </c>
      <c r="D12" s="16" t="s">
        <v>64</v>
      </c>
      <c r="E12" s="16" t="s">
        <v>2691</v>
      </c>
      <c r="F12" s="16" t="s">
        <v>66</v>
      </c>
      <c r="G12" s="16" t="s">
        <v>1938</v>
      </c>
      <c r="H12" s="16" t="s">
        <v>68</v>
      </c>
      <c r="I12" s="16"/>
      <c r="J12" s="16" t="s">
        <v>77</v>
      </c>
      <c r="K12" s="17">
        <v>94015</v>
      </c>
      <c r="L12" s="16" t="s">
        <v>70</v>
      </c>
      <c r="M12" s="16" t="s">
        <v>66</v>
      </c>
      <c r="N12" s="16" t="s">
        <v>66</v>
      </c>
      <c r="O12" s="16" t="s">
        <v>68</v>
      </c>
      <c r="P12" s="16"/>
      <c r="Q12" s="16" t="s">
        <v>68</v>
      </c>
      <c r="R12" s="16" t="s">
        <v>66</v>
      </c>
      <c r="S12" s="16" t="s">
        <v>78</v>
      </c>
      <c r="T12" s="16" t="s">
        <v>72</v>
      </c>
    </row>
    <row r="13" spans="1:20" ht="15.95" thickBot="1">
      <c r="A13" s="14" t="s">
        <v>4616</v>
      </c>
      <c r="B13" s="15">
        <v>43803</v>
      </c>
      <c r="C13" s="16" t="s">
        <v>63</v>
      </c>
      <c r="D13" s="16" t="s">
        <v>64</v>
      </c>
      <c r="E13" s="16" t="s">
        <v>2691</v>
      </c>
      <c r="F13" s="16" t="s">
        <v>66</v>
      </c>
      <c r="G13" s="16" t="s">
        <v>1938</v>
      </c>
      <c r="H13" s="16" t="s">
        <v>68</v>
      </c>
      <c r="I13" s="16"/>
      <c r="J13" s="16" t="s">
        <v>77</v>
      </c>
      <c r="K13" s="17">
        <v>94015</v>
      </c>
      <c r="L13" s="16" t="s">
        <v>70</v>
      </c>
      <c r="M13" s="16" t="s">
        <v>68</v>
      </c>
      <c r="N13" s="16" t="s">
        <v>66</v>
      </c>
      <c r="O13" s="16" t="s">
        <v>68</v>
      </c>
      <c r="P13" s="16"/>
      <c r="Q13" s="16" t="s">
        <v>68</v>
      </c>
      <c r="R13" s="16" t="s">
        <v>66</v>
      </c>
      <c r="S13" s="16" t="s">
        <v>78</v>
      </c>
      <c r="T13" s="16" t="s">
        <v>72</v>
      </c>
    </row>
    <row r="14" spans="1:20" ht="15.95" thickBot="1">
      <c r="A14" s="14" t="s">
        <v>4617</v>
      </c>
      <c r="B14" s="15">
        <v>43803</v>
      </c>
      <c r="C14" s="16" t="s">
        <v>80</v>
      </c>
      <c r="D14" s="16" t="s">
        <v>64</v>
      </c>
      <c r="E14" s="16" t="s">
        <v>2691</v>
      </c>
      <c r="F14" s="16" t="s">
        <v>66</v>
      </c>
      <c r="G14" s="16" t="s">
        <v>1938</v>
      </c>
      <c r="H14" s="16" t="s">
        <v>68</v>
      </c>
      <c r="I14" s="16"/>
      <c r="J14" s="16" t="s">
        <v>77</v>
      </c>
      <c r="K14" s="17">
        <v>94015</v>
      </c>
      <c r="L14" s="16" t="s">
        <v>83</v>
      </c>
      <c r="M14" s="16" t="s">
        <v>66</v>
      </c>
      <c r="N14" s="16" t="s">
        <v>66</v>
      </c>
      <c r="O14" s="16" t="s">
        <v>68</v>
      </c>
      <c r="P14" s="16"/>
      <c r="Q14" s="16" t="s">
        <v>68</v>
      </c>
      <c r="R14" s="16" t="s">
        <v>66</v>
      </c>
      <c r="S14" s="16" t="s">
        <v>78</v>
      </c>
      <c r="T14" s="16" t="s">
        <v>72</v>
      </c>
    </row>
    <row r="15" spans="1:20" ht="15.95" thickBot="1">
      <c r="A15" s="14" t="s">
        <v>4618</v>
      </c>
      <c r="B15" s="15">
        <v>43803</v>
      </c>
      <c r="C15" s="16" t="s">
        <v>63</v>
      </c>
      <c r="D15" s="16" t="s">
        <v>64</v>
      </c>
      <c r="E15" s="16" t="s">
        <v>2691</v>
      </c>
      <c r="F15" s="16" t="s">
        <v>66</v>
      </c>
      <c r="G15" s="16" t="s">
        <v>1938</v>
      </c>
      <c r="H15" s="16" t="s">
        <v>68</v>
      </c>
      <c r="I15" s="16"/>
      <c r="J15" s="16" t="s">
        <v>77</v>
      </c>
      <c r="K15" s="17">
        <v>94015</v>
      </c>
      <c r="L15" s="16" t="s">
        <v>70</v>
      </c>
      <c r="M15" s="16" t="s">
        <v>68</v>
      </c>
      <c r="N15" s="16" t="s">
        <v>66</v>
      </c>
      <c r="O15" s="16" t="s">
        <v>68</v>
      </c>
      <c r="P15" s="16"/>
      <c r="Q15" s="16" t="s">
        <v>68</v>
      </c>
      <c r="R15" s="16" t="s">
        <v>66</v>
      </c>
      <c r="S15" s="16" t="s">
        <v>78</v>
      </c>
      <c r="T15" s="16" t="s">
        <v>72</v>
      </c>
    </row>
    <row r="16" spans="1:20" ht="15.95" thickBot="1">
      <c r="A16" s="14" t="s">
        <v>4619</v>
      </c>
      <c r="B16" s="15">
        <v>43803</v>
      </c>
      <c r="C16" s="16" t="s">
        <v>63</v>
      </c>
      <c r="D16" s="16" t="s">
        <v>64</v>
      </c>
      <c r="E16" s="16" t="s">
        <v>2691</v>
      </c>
      <c r="F16" s="16" t="s">
        <v>66</v>
      </c>
      <c r="G16" s="16" t="s">
        <v>1938</v>
      </c>
      <c r="H16" s="16" t="s">
        <v>68</v>
      </c>
      <c r="I16" s="16"/>
      <c r="J16" s="16" t="s">
        <v>77</v>
      </c>
      <c r="K16" s="17">
        <v>94015</v>
      </c>
      <c r="L16" s="16" t="s">
        <v>70</v>
      </c>
      <c r="M16" s="16" t="s">
        <v>66</v>
      </c>
      <c r="N16" s="16" t="s">
        <v>68</v>
      </c>
      <c r="O16" s="16" t="s">
        <v>66</v>
      </c>
      <c r="P16" s="16" t="s">
        <v>4608</v>
      </c>
      <c r="Q16" s="16" t="s">
        <v>68</v>
      </c>
      <c r="R16" s="16" t="s">
        <v>66</v>
      </c>
      <c r="S16" s="16" t="s">
        <v>78</v>
      </c>
      <c r="T16" s="16" t="s">
        <v>68</v>
      </c>
    </row>
    <row r="17" spans="1:20" ht="15.95" thickBot="1">
      <c r="A17" s="14" t="s">
        <v>4620</v>
      </c>
      <c r="B17" s="15">
        <v>43803</v>
      </c>
      <c r="C17" s="16" t="s">
        <v>63</v>
      </c>
      <c r="D17" s="16" t="s">
        <v>64</v>
      </c>
      <c r="E17" s="16" t="s">
        <v>3639</v>
      </c>
      <c r="F17" s="16" t="s">
        <v>66</v>
      </c>
      <c r="G17" s="16" t="s">
        <v>1938</v>
      </c>
      <c r="H17" s="16" t="s">
        <v>68</v>
      </c>
      <c r="I17" s="16"/>
      <c r="J17" s="16" t="s">
        <v>199</v>
      </c>
      <c r="K17" s="17">
        <v>94044</v>
      </c>
      <c r="L17" s="16" t="s">
        <v>70</v>
      </c>
      <c r="M17" s="16" t="s">
        <v>68</v>
      </c>
      <c r="N17" s="16" t="s">
        <v>66</v>
      </c>
      <c r="O17" s="16" t="s">
        <v>68</v>
      </c>
      <c r="P17" s="16"/>
      <c r="Q17" s="16" t="s">
        <v>68</v>
      </c>
      <c r="R17" s="16" t="s">
        <v>66</v>
      </c>
      <c r="S17" s="16" t="s">
        <v>78</v>
      </c>
      <c r="T17" s="16" t="s">
        <v>72</v>
      </c>
    </row>
    <row r="18" spans="1:20" ht="15.95" thickBot="1">
      <c r="A18" s="14" t="s">
        <v>4621</v>
      </c>
      <c r="B18" s="15">
        <v>43803</v>
      </c>
      <c r="C18" s="16" t="s">
        <v>63</v>
      </c>
      <c r="D18" s="16" t="s">
        <v>64</v>
      </c>
      <c r="E18" s="16" t="s">
        <v>4622</v>
      </c>
      <c r="F18" s="16" t="s">
        <v>66</v>
      </c>
      <c r="G18" s="16" t="s">
        <v>1938</v>
      </c>
      <c r="H18" s="16" t="s">
        <v>68</v>
      </c>
      <c r="I18" s="16"/>
      <c r="J18" s="16" t="s">
        <v>82</v>
      </c>
      <c r="K18" s="17">
        <v>94025</v>
      </c>
      <c r="L18" s="16" t="s">
        <v>70</v>
      </c>
      <c r="M18" s="16" t="s">
        <v>68</v>
      </c>
      <c r="N18" s="16" t="s">
        <v>66</v>
      </c>
      <c r="O18" s="16" t="s">
        <v>68</v>
      </c>
      <c r="P18" s="16"/>
      <c r="Q18" s="16" t="s">
        <v>68</v>
      </c>
      <c r="R18" s="16" t="s">
        <v>66</v>
      </c>
      <c r="S18" s="16" t="s">
        <v>78</v>
      </c>
      <c r="T18" s="16" t="s">
        <v>72</v>
      </c>
    </row>
    <row r="19" spans="1:20" ht="15.95" thickBot="1">
      <c r="A19" s="14" t="s">
        <v>4623</v>
      </c>
      <c r="B19" s="15">
        <v>43804</v>
      </c>
      <c r="C19" s="16" t="s">
        <v>63</v>
      </c>
      <c r="D19" s="16" t="s">
        <v>64</v>
      </c>
      <c r="E19" s="16" t="s">
        <v>4624</v>
      </c>
      <c r="F19" s="16" t="s">
        <v>66</v>
      </c>
      <c r="G19" s="16" t="s">
        <v>1938</v>
      </c>
      <c r="H19" s="16" t="s">
        <v>68</v>
      </c>
      <c r="I19" s="16"/>
      <c r="J19" s="16" t="s">
        <v>199</v>
      </c>
      <c r="K19" s="17">
        <v>94044</v>
      </c>
      <c r="L19" s="16" t="s">
        <v>70</v>
      </c>
      <c r="M19" s="16" t="s">
        <v>68</v>
      </c>
      <c r="N19" s="16" t="s">
        <v>66</v>
      </c>
      <c r="O19" s="16" t="s">
        <v>68</v>
      </c>
      <c r="P19" s="16"/>
      <c r="Q19" s="16" t="s">
        <v>68</v>
      </c>
      <c r="R19" s="16" t="s">
        <v>66</v>
      </c>
      <c r="S19" s="16" t="s">
        <v>78</v>
      </c>
      <c r="T19" s="16" t="s">
        <v>72</v>
      </c>
    </row>
    <row r="20" spans="1:20" ht="15.95" thickBot="1">
      <c r="A20" s="14" t="s">
        <v>4625</v>
      </c>
      <c r="B20" s="15">
        <v>43804</v>
      </c>
      <c r="C20" s="16" t="s">
        <v>80</v>
      </c>
      <c r="D20" s="16" t="s">
        <v>74</v>
      </c>
      <c r="E20" s="16" t="s">
        <v>4626</v>
      </c>
      <c r="F20" s="16" t="s">
        <v>66</v>
      </c>
      <c r="G20" s="16" t="s">
        <v>1938</v>
      </c>
      <c r="H20" s="16" t="s">
        <v>68</v>
      </c>
      <c r="I20" s="16"/>
      <c r="J20" s="16" t="s">
        <v>93</v>
      </c>
      <c r="K20" s="17">
        <v>94401</v>
      </c>
      <c r="L20" s="16" t="s">
        <v>83</v>
      </c>
      <c r="M20" s="16" t="s">
        <v>68</v>
      </c>
      <c r="N20" s="16" t="s">
        <v>68</v>
      </c>
      <c r="O20" s="16" t="s">
        <v>66</v>
      </c>
      <c r="P20" s="16" t="s">
        <v>4608</v>
      </c>
      <c r="Q20" s="16" t="s">
        <v>68</v>
      </c>
      <c r="R20" s="16" t="s">
        <v>68</v>
      </c>
      <c r="S20" s="16" t="s">
        <v>71</v>
      </c>
      <c r="T20" s="16" t="s">
        <v>98</v>
      </c>
    </row>
    <row r="21" spans="1:20" ht="15.95" thickBot="1">
      <c r="A21" s="14" t="s">
        <v>4627</v>
      </c>
      <c r="B21" s="15">
        <v>43805</v>
      </c>
      <c r="C21" s="16" t="s">
        <v>63</v>
      </c>
      <c r="D21" s="16" t="s">
        <v>74</v>
      </c>
      <c r="E21" s="16" t="s">
        <v>4628</v>
      </c>
      <c r="F21" s="16" t="s">
        <v>68</v>
      </c>
      <c r="G21" s="16"/>
      <c r="H21" s="16" t="s">
        <v>68</v>
      </c>
      <c r="I21" s="16"/>
      <c r="J21" s="16" t="s">
        <v>87</v>
      </c>
      <c r="K21" s="17">
        <v>94063</v>
      </c>
      <c r="L21" s="16" t="s">
        <v>70</v>
      </c>
      <c r="M21" s="16" t="s">
        <v>68</v>
      </c>
      <c r="N21" s="16" t="s">
        <v>66</v>
      </c>
      <c r="O21" s="16" t="s">
        <v>68</v>
      </c>
      <c r="P21" s="16"/>
      <c r="Q21" s="16" t="s">
        <v>68</v>
      </c>
      <c r="R21" s="16" t="s">
        <v>66</v>
      </c>
      <c r="S21" s="16" t="s">
        <v>71</v>
      </c>
      <c r="T21" s="16" t="s">
        <v>72</v>
      </c>
    </row>
    <row r="22" spans="1:20" ht="15.95" thickBot="1">
      <c r="A22" s="14" t="s">
        <v>4629</v>
      </c>
      <c r="B22" s="15">
        <v>43805</v>
      </c>
      <c r="C22" s="16" t="s">
        <v>100</v>
      </c>
      <c r="D22" s="16" t="s">
        <v>74</v>
      </c>
      <c r="E22" s="16" t="s">
        <v>4630</v>
      </c>
      <c r="F22" s="16" t="s">
        <v>66</v>
      </c>
      <c r="G22" s="16" t="s">
        <v>2063</v>
      </c>
      <c r="H22" s="16" t="s">
        <v>68</v>
      </c>
      <c r="I22" s="16"/>
      <c r="J22" s="16" t="s">
        <v>147</v>
      </c>
      <c r="K22" s="17">
        <v>94080</v>
      </c>
      <c r="L22" s="16" t="s">
        <v>83</v>
      </c>
      <c r="M22" s="16" t="s">
        <v>66</v>
      </c>
      <c r="N22" s="16" t="s">
        <v>68</v>
      </c>
      <c r="O22" s="16" t="s">
        <v>66</v>
      </c>
      <c r="P22" s="16" t="s">
        <v>4608</v>
      </c>
      <c r="Q22" s="16" t="s">
        <v>68</v>
      </c>
      <c r="R22" s="16" t="s">
        <v>68</v>
      </c>
      <c r="S22" s="16" t="s">
        <v>97</v>
      </c>
      <c r="T22" s="16" t="s">
        <v>98</v>
      </c>
    </row>
    <row r="23" spans="1:20" ht="15.95" thickBot="1">
      <c r="A23" s="14" t="s">
        <v>4631</v>
      </c>
      <c r="B23" s="15">
        <v>43808</v>
      </c>
      <c r="C23" s="16" t="s">
        <v>63</v>
      </c>
      <c r="D23" s="16" t="s">
        <v>64</v>
      </c>
      <c r="E23" s="16" t="s">
        <v>2691</v>
      </c>
      <c r="F23" s="16" t="s">
        <v>66</v>
      </c>
      <c r="G23" s="16" t="s">
        <v>1938</v>
      </c>
      <c r="H23" s="16" t="s">
        <v>68</v>
      </c>
      <c r="I23" s="16"/>
      <c r="J23" s="16" t="s">
        <v>77</v>
      </c>
      <c r="K23" s="17">
        <v>94015</v>
      </c>
      <c r="L23" s="16" t="s">
        <v>70</v>
      </c>
      <c r="M23" s="16" t="s">
        <v>68</v>
      </c>
      <c r="N23" s="16" t="s">
        <v>66</v>
      </c>
      <c r="O23" s="16" t="s">
        <v>68</v>
      </c>
      <c r="P23" s="16"/>
      <c r="Q23" s="16" t="s">
        <v>68</v>
      </c>
      <c r="R23" s="16" t="s">
        <v>66</v>
      </c>
      <c r="S23" s="16" t="s">
        <v>78</v>
      </c>
      <c r="T23" s="16" t="s">
        <v>72</v>
      </c>
    </row>
    <row r="24" spans="1:20" ht="15.95" thickBot="1">
      <c r="A24" s="14" t="s">
        <v>4632</v>
      </c>
      <c r="B24" s="15">
        <v>43808</v>
      </c>
      <c r="C24" s="16" t="s">
        <v>63</v>
      </c>
      <c r="D24" s="16" t="s">
        <v>64</v>
      </c>
      <c r="E24" s="16" t="s">
        <v>2691</v>
      </c>
      <c r="F24" s="16" t="s">
        <v>66</v>
      </c>
      <c r="G24" s="16" t="s">
        <v>1938</v>
      </c>
      <c r="H24" s="16" t="s">
        <v>68</v>
      </c>
      <c r="I24" s="16"/>
      <c r="J24" s="16" t="s">
        <v>77</v>
      </c>
      <c r="K24" s="17">
        <v>94015</v>
      </c>
      <c r="L24" s="16" t="s">
        <v>70</v>
      </c>
      <c r="M24" s="16" t="s">
        <v>66</v>
      </c>
      <c r="N24" s="16" t="s">
        <v>68</v>
      </c>
      <c r="O24" s="16" t="s">
        <v>68</v>
      </c>
      <c r="P24" s="16"/>
      <c r="Q24" s="16" t="s">
        <v>66</v>
      </c>
      <c r="R24" s="16" t="s">
        <v>66</v>
      </c>
      <c r="S24" s="16" t="s">
        <v>78</v>
      </c>
      <c r="T24" s="16" t="s">
        <v>66</v>
      </c>
    </row>
    <row r="25" spans="1:20" ht="15.95" thickBot="1">
      <c r="A25" s="14" t="s">
        <v>4633</v>
      </c>
      <c r="B25" s="15">
        <v>43808</v>
      </c>
      <c r="C25" s="16" t="s">
        <v>100</v>
      </c>
      <c r="D25" s="42" t="s">
        <v>299</v>
      </c>
      <c r="E25" s="16" t="s">
        <v>4634</v>
      </c>
      <c r="F25" s="16" t="s">
        <v>66</v>
      </c>
      <c r="G25" s="16" t="s">
        <v>4635</v>
      </c>
      <c r="H25" s="16" t="s">
        <v>68</v>
      </c>
      <c r="I25" s="16"/>
      <c r="J25" s="16" t="s">
        <v>77</v>
      </c>
      <c r="K25" s="17">
        <v>94014</v>
      </c>
      <c r="L25" s="16" t="s">
        <v>83</v>
      </c>
      <c r="M25" s="16" t="s">
        <v>66</v>
      </c>
      <c r="N25" s="16" t="s">
        <v>68</v>
      </c>
      <c r="O25" s="16" t="s">
        <v>66</v>
      </c>
      <c r="P25" s="16" t="s">
        <v>4608</v>
      </c>
      <c r="Q25" s="16" t="s">
        <v>68</v>
      </c>
      <c r="R25" s="16" t="s">
        <v>68</v>
      </c>
      <c r="S25" s="16" t="s">
        <v>71</v>
      </c>
      <c r="T25" s="16" t="s">
        <v>98</v>
      </c>
    </row>
    <row r="26" spans="1:20" ht="15.95" thickBot="1">
      <c r="A26" s="14" t="s">
        <v>4636</v>
      </c>
      <c r="B26" s="15">
        <v>43808</v>
      </c>
      <c r="C26" s="16" t="s">
        <v>63</v>
      </c>
      <c r="D26" s="16" t="s">
        <v>74</v>
      </c>
      <c r="E26" s="16" t="s">
        <v>4637</v>
      </c>
      <c r="F26" s="16" t="s">
        <v>68</v>
      </c>
      <c r="G26" s="16"/>
      <c r="H26" s="16" t="s">
        <v>68</v>
      </c>
      <c r="I26" s="16"/>
      <c r="J26" s="16" t="s">
        <v>189</v>
      </c>
      <c r="K26" s="17">
        <v>94010</v>
      </c>
      <c r="L26" s="16" t="s">
        <v>70</v>
      </c>
      <c r="M26" s="16" t="s">
        <v>66</v>
      </c>
      <c r="N26" s="16" t="s">
        <v>68</v>
      </c>
      <c r="O26" s="16" t="s">
        <v>68</v>
      </c>
      <c r="P26" s="16"/>
      <c r="Q26" s="16" t="s">
        <v>66</v>
      </c>
      <c r="R26" s="16" t="s">
        <v>66</v>
      </c>
      <c r="S26" s="16" t="s">
        <v>71</v>
      </c>
      <c r="T26" s="16" t="s">
        <v>98</v>
      </c>
    </row>
    <row r="27" spans="1:20" ht="15.95" thickBot="1">
      <c r="A27" s="14" t="s">
        <v>4638</v>
      </c>
      <c r="B27" s="15">
        <v>43810</v>
      </c>
      <c r="C27" s="16" t="s">
        <v>80</v>
      </c>
      <c r="D27" s="16" t="s">
        <v>64</v>
      </c>
      <c r="E27" s="16" t="s">
        <v>4639</v>
      </c>
      <c r="F27" s="16" t="s">
        <v>66</v>
      </c>
      <c r="G27" s="16" t="s">
        <v>3753</v>
      </c>
      <c r="H27" s="16" t="s">
        <v>68</v>
      </c>
      <c r="I27" s="16"/>
      <c r="J27" s="16" t="s">
        <v>87</v>
      </c>
      <c r="K27" s="17">
        <v>94065</v>
      </c>
      <c r="L27" s="16" t="s">
        <v>83</v>
      </c>
      <c r="M27" s="16" t="s">
        <v>66</v>
      </c>
      <c r="N27" s="16" t="s">
        <v>68</v>
      </c>
      <c r="O27" s="16" t="s">
        <v>68</v>
      </c>
      <c r="P27" s="16"/>
      <c r="Q27" s="16" t="s">
        <v>68</v>
      </c>
      <c r="R27" s="16" t="s">
        <v>68</v>
      </c>
      <c r="S27" s="16" t="s">
        <v>78</v>
      </c>
      <c r="T27" s="16" t="s">
        <v>66</v>
      </c>
    </row>
    <row r="28" spans="1:20" ht="15.95" thickBot="1">
      <c r="A28" s="14" t="s">
        <v>4640</v>
      </c>
      <c r="B28" s="15">
        <v>43810</v>
      </c>
      <c r="C28" s="16" t="s">
        <v>63</v>
      </c>
      <c r="D28" s="16" t="s">
        <v>74</v>
      </c>
      <c r="E28" s="16" t="s">
        <v>4641</v>
      </c>
      <c r="F28" s="16" t="s">
        <v>66</v>
      </c>
      <c r="G28" s="16" t="s">
        <v>3935</v>
      </c>
      <c r="H28" s="16" t="s">
        <v>68</v>
      </c>
      <c r="I28" s="16"/>
      <c r="J28" s="16" t="s">
        <v>110</v>
      </c>
      <c r="K28" s="17">
        <v>94303</v>
      </c>
      <c r="L28" s="16" t="s">
        <v>70</v>
      </c>
      <c r="M28" s="16" t="s">
        <v>66</v>
      </c>
      <c r="N28" s="16" t="s">
        <v>68</v>
      </c>
      <c r="O28" s="16" t="s">
        <v>68</v>
      </c>
      <c r="P28" s="16"/>
      <c r="Q28" s="16" t="s">
        <v>66</v>
      </c>
      <c r="R28" s="16" t="s">
        <v>66</v>
      </c>
      <c r="S28" s="16" t="s">
        <v>78</v>
      </c>
      <c r="T28" s="16" t="s">
        <v>72</v>
      </c>
    </row>
    <row r="29" spans="1:20" ht="15.95" thickBot="1">
      <c r="A29" s="14" t="s">
        <v>4642</v>
      </c>
      <c r="B29" s="15">
        <v>43810</v>
      </c>
      <c r="C29" s="16" t="s">
        <v>63</v>
      </c>
      <c r="D29" s="16" t="s">
        <v>74</v>
      </c>
      <c r="E29" s="16" t="s">
        <v>4643</v>
      </c>
      <c r="F29" s="16" t="s">
        <v>66</v>
      </c>
      <c r="G29" s="16" t="s">
        <v>4644</v>
      </c>
      <c r="H29" s="16" t="s">
        <v>66</v>
      </c>
      <c r="I29" s="16" t="s">
        <v>4645</v>
      </c>
      <c r="J29" s="16" t="s">
        <v>69</v>
      </c>
      <c r="K29" s="17">
        <v>94066</v>
      </c>
      <c r="L29" s="16" t="s">
        <v>70</v>
      </c>
      <c r="M29" s="16" t="s">
        <v>68</v>
      </c>
      <c r="N29" s="16" t="s">
        <v>68</v>
      </c>
      <c r="O29" s="16" t="s">
        <v>68</v>
      </c>
      <c r="P29" s="16"/>
      <c r="Q29" s="16" t="s">
        <v>66</v>
      </c>
      <c r="R29" s="16" t="s">
        <v>66</v>
      </c>
      <c r="S29" s="16" t="s">
        <v>78</v>
      </c>
      <c r="T29" s="16" t="s">
        <v>66</v>
      </c>
    </row>
    <row r="30" spans="1:20" ht="15.95" thickBot="1">
      <c r="A30" s="14" t="s">
        <v>4646</v>
      </c>
      <c r="B30" s="15">
        <v>43811</v>
      </c>
      <c r="C30" s="16" t="s">
        <v>80</v>
      </c>
      <c r="D30" s="16" t="s">
        <v>64</v>
      </c>
      <c r="E30" s="16" t="s">
        <v>4647</v>
      </c>
      <c r="F30" s="16" t="s">
        <v>66</v>
      </c>
      <c r="G30" s="16" t="s">
        <v>4648</v>
      </c>
      <c r="H30" s="16" t="s">
        <v>68</v>
      </c>
      <c r="I30" s="16"/>
      <c r="J30" s="16" t="s">
        <v>77</v>
      </c>
      <c r="K30" s="17">
        <v>94015</v>
      </c>
      <c r="L30" s="16" t="s">
        <v>83</v>
      </c>
      <c r="M30" s="16" t="s">
        <v>68</v>
      </c>
      <c r="N30" s="16" t="s">
        <v>68</v>
      </c>
      <c r="O30" s="16" t="s">
        <v>68</v>
      </c>
      <c r="P30" s="16"/>
      <c r="Q30" s="16" t="s">
        <v>68</v>
      </c>
      <c r="R30" s="16" t="s">
        <v>68</v>
      </c>
      <c r="S30" s="16" t="s">
        <v>71</v>
      </c>
      <c r="T30" s="16" t="s">
        <v>98</v>
      </c>
    </row>
    <row r="31" spans="1:20" ht="15.95" thickBot="1">
      <c r="A31" s="14" t="s">
        <v>4649</v>
      </c>
      <c r="B31" s="15">
        <v>43811</v>
      </c>
      <c r="C31" s="16" t="s">
        <v>63</v>
      </c>
      <c r="D31" s="16" t="s">
        <v>64</v>
      </c>
      <c r="E31" s="16" t="s">
        <v>4650</v>
      </c>
      <c r="F31" s="16" t="s">
        <v>66</v>
      </c>
      <c r="G31" s="16" t="s">
        <v>4603</v>
      </c>
      <c r="H31" s="16" t="s">
        <v>68</v>
      </c>
      <c r="I31" s="16"/>
      <c r="J31" s="16" t="s">
        <v>689</v>
      </c>
      <c r="K31" s="17">
        <v>94014</v>
      </c>
      <c r="L31" s="16" t="s">
        <v>70</v>
      </c>
      <c r="M31" s="16" t="s">
        <v>68</v>
      </c>
      <c r="N31" s="16" t="s">
        <v>66</v>
      </c>
      <c r="O31" s="16" t="s">
        <v>68</v>
      </c>
      <c r="P31" s="16"/>
      <c r="Q31" s="16" t="s">
        <v>68</v>
      </c>
      <c r="R31" s="16" t="s">
        <v>66</v>
      </c>
      <c r="S31" s="16" t="s">
        <v>97</v>
      </c>
      <c r="T31" s="16" t="s">
        <v>72</v>
      </c>
    </row>
    <row r="32" spans="1:20" ht="15.95" thickBot="1">
      <c r="A32" s="14" t="s">
        <v>4651</v>
      </c>
      <c r="B32" s="15">
        <v>43811</v>
      </c>
      <c r="C32" s="16" t="s">
        <v>80</v>
      </c>
      <c r="D32" s="16" t="s">
        <v>64</v>
      </c>
      <c r="E32" s="16" t="s">
        <v>4652</v>
      </c>
      <c r="F32" s="16" t="s">
        <v>66</v>
      </c>
      <c r="G32" s="16" t="s">
        <v>1938</v>
      </c>
      <c r="H32" s="16" t="s">
        <v>68</v>
      </c>
      <c r="I32" s="16"/>
      <c r="J32" s="16" t="s">
        <v>749</v>
      </c>
      <c r="K32" s="17">
        <v>94030</v>
      </c>
      <c r="L32" s="16" t="s">
        <v>83</v>
      </c>
      <c r="M32" s="16" t="s">
        <v>68</v>
      </c>
      <c r="N32" s="16" t="s">
        <v>68</v>
      </c>
      <c r="O32" s="16" t="s">
        <v>66</v>
      </c>
      <c r="P32" s="16" t="s">
        <v>4608</v>
      </c>
      <c r="Q32" s="16" t="s">
        <v>68</v>
      </c>
      <c r="R32" s="16" t="s">
        <v>68</v>
      </c>
      <c r="S32" s="16" t="s">
        <v>78</v>
      </c>
      <c r="T32" s="16" t="s">
        <v>68</v>
      </c>
    </row>
    <row r="33" spans="1:20" ht="15.95" thickBot="1">
      <c r="A33" s="14" t="s">
        <v>4653</v>
      </c>
      <c r="B33" s="15">
        <v>43811</v>
      </c>
      <c r="C33" s="16" t="s">
        <v>100</v>
      </c>
      <c r="D33" s="16" t="s">
        <v>74</v>
      </c>
      <c r="E33" s="16" t="s">
        <v>4654</v>
      </c>
      <c r="F33" s="16" t="s">
        <v>68</v>
      </c>
      <c r="G33" s="16"/>
      <c r="H33" s="16" t="s">
        <v>68</v>
      </c>
      <c r="I33" s="16"/>
      <c r="J33" s="16" t="s">
        <v>77</v>
      </c>
      <c r="K33" s="17">
        <v>94014</v>
      </c>
      <c r="L33" s="16" t="s">
        <v>83</v>
      </c>
      <c r="M33" s="16" t="s">
        <v>68</v>
      </c>
      <c r="N33" s="16" t="s">
        <v>68</v>
      </c>
      <c r="O33" s="16" t="s">
        <v>68</v>
      </c>
      <c r="P33" s="16"/>
      <c r="Q33" s="16" t="s">
        <v>68</v>
      </c>
      <c r="R33" s="16" t="s">
        <v>68</v>
      </c>
      <c r="S33" s="16" t="s">
        <v>78</v>
      </c>
      <c r="T33" s="16" t="s">
        <v>72</v>
      </c>
    </row>
    <row r="34" spans="1:20" ht="15.95" thickBot="1">
      <c r="A34" s="14" t="s">
        <v>4655</v>
      </c>
      <c r="B34" s="15">
        <v>43812</v>
      </c>
      <c r="C34" s="16" t="s">
        <v>63</v>
      </c>
      <c r="D34" s="16" t="s">
        <v>64</v>
      </c>
      <c r="E34" s="16" t="s">
        <v>2638</v>
      </c>
      <c r="F34" s="16" t="s">
        <v>66</v>
      </c>
      <c r="G34" s="16" t="s">
        <v>1938</v>
      </c>
      <c r="H34" s="16" t="s">
        <v>68</v>
      </c>
      <c r="I34" s="16"/>
      <c r="J34" s="16" t="s">
        <v>147</v>
      </c>
      <c r="K34" s="17">
        <v>94080</v>
      </c>
      <c r="L34" s="16" t="s">
        <v>70</v>
      </c>
      <c r="M34" s="16" t="s">
        <v>66</v>
      </c>
      <c r="N34" s="16" t="s">
        <v>68</v>
      </c>
      <c r="O34" s="16" t="s">
        <v>66</v>
      </c>
      <c r="P34" s="16" t="s">
        <v>1031</v>
      </c>
      <c r="Q34" s="16" t="s">
        <v>68</v>
      </c>
      <c r="R34" s="16" t="s">
        <v>66</v>
      </c>
      <c r="S34" s="16" t="s">
        <v>78</v>
      </c>
      <c r="T34" s="16" t="s">
        <v>68</v>
      </c>
    </row>
    <row r="35" spans="1:20" ht="15.95" thickBot="1">
      <c r="A35" s="14" t="s">
        <v>4656</v>
      </c>
      <c r="B35" s="15">
        <v>43812</v>
      </c>
      <c r="C35" s="16" t="s">
        <v>100</v>
      </c>
      <c r="D35" s="16" t="s">
        <v>74</v>
      </c>
      <c r="E35" s="16" t="s">
        <v>4657</v>
      </c>
      <c r="F35" s="16" t="s">
        <v>68</v>
      </c>
      <c r="G35" s="16"/>
      <c r="H35" s="16" t="s">
        <v>68</v>
      </c>
      <c r="I35" s="16"/>
      <c r="J35" s="16" t="s">
        <v>4658</v>
      </c>
      <c r="K35" s="17">
        <v>95023</v>
      </c>
      <c r="L35" s="16" t="s">
        <v>83</v>
      </c>
      <c r="M35" s="16" t="s">
        <v>66</v>
      </c>
      <c r="N35" s="16" t="s">
        <v>68</v>
      </c>
      <c r="O35" s="16" t="s">
        <v>66</v>
      </c>
      <c r="P35" s="16" t="s">
        <v>4608</v>
      </c>
      <c r="Q35" s="16" t="s">
        <v>68</v>
      </c>
      <c r="R35" s="16" t="s">
        <v>68</v>
      </c>
      <c r="S35" s="16" t="s">
        <v>78</v>
      </c>
      <c r="T35" s="16" t="s">
        <v>66</v>
      </c>
    </row>
    <row r="36" spans="1:20" ht="15.95" thickBot="1">
      <c r="A36" s="14" t="s">
        <v>4659</v>
      </c>
      <c r="B36" s="15">
        <v>43812</v>
      </c>
      <c r="C36" s="16" t="s">
        <v>100</v>
      </c>
      <c r="D36" s="16" t="s">
        <v>74</v>
      </c>
      <c r="E36" s="16" t="s">
        <v>4168</v>
      </c>
      <c r="F36" s="16" t="s">
        <v>68</v>
      </c>
      <c r="G36" s="16"/>
      <c r="H36" s="16" t="s">
        <v>68</v>
      </c>
      <c r="I36" s="16"/>
      <c r="J36" s="16" t="s">
        <v>147</v>
      </c>
      <c r="K36" s="17">
        <v>94080</v>
      </c>
      <c r="L36" s="16" t="s">
        <v>83</v>
      </c>
      <c r="M36" s="16" t="s">
        <v>66</v>
      </c>
      <c r="N36" s="16" t="s">
        <v>68</v>
      </c>
      <c r="O36" s="16" t="s">
        <v>68</v>
      </c>
      <c r="P36" s="16"/>
      <c r="Q36" s="16" t="s">
        <v>68</v>
      </c>
      <c r="R36" s="16" t="s">
        <v>68</v>
      </c>
      <c r="S36" s="16" t="s">
        <v>78</v>
      </c>
      <c r="T36" s="16" t="s">
        <v>66</v>
      </c>
    </row>
    <row r="37" spans="1:20" ht="15.95" thickBot="1">
      <c r="A37" s="14" t="s">
        <v>4660</v>
      </c>
      <c r="B37" s="15">
        <v>43812</v>
      </c>
      <c r="C37" s="16" t="s">
        <v>80</v>
      </c>
      <c r="D37" s="16" t="s">
        <v>64</v>
      </c>
      <c r="E37" s="16" t="s">
        <v>4661</v>
      </c>
      <c r="F37" s="16" t="s">
        <v>66</v>
      </c>
      <c r="G37" s="16" t="s">
        <v>2179</v>
      </c>
      <c r="H37" s="16" t="s">
        <v>68</v>
      </c>
      <c r="I37" s="16"/>
      <c r="J37" s="16" t="s">
        <v>77</v>
      </c>
      <c r="K37" s="17">
        <v>94015</v>
      </c>
      <c r="L37" s="16" t="s">
        <v>83</v>
      </c>
      <c r="M37" s="16" t="s">
        <v>66</v>
      </c>
      <c r="N37" s="16" t="s">
        <v>68</v>
      </c>
      <c r="O37" s="16" t="s">
        <v>68</v>
      </c>
      <c r="P37" s="16"/>
      <c r="Q37" s="16" t="s">
        <v>68</v>
      </c>
      <c r="R37" s="16" t="s">
        <v>68</v>
      </c>
      <c r="S37" s="16" t="s">
        <v>78</v>
      </c>
      <c r="T37" s="16" t="s">
        <v>66</v>
      </c>
    </row>
    <row r="38" spans="1:20" ht="15.95" thickBot="1">
      <c r="A38" s="14" t="s">
        <v>4662</v>
      </c>
      <c r="B38" s="15">
        <v>43812</v>
      </c>
      <c r="C38" s="16" t="s">
        <v>80</v>
      </c>
      <c r="D38" s="16" t="s">
        <v>64</v>
      </c>
      <c r="E38" s="16" t="s">
        <v>1183</v>
      </c>
      <c r="F38" s="16" t="s">
        <v>66</v>
      </c>
      <c r="G38" s="16" t="s">
        <v>3536</v>
      </c>
      <c r="H38" s="16" t="s">
        <v>68</v>
      </c>
      <c r="I38" s="16"/>
      <c r="J38" s="16" t="s">
        <v>87</v>
      </c>
      <c r="K38" s="17">
        <v>94063</v>
      </c>
      <c r="L38" s="16" t="s">
        <v>83</v>
      </c>
      <c r="M38" s="16" t="s">
        <v>68</v>
      </c>
      <c r="N38" s="16" t="s">
        <v>68</v>
      </c>
      <c r="O38" s="16" t="s">
        <v>68</v>
      </c>
      <c r="P38" s="16"/>
      <c r="Q38" s="16" t="s">
        <v>68</v>
      </c>
      <c r="R38" s="16" t="s">
        <v>68</v>
      </c>
      <c r="S38" s="16" t="s">
        <v>78</v>
      </c>
      <c r="T38" s="16" t="s">
        <v>72</v>
      </c>
    </row>
    <row r="39" spans="1:20" ht="15.95" thickBot="1">
      <c r="A39" s="14" t="s">
        <v>4663</v>
      </c>
      <c r="B39" s="15">
        <v>43815</v>
      </c>
      <c r="C39" s="16" t="s">
        <v>63</v>
      </c>
      <c r="D39" s="16" t="s">
        <v>74</v>
      </c>
      <c r="E39" s="16" t="s">
        <v>4664</v>
      </c>
      <c r="F39" s="16" t="s">
        <v>68</v>
      </c>
      <c r="G39" s="16"/>
      <c r="H39" s="16" t="s">
        <v>68</v>
      </c>
      <c r="I39" s="16"/>
      <c r="J39" s="16" t="s">
        <v>77</v>
      </c>
      <c r="K39" s="17">
        <v>94014</v>
      </c>
      <c r="L39" s="16" t="s">
        <v>70</v>
      </c>
      <c r="M39" s="16" t="s">
        <v>68</v>
      </c>
      <c r="N39" s="16" t="s">
        <v>66</v>
      </c>
      <c r="O39" s="16" t="s">
        <v>68</v>
      </c>
      <c r="P39" s="16"/>
      <c r="Q39" s="16" t="s">
        <v>68</v>
      </c>
      <c r="R39" s="16" t="s">
        <v>66</v>
      </c>
      <c r="S39" s="16" t="s">
        <v>78</v>
      </c>
      <c r="T39" s="16" t="s">
        <v>72</v>
      </c>
    </row>
    <row r="40" spans="1:20" ht="15.95" thickBot="1">
      <c r="A40" s="14" t="s">
        <v>4665</v>
      </c>
      <c r="B40" s="15">
        <v>43815</v>
      </c>
      <c r="C40" s="16" t="s">
        <v>80</v>
      </c>
      <c r="D40" s="16" t="s">
        <v>64</v>
      </c>
      <c r="E40" s="16" t="s">
        <v>4666</v>
      </c>
      <c r="F40" s="16" t="s">
        <v>66</v>
      </c>
      <c r="G40" s="16" t="s">
        <v>2030</v>
      </c>
      <c r="H40" s="16" t="s">
        <v>66</v>
      </c>
      <c r="I40" s="16" t="s">
        <v>2728</v>
      </c>
      <c r="J40" s="16" t="s">
        <v>110</v>
      </c>
      <c r="K40" s="17">
        <v>94303</v>
      </c>
      <c r="L40" s="16" t="s">
        <v>83</v>
      </c>
      <c r="M40" s="16" t="s">
        <v>66</v>
      </c>
      <c r="N40" s="16" t="s">
        <v>68</v>
      </c>
      <c r="O40" s="16" t="s">
        <v>66</v>
      </c>
      <c r="P40" s="16" t="s">
        <v>4608</v>
      </c>
      <c r="Q40" s="16" t="s">
        <v>68</v>
      </c>
      <c r="R40" s="16" t="s">
        <v>68</v>
      </c>
      <c r="S40" s="16" t="s">
        <v>78</v>
      </c>
      <c r="T40" s="16" t="s">
        <v>66</v>
      </c>
    </row>
    <row r="41" spans="1:20" ht="15.95" thickBot="1">
      <c r="A41" s="14" t="s">
        <v>4667</v>
      </c>
      <c r="B41" s="15">
        <v>43815</v>
      </c>
      <c r="C41" s="16" t="s">
        <v>80</v>
      </c>
      <c r="D41" s="16" t="s">
        <v>74</v>
      </c>
      <c r="E41" s="16" t="s">
        <v>2010</v>
      </c>
      <c r="F41" s="16" t="s">
        <v>66</v>
      </c>
      <c r="G41" s="16"/>
      <c r="H41" s="16" t="s">
        <v>68</v>
      </c>
      <c r="I41" s="16"/>
      <c r="J41" s="16" t="s">
        <v>783</v>
      </c>
      <c r="K41" s="17">
        <v>94070</v>
      </c>
      <c r="L41" s="16" t="s">
        <v>83</v>
      </c>
      <c r="M41" s="16" t="s">
        <v>68</v>
      </c>
      <c r="N41" s="16" t="s">
        <v>68</v>
      </c>
      <c r="O41" s="16" t="s">
        <v>68</v>
      </c>
      <c r="P41" s="16"/>
      <c r="Q41" s="16" t="s">
        <v>68</v>
      </c>
      <c r="R41" s="16" t="s">
        <v>68</v>
      </c>
      <c r="S41" s="16" t="s">
        <v>78</v>
      </c>
      <c r="T41" s="16" t="s">
        <v>72</v>
      </c>
    </row>
    <row r="42" spans="1:20" ht="15.95" thickBot="1">
      <c r="A42" s="14" t="s">
        <v>4668</v>
      </c>
      <c r="B42" s="15">
        <v>43815</v>
      </c>
      <c r="C42" s="16" t="s">
        <v>100</v>
      </c>
      <c r="D42" s="42" t="s">
        <v>299</v>
      </c>
      <c r="E42" s="16" t="s">
        <v>4669</v>
      </c>
      <c r="F42" s="16" t="s">
        <v>66</v>
      </c>
      <c r="G42" s="16" t="s">
        <v>1938</v>
      </c>
      <c r="H42" s="16" t="s">
        <v>66</v>
      </c>
      <c r="I42" s="16" t="s">
        <v>1966</v>
      </c>
      <c r="J42" s="16" t="s">
        <v>202</v>
      </c>
      <c r="K42" s="17">
        <v>94404</v>
      </c>
      <c r="L42" s="16" t="s">
        <v>83</v>
      </c>
      <c r="M42" s="16" t="s">
        <v>68</v>
      </c>
      <c r="N42" s="16" t="s">
        <v>68</v>
      </c>
      <c r="O42" s="16" t="s">
        <v>66</v>
      </c>
      <c r="P42" s="16" t="s">
        <v>4608</v>
      </c>
      <c r="Q42" s="16" t="s">
        <v>68</v>
      </c>
      <c r="R42" s="16" t="s">
        <v>68</v>
      </c>
      <c r="S42" s="16" t="s">
        <v>71</v>
      </c>
      <c r="T42" s="16" t="s">
        <v>98</v>
      </c>
    </row>
    <row r="43" spans="1:20" ht="15.95" thickBot="1">
      <c r="A43" s="14" t="s">
        <v>4670</v>
      </c>
      <c r="B43" s="15">
        <v>43815</v>
      </c>
      <c r="C43" s="16" t="s">
        <v>80</v>
      </c>
      <c r="D43" s="16" t="s">
        <v>74</v>
      </c>
      <c r="E43" s="16" t="s">
        <v>4671</v>
      </c>
      <c r="F43" s="16" t="s">
        <v>66</v>
      </c>
      <c r="G43" s="16" t="s">
        <v>3911</v>
      </c>
      <c r="H43" s="16" t="s">
        <v>68</v>
      </c>
      <c r="I43" s="16"/>
      <c r="J43" s="16" t="s">
        <v>87</v>
      </c>
      <c r="K43" s="17">
        <v>94063</v>
      </c>
      <c r="L43" s="16" t="s">
        <v>83</v>
      </c>
      <c r="M43" s="16" t="s">
        <v>66</v>
      </c>
      <c r="N43" s="16" t="s">
        <v>68</v>
      </c>
      <c r="O43" s="16" t="s">
        <v>68</v>
      </c>
      <c r="P43" s="16"/>
      <c r="Q43" s="16" t="s">
        <v>68</v>
      </c>
      <c r="R43" s="16" t="s">
        <v>68</v>
      </c>
      <c r="S43" s="16" t="s">
        <v>97</v>
      </c>
      <c r="T43" s="16" t="s">
        <v>98</v>
      </c>
    </row>
    <row r="44" spans="1:20" ht="15.95" thickBot="1">
      <c r="A44" s="14" t="s">
        <v>4672</v>
      </c>
      <c r="B44" s="15">
        <v>43815</v>
      </c>
      <c r="C44" s="16" t="s">
        <v>100</v>
      </c>
      <c r="D44" s="16" t="s">
        <v>74</v>
      </c>
      <c r="E44" s="16" t="s">
        <v>4673</v>
      </c>
      <c r="F44" s="16" t="s">
        <v>66</v>
      </c>
      <c r="G44" s="16" t="s">
        <v>3911</v>
      </c>
      <c r="H44" s="16" t="s">
        <v>68</v>
      </c>
      <c r="I44" s="16"/>
      <c r="J44" s="16" t="s">
        <v>82</v>
      </c>
      <c r="K44" s="17">
        <v>94025</v>
      </c>
      <c r="L44" s="16" t="s">
        <v>83</v>
      </c>
      <c r="M44" s="16" t="s">
        <v>68</v>
      </c>
      <c r="N44" s="16" t="s">
        <v>68</v>
      </c>
      <c r="O44" s="16" t="s">
        <v>66</v>
      </c>
      <c r="P44" s="16" t="s">
        <v>4608</v>
      </c>
      <c r="Q44" s="16" t="s">
        <v>68</v>
      </c>
      <c r="R44" s="16" t="s">
        <v>68</v>
      </c>
      <c r="S44" s="16" t="s">
        <v>78</v>
      </c>
      <c r="T44" s="16" t="s">
        <v>68</v>
      </c>
    </row>
    <row r="45" spans="1:20" ht="15.95" thickBot="1">
      <c r="A45" s="14" t="s">
        <v>4674</v>
      </c>
      <c r="B45" s="15">
        <v>43816</v>
      </c>
      <c r="C45" s="16" t="s">
        <v>80</v>
      </c>
      <c r="D45" s="16" t="s">
        <v>64</v>
      </c>
      <c r="E45" s="16" t="s">
        <v>3639</v>
      </c>
      <c r="F45" s="16" t="s">
        <v>66</v>
      </c>
      <c r="G45" s="16" t="s">
        <v>4603</v>
      </c>
      <c r="H45" s="16" t="s">
        <v>66</v>
      </c>
      <c r="I45" s="16" t="s">
        <v>4675</v>
      </c>
      <c r="J45" s="16" t="s">
        <v>199</v>
      </c>
      <c r="K45" s="17">
        <v>94044</v>
      </c>
      <c r="L45" s="16" t="s">
        <v>83</v>
      </c>
      <c r="M45" s="16" t="s">
        <v>68</v>
      </c>
      <c r="N45" s="16" t="s">
        <v>66</v>
      </c>
      <c r="O45" s="16" t="s">
        <v>68</v>
      </c>
      <c r="P45" s="16"/>
      <c r="Q45" s="16" t="s">
        <v>68</v>
      </c>
      <c r="R45" s="16" t="s">
        <v>66</v>
      </c>
      <c r="S45" s="16" t="s">
        <v>97</v>
      </c>
      <c r="T45" s="16" t="s">
        <v>72</v>
      </c>
    </row>
    <row r="46" spans="1:20" ht="15.95" thickBot="1">
      <c r="A46" s="14" t="s">
        <v>4676</v>
      </c>
      <c r="B46" s="15">
        <v>43816</v>
      </c>
      <c r="C46" s="16" t="s">
        <v>63</v>
      </c>
      <c r="D46" s="16" t="s">
        <v>74</v>
      </c>
      <c r="E46" s="16" t="s">
        <v>4677</v>
      </c>
      <c r="F46" s="16" t="s">
        <v>68</v>
      </c>
      <c r="G46" s="16"/>
      <c r="H46" s="16" t="s">
        <v>68</v>
      </c>
      <c r="I46" s="16"/>
      <c r="J46" s="16" t="s">
        <v>4678</v>
      </c>
      <c r="K46" s="17">
        <v>94110</v>
      </c>
      <c r="L46" s="16" t="s">
        <v>70</v>
      </c>
      <c r="M46" s="16" t="s">
        <v>66</v>
      </c>
      <c r="N46" s="16" t="s">
        <v>66</v>
      </c>
      <c r="O46" s="16" t="s">
        <v>68</v>
      </c>
      <c r="P46" s="16"/>
      <c r="Q46" s="16" t="s">
        <v>68</v>
      </c>
      <c r="R46" s="16" t="s">
        <v>66</v>
      </c>
      <c r="S46" s="16" t="s">
        <v>78</v>
      </c>
      <c r="T46" s="16" t="s">
        <v>72</v>
      </c>
    </row>
    <row r="47" spans="1:20" ht="15.95" thickBot="1">
      <c r="A47" s="14" t="s">
        <v>4679</v>
      </c>
      <c r="B47" s="15">
        <v>43816</v>
      </c>
      <c r="C47" s="16" t="s">
        <v>80</v>
      </c>
      <c r="D47" s="16" t="s">
        <v>64</v>
      </c>
      <c r="E47" s="16" t="s">
        <v>3554</v>
      </c>
      <c r="F47" s="16" t="s">
        <v>66</v>
      </c>
      <c r="G47" s="16" t="s">
        <v>2030</v>
      </c>
      <c r="H47" s="16" t="s">
        <v>68</v>
      </c>
      <c r="I47" s="16"/>
      <c r="J47" s="16" t="s">
        <v>147</v>
      </c>
      <c r="K47" s="17">
        <v>94080</v>
      </c>
      <c r="L47" s="16" t="s">
        <v>83</v>
      </c>
      <c r="M47" s="16" t="s">
        <v>66</v>
      </c>
      <c r="N47" s="16" t="s">
        <v>68</v>
      </c>
      <c r="O47" s="16" t="s">
        <v>66</v>
      </c>
      <c r="P47" s="16" t="s">
        <v>3511</v>
      </c>
      <c r="Q47" s="16" t="s">
        <v>68</v>
      </c>
      <c r="R47" s="16" t="s">
        <v>68</v>
      </c>
      <c r="S47" s="16" t="s">
        <v>97</v>
      </c>
      <c r="T47" s="16" t="s">
        <v>98</v>
      </c>
    </row>
    <row r="48" spans="1:20" ht="15.95" thickBot="1">
      <c r="A48" s="14" t="s">
        <v>4680</v>
      </c>
      <c r="B48" s="15">
        <v>43816</v>
      </c>
      <c r="C48" s="16" t="s">
        <v>63</v>
      </c>
      <c r="D48" s="16" t="s">
        <v>74</v>
      </c>
      <c r="E48" s="16" t="s">
        <v>4681</v>
      </c>
      <c r="F48" s="16" t="s">
        <v>66</v>
      </c>
      <c r="G48" s="16" t="s">
        <v>1966</v>
      </c>
      <c r="H48" s="16" t="s">
        <v>68</v>
      </c>
      <c r="I48" s="16"/>
      <c r="J48" s="16" t="s">
        <v>87</v>
      </c>
      <c r="K48" s="17">
        <v>94063</v>
      </c>
      <c r="L48" s="16" t="s">
        <v>70</v>
      </c>
      <c r="M48" s="16" t="s">
        <v>66</v>
      </c>
      <c r="N48" s="16" t="s">
        <v>68</v>
      </c>
      <c r="O48" s="16" t="s">
        <v>66</v>
      </c>
      <c r="P48" s="16" t="s">
        <v>559</v>
      </c>
      <c r="Q48" s="16" t="s">
        <v>68</v>
      </c>
      <c r="R48" s="16" t="s">
        <v>66</v>
      </c>
      <c r="S48" s="16" t="s">
        <v>78</v>
      </c>
      <c r="T48" s="16" t="s">
        <v>68</v>
      </c>
    </row>
    <row r="49" spans="1:20" ht="15.95" thickBot="1">
      <c r="A49" s="14" t="s">
        <v>4682</v>
      </c>
      <c r="B49" s="15">
        <v>43816</v>
      </c>
      <c r="C49" s="16" t="s">
        <v>100</v>
      </c>
      <c r="D49" s="16" t="s">
        <v>74</v>
      </c>
      <c r="E49" s="16" t="s">
        <v>4683</v>
      </c>
      <c r="F49" s="16" t="s">
        <v>66</v>
      </c>
      <c r="G49" s="16" t="s">
        <v>1938</v>
      </c>
      <c r="H49" s="16" t="s">
        <v>68</v>
      </c>
      <c r="I49" s="16"/>
      <c r="J49" s="16" t="s">
        <v>87</v>
      </c>
      <c r="K49" s="17">
        <v>94062</v>
      </c>
      <c r="L49" s="16" t="s">
        <v>83</v>
      </c>
      <c r="M49" s="16" t="s">
        <v>66</v>
      </c>
      <c r="N49" s="16" t="s">
        <v>68</v>
      </c>
      <c r="O49" s="16" t="s">
        <v>66</v>
      </c>
      <c r="P49" s="16" t="s">
        <v>3511</v>
      </c>
      <c r="Q49" s="16" t="s">
        <v>68</v>
      </c>
      <c r="R49" s="16" t="s">
        <v>68</v>
      </c>
      <c r="S49" s="16" t="s">
        <v>78</v>
      </c>
      <c r="T49" s="16" t="s">
        <v>68</v>
      </c>
    </row>
    <row r="50" spans="1:20" ht="15.95" thickBot="1">
      <c r="A50" s="14" t="s">
        <v>4684</v>
      </c>
      <c r="B50" s="15">
        <v>43816</v>
      </c>
      <c r="C50" s="16" t="s">
        <v>63</v>
      </c>
      <c r="D50" s="16" t="s">
        <v>74</v>
      </c>
      <c r="E50" s="16" t="s">
        <v>4685</v>
      </c>
      <c r="F50" s="16" t="s">
        <v>66</v>
      </c>
      <c r="G50" s="16" t="s">
        <v>2179</v>
      </c>
      <c r="H50" s="16" t="s">
        <v>68</v>
      </c>
      <c r="I50" s="16"/>
      <c r="J50" s="16" t="s">
        <v>110</v>
      </c>
      <c r="K50" s="17">
        <v>94303</v>
      </c>
      <c r="L50" s="16" t="s">
        <v>70</v>
      </c>
      <c r="M50" s="16" t="s">
        <v>66</v>
      </c>
      <c r="N50" s="16" t="s">
        <v>68</v>
      </c>
      <c r="O50" s="16" t="s">
        <v>66</v>
      </c>
      <c r="P50" s="16" t="s">
        <v>559</v>
      </c>
      <c r="Q50" s="16" t="s">
        <v>68</v>
      </c>
      <c r="R50" s="16" t="s">
        <v>68</v>
      </c>
      <c r="S50" s="16" t="s">
        <v>78</v>
      </c>
      <c r="T50" s="16" t="s">
        <v>66</v>
      </c>
    </row>
    <row r="51" spans="1:20" ht="15.95" thickBot="1">
      <c r="A51" s="14" t="s">
        <v>4686</v>
      </c>
      <c r="B51" s="15">
        <v>43816</v>
      </c>
      <c r="C51" s="16" t="s">
        <v>63</v>
      </c>
      <c r="D51" s="16" t="s">
        <v>74</v>
      </c>
      <c r="E51" s="16" t="s">
        <v>4687</v>
      </c>
      <c r="F51" s="16" t="s">
        <v>66</v>
      </c>
      <c r="G51" s="16" t="s">
        <v>4688</v>
      </c>
      <c r="H51" s="16" t="s">
        <v>68</v>
      </c>
      <c r="I51" s="16"/>
      <c r="J51" s="16" t="s">
        <v>147</v>
      </c>
      <c r="K51" s="17">
        <v>94080</v>
      </c>
      <c r="L51" s="16" t="s">
        <v>70</v>
      </c>
      <c r="M51" s="16" t="s">
        <v>68</v>
      </c>
      <c r="N51" s="16" t="s">
        <v>66</v>
      </c>
      <c r="O51" s="16" t="s">
        <v>68</v>
      </c>
      <c r="P51" s="16"/>
      <c r="Q51" s="16" t="s">
        <v>68</v>
      </c>
      <c r="R51" s="16" t="s">
        <v>66</v>
      </c>
      <c r="S51" s="16" t="s">
        <v>78</v>
      </c>
      <c r="T51" s="16" t="s">
        <v>72</v>
      </c>
    </row>
    <row r="52" spans="1:20" ht="15.95" thickBot="1">
      <c r="A52" s="14" t="s">
        <v>4689</v>
      </c>
      <c r="B52" s="15">
        <v>43817</v>
      </c>
      <c r="C52" s="16" t="s">
        <v>100</v>
      </c>
      <c r="D52" s="16" t="s">
        <v>74</v>
      </c>
      <c r="E52" s="16" t="s">
        <v>4690</v>
      </c>
      <c r="F52" s="16" t="s">
        <v>66</v>
      </c>
      <c r="G52" s="16" t="s">
        <v>4691</v>
      </c>
      <c r="H52" s="16" t="s">
        <v>68</v>
      </c>
      <c r="I52" s="16"/>
      <c r="J52" s="16" t="s">
        <v>202</v>
      </c>
      <c r="K52" s="17">
        <v>94404</v>
      </c>
      <c r="L52" s="16" t="s">
        <v>83</v>
      </c>
      <c r="M52" s="16" t="s">
        <v>66</v>
      </c>
      <c r="N52" s="16" t="s">
        <v>68</v>
      </c>
      <c r="O52" s="16" t="s">
        <v>66</v>
      </c>
      <c r="P52" s="16" t="s">
        <v>4608</v>
      </c>
      <c r="Q52" s="16" t="s">
        <v>68</v>
      </c>
      <c r="R52" s="16" t="s">
        <v>68</v>
      </c>
      <c r="S52" s="16" t="s">
        <v>78</v>
      </c>
      <c r="T52" s="16" t="s">
        <v>66</v>
      </c>
    </row>
    <row r="53" spans="1:20" ht="15.95" thickBot="1">
      <c r="A53" s="14" t="s">
        <v>4692</v>
      </c>
      <c r="B53" s="15">
        <v>43817</v>
      </c>
      <c r="C53" s="16" t="s">
        <v>80</v>
      </c>
      <c r="D53" s="16" t="s">
        <v>74</v>
      </c>
      <c r="E53" s="16" t="s">
        <v>4693</v>
      </c>
      <c r="F53" s="16" t="s">
        <v>66</v>
      </c>
      <c r="G53" s="16" t="s">
        <v>2179</v>
      </c>
      <c r="H53" s="16" t="s">
        <v>68</v>
      </c>
      <c r="I53" s="16"/>
      <c r="J53" s="16" t="s">
        <v>87</v>
      </c>
      <c r="K53" s="17">
        <v>94061</v>
      </c>
      <c r="L53" s="16" t="s">
        <v>83</v>
      </c>
      <c r="M53" s="16" t="s">
        <v>66</v>
      </c>
      <c r="N53" s="16" t="s">
        <v>68</v>
      </c>
      <c r="O53" s="16" t="s">
        <v>66</v>
      </c>
      <c r="P53" s="16" t="s">
        <v>122</v>
      </c>
      <c r="Q53" s="16" t="s">
        <v>68</v>
      </c>
      <c r="R53" s="16" t="s">
        <v>66</v>
      </c>
      <c r="S53" s="16" t="s">
        <v>78</v>
      </c>
      <c r="T53" s="16" t="s">
        <v>66</v>
      </c>
    </row>
    <row r="54" spans="1:20" ht="15.95" thickBot="1">
      <c r="A54" s="14" t="s">
        <v>4694</v>
      </c>
      <c r="B54" s="15">
        <v>43817</v>
      </c>
      <c r="C54" s="16" t="s">
        <v>63</v>
      </c>
      <c r="D54" s="16" t="s">
        <v>74</v>
      </c>
      <c r="E54" s="16" t="s">
        <v>4695</v>
      </c>
      <c r="F54" s="16" t="s">
        <v>66</v>
      </c>
      <c r="G54" s="16" t="s">
        <v>4696</v>
      </c>
      <c r="H54" s="16" t="s">
        <v>68</v>
      </c>
      <c r="I54" s="16"/>
      <c r="J54" s="16" t="s">
        <v>77</v>
      </c>
      <c r="K54" s="17">
        <v>94015</v>
      </c>
      <c r="L54" s="16" t="s">
        <v>70</v>
      </c>
      <c r="M54" s="16" t="s">
        <v>66</v>
      </c>
      <c r="N54" s="16" t="s">
        <v>68</v>
      </c>
      <c r="O54" s="16" t="s">
        <v>66</v>
      </c>
      <c r="P54" s="16" t="s">
        <v>4697</v>
      </c>
      <c r="Q54" s="16" t="s">
        <v>68</v>
      </c>
      <c r="R54" s="16" t="s">
        <v>68</v>
      </c>
      <c r="S54" s="16" t="s">
        <v>78</v>
      </c>
      <c r="T54" s="16" t="s">
        <v>68</v>
      </c>
    </row>
    <row r="55" spans="1:20" ht="15.95" thickBot="1">
      <c r="A55" s="14" t="s">
        <v>4698</v>
      </c>
      <c r="B55" s="15">
        <v>43817</v>
      </c>
      <c r="C55" s="16" t="s">
        <v>63</v>
      </c>
      <c r="D55" s="10" t="s">
        <v>74</v>
      </c>
      <c r="E55" s="16" t="s">
        <v>4699</v>
      </c>
      <c r="F55" s="16" t="s">
        <v>66</v>
      </c>
      <c r="G55" s="16" t="s">
        <v>4700</v>
      </c>
      <c r="H55" s="16" t="s">
        <v>68</v>
      </c>
      <c r="I55" s="16"/>
      <c r="J55" s="16" t="s">
        <v>87</v>
      </c>
      <c r="K55" s="17">
        <v>94061</v>
      </c>
      <c r="L55" s="16" t="s">
        <v>70</v>
      </c>
      <c r="M55" s="16" t="s">
        <v>66</v>
      </c>
      <c r="N55" s="16" t="s">
        <v>68</v>
      </c>
      <c r="O55" s="16" t="s">
        <v>68</v>
      </c>
      <c r="P55" s="16"/>
      <c r="Q55" s="16" t="s">
        <v>66</v>
      </c>
      <c r="R55" s="16" t="s">
        <v>66</v>
      </c>
      <c r="S55" s="16" t="s">
        <v>71</v>
      </c>
      <c r="T55" s="16" t="s">
        <v>98</v>
      </c>
    </row>
    <row r="56" spans="1:20" ht="15.95" thickBot="1">
      <c r="A56" s="14" t="s">
        <v>4701</v>
      </c>
      <c r="B56" s="15">
        <v>43818</v>
      </c>
      <c r="C56" s="16" t="s">
        <v>63</v>
      </c>
      <c r="D56" s="16" t="s">
        <v>64</v>
      </c>
      <c r="E56" s="16" t="s">
        <v>4702</v>
      </c>
      <c r="F56" s="16" t="s">
        <v>66</v>
      </c>
      <c r="G56" s="16" t="s">
        <v>1938</v>
      </c>
      <c r="H56" s="16" t="s">
        <v>68</v>
      </c>
      <c r="I56" s="16"/>
      <c r="J56" s="16" t="s">
        <v>202</v>
      </c>
      <c r="K56" s="17">
        <v>94404</v>
      </c>
      <c r="L56" s="16" t="s">
        <v>70</v>
      </c>
      <c r="M56" s="16" t="s">
        <v>68</v>
      </c>
      <c r="N56" s="16" t="s">
        <v>66</v>
      </c>
      <c r="O56" s="16" t="s">
        <v>68</v>
      </c>
      <c r="P56" s="16"/>
      <c r="Q56" s="16" t="s">
        <v>68</v>
      </c>
      <c r="R56" s="16" t="s">
        <v>66</v>
      </c>
      <c r="S56" s="16" t="s">
        <v>78</v>
      </c>
      <c r="T56" s="16" t="s">
        <v>72</v>
      </c>
    </row>
    <row r="57" spans="1:20" ht="15.95" thickBot="1">
      <c r="A57" s="14" t="s">
        <v>4703</v>
      </c>
      <c r="B57" s="15">
        <v>43818</v>
      </c>
      <c r="C57" s="16" t="s">
        <v>100</v>
      </c>
      <c r="D57" s="16" t="s">
        <v>64</v>
      </c>
      <c r="E57" s="16" t="s">
        <v>3639</v>
      </c>
      <c r="F57" s="16" t="s">
        <v>66</v>
      </c>
      <c r="G57" s="16" t="s">
        <v>1938</v>
      </c>
      <c r="H57" s="16" t="s">
        <v>68</v>
      </c>
      <c r="I57" s="16"/>
      <c r="J57" s="16" t="s">
        <v>199</v>
      </c>
      <c r="K57" s="17">
        <v>94044</v>
      </c>
      <c r="L57" s="16" t="s">
        <v>83</v>
      </c>
      <c r="M57" s="16" t="s">
        <v>68</v>
      </c>
      <c r="N57" s="16" t="s">
        <v>68</v>
      </c>
      <c r="O57" s="16" t="s">
        <v>68</v>
      </c>
      <c r="P57" s="16"/>
      <c r="Q57" s="16" t="s">
        <v>68</v>
      </c>
      <c r="R57" s="16" t="s">
        <v>68</v>
      </c>
      <c r="S57" s="16" t="s">
        <v>78</v>
      </c>
      <c r="T57" s="16" t="s">
        <v>72</v>
      </c>
    </row>
    <row r="58" spans="1:20" ht="15.95" thickBot="1">
      <c r="A58" s="14" t="s">
        <v>4704</v>
      </c>
      <c r="B58" s="15">
        <v>43818</v>
      </c>
      <c r="C58" s="16" t="s">
        <v>100</v>
      </c>
      <c r="D58" s="16" t="s">
        <v>64</v>
      </c>
      <c r="E58" s="16" t="s">
        <v>4705</v>
      </c>
      <c r="F58" s="16" t="s">
        <v>66</v>
      </c>
      <c r="G58" s="16" t="s">
        <v>4691</v>
      </c>
      <c r="H58" s="16" t="s">
        <v>68</v>
      </c>
      <c r="I58" s="16"/>
      <c r="J58" s="16" t="s">
        <v>93</v>
      </c>
      <c r="K58" s="17">
        <v>94403</v>
      </c>
      <c r="L58" s="16" t="s">
        <v>83</v>
      </c>
      <c r="M58" s="16" t="s">
        <v>66</v>
      </c>
      <c r="N58" s="16" t="s">
        <v>68</v>
      </c>
      <c r="O58" s="16" t="s">
        <v>66</v>
      </c>
      <c r="P58" s="16" t="s">
        <v>4608</v>
      </c>
      <c r="Q58" s="16" t="s">
        <v>68</v>
      </c>
      <c r="R58" s="16" t="s">
        <v>68</v>
      </c>
      <c r="S58" s="16" t="s">
        <v>78</v>
      </c>
      <c r="T58" s="16" t="s">
        <v>68</v>
      </c>
    </row>
    <row r="59" spans="1:20" ht="15.95" thickBot="1">
      <c r="A59" s="14" t="s">
        <v>4706</v>
      </c>
      <c r="B59" s="15">
        <v>43818</v>
      </c>
      <c r="C59" s="16" t="s">
        <v>63</v>
      </c>
      <c r="D59" s="16" t="s">
        <v>74</v>
      </c>
      <c r="E59" s="16" t="s">
        <v>4707</v>
      </c>
      <c r="F59" s="16" t="s">
        <v>68</v>
      </c>
      <c r="G59" s="16"/>
      <c r="H59" s="16" t="s">
        <v>68</v>
      </c>
      <c r="I59" s="16"/>
      <c r="J59" s="16" t="s">
        <v>87</v>
      </c>
      <c r="K59" s="17">
        <v>94063</v>
      </c>
      <c r="L59" s="16" t="s">
        <v>70</v>
      </c>
      <c r="M59" s="16" t="s">
        <v>68</v>
      </c>
      <c r="N59" s="16" t="s">
        <v>66</v>
      </c>
      <c r="O59" s="16" t="s">
        <v>68</v>
      </c>
      <c r="P59" s="16"/>
      <c r="Q59" s="16" t="s">
        <v>68</v>
      </c>
      <c r="R59" s="16" t="s">
        <v>66</v>
      </c>
      <c r="S59" s="16" t="s">
        <v>78</v>
      </c>
      <c r="T59" s="16" t="s">
        <v>72</v>
      </c>
    </row>
    <row r="60" spans="1:20" ht="15.95" thickBot="1">
      <c r="A60" s="14" t="s">
        <v>4708</v>
      </c>
      <c r="B60" s="15">
        <v>43818</v>
      </c>
      <c r="C60" s="16" t="s">
        <v>63</v>
      </c>
      <c r="D60" s="16" t="s">
        <v>64</v>
      </c>
      <c r="E60" s="16" t="s">
        <v>1357</v>
      </c>
      <c r="F60" s="16" t="s">
        <v>66</v>
      </c>
      <c r="G60" s="16" t="s">
        <v>2732</v>
      </c>
      <c r="H60" s="16" t="s">
        <v>68</v>
      </c>
      <c r="I60" s="16"/>
      <c r="J60" s="16" t="s">
        <v>77</v>
      </c>
      <c r="K60" s="17">
        <v>94015</v>
      </c>
      <c r="L60" s="16" t="s">
        <v>70</v>
      </c>
      <c r="M60" s="16" t="s">
        <v>68</v>
      </c>
      <c r="N60" s="16" t="s">
        <v>66</v>
      </c>
      <c r="O60" s="16" t="s">
        <v>68</v>
      </c>
      <c r="P60" s="16"/>
      <c r="Q60" s="16" t="s">
        <v>68</v>
      </c>
      <c r="R60" s="16" t="s">
        <v>66</v>
      </c>
      <c r="S60" s="16" t="s">
        <v>78</v>
      </c>
      <c r="T60" s="16" t="s">
        <v>72</v>
      </c>
    </row>
    <row r="61" spans="1:20" ht="15.95" thickBot="1">
      <c r="A61" s="14" t="s">
        <v>4709</v>
      </c>
      <c r="B61" s="15">
        <v>43818</v>
      </c>
      <c r="C61" s="16" t="s">
        <v>80</v>
      </c>
      <c r="D61" s="16" t="s">
        <v>64</v>
      </c>
      <c r="E61" s="16" t="s">
        <v>2000</v>
      </c>
      <c r="F61" s="16" t="s">
        <v>66</v>
      </c>
      <c r="G61" s="16" t="s">
        <v>2030</v>
      </c>
      <c r="H61" s="16" t="s">
        <v>68</v>
      </c>
      <c r="I61" s="16"/>
      <c r="J61" s="16" t="s">
        <v>199</v>
      </c>
      <c r="K61" s="17">
        <v>94044</v>
      </c>
      <c r="L61" s="16" t="s">
        <v>83</v>
      </c>
      <c r="M61" s="16" t="s">
        <v>66</v>
      </c>
      <c r="N61" s="16" t="s">
        <v>68</v>
      </c>
      <c r="O61" s="16" t="s">
        <v>66</v>
      </c>
      <c r="P61" s="16" t="s">
        <v>4608</v>
      </c>
      <c r="Q61" s="16" t="s">
        <v>68</v>
      </c>
      <c r="R61" s="16" t="s">
        <v>68</v>
      </c>
      <c r="S61" s="16" t="s">
        <v>78</v>
      </c>
      <c r="T61" s="16" t="s">
        <v>68</v>
      </c>
    </row>
    <row r="62" spans="1:20" ht="15.95" thickBot="1">
      <c r="A62" s="14" t="s">
        <v>4710</v>
      </c>
      <c r="B62" s="15">
        <v>43818</v>
      </c>
      <c r="C62" s="16" t="s">
        <v>63</v>
      </c>
      <c r="D62" s="16" t="s">
        <v>64</v>
      </c>
      <c r="E62" s="16" t="s">
        <v>2000</v>
      </c>
      <c r="F62" s="16" t="s">
        <v>66</v>
      </c>
      <c r="G62" s="16" t="s">
        <v>2030</v>
      </c>
      <c r="H62" s="16" t="s">
        <v>68</v>
      </c>
      <c r="I62" s="16"/>
      <c r="J62" s="16" t="s">
        <v>199</v>
      </c>
      <c r="K62" s="17">
        <v>94044</v>
      </c>
      <c r="L62" s="16" t="s">
        <v>70</v>
      </c>
      <c r="M62" s="16" t="s">
        <v>68</v>
      </c>
      <c r="N62" s="16" t="s">
        <v>66</v>
      </c>
      <c r="O62" s="16" t="s">
        <v>68</v>
      </c>
      <c r="P62" s="16"/>
      <c r="Q62" s="16" t="s">
        <v>68</v>
      </c>
      <c r="R62" s="16" t="s">
        <v>66</v>
      </c>
      <c r="S62" s="16" t="s">
        <v>78</v>
      </c>
      <c r="T62" s="16" t="s">
        <v>72</v>
      </c>
    </row>
    <row r="63" spans="1:20" ht="15.95" thickBot="1">
      <c r="A63" s="14" t="s">
        <v>4711</v>
      </c>
      <c r="B63" s="15">
        <v>43818</v>
      </c>
      <c r="C63" s="16" t="s">
        <v>80</v>
      </c>
      <c r="D63" s="16" t="s">
        <v>64</v>
      </c>
      <c r="E63" s="16" t="s">
        <v>2000</v>
      </c>
      <c r="F63" s="16" t="s">
        <v>66</v>
      </c>
      <c r="G63" s="16" t="s">
        <v>2030</v>
      </c>
      <c r="H63" s="16" t="s">
        <v>68</v>
      </c>
      <c r="I63" s="16"/>
      <c r="J63" s="16" t="s">
        <v>77</v>
      </c>
      <c r="K63" s="17">
        <v>94015</v>
      </c>
      <c r="L63" s="16" t="s">
        <v>83</v>
      </c>
      <c r="M63" s="16" t="s">
        <v>68</v>
      </c>
      <c r="N63" s="16" t="s">
        <v>68</v>
      </c>
      <c r="O63" s="16" t="s">
        <v>68</v>
      </c>
      <c r="P63" s="16"/>
      <c r="Q63" s="16" t="s">
        <v>68</v>
      </c>
      <c r="R63" s="16" t="s">
        <v>68</v>
      </c>
      <c r="S63" s="16" t="s">
        <v>78</v>
      </c>
      <c r="T63" s="16" t="s">
        <v>72</v>
      </c>
    </row>
    <row r="64" spans="1:20" ht="15.95" thickBot="1">
      <c r="A64" s="14" t="s">
        <v>4712</v>
      </c>
      <c r="B64" s="15">
        <v>43818</v>
      </c>
      <c r="C64" s="16" t="s">
        <v>80</v>
      </c>
      <c r="D64" s="16" t="s">
        <v>64</v>
      </c>
      <c r="E64" s="16" t="s">
        <v>1357</v>
      </c>
      <c r="F64" s="16" t="s">
        <v>66</v>
      </c>
      <c r="G64" s="16" t="s">
        <v>2732</v>
      </c>
      <c r="H64" s="16" t="s">
        <v>68</v>
      </c>
      <c r="I64" s="16"/>
      <c r="J64" s="16" t="s">
        <v>77</v>
      </c>
      <c r="K64" s="17">
        <v>94015</v>
      </c>
      <c r="L64" s="16" t="s">
        <v>83</v>
      </c>
      <c r="M64" s="16" t="s">
        <v>68</v>
      </c>
      <c r="N64" s="16" t="s">
        <v>68</v>
      </c>
      <c r="O64" s="16" t="s">
        <v>68</v>
      </c>
      <c r="P64" s="16"/>
      <c r="Q64" s="16" t="s">
        <v>68</v>
      </c>
      <c r="R64" s="16" t="s">
        <v>68</v>
      </c>
      <c r="S64" s="16" t="s">
        <v>78</v>
      </c>
      <c r="T64" s="16" t="s">
        <v>72</v>
      </c>
    </row>
    <row r="65" spans="1:20" ht="15.95" thickBot="1">
      <c r="A65" s="14" t="s">
        <v>4713</v>
      </c>
      <c r="B65" s="15">
        <v>43818</v>
      </c>
      <c r="C65" s="16" t="s">
        <v>63</v>
      </c>
      <c r="D65" s="16" t="s">
        <v>74</v>
      </c>
      <c r="E65" s="16" t="s">
        <v>4714</v>
      </c>
      <c r="F65" s="16" t="s">
        <v>66</v>
      </c>
      <c r="G65" s="16" t="s">
        <v>4715</v>
      </c>
      <c r="H65" s="16" t="s">
        <v>68</v>
      </c>
      <c r="I65" s="16"/>
      <c r="J65" s="16" t="s">
        <v>749</v>
      </c>
      <c r="K65" s="17">
        <v>94030</v>
      </c>
      <c r="L65" s="16" t="s">
        <v>70</v>
      </c>
      <c r="M65" s="16" t="s">
        <v>68</v>
      </c>
      <c r="N65" s="16" t="s">
        <v>66</v>
      </c>
      <c r="O65" s="16" t="s">
        <v>68</v>
      </c>
      <c r="P65" s="16"/>
      <c r="Q65" s="16" t="s">
        <v>68</v>
      </c>
      <c r="R65" s="16" t="s">
        <v>66</v>
      </c>
      <c r="S65" s="16" t="s">
        <v>71</v>
      </c>
      <c r="T65" s="16" t="s">
        <v>98</v>
      </c>
    </row>
    <row r="66" spans="1:20" ht="15.95" thickBot="1">
      <c r="A66" s="14" t="s">
        <v>4716</v>
      </c>
      <c r="B66" s="15">
        <v>43819</v>
      </c>
      <c r="C66" s="16" t="s">
        <v>63</v>
      </c>
      <c r="D66" s="16" t="s">
        <v>74</v>
      </c>
      <c r="E66" s="16" t="s">
        <v>4717</v>
      </c>
      <c r="F66" s="16" t="s">
        <v>66</v>
      </c>
      <c r="G66" s="16" t="s">
        <v>1966</v>
      </c>
      <c r="H66" s="16" t="s">
        <v>66</v>
      </c>
      <c r="I66" s="16" t="s">
        <v>4718</v>
      </c>
      <c r="J66" s="16" t="s">
        <v>783</v>
      </c>
      <c r="K66" s="17">
        <v>94070</v>
      </c>
      <c r="L66" s="16" t="s">
        <v>70</v>
      </c>
      <c r="M66" s="16" t="s">
        <v>66</v>
      </c>
      <c r="N66" s="16" t="s">
        <v>68</v>
      </c>
      <c r="O66" s="16" t="s">
        <v>66</v>
      </c>
      <c r="P66" s="16" t="s">
        <v>559</v>
      </c>
      <c r="Q66" s="16" t="s">
        <v>68</v>
      </c>
      <c r="R66" s="16" t="s">
        <v>66</v>
      </c>
      <c r="S66" s="16" t="s">
        <v>71</v>
      </c>
      <c r="T66" s="16" t="s">
        <v>98</v>
      </c>
    </row>
    <row r="67" spans="1:20" ht="15.95" thickBot="1">
      <c r="A67" s="14" t="s">
        <v>4719</v>
      </c>
      <c r="B67" s="15">
        <v>43819</v>
      </c>
      <c r="C67" s="16" t="s">
        <v>63</v>
      </c>
      <c r="D67" s="16" t="s">
        <v>74</v>
      </c>
      <c r="E67" s="16" t="s">
        <v>4720</v>
      </c>
      <c r="F67" s="16" t="s">
        <v>66</v>
      </c>
      <c r="G67" s="16" t="s">
        <v>2179</v>
      </c>
      <c r="H67" s="16" t="s">
        <v>68</v>
      </c>
      <c r="I67" s="16"/>
      <c r="J67" s="16" t="s">
        <v>82</v>
      </c>
      <c r="K67" s="17">
        <v>94025</v>
      </c>
      <c r="L67" s="16" t="s">
        <v>70</v>
      </c>
      <c r="M67" s="16" t="s">
        <v>66</v>
      </c>
      <c r="N67" s="16" t="s">
        <v>68</v>
      </c>
      <c r="O67" s="16" t="s">
        <v>66</v>
      </c>
      <c r="P67" s="16" t="s">
        <v>4608</v>
      </c>
      <c r="Q67" s="16" t="s">
        <v>68</v>
      </c>
      <c r="R67" s="16" t="s">
        <v>66</v>
      </c>
      <c r="S67" s="16" t="s">
        <v>78</v>
      </c>
      <c r="T67" s="16" t="s">
        <v>66</v>
      </c>
    </row>
    <row r="68" spans="1:20" ht="15.95" thickBot="1">
      <c r="A68" s="14" t="s">
        <v>4721</v>
      </c>
      <c r="B68" s="15">
        <v>43819</v>
      </c>
      <c r="C68" s="16" t="s">
        <v>80</v>
      </c>
      <c r="D68" s="16" t="s">
        <v>74</v>
      </c>
      <c r="E68" s="16" t="s">
        <v>4722</v>
      </c>
      <c r="F68" s="16" t="s">
        <v>66</v>
      </c>
      <c r="G68" s="16" t="s">
        <v>2179</v>
      </c>
      <c r="H68" s="16" t="s">
        <v>66</v>
      </c>
      <c r="I68" s="16" t="s">
        <v>2728</v>
      </c>
      <c r="J68" s="16" t="s">
        <v>77</v>
      </c>
      <c r="K68" s="17">
        <v>94015</v>
      </c>
      <c r="L68" s="16" t="s">
        <v>83</v>
      </c>
      <c r="M68" s="16" t="s">
        <v>66</v>
      </c>
      <c r="N68" s="16" t="s">
        <v>68</v>
      </c>
      <c r="O68" s="16" t="s">
        <v>66</v>
      </c>
      <c r="P68" s="16" t="s">
        <v>4723</v>
      </c>
      <c r="Q68" s="16" t="s">
        <v>68</v>
      </c>
      <c r="R68" s="16" t="s">
        <v>68</v>
      </c>
      <c r="S68" s="16" t="s">
        <v>71</v>
      </c>
      <c r="T68" s="16" t="s">
        <v>98</v>
      </c>
    </row>
    <row r="69" spans="1:20" ht="15.95" thickBot="1">
      <c r="A69" s="14" t="s">
        <v>4724</v>
      </c>
      <c r="B69" s="15">
        <v>43819</v>
      </c>
      <c r="C69" s="16" t="s">
        <v>80</v>
      </c>
      <c r="D69" s="16" t="s">
        <v>64</v>
      </c>
      <c r="E69" s="16" t="s">
        <v>4725</v>
      </c>
      <c r="F69" s="16" t="s">
        <v>66</v>
      </c>
      <c r="G69" s="16" t="s">
        <v>3911</v>
      </c>
      <c r="H69" s="16" t="s">
        <v>66</v>
      </c>
      <c r="I69" s="16" t="s">
        <v>2867</v>
      </c>
      <c r="J69" s="16" t="s">
        <v>77</v>
      </c>
      <c r="K69" s="17">
        <v>94014</v>
      </c>
      <c r="L69" s="16" t="s">
        <v>83</v>
      </c>
      <c r="M69" s="16" t="s">
        <v>68</v>
      </c>
      <c r="N69" s="16" t="s">
        <v>66</v>
      </c>
      <c r="O69" s="16" t="s">
        <v>66</v>
      </c>
      <c r="P69" s="16" t="s">
        <v>4726</v>
      </c>
      <c r="Q69" s="16" t="s">
        <v>68</v>
      </c>
      <c r="R69" s="16" t="s">
        <v>66</v>
      </c>
      <c r="S69" s="16" t="s">
        <v>97</v>
      </c>
      <c r="T69" s="16" t="s">
        <v>72</v>
      </c>
    </row>
    <row r="70" spans="1:20" ht="15.95" thickBot="1">
      <c r="A70" s="14" t="s">
        <v>4727</v>
      </c>
      <c r="B70" s="15">
        <v>43822</v>
      </c>
      <c r="C70" s="16" t="s">
        <v>100</v>
      </c>
      <c r="D70" s="16" t="s">
        <v>74</v>
      </c>
      <c r="E70" s="16" t="s">
        <v>4657</v>
      </c>
      <c r="F70" s="16" t="s">
        <v>68</v>
      </c>
      <c r="G70" s="16"/>
      <c r="H70" s="16" t="s">
        <v>68</v>
      </c>
      <c r="I70" s="16"/>
      <c r="J70" s="16" t="s">
        <v>93</v>
      </c>
      <c r="K70" s="17">
        <v>94401</v>
      </c>
      <c r="L70" s="16" t="s">
        <v>83</v>
      </c>
      <c r="M70" s="16" t="s">
        <v>68</v>
      </c>
      <c r="N70" s="16" t="s">
        <v>68</v>
      </c>
      <c r="O70" s="16" t="s">
        <v>68</v>
      </c>
      <c r="P70" s="16"/>
      <c r="Q70" s="16" t="s">
        <v>68</v>
      </c>
      <c r="R70" s="16" t="s">
        <v>68</v>
      </c>
      <c r="S70" s="16" t="s">
        <v>78</v>
      </c>
      <c r="T70" s="16" t="s">
        <v>72</v>
      </c>
    </row>
    <row r="71" spans="1:20" ht="15.95" thickBot="1">
      <c r="A71" s="14" t="s">
        <v>4728</v>
      </c>
      <c r="B71" s="15">
        <v>43822</v>
      </c>
      <c r="C71" s="16" t="s">
        <v>100</v>
      </c>
      <c r="D71" s="16" t="s">
        <v>74</v>
      </c>
      <c r="E71" s="16" t="s">
        <v>4729</v>
      </c>
      <c r="F71" s="16" t="s">
        <v>68</v>
      </c>
      <c r="G71" s="16"/>
      <c r="H71" s="16" t="s">
        <v>68</v>
      </c>
      <c r="I71" s="16"/>
      <c r="J71" s="16" t="s">
        <v>749</v>
      </c>
      <c r="K71" s="17">
        <v>94030</v>
      </c>
      <c r="L71" s="16" t="s">
        <v>83</v>
      </c>
      <c r="M71" s="16" t="s">
        <v>68</v>
      </c>
      <c r="N71" s="16" t="s">
        <v>68</v>
      </c>
      <c r="O71" s="16" t="s">
        <v>68</v>
      </c>
      <c r="P71" s="16"/>
      <c r="Q71" s="16" t="s">
        <v>68</v>
      </c>
      <c r="R71" s="16" t="s">
        <v>68</v>
      </c>
      <c r="S71" s="16" t="s">
        <v>71</v>
      </c>
      <c r="T71" s="16" t="s">
        <v>72</v>
      </c>
    </row>
    <row r="72" spans="1:20" ht="15.95" thickBot="1">
      <c r="A72" s="14" t="s">
        <v>4730</v>
      </c>
      <c r="B72" s="15">
        <v>43823</v>
      </c>
      <c r="C72" s="16" t="s">
        <v>80</v>
      </c>
      <c r="D72" s="16" t="s">
        <v>74</v>
      </c>
      <c r="E72" s="16" t="s">
        <v>4731</v>
      </c>
      <c r="F72" s="16" t="s">
        <v>66</v>
      </c>
      <c r="G72" s="16" t="s">
        <v>2211</v>
      </c>
      <c r="H72" s="16" t="s">
        <v>68</v>
      </c>
      <c r="I72" s="16"/>
      <c r="J72" s="16" t="s">
        <v>110</v>
      </c>
      <c r="K72" s="17">
        <v>94303</v>
      </c>
      <c r="L72" s="16" t="s">
        <v>83</v>
      </c>
      <c r="M72" s="16" t="s">
        <v>68</v>
      </c>
      <c r="N72" s="16" t="s">
        <v>68</v>
      </c>
      <c r="O72" s="16" t="s">
        <v>68</v>
      </c>
      <c r="P72" s="16"/>
      <c r="Q72" s="16" t="s">
        <v>68</v>
      </c>
      <c r="R72" s="16" t="s">
        <v>68</v>
      </c>
      <c r="S72" s="16" t="s">
        <v>97</v>
      </c>
      <c r="T72" s="16" t="s">
        <v>98</v>
      </c>
    </row>
    <row r="73" spans="1:20" ht="15.95" thickBot="1">
      <c r="A73" s="14" t="s">
        <v>4732</v>
      </c>
      <c r="B73" s="15">
        <v>43823</v>
      </c>
      <c r="C73" s="16" t="s">
        <v>100</v>
      </c>
      <c r="D73" s="16" t="s">
        <v>64</v>
      </c>
      <c r="E73" s="16" t="s">
        <v>1957</v>
      </c>
      <c r="F73" s="16" t="s">
        <v>66</v>
      </c>
      <c r="G73" s="16" t="s">
        <v>2030</v>
      </c>
      <c r="H73" s="16" t="s">
        <v>68</v>
      </c>
      <c r="I73" s="16"/>
      <c r="J73" s="16" t="s">
        <v>93</v>
      </c>
      <c r="K73" s="17">
        <v>94403</v>
      </c>
      <c r="L73" s="16" t="s">
        <v>83</v>
      </c>
      <c r="M73" s="16" t="s">
        <v>68</v>
      </c>
      <c r="N73" s="16" t="s">
        <v>68</v>
      </c>
      <c r="O73" s="16" t="s">
        <v>66</v>
      </c>
      <c r="P73" s="16" t="s">
        <v>4608</v>
      </c>
      <c r="Q73" s="16" t="s">
        <v>68</v>
      </c>
      <c r="R73" s="16" t="s">
        <v>68</v>
      </c>
      <c r="S73" s="16" t="s">
        <v>78</v>
      </c>
      <c r="T73" s="16" t="s">
        <v>72</v>
      </c>
    </row>
    <row r="74" spans="1:20" ht="15.95" thickBot="1">
      <c r="A74" s="14" t="s">
        <v>4733</v>
      </c>
      <c r="B74" s="15">
        <v>43825</v>
      </c>
      <c r="C74" s="16" t="s">
        <v>80</v>
      </c>
      <c r="D74" s="16" t="s">
        <v>64</v>
      </c>
      <c r="E74" s="16" t="s">
        <v>4734</v>
      </c>
      <c r="F74" s="16" t="s">
        <v>66</v>
      </c>
      <c r="G74" s="16" t="s">
        <v>1938</v>
      </c>
      <c r="H74" s="16" t="s">
        <v>68</v>
      </c>
      <c r="I74" s="16"/>
      <c r="J74" s="16" t="s">
        <v>93</v>
      </c>
      <c r="K74" s="17">
        <v>94402</v>
      </c>
      <c r="L74" s="16" t="s">
        <v>83</v>
      </c>
      <c r="M74" s="16" t="s">
        <v>68</v>
      </c>
      <c r="N74" s="16" t="s">
        <v>66</v>
      </c>
      <c r="O74" s="16" t="s">
        <v>68</v>
      </c>
      <c r="P74" s="16"/>
      <c r="Q74" s="16" t="s">
        <v>68</v>
      </c>
      <c r="R74" s="16" t="s">
        <v>66</v>
      </c>
      <c r="S74" s="16" t="s">
        <v>78</v>
      </c>
      <c r="T74" s="16" t="s">
        <v>72</v>
      </c>
    </row>
    <row r="75" spans="1:20" ht="15.95" thickBot="1">
      <c r="A75" s="14" t="s">
        <v>4735</v>
      </c>
      <c r="B75" s="15">
        <v>43826</v>
      </c>
      <c r="C75" s="16" t="s">
        <v>63</v>
      </c>
      <c r="D75" s="16" t="s">
        <v>64</v>
      </c>
      <c r="E75" s="16" t="s">
        <v>4736</v>
      </c>
      <c r="F75" s="16" t="s">
        <v>66</v>
      </c>
      <c r="G75" s="16" t="s">
        <v>2812</v>
      </c>
      <c r="H75" s="16" t="s">
        <v>68</v>
      </c>
      <c r="I75" s="16"/>
      <c r="J75" s="16" t="s">
        <v>147</v>
      </c>
      <c r="K75" s="17">
        <v>94080</v>
      </c>
      <c r="L75" s="16" t="s">
        <v>70</v>
      </c>
      <c r="M75" s="16" t="s">
        <v>68</v>
      </c>
      <c r="N75" s="16" t="s">
        <v>66</v>
      </c>
      <c r="O75" s="16" t="s">
        <v>68</v>
      </c>
      <c r="P75" s="16"/>
      <c r="Q75" s="16" t="s">
        <v>68</v>
      </c>
      <c r="R75" s="16" t="s">
        <v>66</v>
      </c>
      <c r="S75" s="16" t="s">
        <v>78</v>
      </c>
      <c r="T75" s="16" t="s">
        <v>72</v>
      </c>
    </row>
    <row r="76" spans="1:20" ht="15.95" thickBot="1">
      <c r="A76" s="14" t="s">
        <v>4737</v>
      </c>
      <c r="B76" s="15">
        <v>43826</v>
      </c>
      <c r="C76" s="16" t="s">
        <v>63</v>
      </c>
      <c r="D76" s="16" t="s">
        <v>64</v>
      </c>
      <c r="E76" s="16" t="s">
        <v>4738</v>
      </c>
      <c r="F76" s="16" t="s">
        <v>66</v>
      </c>
      <c r="G76" s="16" t="s">
        <v>4739</v>
      </c>
      <c r="H76" s="16" t="s">
        <v>68</v>
      </c>
      <c r="I76" s="16"/>
      <c r="J76" s="16" t="s">
        <v>147</v>
      </c>
      <c r="K76" s="17">
        <v>94080</v>
      </c>
      <c r="L76" s="16" t="s">
        <v>70</v>
      </c>
      <c r="M76" s="16" t="s">
        <v>68</v>
      </c>
      <c r="N76" s="16" t="s">
        <v>66</v>
      </c>
      <c r="O76" s="16" t="s">
        <v>68</v>
      </c>
      <c r="P76" s="16"/>
      <c r="Q76" s="16" t="s">
        <v>68</v>
      </c>
      <c r="R76" s="16" t="s">
        <v>66</v>
      </c>
      <c r="S76" s="16" t="s">
        <v>78</v>
      </c>
      <c r="T76" s="16" t="s">
        <v>72</v>
      </c>
    </row>
    <row r="77" spans="1:20" ht="15.95" thickBot="1">
      <c r="A77" s="14" t="s">
        <v>4740</v>
      </c>
      <c r="B77" s="15">
        <v>43829</v>
      </c>
      <c r="C77" s="16" t="s">
        <v>80</v>
      </c>
      <c r="D77" s="16" t="s">
        <v>64</v>
      </c>
      <c r="E77" s="16" t="s">
        <v>4741</v>
      </c>
      <c r="F77" s="16" t="s">
        <v>66</v>
      </c>
      <c r="G77" s="16" t="s">
        <v>209</v>
      </c>
      <c r="H77" s="16" t="s">
        <v>68</v>
      </c>
      <c r="I77" s="16"/>
      <c r="J77" s="16" t="s">
        <v>189</v>
      </c>
      <c r="K77" s="17">
        <v>94010</v>
      </c>
      <c r="L77" s="16" t="s">
        <v>83</v>
      </c>
      <c r="M77" s="16" t="s">
        <v>68</v>
      </c>
      <c r="N77" s="16" t="s">
        <v>68</v>
      </c>
      <c r="O77" s="16" t="s">
        <v>68</v>
      </c>
      <c r="P77" s="16"/>
      <c r="Q77" s="16" t="s">
        <v>68</v>
      </c>
      <c r="R77" s="16" t="s">
        <v>68</v>
      </c>
      <c r="S77" s="16" t="s">
        <v>78</v>
      </c>
      <c r="T77" s="16" t="s">
        <v>72</v>
      </c>
    </row>
    <row r="78" spans="1:20" ht="15.95" thickBot="1">
      <c r="A78" s="14" t="s">
        <v>4742</v>
      </c>
      <c r="B78" s="15">
        <v>43829</v>
      </c>
      <c r="C78" s="16" t="s">
        <v>100</v>
      </c>
      <c r="D78" s="16" t="s">
        <v>64</v>
      </c>
      <c r="E78" s="16" t="s">
        <v>4743</v>
      </c>
      <c r="F78" s="16" t="s">
        <v>66</v>
      </c>
      <c r="G78" s="16" t="s">
        <v>4744</v>
      </c>
      <c r="H78" s="16" t="s">
        <v>66</v>
      </c>
      <c r="I78" s="16" t="s">
        <v>4745</v>
      </c>
      <c r="J78" s="16" t="s">
        <v>87</v>
      </c>
      <c r="K78" s="17">
        <v>94065</v>
      </c>
      <c r="L78" s="16" t="s">
        <v>83</v>
      </c>
      <c r="M78" s="16" t="s">
        <v>66</v>
      </c>
      <c r="N78" s="16" t="s">
        <v>68</v>
      </c>
      <c r="O78" s="16" t="s">
        <v>66</v>
      </c>
      <c r="P78" s="16" t="s">
        <v>125</v>
      </c>
      <c r="Q78" s="16" t="s">
        <v>68</v>
      </c>
      <c r="R78" s="16" t="s">
        <v>68</v>
      </c>
      <c r="S78" s="16" t="s">
        <v>71</v>
      </c>
      <c r="T78" s="16" t="s">
        <v>98</v>
      </c>
    </row>
    <row r="79" spans="1:20" ht="15.95" thickBot="1">
      <c r="A79" s="14" t="s">
        <v>4746</v>
      </c>
      <c r="B79" s="15">
        <v>43830</v>
      </c>
      <c r="C79" s="16" t="s">
        <v>63</v>
      </c>
      <c r="D79" s="16" t="s">
        <v>74</v>
      </c>
      <c r="E79" s="16" t="s">
        <v>4747</v>
      </c>
      <c r="F79" s="16" t="s">
        <v>66</v>
      </c>
      <c r="G79" s="16" t="s">
        <v>76</v>
      </c>
      <c r="H79" s="16" t="s">
        <v>68</v>
      </c>
      <c r="I79" s="16"/>
      <c r="J79" s="16" t="s">
        <v>87</v>
      </c>
      <c r="K79" s="17">
        <v>94061</v>
      </c>
      <c r="L79" s="16" t="s">
        <v>70</v>
      </c>
      <c r="M79" s="16" t="s">
        <v>68</v>
      </c>
      <c r="N79" s="16" t="s">
        <v>68</v>
      </c>
      <c r="O79" s="16" t="s">
        <v>68</v>
      </c>
      <c r="P79" s="16"/>
      <c r="Q79" s="16" t="s">
        <v>66</v>
      </c>
      <c r="R79" s="16" t="s">
        <v>68</v>
      </c>
      <c r="S79" s="16" t="s">
        <v>78</v>
      </c>
      <c r="T79" s="16" t="s">
        <v>68</v>
      </c>
    </row>
    <row r="80" spans="1:20" ht="15.95" thickBot="1">
      <c r="A80" s="14" t="s">
        <v>4748</v>
      </c>
      <c r="B80" s="15">
        <v>43830</v>
      </c>
      <c r="C80" s="16" t="s">
        <v>63</v>
      </c>
      <c r="D80" s="16" t="s">
        <v>64</v>
      </c>
      <c r="E80" s="16" t="s">
        <v>128</v>
      </c>
      <c r="F80" s="16" t="s">
        <v>66</v>
      </c>
      <c r="G80" s="16" t="s">
        <v>76</v>
      </c>
      <c r="H80" s="16" t="s">
        <v>68</v>
      </c>
      <c r="I80" s="16"/>
      <c r="J80" s="16" t="s">
        <v>77</v>
      </c>
      <c r="K80" s="17">
        <v>94015</v>
      </c>
      <c r="L80" s="16" t="s">
        <v>70</v>
      </c>
      <c r="M80" s="16" t="s">
        <v>68</v>
      </c>
      <c r="N80" s="16" t="s">
        <v>66</v>
      </c>
      <c r="O80" s="16" t="s">
        <v>68</v>
      </c>
      <c r="P80" s="16"/>
      <c r="Q80" s="16" t="s">
        <v>68</v>
      </c>
      <c r="R80" s="16" t="s">
        <v>66</v>
      </c>
      <c r="S80" s="16" t="s">
        <v>78</v>
      </c>
      <c r="T80" s="16" t="s">
        <v>72</v>
      </c>
    </row>
    <row r="81" spans="1:20" ht="15.95" thickBot="1">
      <c r="A81" s="14" t="s">
        <v>4749</v>
      </c>
      <c r="B81" s="15">
        <v>43830</v>
      </c>
      <c r="C81" s="16" t="s">
        <v>63</v>
      </c>
      <c r="D81" s="16" t="s">
        <v>64</v>
      </c>
      <c r="E81" s="16" t="s">
        <v>1153</v>
      </c>
      <c r="F81" s="16" t="s">
        <v>66</v>
      </c>
      <c r="G81" s="16" t="s">
        <v>76</v>
      </c>
      <c r="H81" s="16" t="s">
        <v>68</v>
      </c>
      <c r="I81" s="16"/>
      <c r="J81" s="16" t="s">
        <v>202</v>
      </c>
      <c r="K81" s="17">
        <v>94404</v>
      </c>
      <c r="L81" s="16" t="s">
        <v>70</v>
      </c>
      <c r="M81" s="16" t="s">
        <v>68</v>
      </c>
      <c r="N81" s="16" t="s">
        <v>66</v>
      </c>
      <c r="O81" s="16" t="s">
        <v>68</v>
      </c>
      <c r="P81" s="16"/>
      <c r="Q81" s="16" t="s">
        <v>68</v>
      </c>
      <c r="R81" s="16" t="s">
        <v>66</v>
      </c>
      <c r="S81" s="16" t="s">
        <v>78</v>
      </c>
      <c r="T81" s="16" t="s">
        <v>72</v>
      </c>
    </row>
    <row r="82" spans="1:20" ht="15.95" thickBot="1">
      <c r="A82" s="14" t="s">
        <v>4750</v>
      </c>
      <c r="B82" s="15">
        <v>43830</v>
      </c>
      <c r="C82" s="16" t="s">
        <v>63</v>
      </c>
      <c r="D82" s="16" t="s">
        <v>64</v>
      </c>
      <c r="E82" s="16" t="s">
        <v>128</v>
      </c>
      <c r="F82" s="16" t="s">
        <v>66</v>
      </c>
      <c r="G82" s="16" t="s">
        <v>76</v>
      </c>
      <c r="H82" s="16" t="s">
        <v>68</v>
      </c>
      <c r="I82" s="16"/>
      <c r="J82" s="16" t="s">
        <v>77</v>
      </c>
      <c r="K82" s="17">
        <v>94015</v>
      </c>
      <c r="L82" s="16" t="s">
        <v>70</v>
      </c>
      <c r="M82" s="16" t="s">
        <v>68</v>
      </c>
      <c r="N82" s="16" t="s">
        <v>66</v>
      </c>
      <c r="O82" s="16" t="s">
        <v>68</v>
      </c>
      <c r="P82" s="16"/>
      <c r="Q82" s="16" t="s">
        <v>68</v>
      </c>
      <c r="R82" s="16" t="s">
        <v>66</v>
      </c>
      <c r="S82" s="16" t="s">
        <v>78</v>
      </c>
      <c r="T82" s="16" t="s">
        <v>72</v>
      </c>
    </row>
    <row r="83" spans="1:20" ht="15.95" thickBot="1">
      <c r="A83" s="14" t="s">
        <v>4751</v>
      </c>
      <c r="B83" s="15">
        <v>43830</v>
      </c>
      <c r="C83" s="16" t="s">
        <v>63</v>
      </c>
      <c r="D83" s="16" t="s">
        <v>64</v>
      </c>
      <c r="E83" s="16" t="s">
        <v>128</v>
      </c>
      <c r="F83" s="16" t="s">
        <v>66</v>
      </c>
      <c r="G83" s="16" t="s">
        <v>76</v>
      </c>
      <c r="H83" s="16" t="s">
        <v>68</v>
      </c>
      <c r="I83" s="16"/>
      <c r="J83" s="16" t="s">
        <v>77</v>
      </c>
      <c r="K83" s="17">
        <v>94015</v>
      </c>
      <c r="L83" s="16" t="s">
        <v>70</v>
      </c>
      <c r="M83" s="16" t="s">
        <v>68</v>
      </c>
      <c r="N83" s="16" t="s">
        <v>66</v>
      </c>
      <c r="O83" s="16" t="s">
        <v>68</v>
      </c>
      <c r="P83" s="16"/>
      <c r="Q83" s="16" t="s">
        <v>68</v>
      </c>
      <c r="R83" s="16" t="s">
        <v>66</v>
      </c>
      <c r="S83" s="16" t="s">
        <v>78</v>
      </c>
      <c r="T83" s="16" t="s">
        <v>72</v>
      </c>
    </row>
    <row r="84" spans="1:20" ht="15.95" thickBot="1">
      <c r="A84" s="14" t="s">
        <v>4752</v>
      </c>
      <c r="B84" s="15">
        <v>43830</v>
      </c>
      <c r="C84" s="16" t="s">
        <v>63</v>
      </c>
      <c r="D84" s="16" t="s">
        <v>64</v>
      </c>
      <c r="E84" s="16" t="s">
        <v>128</v>
      </c>
      <c r="F84" s="16" t="s">
        <v>66</v>
      </c>
      <c r="G84" s="16" t="s">
        <v>76</v>
      </c>
      <c r="H84" s="16" t="s">
        <v>68</v>
      </c>
      <c r="I84" s="16"/>
      <c r="J84" s="16" t="s">
        <v>77</v>
      </c>
      <c r="K84" s="17">
        <v>94015</v>
      </c>
      <c r="L84" s="16" t="s">
        <v>70</v>
      </c>
      <c r="M84" s="16" t="s">
        <v>68</v>
      </c>
      <c r="N84" s="16" t="s">
        <v>66</v>
      </c>
      <c r="O84" s="16" t="s">
        <v>68</v>
      </c>
      <c r="P84" s="16"/>
      <c r="Q84" s="16" t="s">
        <v>68</v>
      </c>
      <c r="R84" s="16" t="s">
        <v>66</v>
      </c>
      <c r="S84" s="16" t="s">
        <v>78</v>
      </c>
      <c r="T84" s="16" t="s">
        <v>72</v>
      </c>
    </row>
    <row r="85" spans="1:20" ht="15.95" thickBot="1">
      <c r="A85" s="14" t="s">
        <v>4753</v>
      </c>
      <c r="B85" s="15">
        <v>43830</v>
      </c>
      <c r="C85" s="16" t="s">
        <v>63</v>
      </c>
      <c r="D85" s="16" t="s">
        <v>64</v>
      </c>
      <c r="E85" s="16" t="s">
        <v>128</v>
      </c>
      <c r="F85" s="16" t="s">
        <v>66</v>
      </c>
      <c r="G85" s="16" t="s">
        <v>76</v>
      </c>
      <c r="H85" s="16" t="s">
        <v>68</v>
      </c>
      <c r="I85" s="16"/>
      <c r="J85" s="16" t="s">
        <v>77</v>
      </c>
      <c r="K85" s="17">
        <v>94015</v>
      </c>
      <c r="L85" s="16" t="s">
        <v>70</v>
      </c>
      <c r="M85" s="16" t="s">
        <v>68</v>
      </c>
      <c r="N85" s="16" t="s">
        <v>66</v>
      </c>
      <c r="O85" s="16" t="s">
        <v>68</v>
      </c>
      <c r="P85" s="16"/>
      <c r="Q85" s="16" t="s">
        <v>68</v>
      </c>
      <c r="R85" s="16" t="s">
        <v>66</v>
      </c>
      <c r="S85" s="16" t="s">
        <v>78</v>
      </c>
      <c r="T85" s="16" t="s">
        <v>72</v>
      </c>
    </row>
    <row r="86" spans="1:20" ht="15.95" thickBot="1">
      <c r="A86" s="14" t="s">
        <v>4754</v>
      </c>
      <c r="B86" s="15">
        <v>43830</v>
      </c>
      <c r="C86" s="16" t="s">
        <v>63</v>
      </c>
      <c r="D86" s="16" t="s">
        <v>64</v>
      </c>
      <c r="E86" s="16" t="s">
        <v>128</v>
      </c>
      <c r="F86" s="16" t="s">
        <v>66</v>
      </c>
      <c r="G86" s="16" t="s">
        <v>76</v>
      </c>
      <c r="H86" s="16" t="s">
        <v>68</v>
      </c>
      <c r="I86" s="16"/>
      <c r="J86" s="16" t="s">
        <v>77</v>
      </c>
      <c r="K86" s="17">
        <v>94015</v>
      </c>
      <c r="L86" s="16" t="s">
        <v>70</v>
      </c>
      <c r="M86" s="16" t="s">
        <v>66</v>
      </c>
      <c r="N86" s="16" t="s">
        <v>68</v>
      </c>
      <c r="O86" s="16" t="s">
        <v>68</v>
      </c>
      <c r="P86" s="16"/>
      <c r="Q86" s="16" t="s">
        <v>68</v>
      </c>
      <c r="R86" s="16" t="s">
        <v>66</v>
      </c>
      <c r="S86" s="16" t="s">
        <v>78</v>
      </c>
      <c r="T86" s="16" t="s">
        <v>66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12F0-B00C-4FA8-8AFC-B053CDD4DC3E}">
  <dimension ref="A1:T1048576"/>
  <sheetViews>
    <sheetView workbookViewId="0">
      <selection activeCell="D1" sqref="D1"/>
    </sheetView>
  </sheetViews>
  <sheetFormatPr defaultColWidth="8.7109375" defaultRowHeight="15"/>
  <cols>
    <col min="1" max="1" width="13" style="18" bestFit="1" customWidth="1"/>
    <col min="2" max="2" width="10.42578125" style="18" bestFit="1" customWidth="1"/>
    <col min="3" max="3" width="9" style="18" bestFit="1" customWidth="1"/>
    <col min="4" max="4" width="10.7109375" style="18" customWidth="1"/>
    <col min="5" max="5" width="97.140625" style="18" bestFit="1" customWidth="1"/>
    <col min="6" max="6" width="4" style="18" bestFit="1" customWidth="1"/>
    <col min="7" max="7" width="41.140625" style="18" bestFit="1" customWidth="1"/>
    <col min="8" max="8" width="4" style="18" bestFit="1" customWidth="1"/>
    <col min="9" max="9" width="19.85546875" style="18" bestFit="1" customWidth="1"/>
    <col min="10" max="10" width="17.42578125" style="18" bestFit="1" customWidth="1"/>
    <col min="11" max="11" width="5.85546875" style="18" bestFit="1" customWidth="1"/>
    <col min="12" max="12" width="15.28515625" style="18" bestFit="1" customWidth="1"/>
    <col min="13" max="15" width="4" style="18" bestFit="1" customWidth="1"/>
    <col min="16" max="16" width="197.42578125" style="18" bestFit="1" customWidth="1"/>
    <col min="17" max="18" width="4" style="18" bestFit="1" customWidth="1"/>
    <col min="19" max="19" width="7.7109375" style="18" bestFit="1" customWidth="1"/>
    <col min="20" max="20" width="13.85546875" style="18" bestFit="1" customWidth="1"/>
    <col min="21" max="16384" width="8.7109375" style="18"/>
  </cols>
  <sheetData>
    <row r="1" spans="1:20" ht="15.95" thickBot="1">
      <c r="A1" s="14" t="s">
        <v>4755</v>
      </c>
      <c r="B1" s="15">
        <v>45261</v>
      </c>
      <c r="C1" s="16" t="s">
        <v>63</v>
      </c>
      <c r="D1" s="16" t="s">
        <v>64</v>
      </c>
      <c r="E1" s="16" t="s">
        <v>4756</v>
      </c>
      <c r="F1" s="16" t="s">
        <v>66</v>
      </c>
      <c r="G1" s="16" t="s">
        <v>4757</v>
      </c>
      <c r="H1" s="16" t="s">
        <v>68</v>
      </c>
      <c r="I1" s="16"/>
      <c r="J1" s="16" t="s">
        <v>93</v>
      </c>
      <c r="K1" s="17">
        <v>94401</v>
      </c>
      <c r="L1" s="16" t="s">
        <v>70</v>
      </c>
      <c r="M1" s="16" t="s">
        <v>68</v>
      </c>
      <c r="N1" s="16" t="s">
        <v>66</v>
      </c>
      <c r="O1" s="16" t="s">
        <v>68</v>
      </c>
      <c r="P1" s="16"/>
      <c r="Q1" s="16" t="s">
        <v>68</v>
      </c>
      <c r="R1" s="16" t="s">
        <v>66</v>
      </c>
      <c r="S1" s="16" t="s">
        <v>78</v>
      </c>
      <c r="T1" s="16" t="s">
        <v>72</v>
      </c>
    </row>
    <row r="2" spans="1:20" ht="15.95" thickBot="1">
      <c r="A2" s="14" t="s">
        <v>4758</v>
      </c>
      <c r="B2" s="15">
        <v>45261</v>
      </c>
      <c r="C2" s="16" t="s">
        <v>80</v>
      </c>
      <c r="D2" s="16" t="s">
        <v>64</v>
      </c>
      <c r="E2" s="16" t="s">
        <v>4759</v>
      </c>
      <c r="F2" s="16" t="s">
        <v>66</v>
      </c>
      <c r="G2" s="16" t="s">
        <v>1938</v>
      </c>
      <c r="H2" s="16" t="s">
        <v>68</v>
      </c>
      <c r="I2" s="16"/>
      <c r="J2" s="16" t="s">
        <v>77</v>
      </c>
      <c r="K2" s="17">
        <v>94015</v>
      </c>
      <c r="L2" s="16" t="s">
        <v>83</v>
      </c>
      <c r="M2" s="16" t="s">
        <v>68</v>
      </c>
      <c r="N2" s="16" t="s">
        <v>68</v>
      </c>
      <c r="O2" s="16" t="s">
        <v>68</v>
      </c>
      <c r="P2" s="16"/>
      <c r="Q2" s="16" t="s">
        <v>68</v>
      </c>
      <c r="R2" s="16" t="s">
        <v>68</v>
      </c>
      <c r="S2" s="16" t="s">
        <v>71</v>
      </c>
      <c r="T2" s="16" t="s">
        <v>98</v>
      </c>
    </row>
    <row r="3" spans="1:20" ht="15.95" thickBot="1">
      <c r="A3" s="14" t="s">
        <v>4760</v>
      </c>
      <c r="B3" s="15">
        <v>45261</v>
      </c>
      <c r="C3" s="16" t="s">
        <v>63</v>
      </c>
      <c r="D3" s="16" t="s">
        <v>64</v>
      </c>
      <c r="E3" s="16" t="s">
        <v>4761</v>
      </c>
      <c r="F3" s="16" t="s">
        <v>66</v>
      </c>
      <c r="G3" s="16" t="s">
        <v>3783</v>
      </c>
      <c r="H3" s="16" t="s">
        <v>68</v>
      </c>
      <c r="I3" s="16"/>
      <c r="J3" s="16" t="s">
        <v>93</v>
      </c>
      <c r="K3" s="17">
        <v>94403</v>
      </c>
      <c r="L3" s="16" t="s">
        <v>70</v>
      </c>
      <c r="M3" s="16" t="s">
        <v>68</v>
      </c>
      <c r="N3" s="16" t="s">
        <v>66</v>
      </c>
      <c r="O3" s="16" t="s">
        <v>68</v>
      </c>
      <c r="P3" s="16"/>
      <c r="Q3" s="16" t="s">
        <v>68</v>
      </c>
      <c r="R3" s="16" t="s">
        <v>66</v>
      </c>
      <c r="S3" s="16" t="s">
        <v>78</v>
      </c>
      <c r="T3" s="16" t="s">
        <v>72</v>
      </c>
    </row>
    <row r="4" spans="1:20" ht="15.95" thickBot="1">
      <c r="A4" s="14" t="s">
        <v>4762</v>
      </c>
      <c r="B4" s="15">
        <v>45261</v>
      </c>
      <c r="C4" s="16" t="s">
        <v>80</v>
      </c>
      <c r="D4" s="16" t="s">
        <v>64</v>
      </c>
      <c r="E4" s="16" t="s">
        <v>4761</v>
      </c>
      <c r="F4" s="16" t="s">
        <v>66</v>
      </c>
      <c r="G4" s="16" t="s">
        <v>3783</v>
      </c>
      <c r="H4" s="16" t="s">
        <v>68</v>
      </c>
      <c r="I4" s="16"/>
      <c r="J4" s="16" t="s">
        <v>93</v>
      </c>
      <c r="K4" s="17">
        <v>94403</v>
      </c>
      <c r="L4" s="16" t="s">
        <v>83</v>
      </c>
      <c r="M4" s="16" t="s">
        <v>68</v>
      </c>
      <c r="N4" s="16" t="s">
        <v>68</v>
      </c>
      <c r="O4" s="16" t="s">
        <v>68</v>
      </c>
      <c r="P4" s="16"/>
      <c r="Q4" s="16" t="s">
        <v>68</v>
      </c>
      <c r="R4" s="16" t="s">
        <v>68</v>
      </c>
      <c r="S4" s="16" t="s">
        <v>97</v>
      </c>
      <c r="T4" s="16" t="s">
        <v>98</v>
      </c>
    </row>
    <row r="5" spans="1:20" ht="15.95" thickBot="1">
      <c r="A5" s="14" t="s">
        <v>4763</v>
      </c>
      <c r="B5" s="15">
        <v>45261</v>
      </c>
      <c r="C5" s="16" t="s">
        <v>63</v>
      </c>
      <c r="D5" s="16" t="s">
        <v>74</v>
      </c>
      <c r="E5" s="16" t="s">
        <v>4764</v>
      </c>
      <c r="F5" s="16" t="s">
        <v>68</v>
      </c>
      <c r="G5" s="16"/>
      <c r="H5" s="16" t="s">
        <v>68</v>
      </c>
      <c r="I5" s="16"/>
      <c r="J5" s="16" t="s">
        <v>77</v>
      </c>
      <c r="K5" s="17">
        <v>94015</v>
      </c>
      <c r="L5" s="16" t="s">
        <v>70</v>
      </c>
      <c r="M5" s="16" t="s">
        <v>68</v>
      </c>
      <c r="N5" s="16" t="s">
        <v>66</v>
      </c>
      <c r="O5" s="16" t="s">
        <v>68</v>
      </c>
      <c r="P5" s="16"/>
      <c r="Q5" s="16" t="s">
        <v>68</v>
      </c>
      <c r="R5" s="16" t="s">
        <v>66</v>
      </c>
      <c r="S5" s="16" t="s">
        <v>78</v>
      </c>
      <c r="T5" s="16" t="s">
        <v>72</v>
      </c>
    </row>
    <row r="6" spans="1:20" ht="15.95" thickBot="1">
      <c r="A6" s="14" t="s">
        <v>4765</v>
      </c>
      <c r="B6" s="15">
        <v>45261</v>
      </c>
      <c r="C6" s="16" t="s">
        <v>63</v>
      </c>
      <c r="D6" s="16" t="s">
        <v>64</v>
      </c>
      <c r="E6" s="16" t="s">
        <v>3496</v>
      </c>
      <c r="F6" s="16" t="s">
        <v>66</v>
      </c>
      <c r="G6" s="16" t="s">
        <v>3889</v>
      </c>
      <c r="H6" s="16" t="s">
        <v>68</v>
      </c>
      <c r="I6" s="16"/>
      <c r="J6" s="16" t="s">
        <v>69</v>
      </c>
      <c r="K6" s="17">
        <v>94066</v>
      </c>
      <c r="L6" s="16" t="s">
        <v>70</v>
      </c>
      <c r="M6" s="16" t="s">
        <v>66</v>
      </c>
      <c r="N6" s="16" t="s">
        <v>68</v>
      </c>
      <c r="O6" s="16" t="s">
        <v>66</v>
      </c>
      <c r="P6" s="16" t="s">
        <v>4766</v>
      </c>
      <c r="Q6" s="16" t="s">
        <v>68</v>
      </c>
      <c r="R6" s="16" t="s">
        <v>66</v>
      </c>
      <c r="S6" s="16" t="s">
        <v>78</v>
      </c>
      <c r="T6" s="16" t="s">
        <v>68</v>
      </c>
    </row>
    <row r="7" spans="1:20" ht="15.95" thickBot="1">
      <c r="A7" s="14" t="s">
        <v>4767</v>
      </c>
      <c r="B7" s="15">
        <v>45261</v>
      </c>
      <c r="C7" s="16" t="s">
        <v>63</v>
      </c>
      <c r="D7" s="16" t="s">
        <v>64</v>
      </c>
      <c r="E7" s="16" t="s">
        <v>4768</v>
      </c>
      <c r="F7" s="16" t="s">
        <v>66</v>
      </c>
      <c r="G7" s="16" t="s">
        <v>3783</v>
      </c>
      <c r="H7" s="16" t="s">
        <v>68</v>
      </c>
      <c r="I7" s="16"/>
      <c r="J7" s="16" t="s">
        <v>199</v>
      </c>
      <c r="K7" s="17">
        <v>94044</v>
      </c>
      <c r="L7" s="16" t="s">
        <v>70</v>
      </c>
      <c r="M7" s="16" t="s">
        <v>68</v>
      </c>
      <c r="N7" s="16" t="s">
        <v>66</v>
      </c>
      <c r="O7" s="16" t="s">
        <v>68</v>
      </c>
      <c r="P7" s="16"/>
      <c r="Q7" s="16" t="s">
        <v>68</v>
      </c>
      <c r="R7" s="16" t="s">
        <v>68</v>
      </c>
      <c r="S7" s="16" t="s">
        <v>78</v>
      </c>
      <c r="T7" s="16" t="s">
        <v>72</v>
      </c>
    </row>
    <row r="8" spans="1:20" ht="15.95" thickBot="1">
      <c r="A8" s="14" t="s">
        <v>4769</v>
      </c>
      <c r="B8" s="15">
        <v>45261</v>
      </c>
      <c r="C8" s="16" t="s">
        <v>63</v>
      </c>
      <c r="D8" s="16" t="s">
        <v>74</v>
      </c>
      <c r="E8" s="16" t="s">
        <v>4770</v>
      </c>
      <c r="F8" s="16" t="s">
        <v>66</v>
      </c>
      <c r="G8" s="16" t="s">
        <v>4771</v>
      </c>
      <c r="H8" s="16" t="s">
        <v>68</v>
      </c>
      <c r="I8" s="16"/>
      <c r="J8" s="16" t="s">
        <v>77</v>
      </c>
      <c r="K8" s="17">
        <v>94015</v>
      </c>
      <c r="L8" s="16" t="s">
        <v>70</v>
      </c>
      <c r="M8" s="16" t="s">
        <v>68</v>
      </c>
      <c r="N8" s="16" t="s">
        <v>66</v>
      </c>
      <c r="O8" s="16" t="s">
        <v>68</v>
      </c>
      <c r="P8" s="16"/>
      <c r="Q8" s="16" t="s">
        <v>68</v>
      </c>
      <c r="R8" s="16" t="s">
        <v>66</v>
      </c>
      <c r="S8" s="16" t="s">
        <v>78</v>
      </c>
      <c r="T8" s="16" t="s">
        <v>72</v>
      </c>
    </row>
    <row r="9" spans="1:20" ht="15.95" thickBot="1">
      <c r="A9" s="14" t="s">
        <v>4772</v>
      </c>
      <c r="B9" s="15">
        <v>45264</v>
      </c>
      <c r="C9" s="16" t="s">
        <v>80</v>
      </c>
      <c r="D9" s="16" t="s">
        <v>64</v>
      </c>
      <c r="E9" s="16" t="s">
        <v>1963</v>
      </c>
      <c r="F9" s="16" t="s">
        <v>66</v>
      </c>
      <c r="G9" s="16" t="s">
        <v>4773</v>
      </c>
      <c r="H9" s="16" t="s">
        <v>68</v>
      </c>
      <c r="I9" s="16"/>
      <c r="J9" s="16" t="s">
        <v>189</v>
      </c>
      <c r="K9" s="17">
        <v>94010</v>
      </c>
      <c r="L9" s="16" t="s">
        <v>83</v>
      </c>
      <c r="M9" s="16" t="s">
        <v>68</v>
      </c>
      <c r="N9" s="16" t="s">
        <v>68</v>
      </c>
      <c r="O9" s="16" t="s">
        <v>68</v>
      </c>
      <c r="P9" s="16"/>
      <c r="Q9" s="16" t="s">
        <v>68</v>
      </c>
      <c r="R9" s="16" t="s">
        <v>68</v>
      </c>
      <c r="S9" s="16" t="s">
        <v>78</v>
      </c>
      <c r="T9" s="16" t="s">
        <v>72</v>
      </c>
    </row>
    <row r="10" spans="1:20" ht="15.95" thickBot="1">
      <c r="A10" s="14" t="s">
        <v>4774</v>
      </c>
      <c r="B10" s="15">
        <v>45264</v>
      </c>
      <c r="C10" s="16" t="s">
        <v>80</v>
      </c>
      <c r="D10" s="16" t="s">
        <v>64</v>
      </c>
      <c r="E10" s="16" t="s">
        <v>1957</v>
      </c>
      <c r="F10" s="16" t="s">
        <v>66</v>
      </c>
      <c r="G10" s="16" t="s">
        <v>2943</v>
      </c>
      <c r="H10" s="16" t="s">
        <v>68</v>
      </c>
      <c r="I10" s="16"/>
      <c r="J10" s="16" t="s">
        <v>93</v>
      </c>
      <c r="K10" s="17">
        <v>94403</v>
      </c>
      <c r="L10" s="16" t="s">
        <v>83</v>
      </c>
      <c r="M10" s="16" t="s">
        <v>68</v>
      </c>
      <c r="N10" s="16" t="s">
        <v>68</v>
      </c>
      <c r="O10" s="16" t="s">
        <v>68</v>
      </c>
      <c r="P10" s="16"/>
      <c r="Q10" s="16" t="s">
        <v>68</v>
      </c>
      <c r="R10" s="16" t="s">
        <v>68</v>
      </c>
      <c r="S10" s="16" t="s">
        <v>78</v>
      </c>
      <c r="T10" s="16" t="s">
        <v>72</v>
      </c>
    </row>
    <row r="11" spans="1:20" ht="15.95" thickBot="1">
      <c r="A11" s="14" t="s">
        <v>4775</v>
      </c>
      <c r="B11" s="15">
        <v>45264</v>
      </c>
      <c r="C11" s="16" t="s">
        <v>63</v>
      </c>
      <c r="D11" s="16" t="s">
        <v>74</v>
      </c>
      <c r="E11" s="16" t="s">
        <v>4776</v>
      </c>
      <c r="F11" s="16" t="s">
        <v>66</v>
      </c>
      <c r="G11" s="16" t="s">
        <v>4777</v>
      </c>
      <c r="H11" s="16" t="s">
        <v>68</v>
      </c>
      <c r="I11" s="16"/>
      <c r="J11" s="16" t="s">
        <v>93</v>
      </c>
      <c r="K11" s="17">
        <v>94401</v>
      </c>
      <c r="L11" s="16" t="s">
        <v>70</v>
      </c>
      <c r="M11" s="16" t="s">
        <v>68</v>
      </c>
      <c r="N11" s="16" t="s">
        <v>66</v>
      </c>
      <c r="O11" s="16" t="s">
        <v>68</v>
      </c>
      <c r="P11" s="16"/>
      <c r="Q11" s="16" t="s">
        <v>68</v>
      </c>
      <c r="R11" s="16" t="s">
        <v>66</v>
      </c>
      <c r="S11" s="16" t="s">
        <v>71</v>
      </c>
      <c r="T11" s="16" t="s">
        <v>98</v>
      </c>
    </row>
    <row r="12" spans="1:20" ht="15.95" thickBot="1">
      <c r="A12" s="14" t="s">
        <v>4778</v>
      </c>
      <c r="B12" s="15">
        <v>45264</v>
      </c>
      <c r="C12" s="16" t="s">
        <v>63</v>
      </c>
      <c r="D12" s="16" t="s">
        <v>74</v>
      </c>
      <c r="E12" s="16" t="s">
        <v>4779</v>
      </c>
      <c r="F12" s="16" t="s">
        <v>66</v>
      </c>
      <c r="G12" s="16" t="s">
        <v>4224</v>
      </c>
      <c r="H12" s="16" t="s">
        <v>68</v>
      </c>
      <c r="I12" s="16"/>
      <c r="J12" s="16" t="s">
        <v>77</v>
      </c>
      <c r="K12" s="17">
        <v>94015</v>
      </c>
      <c r="L12" s="16" t="s">
        <v>70</v>
      </c>
      <c r="M12" s="16" t="s">
        <v>68</v>
      </c>
      <c r="N12" s="16" t="s">
        <v>66</v>
      </c>
      <c r="O12" s="16" t="s">
        <v>68</v>
      </c>
      <c r="P12" s="16"/>
      <c r="Q12" s="16" t="s">
        <v>68</v>
      </c>
      <c r="R12" s="16" t="s">
        <v>66</v>
      </c>
      <c r="S12" s="16" t="s">
        <v>97</v>
      </c>
      <c r="T12" s="16" t="s">
        <v>98</v>
      </c>
    </row>
    <row r="13" spans="1:20" ht="15.95" thickBot="1">
      <c r="A13" s="14" t="s">
        <v>4780</v>
      </c>
      <c r="B13" s="15">
        <v>45264</v>
      </c>
      <c r="C13" s="16" t="s">
        <v>63</v>
      </c>
      <c r="D13" s="16" t="s">
        <v>74</v>
      </c>
      <c r="E13" s="16" t="s">
        <v>4781</v>
      </c>
      <c r="F13" s="16" t="s">
        <v>66</v>
      </c>
      <c r="G13" s="16" t="s">
        <v>1938</v>
      </c>
      <c r="H13" s="16" t="s">
        <v>68</v>
      </c>
      <c r="I13" s="16"/>
      <c r="J13" s="16" t="s">
        <v>93</v>
      </c>
      <c r="K13" s="17">
        <v>94402</v>
      </c>
      <c r="L13" s="16" t="s">
        <v>70</v>
      </c>
      <c r="M13" s="16" t="s">
        <v>68</v>
      </c>
      <c r="N13" s="16" t="s">
        <v>66</v>
      </c>
      <c r="O13" s="16" t="s">
        <v>68</v>
      </c>
      <c r="P13" s="16"/>
      <c r="Q13" s="16" t="s">
        <v>68</v>
      </c>
      <c r="R13" s="16" t="s">
        <v>66</v>
      </c>
      <c r="S13" s="16" t="s">
        <v>71</v>
      </c>
      <c r="T13" s="16" t="s">
        <v>98</v>
      </c>
    </row>
    <row r="14" spans="1:20" ht="15.95" thickBot="1">
      <c r="A14" s="14" t="s">
        <v>4782</v>
      </c>
      <c r="B14" s="15">
        <v>45264</v>
      </c>
      <c r="C14" s="16" t="s">
        <v>63</v>
      </c>
      <c r="D14" s="16" t="s">
        <v>64</v>
      </c>
      <c r="E14" s="16" t="s">
        <v>2044</v>
      </c>
      <c r="F14" s="16" t="s">
        <v>66</v>
      </c>
      <c r="G14" s="16" t="s">
        <v>1938</v>
      </c>
      <c r="H14" s="16" t="s">
        <v>68</v>
      </c>
      <c r="I14" s="16"/>
      <c r="J14" s="16" t="s">
        <v>77</v>
      </c>
      <c r="K14" s="17">
        <v>94015</v>
      </c>
      <c r="L14" s="16" t="s">
        <v>70</v>
      </c>
      <c r="M14" s="16" t="s">
        <v>68</v>
      </c>
      <c r="N14" s="16" t="s">
        <v>66</v>
      </c>
      <c r="O14" s="16" t="s">
        <v>68</v>
      </c>
      <c r="P14" s="16"/>
      <c r="Q14" s="16" t="s">
        <v>68</v>
      </c>
      <c r="R14" s="16" t="s">
        <v>66</v>
      </c>
      <c r="S14" s="16" t="s">
        <v>78</v>
      </c>
      <c r="T14" s="16" t="s">
        <v>72</v>
      </c>
    </row>
    <row r="15" spans="1:20" ht="15.95" thickBot="1">
      <c r="A15" s="14" t="s">
        <v>4783</v>
      </c>
      <c r="B15" s="15">
        <v>45264</v>
      </c>
      <c r="C15" s="16" t="s">
        <v>100</v>
      </c>
      <c r="D15" s="16" t="s">
        <v>64</v>
      </c>
      <c r="E15" s="16" t="s">
        <v>3017</v>
      </c>
      <c r="F15" s="16" t="s">
        <v>66</v>
      </c>
      <c r="G15" s="16" t="s">
        <v>1938</v>
      </c>
      <c r="H15" s="16" t="s">
        <v>68</v>
      </c>
      <c r="I15" s="16"/>
      <c r="J15" s="16" t="s">
        <v>77</v>
      </c>
      <c r="K15" s="17">
        <v>94015</v>
      </c>
      <c r="L15" s="16" t="s">
        <v>83</v>
      </c>
      <c r="M15" s="16" t="s">
        <v>66</v>
      </c>
      <c r="N15" s="16" t="s">
        <v>68</v>
      </c>
      <c r="O15" s="16" t="s">
        <v>68</v>
      </c>
      <c r="P15" s="16"/>
      <c r="Q15" s="16" t="s">
        <v>68</v>
      </c>
      <c r="R15" s="16" t="s">
        <v>68</v>
      </c>
      <c r="S15" s="16" t="s">
        <v>78</v>
      </c>
      <c r="T15" s="16" t="s">
        <v>68</v>
      </c>
    </row>
    <row r="16" spans="1:20" ht="15.95" thickBot="1">
      <c r="A16" s="14" t="s">
        <v>4784</v>
      </c>
      <c r="B16" s="15">
        <v>45264</v>
      </c>
      <c r="C16" s="16" t="s">
        <v>63</v>
      </c>
      <c r="D16" s="16" t="s">
        <v>64</v>
      </c>
      <c r="E16" s="16" t="s">
        <v>2044</v>
      </c>
      <c r="F16" s="16" t="s">
        <v>66</v>
      </c>
      <c r="G16" s="16" t="s">
        <v>1938</v>
      </c>
      <c r="H16" s="16" t="s">
        <v>68</v>
      </c>
      <c r="I16" s="16"/>
      <c r="J16" s="16" t="s">
        <v>77</v>
      </c>
      <c r="K16" s="17">
        <v>94015</v>
      </c>
      <c r="L16" s="16" t="s">
        <v>70</v>
      </c>
      <c r="M16" s="16" t="s">
        <v>68</v>
      </c>
      <c r="N16" s="16" t="s">
        <v>66</v>
      </c>
      <c r="O16" s="16" t="s">
        <v>68</v>
      </c>
      <c r="P16" s="16"/>
      <c r="Q16" s="16" t="s">
        <v>68</v>
      </c>
      <c r="R16" s="16" t="s">
        <v>66</v>
      </c>
      <c r="S16" s="16" t="s">
        <v>78</v>
      </c>
      <c r="T16" s="16" t="s">
        <v>72</v>
      </c>
    </row>
    <row r="17" spans="1:20" ht="15.95" thickBot="1">
      <c r="A17" s="14" t="s">
        <v>4785</v>
      </c>
      <c r="B17" s="15">
        <v>45265</v>
      </c>
      <c r="C17" s="16" t="s">
        <v>63</v>
      </c>
      <c r="D17" s="16" t="s">
        <v>64</v>
      </c>
      <c r="E17" s="16" t="s">
        <v>2046</v>
      </c>
      <c r="F17" s="16" t="s">
        <v>66</v>
      </c>
      <c r="G17" s="16" t="s">
        <v>1938</v>
      </c>
      <c r="H17" s="16" t="s">
        <v>68</v>
      </c>
      <c r="I17" s="16"/>
      <c r="J17" s="16" t="s">
        <v>77</v>
      </c>
      <c r="K17" s="17">
        <v>94015</v>
      </c>
      <c r="L17" s="16" t="s">
        <v>70</v>
      </c>
      <c r="M17" s="16" t="s">
        <v>66</v>
      </c>
      <c r="N17" s="16" t="s">
        <v>68</v>
      </c>
      <c r="O17" s="16" t="s">
        <v>66</v>
      </c>
      <c r="P17" s="16" t="s">
        <v>610</v>
      </c>
      <c r="Q17" s="16" t="s">
        <v>68</v>
      </c>
      <c r="R17" s="16" t="s">
        <v>68</v>
      </c>
      <c r="S17" s="16" t="s">
        <v>78</v>
      </c>
      <c r="T17" s="16" t="s">
        <v>66</v>
      </c>
    </row>
    <row r="18" spans="1:20" ht="15.95" thickBot="1">
      <c r="A18" s="14" t="s">
        <v>4786</v>
      </c>
      <c r="B18" s="15">
        <v>45265</v>
      </c>
      <c r="C18" s="16" t="s">
        <v>100</v>
      </c>
      <c r="D18" s="16" t="s">
        <v>74</v>
      </c>
      <c r="E18" s="16" t="s">
        <v>4787</v>
      </c>
      <c r="F18" s="16" t="s">
        <v>66</v>
      </c>
      <c r="G18" s="16" t="s">
        <v>1966</v>
      </c>
      <c r="H18" s="16" t="s">
        <v>68</v>
      </c>
      <c r="I18" s="16"/>
      <c r="J18" s="16" t="s">
        <v>218</v>
      </c>
      <c r="K18" s="17">
        <v>94019</v>
      </c>
      <c r="L18" s="16" t="s">
        <v>83</v>
      </c>
      <c r="M18" s="16" t="s">
        <v>66</v>
      </c>
      <c r="N18" s="16" t="s">
        <v>68</v>
      </c>
      <c r="O18" s="16" t="s">
        <v>68</v>
      </c>
      <c r="P18" s="16"/>
      <c r="Q18" s="16" t="s">
        <v>68</v>
      </c>
      <c r="R18" s="16" t="s">
        <v>68</v>
      </c>
      <c r="S18" s="16" t="s">
        <v>78</v>
      </c>
      <c r="T18" s="16" t="s">
        <v>66</v>
      </c>
    </row>
    <row r="19" spans="1:20" ht="15.95" thickBot="1">
      <c r="A19" s="14" t="s">
        <v>4788</v>
      </c>
      <c r="B19" s="15">
        <v>45265</v>
      </c>
      <c r="C19" s="16" t="s">
        <v>63</v>
      </c>
      <c r="D19" s="16" t="s">
        <v>64</v>
      </c>
      <c r="E19" s="16" t="s">
        <v>2922</v>
      </c>
      <c r="F19" s="16" t="s">
        <v>66</v>
      </c>
      <c r="G19" s="16" t="s">
        <v>1938</v>
      </c>
      <c r="H19" s="16" t="s">
        <v>68</v>
      </c>
      <c r="I19" s="16"/>
      <c r="J19" s="16" t="s">
        <v>189</v>
      </c>
      <c r="K19" s="17">
        <v>94010</v>
      </c>
      <c r="L19" s="16" t="s">
        <v>70</v>
      </c>
      <c r="M19" s="16" t="s">
        <v>68</v>
      </c>
      <c r="N19" s="16" t="s">
        <v>66</v>
      </c>
      <c r="O19" s="16" t="s">
        <v>68</v>
      </c>
      <c r="P19" s="16"/>
      <c r="Q19" s="16" t="s">
        <v>68</v>
      </c>
      <c r="R19" s="16" t="s">
        <v>66</v>
      </c>
      <c r="S19" s="16" t="s">
        <v>78</v>
      </c>
      <c r="T19" s="16" t="s">
        <v>72</v>
      </c>
    </row>
    <row r="20" spans="1:20" ht="15.95" thickBot="1">
      <c r="A20" s="14" t="s">
        <v>4789</v>
      </c>
      <c r="B20" s="15">
        <v>45266</v>
      </c>
      <c r="C20" s="16" t="s">
        <v>100</v>
      </c>
      <c r="D20" s="16" t="s">
        <v>74</v>
      </c>
      <c r="E20" s="16" t="s">
        <v>4790</v>
      </c>
      <c r="F20" s="16" t="s">
        <v>66</v>
      </c>
      <c r="G20" s="16" t="s">
        <v>1966</v>
      </c>
      <c r="H20" s="16" t="s">
        <v>68</v>
      </c>
      <c r="I20" s="16"/>
      <c r="J20" s="16" t="s">
        <v>87</v>
      </c>
      <c r="K20" s="17">
        <v>94063</v>
      </c>
      <c r="L20" s="16" t="s">
        <v>83</v>
      </c>
      <c r="M20" s="16" t="s">
        <v>68</v>
      </c>
      <c r="N20" s="16" t="s">
        <v>68</v>
      </c>
      <c r="O20" s="16" t="s">
        <v>68</v>
      </c>
      <c r="P20" s="16"/>
      <c r="Q20" s="16" t="s">
        <v>68</v>
      </c>
      <c r="R20" s="16" t="s">
        <v>68</v>
      </c>
      <c r="S20" s="16" t="s">
        <v>71</v>
      </c>
      <c r="T20" s="16" t="s">
        <v>98</v>
      </c>
    </row>
    <row r="21" spans="1:20" ht="15.95" thickBot="1">
      <c r="A21" s="14" t="s">
        <v>4791</v>
      </c>
      <c r="B21" s="15">
        <v>45266</v>
      </c>
      <c r="C21" s="16" t="s">
        <v>63</v>
      </c>
      <c r="D21" s="16" t="s">
        <v>74</v>
      </c>
      <c r="E21" s="16" t="s">
        <v>4792</v>
      </c>
      <c r="F21" s="16" t="s">
        <v>66</v>
      </c>
      <c r="G21" s="16" t="s">
        <v>2013</v>
      </c>
      <c r="H21" s="16" t="s">
        <v>68</v>
      </c>
      <c r="I21" s="16"/>
      <c r="J21" s="16" t="s">
        <v>147</v>
      </c>
      <c r="K21" s="17">
        <v>94080</v>
      </c>
      <c r="L21" s="16" t="s">
        <v>70</v>
      </c>
      <c r="M21" s="16" t="s">
        <v>68</v>
      </c>
      <c r="N21" s="16" t="s">
        <v>66</v>
      </c>
      <c r="O21" s="16" t="s">
        <v>68</v>
      </c>
      <c r="P21" s="16"/>
      <c r="Q21" s="16" t="s">
        <v>68</v>
      </c>
      <c r="R21" s="16" t="s">
        <v>66</v>
      </c>
      <c r="S21" s="16" t="s">
        <v>71</v>
      </c>
      <c r="T21" s="16" t="s">
        <v>98</v>
      </c>
    </row>
    <row r="22" spans="1:20" ht="15.95" thickBot="1">
      <c r="A22" s="14" t="s">
        <v>4793</v>
      </c>
      <c r="B22" s="15">
        <v>45266</v>
      </c>
      <c r="C22" s="16" t="s">
        <v>63</v>
      </c>
      <c r="D22" s="16" t="s">
        <v>64</v>
      </c>
      <c r="E22" s="16" t="s">
        <v>1940</v>
      </c>
      <c r="F22" s="16" t="s">
        <v>66</v>
      </c>
      <c r="G22" s="16" t="s">
        <v>1938</v>
      </c>
      <c r="H22" s="16" t="s">
        <v>68</v>
      </c>
      <c r="I22" s="16"/>
      <c r="J22" s="16" t="s">
        <v>110</v>
      </c>
      <c r="K22" s="17">
        <v>94303</v>
      </c>
      <c r="L22" s="16" t="s">
        <v>70</v>
      </c>
      <c r="M22" s="16" t="s">
        <v>68</v>
      </c>
      <c r="N22" s="16" t="s">
        <v>66</v>
      </c>
      <c r="O22" s="16" t="s">
        <v>68</v>
      </c>
      <c r="P22" s="16"/>
      <c r="Q22" s="16" t="s">
        <v>68</v>
      </c>
      <c r="R22" s="16" t="s">
        <v>66</v>
      </c>
      <c r="S22" s="16" t="s">
        <v>78</v>
      </c>
      <c r="T22" s="16" t="s">
        <v>72</v>
      </c>
    </row>
    <row r="23" spans="1:20" ht="15.95" thickBot="1">
      <c r="A23" s="14" t="s">
        <v>4794</v>
      </c>
      <c r="B23" s="15">
        <v>45266</v>
      </c>
      <c r="C23" s="16" t="s">
        <v>63</v>
      </c>
      <c r="D23" s="16" t="s">
        <v>64</v>
      </c>
      <c r="E23" s="16" t="s">
        <v>1940</v>
      </c>
      <c r="F23" s="16" t="s">
        <v>66</v>
      </c>
      <c r="G23" s="16" t="s">
        <v>1938</v>
      </c>
      <c r="H23" s="16" t="s">
        <v>68</v>
      </c>
      <c r="I23" s="16"/>
      <c r="J23" s="16" t="s">
        <v>110</v>
      </c>
      <c r="K23" s="17">
        <v>94303</v>
      </c>
      <c r="L23" s="16" t="s">
        <v>70</v>
      </c>
      <c r="M23" s="16" t="s">
        <v>66</v>
      </c>
      <c r="N23" s="16" t="s">
        <v>66</v>
      </c>
      <c r="O23" s="16" t="s">
        <v>68</v>
      </c>
      <c r="P23" s="16"/>
      <c r="Q23" s="16" t="s">
        <v>68</v>
      </c>
      <c r="R23" s="16" t="s">
        <v>66</v>
      </c>
      <c r="S23" s="16" t="s">
        <v>78</v>
      </c>
      <c r="T23" s="16" t="s">
        <v>72</v>
      </c>
    </row>
    <row r="24" spans="1:20" ht="15.95" thickBot="1">
      <c r="A24" s="14" t="s">
        <v>4795</v>
      </c>
      <c r="B24" s="15">
        <v>45266</v>
      </c>
      <c r="C24" s="16" t="s">
        <v>63</v>
      </c>
      <c r="D24" s="16" t="s">
        <v>64</v>
      </c>
      <c r="E24" s="16" t="s">
        <v>1940</v>
      </c>
      <c r="F24" s="16" t="s">
        <v>66</v>
      </c>
      <c r="G24" s="16" t="s">
        <v>1938</v>
      </c>
      <c r="H24" s="16" t="s">
        <v>68</v>
      </c>
      <c r="I24" s="16"/>
      <c r="J24" s="16" t="s">
        <v>110</v>
      </c>
      <c r="K24" s="17">
        <v>94303</v>
      </c>
      <c r="L24" s="16" t="s">
        <v>70</v>
      </c>
      <c r="M24" s="16" t="s">
        <v>68</v>
      </c>
      <c r="N24" s="16" t="s">
        <v>66</v>
      </c>
      <c r="O24" s="16" t="s">
        <v>68</v>
      </c>
      <c r="P24" s="16"/>
      <c r="Q24" s="16" t="s">
        <v>68</v>
      </c>
      <c r="R24" s="16" t="s">
        <v>66</v>
      </c>
      <c r="S24" s="16" t="s">
        <v>78</v>
      </c>
      <c r="T24" s="16" t="s">
        <v>72</v>
      </c>
    </row>
    <row r="25" spans="1:20" ht="15.95" thickBot="1">
      <c r="A25" s="14" t="s">
        <v>4796</v>
      </c>
      <c r="B25" s="15">
        <v>45266</v>
      </c>
      <c r="C25" s="16" t="s">
        <v>80</v>
      </c>
      <c r="D25" s="16" t="s">
        <v>64</v>
      </c>
      <c r="E25" s="16" t="s">
        <v>1940</v>
      </c>
      <c r="F25" s="16" t="s">
        <v>66</v>
      </c>
      <c r="G25" s="16" t="s">
        <v>1938</v>
      </c>
      <c r="H25" s="16" t="s">
        <v>68</v>
      </c>
      <c r="I25" s="16"/>
      <c r="J25" s="16" t="s">
        <v>110</v>
      </c>
      <c r="K25" s="17">
        <v>94303</v>
      </c>
      <c r="L25" s="16" t="s">
        <v>83</v>
      </c>
      <c r="M25" s="16" t="s">
        <v>66</v>
      </c>
      <c r="N25" s="16" t="s">
        <v>68</v>
      </c>
      <c r="O25" s="16" t="s">
        <v>68</v>
      </c>
      <c r="P25" s="16"/>
      <c r="Q25" s="16" t="s">
        <v>68</v>
      </c>
      <c r="R25" s="16" t="s">
        <v>68</v>
      </c>
      <c r="S25" s="16" t="s">
        <v>78</v>
      </c>
      <c r="T25" s="16" t="s">
        <v>66</v>
      </c>
    </row>
    <row r="26" spans="1:20" ht="15.95" thickBot="1">
      <c r="A26" s="14" t="s">
        <v>4797</v>
      </c>
      <c r="B26" s="15">
        <v>45266</v>
      </c>
      <c r="C26" s="16" t="s">
        <v>63</v>
      </c>
      <c r="D26" s="16" t="s">
        <v>64</v>
      </c>
      <c r="E26" s="16" t="s">
        <v>1940</v>
      </c>
      <c r="F26" s="16" t="s">
        <v>66</v>
      </c>
      <c r="G26" s="16" t="s">
        <v>1938</v>
      </c>
      <c r="H26" s="16" t="s">
        <v>68</v>
      </c>
      <c r="I26" s="16"/>
      <c r="J26" s="16" t="s">
        <v>110</v>
      </c>
      <c r="K26" s="17">
        <v>94303</v>
      </c>
      <c r="L26" s="16" t="s">
        <v>70</v>
      </c>
      <c r="M26" s="16" t="s">
        <v>68</v>
      </c>
      <c r="N26" s="16" t="s">
        <v>66</v>
      </c>
      <c r="O26" s="16" t="s">
        <v>68</v>
      </c>
      <c r="P26" s="16"/>
      <c r="Q26" s="16" t="s">
        <v>68</v>
      </c>
      <c r="R26" s="16" t="s">
        <v>66</v>
      </c>
      <c r="S26" s="16" t="s">
        <v>78</v>
      </c>
      <c r="T26" s="16" t="s">
        <v>72</v>
      </c>
    </row>
    <row r="27" spans="1:20" ht="15.95" thickBot="1">
      <c r="A27" s="14" t="s">
        <v>4798</v>
      </c>
      <c r="B27" s="15">
        <v>45266</v>
      </c>
      <c r="C27" s="16" t="s">
        <v>80</v>
      </c>
      <c r="D27" s="16" t="s">
        <v>64</v>
      </c>
      <c r="E27" s="16" t="s">
        <v>1940</v>
      </c>
      <c r="F27" s="16" t="s">
        <v>66</v>
      </c>
      <c r="G27" s="16" t="s">
        <v>1938</v>
      </c>
      <c r="H27" s="16" t="s">
        <v>68</v>
      </c>
      <c r="I27" s="16"/>
      <c r="J27" s="16" t="s">
        <v>110</v>
      </c>
      <c r="K27" s="17">
        <v>94303</v>
      </c>
      <c r="L27" s="16" t="s">
        <v>83</v>
      </c>
      <c r="M27" s="16" t="s">
        <v>68</v>
      </c>
      <c r="N27" s="16" t="s">
        <v>68</v>
      </c>
      <c r="O27" s="16" t="s">
        <v>68</v>
      </c>
      <c r="P27" s="16"/>
      <c r="Q27" s="16" t="s">
        <v>68</v>
      </c>
      <c r="R27" s="16" t="s">
        <v>68</v>
      </c>
      <c r="S27" s="16" t="s">
        <v>78</v>
      </c>
      <c r="T27" s="16" t="s">
        <v>72</v>
      </c>
    </row>
    <row r="28" spans="1:20" ht="15.95" thickBot="1">
      <c r="A28" s="14" t="s">
        <v>4799</v>
      </c>
      <c r="B28" s="15">
        <v>45266</v>
      </c>
      <c r="C28" s="16" t="s">
        <v>63</v>
      </c>
      <c r="D28" s="16" t="s">
        <v>64</v>
      </c>
      <c r="E28" s="16" t="s">
        <v>1940</v>
      </c>
      <c r="F28" s="16" t="s">
        <v>66</v>
      </c>
      <c r="G28" s="16" t="s">
        <v>1938</v>
      </c>
      <c r="H28" s="16" t="s">
        <v>68</v>
      </c>
      <c r="I28" s="16"/>
      <c r="J28" s="16" t="s">
        <v>110</v>
      </c>
      <c r="K28" s="17">
        <v>94303</v>
      </c>
      <c r="L28" s="16" t="s">
        <v>70</v>
      </c>
      <c r="M28" s="16" t="s">
        <v>68</v>
      </c>
      <c r="N28" s="16" t="s">
        <v>66</v>
      </c>
      <c r="O28" s="16" t="s">
        <v>68</v>
      </c>
      <c r="P28" s="16"/>
      <c r="Q28" s="16" t="s">
        <v>68</v>
      </c>
      <c r="R28" s="16" t="s">
        <v>66</v>
      </c>
      <c r="S28" s="16" t="s">
        <v>78</v>
      </c>
      <c r="T28" s="16" t="s">
        <v>72</v>
      </c>
    </row>
    <row r="29" spans="1:20" ht="15.95" thickBot="1">
      <c r="A29" s="14" t="s">
        <v>4800</v>
      </c>
      <c r="B29" s="15">
        <v>45266</v>
      </c>
      <c r="C29" s="16" t="s">
        <v>63</v>
      </c>
      <c r="D29" s="16" t="s">
        <v>64</v>
      </c>
      <c r="E29" s="16" t="s">
        <v>1940</v>
      </c>
      <c r="F29" s="16" t="s">
        <v>66</v>
      </c>
      <c r="G29" s="16" t="s">
        <v>1938</v>
      </c>
      <c r="H29" s="16" t="s">
        <v>68</v>
      </c>
      <c r="I29" s="16"/>
      <c r="J29" s="16" t="s">
        <v>110</v>
      </c>
      <c r="K29" s="17">
        <v>94303</v>
      </c>
      <c r="L29" s="16" t="s">
        <v>70</v>
      </c>
      <c r="M29" s="16" t="s">
        <v>68</v>
      </c>
      <c r="N29" s="16" t="s">
        <v>66</v>
      </c>
      <c r="O29" s="16" t="s">
        <v>68</v>
      </c>
      <c r="P29" s="16"/>
      <c r="Q29" s="16" t="s">
        <v>68</v>
      </c>
      <c r="R29" s="16" t="s">
        <v>66</v>
      </c>
      <c r="S29" s="16" t="s">
        <v>78</v>
      </c>
      <c r="T29" s="16" t="s">
        <v>72</v>
      </c>
    </row>
    <row r="30" spans="1:20" ht="15.95" thickBot="1">
      <c r="A30" s="14" t="s">
        <v>4801</v>
      </c>
      <c r="B30" s="15">
        <v>45266</v>
      </c>
      <c r="C30" s="16" t="s">
        <v>63</v>
      </c>
      <c r="D30" s="16" t="s">
        <v>64</v>
      </c>
      <c r="E30" s="16" t="s">
        <v>1940</v>
      </c>
      <c r="F30" s="16" t="s">
        <v>66</v>
      </c>
      <c r="G30" s="16" t="s">
        <v>1938</v>
      </c>
      <c r="H30" s="16" t="s">
        <v>68</v>
      </c>
      <c r="I30" s="16"/>
      <c r="J30" s="16" t="s">
        <v>110</v>
      </c>
      <c r="K30" s="17">
        <v>94303</v>
      </c>
      <c r="L30" s="16" t="s">
        <v>70</v>
      </c>
      <c r="M30" s="16" t="s">
        <v>66</v>
      </c>
      <c r="N30" s="16" t="s">
        <v>68</v>
      </c>
      <c r="O30" s="16" t="s">
        <v>66</v>
      </c>
      <c r="P30" s="16" t="s">
        <v>2899</v>
      </c>
      <c r="Q30" s="16" t="s">
        <v>68</v>
      </c>
      <c r="R30" s="16" t="s">
        <v>66</v>
      </c>
      <c r="S30" s="16" t="s">
        <v>78</v>
      </c>
      <c r="T30" s="16" t="s">
        <v>66</v>
      </c>
    </row>
    <row r="31" spans="1:20" ht="15.95" thickBot="1">
      <c r="A31" s="14" t="s">
        <v>4802</v>
      </c>
      <c r="B31" s="15">
        <v>45267</v>
      </c>
      <c r="C31" s="16" t="s">
        <v>80</v>
      </c>
      <c r="D31" s="16" t="s">
        <v>64</v>
      </c>
      <c r="E31" s="16" t="s">
        <v>4803</v>
      </c>
      <c r="F31" s="16" t="s">
        <v>66</v>
      </c>
      <c r="G31" s="16" t="s">
        <v>1998</v>
      </c>
      <c r="H31" s="16" t="s">
        <v>68</v>
      </c>
      <c r="I31" s="16"/>
      <c r="J31" s="16" t="s">
        <v>82</v>
      </c>
      <c r="K31" s="17">
        <v>94025</v>
      </c>
      <c r="L31" s="16" t="s">
        <v>83</v>
      </c>
      <c r="M31" s="16" t="s">
        <v>68</v>
      </c>
      <c r="N31" s="16" t="s">
        <v>68</v>
      </c>
      <c r="O31" s="16" t="s">
        <v>68</v>
      </c>
      <c r="P31" s="16"/>
      <c r="Q31" s="16" t="s">
        <v>68</v>
      </c>
      <c r="R31" s="16" t="s">
        <v>68</v>
      </c>
      <c r="S31" s="16" t="s">
        <v>78</v>
      </c>
      <c r="T31" s="16" t="s">
        <v>68</v>
      </c>
    </row>
    <row r="32" spans="1:20" ht="15.95" thickBot="1">
      <c r="A32" s="14" t="s">
        <v>4804</v>
      </c>
      <c r="B32" s="15">
        <v>45267</v>
      </c>
      <c r="C32" s="16" t="s">
        <v>100</v>
      </c>
      <c r="D32" s="16" t="s">
        <v>64</v>
      </c>
      <c r="E32" s="16" t="s">
        <v>2000</v>
      </c>
      <c r="F32" s="16" t="s">
        <v>66</v>
      </c>
      <c r="G32" s="16" t="s">
        <v>1998</v>
      </c>
      <c r="H32" s="16" t="s">
        <v>68</v>
      </c>
      <c r="I32" s="16"/>
      <c r="J32" s="16" t="s">
        <v>77</v>
      </c>
      <c r="K32" s="17">
        <v>94015</v>
      </c>
      <c r="L32" s="16" t="s">
        <v>83</v>
      </c>
      <c r="M32" s="16" t="s">
        <v>68</v>
      </c>
      <c r="N32" s="16" t="s">
        <v>66</v>
      </c>
      <c r="O32" s="16" t="s">
        <v>68</v>
      </c>
      <c r="P32" s="16"/>
      <c r="Q32" s="16" t="s">
        <v>68</v>
      </c>
      <c r="R32" s="16" t="s">
        <v>66</v>
      </c>
      <c r="S32" s="16" t="s">
        <v>78</v>
      </c>
      <c r="T32" s="16" t="s">
        <v>72</v>
      </c>
    </row>
    <row r="33" spans="1:20" ht="15.95" thickBot="1">
      <c r="A33" s="14" t="s">
        <v>4805</v>
      </c>
      <c r="B33" s="15">
        <v>45267</v>
      </c>
      <c r="C33" s="16" t="s">
        <v>80</v>
      </c>
      <c r="D33" s="16" t="s">
        <v>64</v>
      </c>
      <c r="E33" s="16" t="s">
        <v>1957</v>
      </c>
      <c r="F33" s="16" t="s">
        <v>66</v>
      </c>
      <c r="G33" s="16" t="s">
        <v>2943</v>
      </c>
      <c r="H33" s="16" t="s">
        <v>68</v>
      </c>
      <c r="I33" s="16"/>
      <c r="J33" s="16" t="s">
        <v>93</v>
      </c>
      <c r="K33" s="17">
        <v>94403</v>
      </c>
      <c r="L33" s="16" t="s">
        <v>83</v>
      </c>
      <c r="M33" s="16" t="s">
        <v>68</v>
      </c>
      <c r="N33" s="16" t="s">
        <v>68</v>
      </c>
      <c r="O33" s="16" t="s">
        <v>68</v>
      </c>
      <c r="P33" s="16"/>
      <c r="Q33" s="16" t="s">
        <v>68</v>
      </c>
      <c r="R33" s="16" t="s">
        <v>68</v>
      </c>
      <c r="S33" s="16" t="s">
        <v>78</v>
      </c>
      <c r="T33" s="16" t="s">
        <v>72</v>
      </c>
    </row>
    <row r="34" spans="1:20" ht="15.95" thickBot="1">
      <c r="A34" s="14" t="s">
        <v>4806</v>
      </c>
      <c r="B34" s="15">
        <v>45267</v>
      </c>
      <c r="C34" s="16" t="s">
        <v>63</v>
      </c>
      <c r="D34" s="16" t="s">
        <v>64</v>
      </c>
      <c r="E34" s="16" t="s">
        <v>1940</v>
      </c>
      <c r="F34" s="16" t="s">
        <v>66</v>
      </c>
      <c r="G34" s="16" t="s">
        <v>1938</v>
      </c>
      <c r="H34" s="16" t="s">
        <v>68</v>
      </c>
      <c r="I34" s="16"/>
      <c r="J34" s="16" t="s">
        <v>110</v>
      </c>
      <c r="K34" s="17">
        <v>94303</v>
      </c>
      <c r="L34" s="16" t="s">
        <v>70</v>
      </c>
      <c r="M34" s="16" t="s">
        <v>66</v>
      </c>
      <c r="N34" s="16" t="s">
        <v>68</v>
      </c>
      <c r="O34" s="16" t="s">
        <v>66</v>
      </c>
      <c r="P34" s="16" t="s">
        <v>610</v>
      </c>
      <c r="Q34" s="16" t="s">
        <v>68</v>
      </c>
      <c r="R34" s="16" t="s">
        <v>66</v>
      </c>
      <c r="S34" s="16" t="s">
        <v>78</v>
      </c>
      <c r="T34" s="16" t="s">
        <v>68</v>
      </c>
    </row>
    <row r="35" spans="1:20" ht="15.95" thickBot="1">
      <c r="A35" s="14" t="s">
        <v>4807</v>
      </c>
      <c r="B35" s="15">
        <v>45267</v>
      </c>
      <c r="C35" s="16" t="s">
        <v>100</v>
      </c>
      <c r="D35" s="16" t="s">
        <v>64</v>
      </c>
      <c r="E35" s="16" t="s">
        <v>4808</v>
      </c>
      <c r="F35" s="16" t="s">
        <v>66</v>
      </c>
      <c r="G35" s="16" t="s">
        <v>4809</v>
      </c>
      <c r="H35" s="16" t="s">
        <v>68</v>
      </c>
      <c r="I35" s="16"/>
      <c r="J35" s="16" t="s">
        <v>82</v>
      </c>
      <c r="K35" s="17">
        <v>94025</v>
      </c>
      <c r="L35" s="16" t="s">
        <v>83</v>
      </c>
      <c r="M35" s="16" t="s">
        <v>66</v>
      </c>
      <c r="N35" s="16" t="s">
        <v>68</v>
      </c>
      <c r="O35" s="16" t="s">
        <v>68</v>
      </c>
      <c r="P35" s="16"/>
      <c r="Q35" s="16" t="s">
        <v>68</v>
      </c>
      <c r="R35" s="16" t="s">
        <v>68</v>
      </c>
      <c r="S35" s="16" t="s">
        <v>78</v>
      </c>
      <c r="T35" s="16" t="s">
        <v>66</v>
      </c>
    </row>
    <row r="36" spans="1:20" ht="15.95" thickBot="1">
      <c r="A36" s="14" t="s">
        <v>4810</v>
      </c>
      <c r="B36" s="15">
        <v>45268</v>
      </c>
      <c r="C36" s="16" t="s">
        <v>80</v>
      </c>
      <c r="D36" s="16" t="s">
        <v>64</v>
      </c>
      <c r="E36" s="16" t="s">
        <v>4811</v>
      </c>
      <c r="F36" s="16" t="s">
        <v>66</v>
      </c>
      <c r="G36" s="16" t="s">
        <v>2943</v>
      </c>
      <c r="H36" s="16" t="s">
        <v>68</v>
      </c>
      <c r="I36" s="16"/>
      <c r="J36" s="16" t="s">
        <v>69</v>
      </c>
      <c r="K36" s="17">
        <v>94066</v>
      </c>
      <c r="L36" s="16" t="s">
        <v>83</v>
      </c>
      <c r="M36" s="16" t="s">
        <v>68</v>
      </c>
      <c r="N36" s="16" t="s">
        <v>68</v>
      </c>
      <c r="O36" s="16" t="s">
        <v>68</v>
      </c>
      <c r="P36" s="16"/>
      <c r="Q36" s="16" t="s">
        <v>68</v>
      </c>
      <c r="R36" s="16" t="s">
        <v>68</v>
      </c>
      <c r="S36" s="16" t="s">
        <v>78</v>
      </c>
      <c r="T36" s="16" t="s">
        <v>72</v>
      </c>
    </row>
    <row r="37" spans="1:20" ht="15.95" thickBot="1">
      <c r="A37" s="14" t="s">
        <v>4812</v>
      </c>
      <c r="B37" s="15">
        <v>45268</v>
      </c>
      <c r="C37" s="16" t="s">
        <v>63</v>
      </c>
      <c r="D37" s="16" t="s">
        <v>64</v>
      </c>
      <c r="E37" s="16" t="s">
        <v>4811</v>
      </c>
      <c r="F37" s="16" t="s">
        <v>66</v>
      </c>
      <c r="G37" s="16" t="s">
        <v>2943</v>
      </c>
      <c r="H37" s="16" t="s">
        <v>68</v>
      </c>
      <c r="I37" s="16"/>
      <c r="J37" s="16" t="s">
        <v>69</v>
      </c>
      <c r="K37" s="17">
        <v>94066</v>
      </c>
      <c r="L37" s="16" t="s">
        <v>70</v>
      </c>
      <c r="M37" s="16" t="s">
        <v>68</v>
      </c>
      <c r="N37" s="16" t="s">
        <v>66</v>
      </c>
      <c r="O37" s="16" t="s">
        <v>68</v>
      </c>
      <c r="P37" s="16"/>
      <c r="Q37" s="16" t="s">
        <v>68</v>
      </c>
      <c r="R37" s="16" t="s">
        <v>66</v>
      </c>
      <c r="S37" s="16" t="s">
        <v>78</v>
      </c>
      <c r="T37" s="16" t="s">
        <v>72</v>
      </c>
    </row>
    <row r="38" spans="1:20" ht="15.95" thickBot="1">
      <c r="A38" s="14" t="s">
        <v>4813</v>
      </c>
      <c r="B38" s="15">
        <v>45268</v>
      </c>
      <c r="C38" s="16" t="s">
        <v>100</v>
      </c>
      <c r="D38" s="16" t="s">
        <v>64</v>
      </c>
      <c r="E38" s="16" t="s">
        <v>4814</v>
      </c>
      <c r="F38" s="16" t="s">
        <v>66</v>
      </c>
      <c r="G38" s="16" t="s">
        <v>2943</v>
      </c>
      <c r="H38" s="16" t="s">
        <v>68</v>
      </c>
      <c r="I38" s="16"/>
      <c r="J38" s="16" t="s">
        <v>69</v>
      </c>
      <c r="K38" s="17">
        <v>94066</v>
      </c>
      <c r="L38" s="16" t="s">
        <v>83</v>
      </c>
      <c r="M38" s="16" t="s">
        <v>68</v>
      </c>
      <c r="N38" s="16" t="s">
        <v>68</v>
      </c>
      <c r="O38" s="16" t="s">
        <v>68</v>
      </c>
      <c r="P38" s="16"/>
      <c r="Q38" s="16" t="s">
        <v>68</v>
      </c>
      <c r="R38" s="16" t="s">
        <v>68</v>
      </c>
      <c r="S38" s="16" t="s">
        <v>78</v>
      </c>
      <c r="T38" s="16" t="s">
        <v>72</v>
      </c>
    </row>
    <row r="39" spans="1:20" ht="15.95" thickBot="1">
      <c r="A39" s="14" t="s">
        <v>4815</v>
      </c>
      <c r="B39" s="15">
        <v>45268</v>
      </c>
      <c r="C39" s="16" t="s">
        <v>384</v>
      </c>
      <c r="D39" s="16" t="s">
        <v>64</v>
      </c>
      <c r="E39" s="16" t="s">
        <v>1940</v>
      </c>
      <c r="F39" s="16" t="s">
        <v>66</v>
      </c>
      <c r="G39" s="16" t="s">
        <v>1938</v>
      </c>
      <c r="H39" s="16" t="s">
        <v>68</v>
      </c>
      <c r="I39" s="16"/>
      <c r="J39" s="16" t="s">
        <v>110</v>
      </c>
      <c r="K39" s="17">
        <v>94303</v>
      </c>
      <c r="L39" s="16" t="s">
        <v>83</v>
      </c>
      <c r="M39" s="16" t="s">
        <v>66</v>
      </c>
      <c r="N39" s="16" t="s">
        <v>68</v>
      </c>
      <c r="O39" s="16" t="s">
        <v>66</v>
      </c>
      <c r="P39" s="16" t="s">
        <v>4816</v>
      </c>
      <c r="Q39" s="16" t="s">
        <v>68</v>
      </c>
      <c r="R39" s="16" t="s">
        <v>68</v>
      </c>
      <c r="S39" s="16" t="s">
        <v>78</v>
      </c>
      <c r="T39" s="16" t="s">
        <v>66</v>
      </c>
    </row>
    <row r="40" spans="1:20" ht="15.95" thickBot="1">
      <c r="A40" s="14" t="s">
        <v>4817</v>
      </c>
      <c r="B40" s="15">
        <v>45268</v>
      </c>
      <c r="C40" s="16" t="s">
        <v>100</v>
      </c>
      <c r="D40" s="16" t="s">
        <v>74</v>
      </c>
      <c r="E40" s="16" t="s">
        <v>4818</v>
      </c>
      <c r="F40" s="16" t="s">
        <v>68</v>
      </c>
      <c r="G40" s="16"/>
      <c r="H40" s="16" t="s">
        <v>68</v>
      </c>
      <c r="I40" s="16"/>
      <c r="J40" s="16" t="s">
        <v>147</v>
      </c>
      <c r="K40" s="17">
        <v>94080</v>
      </c>
      <c r="L40" s="16" t="s">
        <v>83</v>
      </c>
      <c r="M40" s="16" t="s">
        <v>66</v>
      </c>
      <c r="N40" s="16" t="s">
        <v>68</v>
      </c>
      <c r="O40" s="16" t="s">
        <v>66</v>
      </c>
      <c r="P40" s="16" t="s">
        <v>4819</v>
      </c>
      <c r="Q40" s="16" t="s">
        <v>68</v>
      </c>
      <c r="R40" s="16" t="s">
        <v>68</v>
      </c>
      <c r="S40" s="16" t="s">
        <v>78</v>
      </c>
      <c r="T40" s="16" t="s">
        <v>66</v>
      </c>
    </row>
    <row r="41" spans="1:20" ht="15.95" thickBot="1">
      <c r="A41" s="14" t="s">
        <v>4820</v>
      </c>
      <c r="B41" s="15">
        <v>45271</v>
      </c>
      <c r="C41" s="16" t="s">
        <v>63</v>
      </c>
      <c r="D41" s="16" t="s">
        <v>64</v>
      </c>
      <c r="E41" s="16" t="s">
        <v>4821</v>
      </c>
      <c r="F41" s="16" t="s">
        <v>68</v>
      </c>
      <c r="G41" s="16"/>
      <c r="H41" s="16" t="s">
        <v>68</v>
      </c>
      <c r="I41" s="16"/>
      <c r="J41" s="16" t="s">
        <v>189</v>
      </c>
      <c r="K41" s="17">
        <v>94010</v>
      </c>
      <c r="L41" s="16" t="s">
        <v>70</v>
      </c>
      <c r="M41" s="16" t="s">
        <v>68</v>
      </c>
      <c r="N41" s="16" t="s">
        <v>66</v>
      </c>
      <c r="O41" s="16" t="s">
        <v>68</v>
      </c>
      <c r="P41" s="16"/>
      <c r="Q41" s="16" t="s">
        <v>68</v>
      </c>
      <c r="R41" s="16" t="s">
        <v>66</v>
      </c>
      <c r="S41" s="16" t="s">
        <v>78</v>
      </c>
      <c r="T41" s="16" t="s">
        <v>72</v>
      </c>
    </row>
    <row r="42" spans="1:20" ht="15.95" thickBot="1">
      <c r="A42" s="14" t="s">
        <v>4822</v>
      </c>
      <c r="B42" s="15">
        <v>45271</v>
      </c>
      <c r="C42" s="16" t="s">
        <v>100</v>
      </c>
      <c r="D42" s="16" t="s">
        <v>74</v>
      </c>
      <c r="E42" s="16" t="s">
        <v>4177</v>
      </c>
      <c r="F42" s="16" t="s">
        <v>68</v>
      </c>
      <c r="G42" s="16"/>
      <c r="H42" s="16" t="s">
        <v>68</v>
      </c>
      <c r="I42" s="16"/>
      <c r="J42" s="16" t="s">
        <v>147</v>
      </c>
      <c r="K42" s="17">
        <v>94080</v>
      </c>
      <c r="L42" s="16" t="s">
        <v>83</v>
      </c>
      <c r="M42" s="16" t="s">
        <v>68</v>
      </c>
      <c r="N42" s="16" t="s">
        <v>68</v>
      </c>
      <c r="O42" s="16" t="s">
        <v>68</v>
      </c>
      <c r="P42" s="16"/>
      <c r="Q42" s="16" t="s">
        <v>68</v>
      </c>
      <c r="R42" s="16" t="s">
        <v>68</v>
      </c>
      <c r="S42" s="16" t="s">
        <v>78</v>
      </c>
      <c r="T42" s="16" t="s">
        <v>72</v>
      </c>
    </row>
    <row r="43" spans="1:20" ht="15.95" thickBot="1">
      <c r="A43" s="14" t="s">
        <v>4823</v>
      </c>
      <c r="B43" s="15">
        <v>45271</v>
      </c>
      <c r="C43" s="16" t="s">
        <v>63</v>
      </c>
      <c r="D43" s="16" t="s">
        <v>64</v>
      </c>
      <c r="E43" s="16" t="s">
        <v>4824</v>
      </c>
      <c r="F43" s="16" t="s">
        <v>66</v>
      </c>
      <c r="G43" s="16" t="s">
        <v>2732</v>
      </c>
      <c r="H43" s="16" t="s">
        <v>68</v>
      </c>
      <c r="I43" s="16"/>
      <c r="J43" s="16" t="s">
        <v>69</v>
      </c>
      <c r="K43" s="17">
        <v>94066</v>
      </c>
      <c r="L43" s="16" t="s">
        <v>70</v>
      </c>
      <c r="M43" s="16" t="s">
        <v>68</v>
      </c>
      <c r="N43" s="16" t="s">
        <v>66</v>
      </c>
      <c r="O43" s="16" t="s">
        <v>66</v>
      </c>
      <c r="P43" s="16" t="s">
        <v>4825</v>
      </c>
      <c r="Q43" s="16" t="s">
        <v>68</v>
      </c>
      <c r="R43" s="16" t="s">
        <v>66</v>
      </c>
      <c r="S43" s="16" t="s">
        <v>78</v>
      </c>
      <c r="T43" s="16" t="s">
        <v>72</v>
      </c>
    </row>
    <row r="44" spans="1:20" ht="15.95" thickBot="1">
      <c r="A44" s="14" t="s">
        <v>4826</v>
      </c>
      <c r="B44" s="15">
        <v>45271</v>
      </c>
      <c r="C44" s="16" t="s">
        <v>63</v>
      </c>
      <c r="D44" s="16" t="s">
        <v>64</v>
      </c>
      <c r="E44" s="16" t="s">
        <v>2033</v>
      </c>
      <c r="F44" s="16" t="s">
        <v>66</v>
      </c>
      <c r="G44" s="16" t="s">
        <v>2193</v>
      </c>
      <c r="H44" s="16" t="s">
        <v>68</v>
      </c>
      <c r="I44" s="16"/>
      <c r="J44" s="16" t="s">
        <v>202</v>
      </c>
      <c r="K44" s="17">
        <v>94404</v>
      </c>
      <c r="L44" s="16" t="s">
        <v>70</v>
      </c>
      <c r="M44" s="16" t="s">
        <v>66</v>
      </c>
      <c r="N44" s="16" t="s">
        <v>68</v>
      </c>
      <c r="O44" s="16" t="s">
        <v>68</v>
      </c>
      <c r="P44" s="16"/>
      <c r="Q44" s="16" t="s">
        <v>66</v>
      </c>
      <c r="R44" s="16" t="s">
        <v>66</v>
      </c>
      <c r="S44" s="16" t="s">
        <v>78</v>
      </c>
      <c r="T44" s="16" t="s">
        <v>68</v>
      </c>
    </row>
    <row r="45" spans="1:20" ht="15.95" thickBot="1">
      <c r="A45" s="14" t="s">
        <v>4827</v>
      </c>
      <c r="B45" s="15">
        <v>45271</v>
      </c>
      <c r="C45" s="16" t="s">
        <v>63</v>
      </c>
      <c r="D45" s="16" t="s">
        <v>74</v>
      </c>
      <c r="E45" s="16" t="s">
        <v>4828</v>
      </c>
      <c r="F45" s="16" t="s">
        <v>66</v>
      </c>
      <c r="G45" s="16" t="s">
        <v>4829</v>
      </c>
      <c r="H45" s="16" t="s">
        <v>68</v>
      </c>
      <c r="I45" s="16"/>
      <c r="J45" s="16" t="s">
        <v>147</v>
      </c>
      <c r="K45" s="17">
        <v>94080</v>
      </c>
      <c r="L45" s="16" t="s">
        <v>70</v>
      </c>
      <c r="M45" s="16" t="s">
        <v>68</v>
      </c>
      <c r="N45" s="16" t="s">
        <v>66</v>
      </c>
      <c r="O45" s="16" t="s">
        <v>68</v>
      </c>
      <c r="P45" s="16"/>
      <c r="Q45" s="16" t="s">
        <v>68</v>
      </c>
      <c r="R45" s="16" t="s">
        <v>66</v>
      </c>
      <c r="S45" s="16" t="s">
        <v>71</v>
      </c>
      <c r="T45" s="16" t="s">
        <v>98</v>
      </c>
    </row>
    <row r="46" spans="1:20" ht="15.95" thickBot="1">
      <c r="A46" s="14" t="s">
        <v>4830</v>
      </c>
      <c r="B46" s="15">
        <v>45271</v>
      </c>
      <c r="C46" s="16" t="s">
        <v>63</v>
      </c>
      <c r="D46" s="16" t="s">
        <v>64</v>
      </c>
      <c r="E46" s="16" t="s">
        <v>2630</v>
      </c>
      <c r="F46" s="16" t="s">
        <v>66</v>
      </c>
      <c r="G46" s="16" t="s">
        <v>1938</v>
      </c>
      <c r="H46" s="16" t="s">
        <v>68</v>
      </c>
      <c r="I46" s="16"/>
      <c r="J46" s="16" t="s">
        <v>87</v>
      </c>
      <c r="K46" s="17">
        <v>94063</v>
      </c>
      <c r="L46" s="16" t="s">
        <v>70</v>
      </c>
      <c r="M46" s="16" t="s">
        <v>68</v>
      </c>
      <c r="N46" s="16" t="s">
        <v>66</v>
      </c>
      <c r="O46" s="16" t="s">
        <v>68</v>
      </c>
      <c r="P46" s="16"/>
      <c r="Q46" s="16" t="s">
        <v>68</v>
      </c>
      <c r="R46" s="16" t="s">
        <v>66</v>
      </c>
      <c r="S46" s="16" t="s">
        <v>78</v>
      </c>
      <c r="T46" s="16" t="s">
        <v>72</v>
      </c>
    </row>
    <row r="47" spans="1:20" ht="15.95" thickBot="1">
      <c r="A47" s="14" t="s">
        <v>4831</v>
      </c>
      <c r="B47" s="15">
        <v>45271</v>
      </c>
      <c r="C47" s="16" t="s">
        <v>63</v>
      </c>
      <c r="D47" s="16" t="s">
        <v>64</v>
      </c>
      <c r="E47" s="16" t="s">
        <v>4832</v>
      </c>
      <c r="F47" s="16" t="s">
        <v>66</v>
      </c>
      <c r="G47" s="16" t="s">
        <v>1938</v>
      </c>
      <c r="H47" s="16" t="s">
        <v>68</v>
      </c>
      <c r="I47" s="16"/>
      <c r="J47" s="16" t="s">
        <v>87</v>
      </c>
      <c r="K47" s="17">
        <v>94061</v>
      </c>
      <c r="L47" s="16" t="s">
        <v>70</v>
      </c>
      <c r="M47" s="16" t="s">
        <v>68</v>
      </c>
      <c r="N47" s="16" t="s">
        <v>66</v>
      </c>
      <c r="O47" s="16" t="s">
        <v>68</v>
      </c>
      <c r="P47" s="16"/>
      <c r="Q47" s="16" t="s">
        <v>68</v>
      </c>
      <c r="R47" s="16" t="s">
        <v>66</v>
      </c>
      <c r="S47" s="16" t="s">
        <v>78</v>
      </c>
      <c r="T47" s="16" t="s">
        <v>72</v>
      </c>
    </row>
    <row r="48" spans="1:20" ht="15.95" thickBot="1">
      <c r="A48" s="14" t="s">
        <v>4833</v>
      </c>
      <c r="B48" s="15">
        <v>45271</v>
      </c>
      <c r="C48" s="16" t="s">
        <v>384</v>
      </c>
      <c r="D48" s="16" t="s">
        <v>64</v>
      </c>
      <c r="E48" s="16" t="s">
        <v>4834</v>
      </c>
      <c r="F48" s="16" t="s">
        <v>66</v>
      </c>
      <c r="G48" s="16" t="s">
        <v>1938</v>
      </c>
      <c r="H48" s="16" t="s">
        <v>68</v>
      </c>
      <c r="I48" s="16"/>
      <c r="J48" s="16" t="s">
        <v>87</v>
      </c>
      <c r="K48" s="17">
        <v>94061</v>
      </c>
      <c r="L48" s="16" t="s">
        <v>83</v>
      </c>
      <c r="M48" s="16" t="s">
        <v>66</v>
      </c>
      <c r="N48" s="16" t="s">
        <v>68</v>
      </c>
      <c r="O48" s="16" t="s">
        <v>66</v>
      </c>
      <c r="P48" s="16" t="s">
        <v>4835</v>
      </c>
      <c r="Q48" s="16" t="s">
        <v>68</v>
      </c>
      <c r="R48" s="16" t="s">
        <v>68</v>
      </c>
      <c r="S48" s="16" t="s">
        <v>97</v>
      </c>
      <c r="T48" s="16" t="s">
        <v>98</v>
      </c>
    </row>
    <row r="49" spans="1:20" ht="15.95" thickBot="1">
      <c r="A49" s="14" t="s">
        <v>4836</v>
      </c>
      <c r="B49" s="15">
        <v>45272</v>
      </c>
      <c r="C49" s="16" t="s">
        <v>384</v>
      </c>
      <c r="D49" s="16" t="s">
        <v>64</v>
      </c>
      <c r="E49" s="16" t="s">
        <v>2000</v>
      </c>
      <c r="F49" s="16" t="s">
        <v>66</v>
      </c>
      <c r="G49" s="16" t="s">
        <v>4773</v>
      </c>
      <c r="H49" s="16" t="s">
        <v>68</v>
      </c>
      <c r="I49" s="16"/>
      <c r="J49" s="16" t="s">
        <v>202</v>
      </c>
      <c r="K49" s="17">
        <v>94404</v>
      </c>
      <c r="L49" s="16" t="s">
        <v>83</v>
      </c>
      <c r="M49" s="16" t="s">
        <v>66</v>
      </c>
      <c r="N49" s="16" t="s">
        <v>68</v>
      </c>
      <c r="O49" s="16" t="s">
        <v>66</v>
      </c>
      <c r="P49" s="16" t="s">
        <v>4837</v>
      </c>
      <c r="Q49" s="16" t="s">
        <v>68</v>
      </c>
      <c r="R49" s="16" t="s">
        <v>68</v>
      </c>
      <c r="S49" s="16" t="s">
        <v>78</v>
      </c>
      <c r="T49" s="16" t="s">
        <v>68</v>
      </c>
    </row>
    <row r="50" spans="1:20" ht="15.95" thickBot="1">
      <c r="A50" s="14" t="s">
        <v>4838</v>
      </c>
      <c r="B50" s="15">
        <v>45272</v>
      </c>
      <c r="C50" s="16" t="s">
        <v>80</v>
      </c>
      <c r="D50" s="16" t="s">
        <v>64</v>
      </c>
      <c r="E50" s="16" t="s">
        <v>2000</v>
      </c>
      <c r="F50" s="16" t="s">
        <v>66</v>
      </c>
      <c r="G50" s="16" t="s">
        <v>4773</v>
      </c>
      <c r="H50" s="16" t="s">
        <v>68</v>
      </c>
      <c r="I50" s="16"/>
      <c r="J50" s="16" t="s">
        <v>202</v>
      </c>
      <c r="K50" s="17">
        <v>94404</v>
      </c>
      <c r="L50" s="16" t="s">
        <v>83</v>
      </c>
      <c r="M50" s="16" t="s">
        <v>68</v>
      </c>
      <c r="N50" s="16" t="s">
        <v>68</v>
      </c>
      <c r="O50" s="16" t="s">
        <v>68</v>
      </c>
      <c r="P50" s="16"/>
      <c r="Q50" s="16" t="s">
        <v>68</v>
      </c>
      <c r="R50" s="16" t="s">
        <v>68</v>
      </c>
      <c r="S50" s="16" t="s">
        <v>78</v>
      </c>
      <c r="T50" s="16" t="s">
        <v>72</v>
      </c>
    </row>
    <row r="51" spans="1:20" ht="15.95" thickBot="1">
      <c r="A51" s="14" t="s">
        <v>4839</v>
      </c>
      <c r="B51" s="15">
        <v>45272</v>
      </c>
      <c r="C51" s="16" t="s">
        <v>80</v>
      </c>
      <c r="D51" s="16" t="s">
        <v>64</v>
      </c>
      <c r="E51" s="16" t="s">
        <v>2000</v>
      </c>
      <c r="F51" s="16" t="s">
        <v>66</v>
      </c>
      <c r="G51" s="16" t="s">
        <v>4773</v>
      </c>
      <c r="H51" s="16" t="s">
        <v>68</v>
      </c>
      <c r="I51" s="16"/>
      <c r="J51" s="16" t="s">
        <v>202</v>
      </c>
      <c r="K51" s="17">
        <v>94404</v>
      </c>
      <c r="L51" s="16" t="s">
        <v>83</v>
      </c>
      <c r="M51" s="16" t="s">
        <v>68</v>
      </c>
      <c r="N51" s="16" t="s">
        <v>68</v>
      </c>
      <c r="O51" s="16" t="s">
        <v>68</v>
      </c>
      <c r="P51" s="16"/>
      <c r="Q51" s="16" t="s">
        <v>68</v>
      </c>
      <c r="R51" s="16" t="s">
        <v>68</v>
      </c>
      <c r="S51" s="16" t="s">
        <v>78</v>
      </c>
      <c r="T51" s="16" t="s">
        <v>72</v>
      </c>
    </row>
    <row r="52" spans="1:20" ht="15.95" thickBot="1">
      <c r="A52" s="14" t="s">
        <v>4840</v>
      </c>
      <c r="B52" s="15">
        <v>45272</v>
      </c>
      <c r="C52" s="16" t="s">
        <v>384</v>
      </c>
      <c r="D52" s="16" t="s">
        <v>64</v>
      </c>
      <c r="E52" s="16" t="s">
        <v>4841</v>
      </c>
      <c r="F52" s="16" t="s">
        <v>66</v>
      </c>
      <c r="G52" s="16" t="s">
        <v>2211</v>
      </c>
      <c r="H52" s="16" t="s">
        <v>68</v>
      </c>
      <c r="I52" s="16"/>
      <c r="J52" s="16" t="s">
        <v>82</v>
      </c>
      <c r="K52" s="17">
        <v>94025</v>
      </c>
      <c r="L52" s="16" t="s">
        <v>83</v>
      </c>
      <c r="M52" s="16" t="s">
        <v>66</v>
      </c>
      <c r="N52" s="16" t="s">
        <v>68</v>
      </c>
      <c r="O52" s="16" t="s">
        <v>66</v>
      </c>
      <c r="P52" s="16" t="s">
        <v>4842</v>
      </c>
      <c r="Q52" s="16" t="s">
        <v>68</v>
      </c>
      <c r="R52" s="16" t="s">
        <v>68</v>
      </c>
      <c r="S52" s="16" t="s">
        <v>78</v>
      </c>
      <c r="T52" s="16" t="s">
        <v>68</v>
      </c>
    </row>
    <row r="53" spans="1:20" ht="15.95" thickBot="1">
      <c r="A53" s="14" t="s">
        <v>4843</v>
      </c>
      <c r="B53" s="15">
        <v>45272</v>
      </c>
      <c r="C53" s="16" t="s">
        <v>80</v>
      </c>
      <c r="D53" s="16" t="s">
        <v>64</v>
      </c>
      <c r="E53" s="16" t="s">
        <v>2000</v>
      </c>
      <c r="F53" s="16" t="s">
        <v>66</v>
      </c>
      <c r="G53" s="16" t="s">
        <v>1998</v>
      </c>
      <c r="H53" s="16" t="s">
        <v>68</v>
      </c>
      <c r="I53" s="16"/>
      <c r="J53" s="16" t="s">
        <v>199</v>
      </c>
      <c r="K53" s="17">
        <v>94044</v>
      </c>
      <c r="L53" s="16" t="s">
        <v>83</v>
      </c>
      <c r="M53" s="16" t="s">
        <v>68</v>
      </c>
      <c r="N53" s="16" t="s">
        <v>68</v>
      </c>
      <c r="O53" s="16" t="s">
        <v>68</v>
      </c>
      <c r="P53" s="16"/>
      <c r="Q53" s="16" t="s">
        <v>68</v>
      </c>
      <c r="R53" s="16" t="s">
        <v>68</v>
      </c>
      <c r="S53" s="16" t="s">
        <v>78</v>
      </c>
      <c r="T53" s="16" t="s">
        <v>72</v>
      </c>
    </row>
    <row r="54" spans="1:20" ht="15.95" thickBot="1">
      <c r="A54" s="14" t="s">
        <v>4844</v>
      </c>
      <c r="B54" s="15">
        <v>45272</v>
      </c>
      <c r="C54" s="16" t="s">
        <v>80</v>
      </c>
      <c r="D54" s="16" t="s">
        <v>64</v>
      </c>
      <c r="E54" s="16" t="s">
        <v>2000</v>
      </c>
      <c r="F54" s="16" t="s">
        <v>66</v>
      </c>
      <c r="G54" s="16" t="s">
        <v>1998</v>
      </c>
      <c r="H54" s="16" t="s">
        <v>68</v>
      </c>
      <c r="I54" s="16"/>
      <c r="J54" s="16" t="s">
        <v>199</v>
      </c>
      <c r="K54" s="17">
        <v>94044</v>
      </c>
      <c r="L54" s="16" t="s">
        <v>83</v>
      </c>
      <c r="M54" s="16" t="s">
        <v>68</v>
      </c>
      <c r="N54" s="16" t="s">
        <v>68</v>
      </c>
      <c r="O54" s="16" t="s">
        <v>68</v>
      </c>
      <c r="P54" s="16"/>
      <c r="Q54" s="16" t="s">
        <v>68</v>
      </c>
      <c r="R54" s="16" t="s">
        <v>68</v>
      </c>
      <c r="S54" s="16" t="s">
        <v>78</v>
      </c>
      <c r="T54" s="16" t="s">
        <v>72</v>
      </c>
    </row>
    <row r="55" spans="1:20" ht="15.95" thickBot="1">
      <c r="A55" s="14" t="s">
        <v>4845</v>
      </c>
      <c r="B55" s="15">
        <v>45272</v>
      </c>
      <c r="C55" s="16" t="s">
        <v>63</v>
      </c>
      <c r="D55" s="16" t="s">
        <v>64</v>
      </c>
      <c r="E55" s="16" t="s">
        <v>2000</v>
      </c>
      <c r="F55" s="16" t="s">
        <v>66</v>
      </c>
      <c r="G55" s="16" t="s">
        <v>1998</v>
      </c>
      <c r="H55" s="16" t="s">
        <v>68</v>
      </c>
      <c r="I55" s="16"/>
      <c r="J55" s="16" t="s">
        <v>199</v>
      </c>
      <c r="K55" s="17">
        <v>94044</v>
      </c>
      <c r="L55" s="16" t="s">
        <v>70</v>
      </c>
      <c r="M55" s="16" t="s">
        <v>68</v>
      </c>
      <c r="N55" s="16" t="s">
        <v>66</v>
      </c>
      <c r="O55" s="16" t="s">
        <v>68</v>
      </c>
      <c r="P55" s="16"/>
      <c r="Q55" s="16" t="s">
        <v>68</v>
      </c>
      <c r="R55" s="16" t="s">
        <v>66</v>
      </c>
      <c r="S55" s="16" t="s">
        <v>78</v>
      </c>
      <c r="T55" s="16" t="s">
        <v>72</v>
      </c>
    </row>
    <row r="56" spans="1:20" ht="15.95" thickBot="1">
      <c r="A56" s="14" t="s">
        <v>4846</v>
      </c>
      <c r="B56" s="15">
        <v>45272</v>
      </c>
      <c r="C56" s="16" t="s">
        <v>63</v>
      </c>
      <c r="D56" s="16" t="s">
        <v>64</v>
      </c>
      <c r="E56" s="16" t="s">
        <v>2922</v>
      </c>
      <c r="F56" s="16" t="s">
        <v>66</v>
      </c>
      <c r="G56" s="16" t="s">
        <v>1938</v>
      </c>
      <c r="H56" s="16" t="s">
        <v>68</v>
      </c>
      <c r="I56" s="16"/>
      <c r="J56" s="16" t="s">
        <v>189</v>
      </c>
      <c r="K56" s="17">
        <v>94010</v>
      </c>
      <c r="L56" s="16" t="s">
        <v>70</v>
      </c>
      <c r="M56" s="16" t="s">
        <v>68</v>
      </c>
      <c r="N56" s="16" t="s">
        <v>66</v>
      </c>
      <c r="O56" s="16" t="s">
        <v>68</v>
      </c>
      <c r="P56" s="16"/>
      <c r="Q56" s="16" t="s">
        <v>68</v>
      </c>
      <c r="R56" s="16" t="s">
        <v>66</v>
      </c>
      <c r="S56" s="16" t="s">
        <v>78</v>
      </c>
      <c r="T56" s="16" t="s">
        <v>72</v>
      </c>
    </row>
    <row r="57" spans="1:20" ht="15.95" thickBot="1">
      <c r="A57" s="14" t="s">
        <v>4847</v>
      </c>
      <c r="B57" s="15">
        <v>45272</v>
      </c>
      <c r="C57" s="16" t="s">
        <v>384</v>
      </c>
      <c r="D57" s="16" t="s">
        <v>64</v>
      </c>
      <c r="E57" s="16" t="s">
        <v>4848</v>
      </c>
      <c r="F57" s="16" t="s">
        <v>66</v>
      </c>
      <c r="G57" s="16" t="s">
        <v>1938</v>
      </c>
      <c r="H57" s="16" t="s">
        <v>68</v>
      </c>
      <c r="I57" s="16"/>
      <c r="J57" s="16" t="s">
        <v>82</v>
      </c>
      <c r="K57" s="17">
        <v>94025</v>
      </c>
      <c r="L57" s="16" t="s">
        <v>83</v>
      </c>
      <c r="M57" s="16" t="s">
        <v>66</v>
      </c>
      <c r="N57" s="16" t="s">
        <v>68</v>
      </c>
      <c r="O57" s="16" t="s">
        <v>66</v>
      </c>
      <c r="P57" s="16" t="s">
        <v>4849</v>
      </c>
      <c r="Q57" s="16" t="s">
        <v>68</v>
      </c>
      <c r="R57" s="16" t="s">
        <v>68</v>
      </c>
      <c r="S57" s="16" t="s">
        <v>78</v>
      </c>
      <c r="T57" s="16" t="s">
        <v>68</v>
      </c>
    </row>
    <row r="58" spans="1:20" ht="15.95" thickBot="1">
      <c r="A58" s="14" t="s">
        <v>4850</v>
      </c>
      <c r="B58" s="15">
        <v>45272</v>
      </c>
      <c r="C58" s="16" t="s">
        <v>80</v>
      </c>
      <c r="D58" s="16" t="s">
        <v>64</v>
      </c>
      <c r="E58" s="16" t="s">
        <v>4851</v>
      </c>
      <c r="F58" s="16" t="s">
        <v>66</v>
      </c>
      <c r="G58" s="16" t="s">
        <v>1998</v>
      </c>
      <c r="H58" s="16" t="s">
        <v>68</v>
      </c>
      <c r="I58" s="16"/>
      <c r="J58" s="16" t="s">
        <v>218</v>
      </c>
      <c r="K58" s="17">
        <v>94019</v>
      </c>
      <c r="L58" s="16" t="s">
        <v>83</v>
      </c>
      <c r="M58" s="16" t="s">
        <v>68</v>
      </c>
      <c r="N58" s="16" t="s">
        <v>68</v>
      </c>
      <c r="O58" s="16" t="s">
        <v>68</v>
      </c>
      <c r="P58" s="16"/>
      <c r="Q58" s="16" t="s">
        <v>68</v>
      </c>
      <c r="R58" s="16" t="s">
        <v>68</v>
      </c>
      <c r="S58" s="16" t="s">
        <v>97</v>
      </c>
      <c r="T58" s="16" t="s">
        <v>98</v>
      </c>
    </row>
    <row r="59" spans="1:20" ht="15.95" thickBot="1">
      <c r="A59" s="14" t="s">
        <v>4852</v>
      </c>
      <c r="B59" s="15">
        <v>45273</v>
      </c>
      <c r="C59" s="16" t="s">
        <v>63</v>
      </c>
      <c r="D59" s="16" t="s">
        <v>74</v>
      </c>
      <c r="E59" s="16" t="s">
        <v>4853</v>
      </c>
      <c r="F59" s="16" t="s">
        <v>66</v>
      </c>
      <c r="G59" s="16" t="s">
        <v>2063</v>
      </c>
      <c r="H59" s="16" t="s">
        <v>68</v>
      </c>
      <c r="I59" s="16"/>
      <c r="J59" s="16" t="s">
        <v>189</v>
      </c>
      <c r="K59" s="17">
        <v>94010</v>
      </c>
      <c r="L59" s="16" t="s">
        <v>70</v>
      </c>
      <c r="M59" s="16" t="s">
        <v>68</v>
      </c>
      <c r="N59" s="16" t="s">
        <v>66</v>
      </c>
      <c r="O59" s="16" t="s">
        <v>68</v>
      </c>
      <c r="P59" s="16"/>
      <c r="Q59" s="16" t="s">
        <v>68</v>
      </c>
      <c r="R59" s="16" t="s">
        <v>66</v>
      </c>
      <c r="S59" s="16" t="s">
        <v>97</v>
      </c>
      <c r="T59" s="16" t="s">
        <v>98</v>
      </c>
    </row>
    <row r="60" spans="1:20" ht="15.95" thickBot="1">
      <c r="A60" s="14" t="s">
        <v>4854</v>
      </c>
      <c r="B60" s="15">
        <v>45273</v>
      </c>
      <c r="C60" s="16" t="s">
        <v>63</v>
      </c>
      <c r="D60" s="16" t="s">
        <v>64</v>
      </c>
      <c r="E60" s="16" t="s">
        <v>3017</v>
      </c>
      <c r="F60" s="16" t="s">
        <v>66</v>
      </c>
      <c r="G60" s="16" t="s">
        <v>1938</v>
      </c>
      <c r="H60" s="16" t="s">
        <v>68</v>
      </c>
      <c r="I60" s="16"/>
      <c r="J60" s="16" t="s">
        <v>77</v>
      </c>
      <c r="K60" s="17">
        <v>94015</v>
      </c>
      <c r="L60" s="16" t="s">
        <v>70</v>
      </c>
      <c r="M60" s="16" t="s">
        <v>68</v>
      </c>
      <c r="N60" s="16" t="s">
        <v>66</v>
      </c>
      <c r="O60" s="16" t="s">
        <v>68</v>
      </c>
      <c r="P60" s="16"/>
      <c r="Q60" s="16" t="s">
        <v>68</v>
      </c>
      <c r="R60" s="16" t="s">
        <v>66</v>
      </c>
      <c r="S60" s="16" t="s">
        <v>78</v>
      </c>
      <c r="T60" s="16" t="s">
        <v>72</v>
      </c>
    </row>
    <row r="61" spans="1:20" ht="15.95" thickBot="1">
      <c r="A61" s="14" t="s">
        <v>4855</v>
      </c>
      <c r="B61" s="15">
        <v>45273</v>
      </c>
      <c r="C61" s="16" t="s">
        <v>384</v>
      </c>
      <c r="D61" s="16" t="s">
        <v>64</v>
      </c>
      <c r="E61" s="16" t="s">
        <v>4856</v>
      </c>
      <c r="F61" s="16" t="s">
        <v>66</v>
      </c>
      <c r="G61" s="16" t="s">
        <v>2107</v>
      </c>
      <c r="H61" s="16" t="s">
        <v>66</v>
      </c>
      <c r="I61" s="16" t="s">
        <v>4857</v>
      </c>
      <c r="J61" s="16" t="s">
        <v>82</v>
      </c>
      <c r="K61" s="17">
        <v>94025</v>
      </c>
      <c r="L61" s="16" t="s">
        <v>83</v>
      </c>
      <c r="M61" s="16" t="s">
        <v>68</v>
      </c>
      <c r="N61" s="16" t="s">
        <v>68</v>
      </c>
      <c r="O61" s="16" t="s">
        <v>66</v>
      </c>
      <c r="P61" s="16" t="s">
        <v>4858</v>
      </c>
      <c r="Q61" s="16" t="s">
        <v>68</v>
      </c>
      <c r="R61" s="16" t="s">
        <v>68</v>
      </c>
      <c r="S61" s="16" t="s">
        <v>78</v>
      </c>
      <c r="T61" s="16" t="s">
        <v>68</v>
      </c>
    </row>
    <row r="62" spans="1:20" ht="15.95" thickBot="1">
      <c r="A62" s="14" t="s">
        <v>4859</v>
      </c>
      <c r="B62" s="15">
        <v>45274</v>
      </c>
      <c r="C62" s="16" t="s">
        <v>80</v>
      </c>
      <c r="D62" s="16" t="s">
        <v>74</v>
      </c>
      <c r="E62" s="16" t="s">
        <v>2931</v>
      </c>
      <c r="F62" s="16" t="s">
        <v>66</v>
      </c>
      <c r="G62" s="16" t="s">
        <v>2124</v>
      </c>
      <c r="H62" s="16" t="s">
        <v>68</v>
      </c>
      <c r="I62" s="16"/>
      <c r="J62" s="16" t="s">
        <v>69</v>
      </c>
      <c r="K62" s="17">
        <v>94066</v>
      </c>
      <c r="L62" s="16" t="s">
        <v>83</v>
      </c>
      <c r="M62" s="16" t="s">
        <v>66</v>
      </c>
      <c r="N62" s="16" t="s">
        <v>68</v>
      </c>
      <c r="O62" s="16" t="s">
        <v>66</v>
      </c>
      <c r="P62" s="16" t="s">
        <v>4860</v>
      </c>
      <c r="Q62" s="16" t="s">
        <v>68</v>
      </c>
      <c r="R62" s="16" t="s">
        <v>68</v>
      </c>
      <c r="S62" s="16" t="s">
        <v>71</v>
      </c>
      <c r="T62" s="16" t="s">
        <v>98</v>
      </c>
    </row>
    <row r="63" spans="1:20" ht="15.95" thickBot="1">
      <c r="A63" s="14" t="s">
        <v>4861</v>
      </c>
      <c r="B63" s="15">
        <v>45274</v>
      </c>
      <c r="C63" s="16" t="s">
        <v>63</v>
      </c>
      <c r="D63" s="16" t="s">
        <v>64</v>
      </c>
      <c r="E63" s="16" t="s">
        <v>4862</v>
      </c>
      <c r="F63" s="16" t="s">
        <v>66</v>
      </c>
      <c r="G63" s="16" t="s">
        <v>1938</v>
      </c>
      <c r="H63" s="16" t="s">
        <v>68</v>
      </c>
      <c r="I63" s="16"/>
      <c r="J63" s="16" t="s">
        <v>82</v>
      </c>
      <c r="K63" s="17">
        <v>94025</v>
      </c>
      <c r="L63" s="16" t="s">
        <v>70</v>
      </c>
      <c r="M63" s="16" t="s">
        <v>66</v>
      </c>
      <c r="N63" s="16" t="s">
        <v>68</v>
      </c>
      <c r="O63" s="16" t="s">
        <v>66</v>
      </c>
      <c r="P63" s="16" t="s">
        <v>610</v>
      </c>
      <c r="Q63" s="16" t="s">
        <v>68</v>
      </c>
      <c r="R63" s="16" t="s">
        <v>66</v>
      </c>
      <c r="S63" s="16" t="s">
        <v>78</v>
      </c>
      <c r="T63" s="16" t="s">
        <v>68</v>
      </c>
    </row>
    <row r="64" spans="1:20" ht="15.95" thickBot="1">
      <c r="A64" s="14" t="s">
        <v>4863</v>
      </c>
      <c r="B64" s="15">
        <v>45275</v>
      </c>
      <c r="C64" s="16" t="s">
        <v>63</v>
      </c>
      <c r="D64" s="16" t="s">
        <v>64</v>
      </c>
      <c r="E64" s="16" t="s">
        <v>4864</v>
      </c>
      <c r="F64" s="16" t="s">
        <v>66</v>
      </c>
      <c r="G64" s="16" t="s">
        <v>4865</v>
      </c>
      <c r="H64" s="16" t="s">
        <v>68</v>
      </c>
      <c r="I64" s="16"/>
      <c r="J64" s="16" t="s">
        <v>93</v>
      </c>
      <c r="K64" s="17">
        <v>94401</v>
      </c>
      <c r="L64" s="16" t="s">
        <v>70</v>
      </c>
      <c r="M64" s="16" t="s">
        <v>68</v>
      </c>
      <c r="N64" s="16" t="s">
        <v>66</v>
      </c>
      <c r="O64" s="16" t="s">
        <v>68</v>
      </c>
      <c r="P64" s="16"/>
      <c r="Q64" s="16" t="s">
        <v>68</v>
      </c>
      <c r="R64" s="16" t="s">
        <v>66</v>
      </c>
      <c r="S64" s="16" t="s">
        <v>71</v>
      </c>
      <c r="T64" s="16" t="s">
        <v>98</v>
      </c>
    </row>
    <row r="65" spans="1:20" ht="15.95" thickBot="1">
      <c r="A65" s="14" t="s">
        <v>4866</v>
      </c>
      <c r="B65" s="15">
        <v>45275</v>
      </c>
      <c r="C65" s="16" t="s">
        <v>384</v>
      </c>
      <c r="D65" s="16" t="s">
        <v>74</v>
      </c>
      <c r="E65" s="16" t="s">
        <v>2004</v>
      </c>
      <c r="F65" s="16" t="s">
        <v>66</v>
      </c>
      <c r="G65" s="16" t="s">
        <v>2013</v>
      </c>
      <c r="H65" s="16" t="s">
        <v>68</v>
      </c>
      <c r="I65" s="16"/>
      <c r="J65" s="16" t="s">
        <v>182</v>
      </c>
      <c r="K65" s="17">
        <v>94402</v>
      </c>
      <c r="L65" s="16" t="s">
        <v>83</v>
      </c>
      <c r="M65" s="16" t="s">
        <v>66</v>
      </c>
      <c r="N65" s="16" t="s">
        <v>68</v>
      </c>
      <c r="O65" s="16" t="s">
        <v>66</v>
      </c>
      <c r="P65" s="16" t="s">
        <v>3238</v>
      </c>
      <c r="Q65" s="16" t="s">
        <v>68</v>
      </c>
      <c r="R65" s="16" t="s">
        <v>68</v>
      </c>
      <c r="S65" s="16" t="s">
        <v>78</v>
      </c>
      <c r="T65" s="16" t="s">
        <v>66</v>
      </c>
    </row>
    <row r="66" spans="1:20" ht="15.95" thickBot="1">
      <c r="A66" s="14" t="s">
        <v>4867</v>
      </c>
      <c r="B66" s="15">
        <v>45275</v>
      </c>
      <c r="C66" s="16" t="s">
        <v>63</v>
      </c>
      <c r="D66" s="16" t="s">
        <v>64</v>
      </c>
      <c r="E66" s="16" t="s">
        <v>3860</v>
      </c>
      <c r="F66" s="16" t="s">
        <v>66</v>
      </c>
      <c r="G66" s="16" t="s">
        <v>1938</v>
      </c>
      <c r="H66" s="16" t="s">
        <v>68</v>
      </c>
      <c r="I66" s="16"/>
      <c r="J66" s="16" t="s">
        <v>77</v>
      </c>
      <c r="K66" s="17">
        <v>94015</v>
      </c>
      <c r="L66" s="16" t="s">
        <v>70</v>
      </c>
      <c r="M66" s="16" t="s">
        <v>68</v>
      </c>
      <c r="N66" s="16" t="s">
        <v>66</v>
      </c>
      <c r="O66" s="16" t="s">
        <v>68</v>
      </c>
      <c r="P66" s="16"/>
      <c r="Q66" s="16" t="s">
        <v>68</v>
      </c>
      <c r="R66" s="16" t="s">
        <v>66</v>
      </c>
      <c r="S66" s="16" t="s">
        <v>78</v>
      </c>
      <c r="T66" s="16" t="s">
        <v>72</v>
      </c>
    </row>
    <row r="67" spans="1:20" ht="15.95" thickBot="1">
      <c r="A67" s="14" t="s">
        <v>4868</v>
      </c>
      <c r="B67" s="15">
        <v>45275</v>
      </c>
      <c r="C67" s="16" t="s">
        <v>80</v>
      </c>
      <c r="D67" s="16" t="s">
        <v>64</v>
      </c>
      <c r="E67" s="16" t="s">
        <v>4869</v>
      </c>
      <c r="F67" s="16" t="s">
        <v>66</v>
      </c>
      <c r="G67" s="16" t="s">
        <v>1955</v>
      </c>
      <c r="H67" s="16" t="s">
        <v>68</v>
      </c>
      <c r="I67" s="16"/>
      <c r="J67" s="16" t="s">
        <v>77</v>
      </c>
      <c r="K67" s="17">
        <v>94015</v>
      </c>
      <c r="L67" s="16" t="s">
        <v>83</v>
      </c>
      <c r="M67" s="16" t="s">
        <v>68</v>
      </c>
      <c r="N67" s="16" t="s">
        <v>68</v>
      </c>
      <c r="O67" s="16" t="s">
        <v>68</v>
      </c>
      <c r="P67" s="16"/>
      <c r="Q67" s="16" t="s">
        <v>68</v>
      </c>
      <c r="R67" s="16" t="s">
        <v>68</v>
      </c>
      <c r="S67" s="16" t="s">
        <v>78</v>
      </c>
      <c r="T67" s="16" t="s">
        <v>72</v>
      </c>
    </row>
    <row r="68" spans="1:20" ht="15.95" thickBot="1">
      <c r="A68" s="14" t="s">
        <v>4870</v>
      </c>
      <c r="B68" s="15">
        <v>45275</v>
      </c>
      <c r="C68" s="16" t="s">
        <v>63</v>
      </c>
      <c r="D68" s="16" t="s">
        <v>64</v>
      </c>
      <c r="E68" s="16" t="s">
        <v>4871</v>
      </c>
      <c r="F68" s="16" t="s">
        <v>66</v>
      </c>
      <c r="G68" s="16" t="s">
        <v>1938</v>
      </c>
      <c r="H68" s="16" t="s">
        <v>68</v>
      </c>
      <c r="I68" s="16"/>
      <c r="J68" s="16" t="s">
        <v>77</v>
      </c>
      <c r="K68" s="17">
        <v>94015</v>
      </c>
      <c r="L68" s="16" t="s">
        <v>70</v>
      </c>
      <c r="M68" s="16" t="s">
        <v>66</v>
      </c>
      <c r="N68" s="16" t="s">
        <v>68</v>
      </c>
      <c r="O68" s="16" t="s">
        <v>66</v>
      </c>
      <c r="P68" s="16" t="s">
        <v>4872</v>
      </c>
      <c r="Q68" s="16" t="s">
        <v>68</v>
      </c>
      <c r="R68" s="16" t="s">
        <v>66</v>
      </c>
      <c r="S68" s="16" t="s">
        <v>78</v>
      </c>
      <c r="T68" s="16" t="s">
        <v>68</v>
      </c>
    </row>
    <row r="69" spans="1:20" ht="15.95" thickBot="1">
      <c r="A69" s="14" t="s">
        <v>4873</v>
      </c>
      <c r="B69" s="15">
        <v>45275</v>
      </c>
      <c r="C69" s="16" t="s">
        <v>63</v>
      </c>
      <c r="D69" s="16" t="s">
        <v>64</v>
      </c>
      <c r="E69" s="16" t="s">
        <v>4874</v>
      </c>
      <c r="F69" s="16" t="s">
        <v>66</v>
      </c>
      <c r="G69" s="16" t="s">
        <v>1938</v>
      </c>
      <c r="H69" s="16" t="s">
        <v>68</v>
      </c>
      <c r="I69" s="16"/>
      <c r="J69" s="16" t="s">
        <v>87</v>
      </c>
      <c r="K69" s="17">
        <v>94061</v>
      </c>
      <c r="L69" s="16" t="s">
        <v>70</v>
      </c>
      <c r="M69" s="16" t="s">
        <v>66</v>
      </c>
      <c r="N69" s="16" t="s">
        <v>68</v>
      </c>
      <c r="O69" s="16" t="s">
        <v>66</v>
      </c>
      <c r="P69" s="16" t="s">
        <v>3857</v>
      </c>
      <c r="Q69" s="16" t="s">
        <v>68</v>
      </c>
      <c r="R69" s="16" t="s">
        <v>66</v>
      </c>
      <c r="S69" s="16" t="s">
        <v>71</v>
      </c>
      <c r="T69" s="16" t="s">
        <v>98</v>
      </c>
    </row>
    <row r="70" spans="1:20" ht="15.95" thickBot="1">
      <c r="A70" s="14" t="s">
        <v>4875</v>
      </c>
      <c r="B70" s="15">
        <v>45278</v>
      </c>
      <c r="C70" s="16" t="s">
        <v>384</v>
      </c>
      <c r="D70" s="16" t="s">
        <v>64</v>
      </c>
      <c r="E70" s="16" t="s">
        <v>1963</v>
      </c>
      <c r="F70" s="16" t="s">
        <v>66</v>
      </c>
      <c r="G70" s="16" t="s">
        <v>1998</v>
      </c>
      <c r="H70" s="16" t="s">
        <v>68</v>
      </c>
      <c r="I70" s="16"/>
      <c r="J70" s="16" t="s">
        <v>189</v>
      </c>
      <c r="K70" s="17">
        <v>94010</v>
      </c>
      <c r="L70" s="16" t="s">
        <v>83</v>
      </c>
      <c r="M70" s="16" t="s">
        <v>66</v>
      </c>
      <c r="N70" s="16" t="s">
        <v>68</v>
      </c>
      <c r="O70" s="16" t="s">
        <v>66</v>
      </c>
      <c r="P70" s="16" t="s">
        <v>4876</v>
      </c>
      <c r="Q70" s="16" t="s">
        <v>68</v>
      </c>
      <c r="R70" s="16" t="s">
        <v>68</v>
      </c>
      <c r="S70" s="16" t="s">
        <v>78</v>
      </c>
      <c r="T70" s="16" t="s">
        <v>68</v>
      </c>
    </row>
    <row r="71" spans="1:20" ht="15.95" thickBot="1">
      <c r="A71" s="14" t="s">
        <v>4877</v>
      </c>
      <c r="B71" s="15">
        <v>45278</v>
      </c>
      <c r="C71" s="16" t="s">
        <v>63</v>
      </c>
      <c r="D71" s="16" t="s">
        <v>74</v>
      </c>
      <c r="E71" s="16" t="s">
        <v>4878</v>
      </c>
      <c r="F71" s="16" t="s">
        <v>66</v>
      </c>
      <c r="G71" s="16" t="s">
        <v>3020</v>
      </c>
      <c r="H71" s="16" t="s">
        <v>68</v>
      </c>
      <c r="I71" s="16"/>
      <c r="J71" s="16" t="s">
        <v>749</v>
      </c>
      <c r="K71" s="17">
        <v>94030</v>
      </c>
      <c r="L71" s="16" t="s">
        <v>70</v>
      </c>
      <c r="M71" s="16" t="s">
        <v>68</v>
      </c>
      <c r="N71" s="16" t="s">
        <v>66</v>
      </c>
      <c r="O71" s="16" t="s">
        <v>68</v>
      </c>
      <c r="P71" s="16"/>
      <c r="Q71" s="16" t="s">
        <v>68</v>
      </c>
      <c r="R71" s="16" t="s">
        <v>66</v>
      </c>
      <c r="S71" s="16" t="s">
        <v>78</v>
      </c>
      <c r="T71" s="16" t="s">
        <v>72</v>
      </c>
    </row>
    <row r="72" spans="1:20" ht="15.95" thickBot="1">
      <c r="A72" s="14" t="s">
        <v>4879</v>
      </c>
      <c r="B72" s="15">
        <v>45278</v>
      </c>
      <c r="C72" s="16" t="s">
        <v>63</v>
      </c>
      <c r="D72" s="16" t="s">
        <v>64</v>
      </c>
      <c r="E72" s="16" t="s">
        <v>4880</v>
      </c>
      <c r="F72" s="16" t="s">
        <v>66</v>
      </c>
      <c r="G72" s="16" t="s">
        <v>1998</v>
      </c>
      <c r="H72" s="16" t="s">
        <v>68</v>
      </c>
      <c r="I72" s="16"/>
      <c r="J72" s="16" t="s">
        <v>87</v>
      </c>
      <c r="K72" s="17">
        <v>94063</v>
      </c>
      <c r="L72" s="16" t="s">
        <v>70</v>
      </c>
      <c r="M72" s="16" t="s">
        <v>68</v>
      </c>
      <c r="N72" s="16" t="s">
        <v>68</v>
      </c>
      <c r="O72" s="16" t="s">
        <v>68</v>
      </c>
      <c r="P72" s="16"/>
      <c r="Q72" s="16" t="s">
        <v>66</v>
      </c>
      <c r="R72" s="16" t="s">
        <v>66</v>
      </c>
      <c r="S72" s="16" t="s">
        <v>78</v>
      </c>
      <c r="T72" s="16" t="s">
        <v>68</v>
      </c>
    </row>
    <row r="73" spans="1:20" ht="15.95" thickBot="1">
      <c r="A73" s="14" t="s">
        <v>4881</v>
      </c>
      <c r="B73" s="15">
        <v>45278</v>
      </c>
      <c r="C73" s="16" t="s">
        <v>80</v>
      </c>
      <c r="D73" s="16" t="s">
        <v>64</v>
      </c>
      <c r="E73" s="16" t="s">
        <v>1990</v>
      </c>
      <c r="F73" s="16" t="s">
        <v>66</v>
      </c>
      <c r="G73" s="16" t="s">
        <v>2732</v>
      </c>
      <c r="H73" s="16" t="s">
        <v>68</v>
      </c>
      <c r="I73" s="16"/>
      <c r="J73" s="16" t="s">
        <v>93</v>
      </c>
      <c r="K73" s="17">
        <v>94403</v>
      </c>
      <c r="L73" s="16" t="s">
        <v>83</v>
      </c>
      <c r="M73" s="16" t="s">
        <v>68</v>
      </c>
      <c r="N73" s="16" t="s">
        <v>68</v>
      </c>
      <c r="O73" s="16" t="s">
        <v>68</v>
      </c>
      <c r="P73" s="16"/>
      <c r="Q73" s="16" t="s">
        <v>68</v>
      </c>
      <c r="R73" s="16" t="s">
        <v>68</v>
      </c>
      <c r="S73" s="16" t="s">
        <v>78</v>
      </c>
      <c r="T73" s="16" t="s">
        <v>72</v>
      </c>
    </row>
    <row r="74" spans="1:20" ht="15.95" thickBot="1">
      <c r="A74" s="14" t="s">
        <v>4882</v>
      </c>
      <c r="B74" s="15">
        <v>45278</v>
      </c>
      <c r="C74" s="16" t="s">
        <v>80</v>
      </c>
      <c r="D74" s="16" t="s">
        <v>64</v>
      </c>
      <c r="E74" s="16" t="s">
        <v>1357</v>
      </c>
      <c r="F74" s="16" t="s">
        <v>66</v>
      </c>
      <c r="G74" s="16" t="s">
        <v>1998</v>
      </c>
      <c r="H74" s="16" t="s">
        <v>68</v>
      </c>
      <c r="I74" s="16"/>
      <c r="J74" s="16" t="s">
        <v>77</v>
      </c>
      <c r="K74" s="17">
        <v>94015</v>
      </c>
      <c r="L74" s="16" t="s">
        <v>83</v>
      </c>
      <c r="M74" s="16" t="s">
        <v>68</v>
      </c>
      <c r="N74" s="16" t="s">
        <v>68</v>
      </c>
      <c r="O74" s="16" t="s">
        <v>68</v>
      </c>
      <c r="P74" s="16"/>
      <c r="Q74" s="16" t="s">
        <v>68</v>
      </c>
      <c r="R74" s="16" t="s">
        <v>68</v>
      </c>
      <c r="S74" s="16" t="s">
        <v>78</v>
      </c>
      <c r="T74" s="16" t="s">
        <v>72</v>
      </c>
    </row>
    <row r="75" spans="1:20" ht="15.95" thickBot="1">
      <c r="A75" s="14" t="s">
        <v>4883</v>
      </c>
      <c r="B75" s="15">
        <v>45278</v>
      </c>
      <c r="C75" s="16" t="s">
        <v>63</v>
      </c>
      <c r="D75" s="16" t="s">
        <v>64</v>
      </c>
      <c r="E75" s="16" t="s">
        <v>1940</v>
      </c>
      <c r="F75" s="16" t="s">
        <v>66</v>
      </c>
      <c r="G75" s="16" t="s">
        <v>1938</v>
      </c>
      <c r="H75" s="16" t="s">
        <v>68</v>
      </c>
      <c r="I75" s="16"/>
      <c r="J75" s="16" t="s">
        <v>110</v>
      </c>
      <c r="K75" s="17">
        <v>94303</v>
      </c>
      <c r="L75" s="16" t="s">
        <v>70</v>
      </c>
      <c r="M75" s="16" t="s">
        <v>68</v>
      </c>
      <c r="N75" s="16" t="s">
        <v>66</v>
      </c>
      <c r="O75" s="16" t="s">
        <v>68</v>
      </c>
      <c r="P75" s="16"/>
      <c r="Q75" s="16" t="s">
        <v>68</v>
      </c>
      <c r="R75" s="16" t="s">
        <v>66</v>
      </c>
      <c r="S75" s="16" t="s">
        <v>78</v>
      </c>
      <c r="T75" s="16" t="s">
        <v>72</v>
      </c>
    </row>
    <row r="76" spans="1:20" ht="15.95" thickBot="1">
      <c r="A76" s="14" t="s">
        <v>4884</v>
      </c>
      <c r="B76" s="15">
        <v>45278</v>
      </c>
      <c r="C76" s="16" t="s">
        <v>63</v>
      </c>
      <c r="D76" s="16" t="s">
        <v>64</v>
      </c>
      <c r="E76" s="16" t="s">
        <v>1940</v>
      </c>
      <c r="F76" s="16" t="s">
        <v>66</v>
      </c>
      <c r="G76" s="16" t="s">
        <v>1938</v>
      </c>
      <c r="H76" s="16" t="s">
        <v>68</v>
      </c>
      <c r="I76" s="16"/>
      <c r="J76" s="16" t="s">
        <v>110</v>
      </c>
      <c r="K76" s="17">
        <v>94303</v>
      </c>
      <c r="L76" s="16" t="s">
        <v>70</v>
      </c>
      <c r="M76" s="16" t="s">
        <v>68</v>
      </c>
      <c r="N76" s="16" t="s">
        <v>66</v>
      </c>
      <c r="O76" s="16" t="s">
        <v>68</v>
      </c>
      <c r="P76" s="16"/>
      <c r="Q76" s="16" t="s">
        <v>68</v>
      </c>
      <c r="R76" s="16" t="s">
        <v>66</v>
      </c>
      <c r="S76" s="16" t="s">
        <v>78</v>
      </c>
      <c r="T76" s="16" t="s">
        <v>72</v>
      </c>
    </row>
    <row r="77" spans="1:20" ht="15.95" thickBot="1">
      <c r="A77" s="14" t="s">
        <v>4885</v>
      </c>
      <c r="B77" s="15">
        <v>45278</v>
      </c>
      <c r="C77" s="16" t="s">
        <v>63</v>
      </c>
      <c r="D77" s="16" t="s">
        <v>64</v>
      </c>
      <c r="E77" s="16" t="s">
        <v>1940</v>
      </c>
      <c r="F77" s="16" t="s">
        <v>66</v>
      </c>
      <c r="G77" s="16" t="s">
        <v>1938</v>
      </c>
      <c r="H77" s="16" t="s">
        <v>68</v>
      </c>
      <c r="I77" s="16"/>
      <c r="J77" s="16" t="s">
        <v>110</v>
      </c>
      <c r="K77" s="17">
        <v>94303</v>
      </c>
      <c r="L77" s="16" t="s">
        <v>70</v>
      </c>
      <c r="M77" s="16" t="s">
        <v>68</v>
      </c>
      <c r="N77" s="16" t="s">
        <v>66</v>
      </c>
      <c r="O77" s="16" t="s">
        <v>68</v>
      </c>
      <c r="P77" s="16"/>
      <c r="Q77" s="16" t="s">
        <v>68</v>
      </c>
      <c r="R77" s="16" t="s">
        <v>66</v>
      </c>
      <c r="S77" s="16" t="s">
        <v>78</v>
      </c>
      <c r="T77" s="16" t="s">
        <v>72</v>
      </c>
    </row>
    <row r="78" spans="1:20" ht="15.95" thickBot="1">
      <c r="A78" s="14" t="s">
        <v>4886</v>
      </c>
      <c r="B78" s="15">
        <v>45278</v>
      </c>
      <c r="C78" s="16" t="s">
        <v>80</v>
      </c>
      <c r="D78" s="16" t="s">
        <v>64</v>
      </c>
      <c r="E78" s="16" t="s">
        <v>1940</v>
      </c>
      <c r="F78" s="16" t="s">
        <v>66</v>
      </c>
      <c r="G78" s="16" t="s">
        <v>1938</v>
      </c>
      <c r="H78" s="16" t="s">
        <v>68</v>
      </c>
      <c r="I78" s="16"/>
      <c r="J78" s="16" t="s">
        <v>110</v>
      </c>
      <c r="K78" s="17">
        <v>94303</v>
      </c>
      <c r="L78" s="16" t="s">
        <v>83</v>
      </c>
      <c r="M78" s="16" t="s">
        <v>66</v>
      </c>
      <c r="N78" s="16" t="s">
        <v>68</v>
      </c>
      <c r="O78" s="16" t="s">
        <v>66</v>
      </c>
      <c r="P78" s="16" t="s">
        <v>3675</v>
      </c>
      <c r="Q78" s="16" t="s">
        <v>68</v>
      </c>
      <c r="R78" s="16" t="s">
        <v>68</v>
      </c>
      <c r="S78" s="16" t="s">
        <v>78</v>
      </c>
      <c r="T78" s="16" t="s">
        <v>68</v>
      </c>
    </row>
    <row r="79" spans="1:20" ht="15.95" thickBot="1">
      <c r="A79" s="14" t="s">
        <v>4887</v>
      </c>
      <c r="B79" s="15">
        <v>45279</v>
      </c>
      <c r="C79" s="16" t="s">
        <v>384</v>
      </c>
      <c r="D79" s="16" t="s">
        <v>64</v>
      </c>
      <c r="E79" s="16" t="s">
        <v>1990</v>
      </c>
      <c r="F79" s="16" t="s">
        <v>66</v>
      </c>
      <c r="G79" s="16" t="s">
        <v>1998</v>
      </c>
      <c r="H79" s="16" t="s">
        <v>68</v>
      </c>
      <c r="I79" s="16"/>
      <c r="J79" s="16" t="s">
        <v>93</v>
      </c>
      <c r="K79" s="17">
        <v>94303</v>
      </c>
      <c r="L79" s="16" t="s">
        <v>83</v>
      </c>
      <c r="M79" s="16" t="s">
        <v>66</v>
      </c>
      <c r="N79" s="16" t="s">
        <v>68</v>
      </c>
      <c r="O79" s="16" t="s">
        <v>66</v>
      </c>
      <c r="P79" s="16" t="s">
        <v>4888</v>
      </c>
      <c r="Q79" s="16" t="s">
        <v>68</v>
      </c>
      <c r="R79" s="16" t="s">
        <v>68</v>
      </c>
      <c r="S79" s="16" t="s">
        <v>78</v>
      </c>
      <c r="T79" s="16" t="s">
        <v>66</v>
      </c>
    </row>
    <row r="80" spans="1:20" ht="15.95" thickBot="1">
      <c r="A80" s="14" t="s">
        <v>4889</v>
      </c>
      <c r="B80" s="15">
        <v>45279</v>
      </c>
      <c r="C80" s="16" t="s">
        <v>384</v>
      </c>
      <c r="D80" s="16" t="s">
        <v>64</v>
      </c>
      <c r="E80" s="16" t="s">
        <v>4890</v>
      </c>
      <c r="F80" s="16" t="s">
        <v>66</v>
      </c>
      <c r="G80" s="16" t="s">
        <v>3474</v>
      </c>
      <c r="H80" s="16" t="s">
        <v>68</v>
      </c>
      <c r="I80" s="16"/>
      <c r="J80" s="16" t="s">
        <v>199</v>
      </c>
      <c r="K80" s="17">
        <v>94044</v>
      </c>
      <c r="L80" s="16" t="s">
        <v>83</v>
      </c>
      <c r="M80" s="16" t="s">
        <v>66</v>
      </c>
      <c r="N80" s="16" t="s">
        <v>68</v>
      </c>
      <c r="O80" s="16" t="s">
        <v>66</v>
      </c>
      <c r="P80" s="16" t="s">
        <v>4891</v>
      </c>
      <c r="Q80" s="16" t="s">
        <v>68</v>
      </c>
      <c r="R80" s="16" t="s">
        <v>68</v>
      </c>
      <c r="S80" s="16" t="s">
        <v>78</v>
      </c>
      <c r="T80" s="16" t="s">
        <v>66</v>
      </c>
    </row>
    <row r="81" spans="1:20" ht="15.95" thickBot="1">
      <c r="A81" s="14" t="s">
        <v>4892</v>
      </c>
      <c r="B81" s="15">
        <v>45279</v>
      </c>
      <c r="C81" s="16" t="s">
        <v>100</v>
      </c>
      <c r="D81" s="16" t="s">
        <v>64</v>
      </c>
      <c r="E81" s="16" t="s">
        <v>1990</v>
      </c>
      <c r="F81" s="16" t="s">
        <v>66</v>
      </c>
      <c r="G81" s="16" t="s">
        <v>1998</v>
      </c>
      <c r="H81" s="16" t="s">
        <v>68</v>
      </c>
      <c r="I81" s="16"/>
      <c r="J81" s="16" t="s">
        <v>93</v>
      </c>
      <c r="K81" s="17">
        <v>94403</v>
      </c>
      <c r="L81" s="16" t="s">
        <v>83</v>
      </c>
      <c r="M81" s="16" t="s">
        <v>68</v>
      </c>
      <c r="N81" s="16" t="s">
        <v>68</v>
      </c>
      <c r="O81" s="16" t="s">
        <v>68</v>
      </c>
      <c r="P81" s="16"/>
      <c r="Q81" s="16" t="s">
        <v>68</v>
      </c>
      <c r="R81" s="16" t="s">
        <v>68</v>
      </c>
      <c r="S81" s="16" t="s">
        <v>78</v>
      </c>
      <c r="T81" s="16" t="s">
        <v>72</v>
      </c>
    </row>
    <row r="82" spans="1:20" ht="15.95" thickBot="1">
      <c r="A82" s="14" t="s">
        <v>4893</v>
      </c>
      <c r="B82" s="15">
        <v>45279</v>
      </c>
      <c r="C82" s="16" t="s">
        <v>63</v>
      </c>
      <c r="D82" s="16" t="s">
        <v>74</v>
      </c>
      <c r="E82" s="16" t="s">
        <v>4894</v>
      </c>
      <c r="F82" s="16" t="s">
        <v>66</v>
      </c>
      <c r="G82" s="16" t="s">
        <v>4895</v>
      </c>
      <c r="H82" s="16" t="s">
        <v>68</v>
      </c>
      <c r="I82" s="16"/>
      <c r="J82" s="16" t="s">
        <v>147</v>
      </c>
      <c r="K82" s="17">
        <v>94080</v>
      </c>
      <c r="L82" s="16" t="s">
        <v>70</v>
      </c>
      <c r="M82" s="16" t="s">
        <v>66</v>
      </c>
      <c r="N82" s="16" t="s">
        <v>66</v>
      </c>
      <c r="O82" s="16" t="s">
        <v>68</v>
      </c>
      <c r="P82" s="16"/>
      <c r="Q82" s="16" t="s">
        <v>68</v>
      </c>
      <c r="R82" s="16" t="s">
        <v>66</v>
      </c>
      <c r="S82" s="16" t="s">
        <v>71</v>
      </c>
      <c r="T82" s="16" t="s">
        <v>72</v>
      </c>
    </row>
    <row r="83" spans="1:20" ht="15.95" thickBot="1">
      <c r="A83" s="14" t="s">
        <v>4896</v>
      </c>
      <c r="B83" s="15">
        <v>45279</v>
      </c>
      <c r="C83" s="16" t="s">
        <v>63</v>
      </c>
      <c r="D83" s="16" t="s">
        <v>64</v>
      </c>
      <c r="E83" s="16" t="s">
        <v>4897</v>
      </c>
      <c r="F83" s="16" t="s">
        <v>66</v>
      </c>
      <c r="G83" s="16" t="s">
        <v>1938</v>
      </c>
      <c r="H83" s="16" t="s">
        <v>68</v>
      </c>
      <c r="I83" s="16"/>
      <c r="J83" s="16" t="s">
        <v>93</v>
      </c>
      <c r="K83" s="17">
        <v>94401</v>
      </c>
      <c r="L83" s="16" t="s">
        <v>70</v>
      </c>
      <c r="M83" s="16" t="s">
        <v>68</v>
      </c>
      <c r="N83" s="16" t="s">
        <v>66</v>
      </c>
      <c r="O83" s="16" t="s">
        <v>68</v>
      </c>
      <c r="P83" s="16"/>
      <c r="Q83" s="16" t="s">
        <v>68</v>
      </c>
      <c r="R83" s="16" t="s">
        <v>66</v>
      </c>
      <c r="S83" s="16" t="s">
        <v>78</v>
      </c>
      <c r="T83" s="16" t="s">
        <v>72</v>
      </c>
    </row>
    <row r="84" spans="1:20" ht="15.95" thickBot="1">
      <c r="A84" s="14" t="s">
        <v>4898</v>
      </c>
      <c r="B84" s="15">
        <v>45279</v>
      </c>
      <c r="C84" s="16" t="s">
        <v>63</v>
      </c>
      <c r="D84" s="16" t="s">
        <v>64</v>
      </c>
      <c r="E84" s="16" t="s">
        <v>4897</v>
      </c>
      <c r="F84" s="16" t="s">
        <v>66</v>
      </c>
      <c r="G84" s="16" t="s">
        <v>1938</v>
      </c>
      <c r="H84" s="16" t="s">
        <v>68</v>
      </c>
      <c r="I84" s="16"/>
      <c r="J84" s="16" t="s">
        <v>87</v>
      </c>
      <c r="K84" s="17">
        <v>94062</v>
      </c>
      <c r="L84" s="16" t="s">
        <v>70</v>
      </c>
      <c r="M84" s="16" t="s">
        <v>68</v>
      </c>
      <c r="N84" s="16" t="s">
        <v>66</v>
      </c>
      <c r="O84" s="16" t="s">
        <v>68</v>
      </c>
      <c r="P84" s="16"/>
      <c r="Q84" s="16" t="s">
        <v>68</v>
      </c>
      <c r="R84" s="16" t="s">
        <v>66</v>
      </c>
      <c r="S84" s="16" t="s">
        <v>78</v>
      </c>
      <c r="T84" s="16" t="s">
        <v>72</v>
      </c>
    </row>
    <row r="85" spans="1:20" ht="15.95" thickBot="1">
      <c r="A85" s="14" t="s">
        <v>4899</v>
      </c>
      <c r="B85" s="15">
        <v>45279</v>
      </c>
      <c r="C85" s="16" t="s">
        <v>100</v>
      </c>
      <c r="D85" s="16" t="s">
        <v>64</v>
      </c>
      <c r="E85" s="16" t="s">
        <v>4897</v>
      </c>
      <c r="F85" s="16" t="s">
        <v>66</v>
      </c>
      <c r="G85" s="16" t="s">
        <v>1938</v>
      </c>
      <c r="H85" s="16" t="s">
        <v>68</v>
      </c>
      <c r="I85" s="16"/>
      <c r="J85" s="16" t="s">
        <v>189</v>
      </c>
      <c r="K85" s="17">
        <v>94010</v>
      </c>
      <c r="L85" s="16" t="s">
        <v>83</v>
      </c>
      <c r="M85" s="16" t="s">
        <v>66</v>
      </c>
      <c r="N85" s="16" t="s">
        <v>68</v>
      </c>
      <c r="O85" s="16" t="s">
        <v>68</v>
      </c>
      <c r="P85" s="16"/>
      <c r="Q85" s="16" t="s">
        <v>68</v>
      </c>
      <c r="R85" s="16" t="s">
        <v>68</v>
      </c>
      <c r="S85" s="16" t="s">
        <v>78</v>
      </c>
      <c r="T85" s="16" t="s">
        <v>68</v>
      </c>
    </row>
    <row r="86" spans="1:20" ht="15.95" thickBot="1">
      <c r="A86" s="14" t="s">
        <v>4900</v>
      </c>
      <c r="B86" s="15">
        <v>45279</v>
      </c>
      <c r="C86" s="16" t="s">
        <v>384</v>
      </c>
      <c r="D86" s="16" t="s">
        <v>64</v>
      </c>
      <c r="E86" s="16" t="s">
        <v>2166</v>
      </c>
      <c r="F86" s="16" t="s">
        <v>66</v>
      </c>
      <c r="G86" s="16" t="s">
        <v>1938</v>
      </c>
      <c r="H86" s="16" t="s">
        <v>68</v>
      </c>
      <c r="I86" s="16"/>
      <c r="J86" s="16" t="s">
        <v>93</v>
      </c>
      <c r="K86" s="17">
        <v>94401</v>
      </c>
      <c r="L86" s="16" t="s">
        <v>83</v>
      </c>
      <c r="M86" s="16" t="s">
        <v>66</v>
      </c>
      <c r="N86" s="16" t="s">
        <v>68</v>
      </c>
      <c r="O86" s="16" t="s">
        <v>66</v>
      </c>
      <c r="P86" s="16" t="s">
        <v>3671</v>
      </c>
      <c r="Q86" s="16" t="s">
        <v>68</v>
      </c>
      <c r="R86" s="16" t="s">
        <v>68</v>
      </c>
      <c r="S86" s="16" t="s">
        <v>78</v>
      </c>
      <c r="T86" s="16" t="s">
        <v>68</v>
      </c>
    </row>
    <row r="87" spans="1:20" ht="15.95" thickBot="1">
      <c r="A87" s="14" t="s">
        <v>4901</v>
      </c>
      <c r="B87" s="15">
        <v>45280</v>
      </c>
      <c r="C87" s="16" t="s">
        <v>63</v>
      </c>
      <c r="D87" s="16" t="s">
        <v>74</v>
      </c>
      <c r="E87" s="16" t="s">
        <v>4902</v>
      </c>
      <c r="F87" s="16" t="s">
        <v>66</v>
      </c>
      <c r="G87" s="16" t="s">
        <v>2186</v>
      </c>
      <c r="H87" s="16" t="s">
        <v>68</v>
      </c>
      <c r="I87" s="16"/>
      <c r="J87" s="16" t="s">
        <v>189</v>
      </c>
      <c r="K87" s="17">
        <v>94010</v>
      </c>
      <c r="L87" s="16" t="s">
        <v>70</v>
      </c>
      <c r="M87" s="16" t="s">
        <v>68</v>
      </c>
      <c r="N87" s="16" t="s">
        <v>66</v>
      </c>
      <c r="O87" s="16" t="s">
        <v>68</v>
      </c>
      <c r="P87" s="16"/>
      <c r="Q87" s="16" t="s">
        <v>68</v>
      </c>
      <c r="R87" s="16" t="s">
        <v>66</v>
      </c>
      <c r="S87" s="16" t="s">
        <v>97</v>
      </c>
      <c r="T87" s="16" t="s">
        <v>72</v>
      </c>
    </row>
    <row r="88" spans="1:20" ht="15.95" thickBot="1">
      <c r="A88" s="14" t="s">
        <v>4903</v>
      </c>
      <c r="B88" s="15">
        <v>45280</v>
      </c>
      <c r="C88" s="16" t="s">
        <v>63</v>
      </c>
      <c r="D88" s="16" t="s">
        <v>64</v>
      </c>
      <c r="E88" s="16" t="s">
        <v>4904</v>
      </c>
      <c r="F88" s="16" t="s">
        <v>66</v>
      </c>
      <c r="G88" s="16" t="s">
        <v>4905</v>
      </c>
      <c r="H88" s="16" t="s">
        <v>68</v>
      </c>
      <c r="I88" s="16"/>
      <c r="J88" s="16" t="s">
        <v>346</v>
      </c>
      <c r="K88" s="17">
        <v>94038</v>
      </c>
      <c r="L88" s="16" t="s">
        <v>70</v>
      </c>
      <c r="M88" s="16" t="s">
        <v>66</v>
      </c>
      <c r="N88" s="16" t="s">
        <v>68</v>
      </c>
      <c r="O88" s="16" t="s">
        <v>66</v>
      </c>
      <c r="P88" s="16" t="s">
        <v>4906</v>
      </c>
      <c r="Q88" s="16" t="s">
        <v>68</v>
      </c>
      <c r="R88" s="16" t="s">
        <v>66</v>
      </c>
      <c r="S88" s="16" t="s">
        <v>97</v>
      </c>
      <c r="T88" s="16" t="s">
        <v>98</v>
      </c>
    </row>
    <row r="89" spans="1:20" ht="15.95" thickBot="1">
      <c r="A89" s="14" t="s">
        <v>4907</v>
      </c>
      <c r="B89" s="15">
        <v>45280</v>
      </c>
      <c r="C89" s="16" t="s">
        <v>80</v>
      </c>
      <c r="D89" s="16" t="s">
        <v>64</v>
      </c>
      <c r="E89" s="16" t="s">
        <v>4908</v>
      </c>
      <c r="F89" s="16" t="s">
        <v>66</v>
      </c>
      <c r="G89" s="16" t="s">
        <v>1938</v>
      </c>
      <c r="H89" s="16" t="s">
        <v>68</v>
      </c>
      <c r="I89" s="16"/>
      <c r="J89" s="16" t="s">
        <v>87</v>
      </c>
      <c r="K89" s="17">
        <v>94061</v>
      </c>
      <c r="L89" s="16" t="s">
        <v>83</v>
      </c>
      <c r="M89" s="16" t="s">
        <v>68</v>
      </c>
      <c r="N89" s="16" t="s">
        <v>68</v>
      </c>
      <c r="O89" s="16" t="s">
        <v>68</v>
      </c>
      <c r="P89" s="16"/>
      <c r="Q89" s="16" t="s">
        <v>68</v>
      </c>
      <c r="R89" s="16" t="s">
        <v>68</v>
      </c>
      <c r="S89" s="16" t="s">
        <v>78</v>
      </c>
      <c r="T89" s="16" t="s">
        <v>72</v>
      </c>
    </row>
    <row r="90" spans="1:20" ht="15.95" thickBot="1">
      <c r="A90" s="14" t="s">
        <v>4909</v>
      </c>
      <c r="B90" s="15">
        <v>45280</v>
      </c>
      <c r="C90" s="16" t="s">
        <v>100</v>
      </c>
      <c r="D90" s="16" t="s">
        <v>64</v>
      </c>
      <c r="E90" s="16" t="s">
        <v>3000</v>
      </c>
      <c r="F90" s="16" t="s">
        <v>66</v>
      </c>
      <c r="G90" s="16" t="s">
        <v>3001</v>
      </c>
      <c r="H90" s="16" t="s">
        <v>68</v>
      </c>
      <c r="I90" s="16"/>
      <c r="J90" s="16" t="s">
        <v>147</v>
      </c>
      <c r="K90" s="17">
        <v>94080</v>
      </c>
      <c r="L90" s="16" t="s">
        <v>83</v>
      </c>
      <c r="M90" s="16" t="s">
        <v>66</v>
      </c>
      <c r="N90" s="16" t="s">
        <v>68</v>
      </c>
      <c r="O90" s="16" t="s">
        <v>68</v>
      </c>
      <c r="P90" s="16"/>
      <c r="Q90" s="16" t="s">
        <v>68</v>
      </c>
      <c r="R90" s="16" t="s">
        <v>68</v>
      </c>
      <c r="S90" s="16" t="s">
        <v>71</v>
      </c>
      <c r="T90" s="16" t="s">
        <v>98</v>
      </c>
    </row>
    <row r="91" spans="1:20" ht="15.95" thickBot="1">
      <c r="A91" s="14" t="s">
        <v>4910</v>
      </c>
      <c r="B91" s="15">
        <v>45281</v>
      </c>
      <c r="C91" s="16" t="s">
        <v>63</v>
      </c>
      <c r="D91" s="16" t="s">
        <v>64</v>
      </c>
      <c r="E91" s="16" t="s">
        <v>4911</v>
      </c>
      <c r="F91" s="16" t="s">
        <v>66</v>
      </c>
      <c r="G91" s="16" t="s">
        <v>2063</v>
      </c>
      <c r="H91" s="16" t="s">
        <v>68</v>
      </c>
      <c r="I91" s="16"/>
      <c r="J91" s="16" t="s">
        <v>147</v>
      </c>
      <c r="K91" s="17">
        <v>94080</v>
      </c>
      <c r="L91" s="16" t="s">
        <v>70</v>
      </c>
      <c r="M91" s="16" t="s">
        <v>66</v>
      </c>
      <c r="N91" s="16" t="s">
        <v>68</v>
      </c>
      <c r="O91" s="16" t="s">
        <v>66</v>
      </c>
      <c r="P91" s="16" t="s">
        <v>4912</v>
      </c>
      <c r="Q91" s="16" t="s">
        <v>68</v>
      </c>
      <c r="R91" s="16" t="s">
        <v>68</v>
      </c>
      <c r="S91" s="16" t="s">
        <v>78</v>
      </c>
      <c r="T91" s="16" t="s">
        <v>68</v>
      </c>
    </row>
    <row r="92" spans="1:20" ht="15.95" thickBot="1">
      <c r="A92" s="14" t="s">
        <v>4913</v>
      </c>
      <c r="B92" s="15">
        <v>45281</v>
      </c>
      <c r="C92" s="16" t="s">
        <v>80</v>
      </c>
      <c r="D92" s="16" t="s">
        <v>64</v>
      </c>
      <c r="E92" s="16" t="s">
        <v>4914</v>
      </c>
      <c r="F92" s="16" t="s">
        <v>66</v>
      </c>
      <c r="G92" s="16" t="s">
        <v>1938</v>
      </c>
      <c r="H92" s="16" t="s">
        <v>68</v>
      </c>
      <c r="I92" s="16"/>
      <c r="J92" s="16" t="s">
        <v>87</v>
      </c>
      <c r="K92" s="17">
        <v>94063</v>
      </c>
      <c r="L92" s="16" t="s">
        <v>83</v>
      </c>
      <c r="M92" s="16" t="s">
        <v>68</v>
      </c>
      <c r="N92" s="16" t="s">
        <v>68</v>
      </c>
      <c r="O92" s="16" t="s">
        <v>68</v>
      </c>
      <c r="P92" s="16"/>
      <c r="Q92" s="16" t="s">
        <v>68</v>
      </c>
      <c r="R92" s="16" t="s">
        <v>68</v>
      </c>
      <c r="S92" s="16" t="s">
        <v>78</v>
      </c>
      <c r="T92" s="16" t="s">
        <v>72</v>
      </c>
    </row>
    <row r="93" spans="1:20" ht="15.95" thickBot="1">
      <c r="A93" s="14" t="s">
        <v>4915</v>
      </c>
      <c r="B93" s="15">
        <v>45281</v>
      </c>
      <c r="C93" s="16" t="s">
        <v>63</v>
      </c>
      <c r="D93" s="16" t="s">
        <v>64</v>
      </c>
      <c r="E93" s="16" t="s">
        <v>4916</v>
      </c>
      <c r="F93" s="16" t="s">
        <v>66</v>
      </c>
      <c r="G93" s="16" t="s">
        <v>1938</v>
      </c>
      <c r="H93" s="16" t="s">
        <v>68</v>
      </c>
      <c r="I93" s="16"/>
      <c r="J93" s="16" t="s">
        <v>87</v>
      </c>
      <c r="K93" s="17">
        <v>94063</v>
      </c>
      <c r="L93" s="16" t="s">
        <v>70</v>
      </c>
      <c r="M93" s="16" t="s">
        <v>66</v>
      </c>
      <c r="N93" s="16" t="s">
        <v>68</v>
      </c>
      <c r="O93" s="16" t="s">
        <v>66</v>
      </c>
      <c r="P93" s="16" t="s">
        <v>4917</v>
      </c>
      <c r="Q93" s="16" t="s">
        <v>66</v>
      </c>
      <c r="R93" s="16" t="s">
        <v>66</v>
      </c>
      <c r="S93" s="16" t="s">
        <v>78</v>
      </c>
      <c r="T93" s="16" t="s">
        <v>66</v>
      </c>
    </row>
    <row r="94" spans="1:20" ht="15.95" thickBot="1">
      <c r="A94" s="14" t="s">
        <v>4918</v>
      </c>
      <c r="B94" s="15">
        <v>45281</v>
      </c>
      <c r="C94" s="16" t="s">
        <v>80</v>
      </c>
      <c r="D94" s="16" t="s">
        <v>64</v>
      </c>
      <c r="E94" s="16" t="s">
        <v>4914</v>
      </c>
      <c r="F94" s="16" t="s">
        <v>66</v>
      </c>
      <c r="G94" s="16" t="s">
        <v>1938</v>
      </c>
      <c r="H94" s="16" t="s">
        <v>68</v>
      </c>
      <c r="I94" s="16"/>
      <c r="J94" s="16" t="s">
        <v>87</v>
      </c>
      <c r="K94" s="17">
        <v>94063</v>
      </c>
      <c r="L94" s="16" t="s">
        <v>83</v>
      </c>
      <c r="M94" s="16" t="s">
        <v>66</v>
      </c>
      <c r="N94" s="16" t="s">
        <v>68</v>
      </c>
      <c r="O94" s="16" t="s">
        <v>68</v>
      </c>
      <c r="P94" s="16"/>
      <c r="Q94" s="16" t="s">
        <v>68</v>
      </c>
      <c r="R94" s="16" t="s">
        <v>68</v>
      </c>
      <c r="S94" s="16" t="s">
        <v>78</v>
      </c>
      <c r="T94" s="16" t="s">
        <v>66</v>
      </c>
    </row>
    <row r="95" spans="1:20" ht="15.95" thickBot="1">
      <c r="A95" s="14" t="s">
        <v>4919</v>
      </c>
      <c r="B95" s="15">
        <v>45281</v>
      </c>
      <c r="C95" s="16" t="s">
        <v>80</v>
      </c>
      <c r="D95" s="16" t="s">
        <v>64</v>
      </c>
      <c r="E95" s="16" t="s">
        <v>4916</v>
      </c>
      <c r="F95" s="16" t="s">
        <v>66</v>
      </c>
      <c r="G95" s="16" t="s">
        <v>1938</v>
      </c>
      <c r="H95" s="16" t="s">
        <v>68</v>
      </c>
      <c r="I95" s="16"/>
      <c r="J95" s="16" t="s">
        <v>87</v>
      </c>
      <c r="K95" s="17">
        <v>94063</v>
      </c>
      <c r="L95" s="16" t="s">
        <v>83</v>
      </c>
      <c r="M95" s="16" t="s">
        <v>66</v>
      </c>
      <c r="N95" s="16" t="s">
        <v>68</v>
      </c>
      <c r="O95" s="16" t="s">
        <v>68</v>
      </c>
      <c r="P95" s="16"/>
      <c r="Q95" s="16" t="s">
        <v>68</v>
      </c>
      <c r="R95" s="16" t="s">
        <v>68</v>
      </c>
      <c r="S95" s="16" t="s">
        <v>78</v>
      </c>
      <c r="T95" s="16" t="s">
        <v>66</v>
      </c>
    </row>
    <row r="96" spans="1:20" ht="15.95" thickBot="1">
      <c r="A96" s="14" t="s">
        <v>4920</v>
      </c>
      <c r="B96" s="15">
        <v>45281</v>
      </c>
      <c r="C96" s="16" t="s">
        <v>63</v>
      </c>
      <c r="D96" s="16" t="s">
        <v>64</v>
      </c>
      <c r="E96" s="16" t="s">
        <v>2642</v>
      </c>
      <c r="F96" s="16" t="s">
        <v>66</v>
      </c>
      <c r="G96" s="16" t="s">
        <v>2643</v>
      </c>
      <c r="H96" s="16" t="s">
        <v>68</v>
      </c>
      <c r="I96" s="16"/>
      <c r="J96" s="16" t="s">
        <v>69</v>
      </c>
      <c r="K96" s="17">
        <v>94066</v>
      </c>
      <c r="L96" s="16" t="s">
        <v>70</v>
      </c>
      <c r="M96" s="16" t="s">
        <v>68</v>
      </c>
      <c r="N96" s="16" t="s">
        <v>66</v>
      </c>
      <c r="O96" s="16" t="s">
        <v>68</v>
      </c>
      <c r="P96" s="16"/>
      <c r="Q96" s="16" t="s">
        <v>68</v>
      </c>
      <c r="R96" s="16" t="s">
        <v>66</v>
      </c>
      <c r="S96" s="16" t="s">
        <v>71</v>
      </c>
      <c r="T96" s="16" t="s">
        <v>72</v>
      </c>
    </row>
    <row r="97" spans="1:20" ht="15.95" thickBot="1">
      <c r="A97" s="14" t="s">
        <v>4921</v>
      </c>
      <c r="B97" s="15">
        <v>45281</v>
      </c>
      <c r="C97" s="16" t="s">
        <v>100</v>
      </c>
      <c r="D97" s="16" t="s">
        <v>74</v>
      </c>
      <c r="E97" s="16" t="s">
        <v>4922</v>
      </c>
      <c r="F97" s="16" t="s">
        <v>68</v>
      </c>
      <c r="G97" s="16"/>
      <c r="H97" s="16" t="s">
        <v>68</v>
      </c>
      <c r="I97" s="16"/>
      <c r="J97" s="16" t="s">
        <v>77</v>
      </c>
      <c r="K97" s="17">
        <v>94014</v>
      </c>
      <c r="L97" s="16" t="s">
        <v>83</v>
      </c>
      <c r="M97" s="16" t="s">
        <v>68</v>
      </c>
      <c r="N97" s="16" t="s">
        <v>66</v>
      </c>
      <c r="O97" s="16" t="s">
        <v>68</v>
      </c>
      <c r="P97" s="16"/>
      <c r="Q97" s="16" t="s">
        <v>68</v>
      </c>
      <c r="R97" s="16" t="s">
        <v>68</v>
      </c>
      <c r="S97" s="16" t="s">
        <v>78</v>
      </c>
      <c r="T97" s="16" t="s">
        <v>72</v>
      </c>
    </row>
    <row r="98" spans="1:20" ht="15.95" thickBot="1">
      <c r="A98" s="14" t="s">
        <v>4923</v>
      </c>
      <c r="B98" s="15">
        <v>45281</v>
      </c>
      <c r="C98" s="16" t="s">
        <v>63</v>
      </c>
      <c r="D98" s="16" t="s">
        <v>64</v>
      </c>
      <c r="E98" s="16" t="s">
        <v>3833</v>
      </c>
      <c r="F98" s="16" t="s">
        <v>66</v>
      </c>
      <c r="G98" s="16" t="s">
        <v>3834</v>
      </c>
      <c r="H98" s="16" t="s">
        <v>68</v>
      </c>
      <c r="I98" s="16"/>
      <c r="J98" s="16" t="s">
        <v>147</v>
      </c>
      <c r="K98" s="17">
        <v>94080</v>
      </c>
      <c r="L98" s="16" t="s">
        <v>70</v>
      </c>
      <c r="M98" s="16" t="s">
        <v>68</v>
      </c>
      <c r="N98" s="16" t="s">
        <v>66</v>
      </c>
      <c r="O98" s="16" t="s">
        <v>68</v>
      </c>
      <c r="P98" s="16"/>
      <c r="Q98" s="16" t="s">
        <v>68</v>
      </c>
      <c r="R98" s="16" t="s">
        <v>68</v>
      </c>
      <c r="S98" s="16" t="s">
        <v>78</v>
      </c>
      <c r="T98" s="16" t="s">
        <v>72</v>
      </c>
    </row>
    <row r="99" spans="1:20" ht="15.95" thickBot="1">
      <c r="A99" s="14" t="s">
        <v>4924</v>
      </c>
      <c r="B99" s="15">
        <v>45281</v>
      </c>
      <c r="C99" s="16" t="s">
        <v>80</v>
      </c>
      <c r="D99" s="16" t="s">
        <v>74</v>
      </c>
      <c r="E99" s="16" t="s">
        <v>4925</v>
      </c>
      <c r="F99" s="16" t="s">
        <v>66</v>
      </c>
      <c r="G99" s="16" t="s">
        <v>4926</v>
      </c>
      <c r="H99" s="16" t="s">
        <v>68</v>
      </c>
      <c r="I99" s="16"/>
      <c r="J99" s="16" t="s">
        <v>77</v>
      </c>
      <c r="K99" s="17">
        <v>94014</v>
      </c>
      <c r="L99" s="16" t="s">
        <v>83</v>
      </c>
      <c r="M99" s="16" t="s">
        <v>68</v>
      </c>
      <c r="N99" s="16" t="s">
        <v>68</v>
      </c>
      <c r="O99" s="16" t="s">
        <v>68</v>
      </c>
      <c r="P99" s="16"/>
      <c r="Q99" s="16" t="s">
        <v>68</v>
      </c>
      <c r="R99" s="16" t="s">
        <v>68</v>
      </c>
      <c r="S99" s="16" t="s">
        <v>78</v>
      </c>
      <c r="T99" s="16" t="s">
        <v>72</v>
      </c>
    </row>
    <row r="100" spans="1:20" ht="15.95" thickBot="1">
      <c r="A100" s="14" t="s">
        <v>4927</v>
      </c>
      <c r="B100" s="15">
        <v>45282</v>
      </c>
      <c r="C100" s="16" t="s">
        <v>80</v>
      </c>
      <c r="D100" s="16" t="s">
        <v>64</v>
      </c>
      <c r="E100" s="16" t="s">
        <v>1963</v>
      </c>
      <c r="F100" s="16" t="s">
        <v>66</v>
      </c>
      <c r="G100" s="16" t="s">
        <v>2030</v>
      </c>
      <c r="H100" s="16" t="s">
        <v>68</v>
      </c>
      <c r="I100" s="16"/>
      <c r="J100" s="16" t="s">
        <v>93</v>
      </c>
      <c r="K100" s="17">
        <v>94401</v>
      </c>
      <c r="L100" s="16" t="s">
        <v>83</v>
      </c>
      <c r="M100" s="16" t="s">
        <v>68</v>
      </c>
      <c r="N100" s="16" t="s">
        <v>68</v>
      </c>
      <c r="O100" s="16" t="s">
        <v>68</v>
      </c>
      <c r="P100" s="16"/>
      <c r="Q100" s="16" t="s">
        <v>68</v>
      </c>
      <c r="R100" s="16" t="s">
        <v>68</v>
      </c>
      <c r="S100" s="16" t="s">
        <v>78</v>
      </c>
      <c r="T100" s="16" t="s">
        <v>72</v>
      </c>
    </row>
    <row r="101" spans="1:20" ht="15.95" thickBot="1">
      <c r="A101" s="14" t="s">
        <v>4928</v>
      </c>
      <c r="B101" s="15">
        <v>45282</v>
      </c>
      <c r="C101" s="16" t="s">
        <v>100</v>
      </c>
      <c r="D101" s="16" t="s">
        <v>64</v>
      </c>
      <c r="E101" s="16" t="s">
        <v>1963</v>
      </c>
      <c r="F101" s="16" t="s">
        <v>66</v>
      </c>
      <c r="G101" s="16" t="s">
        <v>2030</v>
      </c>
      <c r="H101" s="16" t="s">
        <v>68</v>
      </c>
      <c r="I101" s="16"/>
      <c r="J101" s="16" t="s">
        <v>93</v>
      </c>
      <c r="K101" s="17">
        <v>94401</v>
      </c>
      <c r="L101" s="16" t="s">
        <v>83</v>
      </c>
      <c r="M101" s="16" t="s">
        <v>66</v>
      </c>
      <c r="N101" s="16" t="s">
        <v>68</v>
      </c>
      <c r="O101" s="16" t="s">
        <v>68</v>
      </c>
      <c r="P101" s="16"/>
      <c r="Q101" s="16" t="s">
        <v>68</v>
      </c>
      <c r="R101" s="16" t="s">
        <v>68</v>
      </c>
      <c r="S101" s="16" t="s">
        <v>78</v>
      </c>
      <c r="T101" s="16" t="s">
        <v>66</v>
      </c>
    </row>
    <row r="102" spans="1:20" ht="15.95" thickBot="1">
      <c r="A102" s="14" t="s">
        <v>4929</v>
      </c>
      <c r="B102" s="15">
        <v>45282</v>
      </c>
      <c r="C102" s="16" t="s">
        <v>63</v>
      </c>
      <c r="D102" s="16" t="s">
        <v>74</v>
      </c>
      <c r="E102" s="16" t="s">
        <v>4930</v>
      </c>
      <c r="F102" s="16" t="s">
        <v>66</v>
      </c>
      <c r="G102" s="16" t="s">
        <v>2179</v>
      </c>
      <c r="H102" s="16" t="s">
        <v>68</v>
      </c>
      <c r="I102" s="16"/>
      <c r="J102" s="16" t="s">
        <v>69</v>
      </c>
      <c r="K102" s="17">
        <v>94066</v>
      </c>
      <c r="L102" s="16" t="s">
        <v>70</v>
      </c>
      <c r="M102" s="16" t="s">
        <v>66</v>
      </c>
      <c r="N102" s="16" t="s">
        <v>68</v>
      </c>
      <c r="O102" s="16" t="s">
        <v>68</v>
      </c>
      <c r="P102" s="16" t="s">
        <v>4931</v>
      </c>
      <c r="Q102" s="16" t="s">
        <v>68</v>
      </c>
      <c r="R102" s="16" t="s">
        <v>68</v>
      </c>
      <c r="S102" s="16" t="s">
        <v>78</v>
      </c>
      <c r="T102" s="16" t="s">
        <v>66</v>
      </c>
    </row>
    <row r="103" spans="1:20" ht="15.95" thickBot="1">
      <c r="A103" s="14" t="s">
        <v>4932</v>
      </c>
      <c r="B103" s="15">
        <v>45282</v>
      </c>
      <c r="C103" s="16" t="s">
        <v>63</v>
      </c>
      <c r="D103" s="42" t="s">
        <v>299</v>
      </c>
      <c r="E103" s="16" t="s">
        <v>4933</v>
      </c>
      <c r="F103" s="16" t="s">
        <v>66</v>
      </c>
      <c r="G103" s="16" t="s">
        <v>1938</v>
      </c>
      <c r="H103" s="16" t="s">
        <v>68</v>
      </c>
      <c r="I103" s="16"/>
      <c r="J103" s="16" t="s">
        <v>783</v>
      </c>
      <c r="K103" s="17">
        <v>94070</v>
      </c>
      <c r="L103" s="16" t="s">
        <v>70</v>
      </c>
      <c r="M103" s="16" t="s">
        <v>68</v>
      </c>
      <c r="N103" s="16" t="s">
        <v>66</v>
      </c>
      <c r="O103" s="16" t="s">
        <v>68</v>
      </c>
      <c r="P103" s="16"/>
      <c r="Q103" s="16" t="s">
        <v>68</v>
      </c>
      <c r="R103" s="16" t="s">
        <v>66</v>
      </c>
      <c r="S103" s="16" t="s">
        <v>71</v>
      </c>
      <c r="T103" s="16" t="s">
        <v>72</v>
      </c>
    </row>
    <row r="104" spans="1:20" ht="15.95" thickBot="1">
      <c r="A104" s="14" t="s">
        <v>4934</v>
      </c>
      <c r="B104" s="15">
        <v>45282</v>
      </c>
      <c r="C104" s="16" t="s">
        <v>80</v>
      </c>
      <c r="D104" s="16" t="s">
        <v>64</v>
      </c>
      <c r="E104" s="16" t="s">
        <v>2000</v>
      </c>
      <c r="F104" s="16" t="s">
        <v>66</v>
      </c>
      <c r="G104" s="16" t="s">
        <v>2030</v>
      </c>
      <c r="H104" s="16" t="s">
        <v>68</v>
      </c>
      <c r="I104" s="16"/>
      <c r="J104" s="16" t="s">
        <v>199</v>
      </c>
      <c r="K104" s="17">
        <v>94044</v>
      </c>
      <c r="L104" s="16" t="s">
        <v>83</v>
      </c>
      <c r="M104" s="16" t="s">
        <v>68</v>
      </c>
      <c r="N104" s="16" t="s">
        <v>68</v>
      </c>
      <c r="O104" s="16" t="s">
        <v>68</v>
      </c>
      <c r="P104" s="16"/>
      <c r="Q104" s="16" t="s">
        <v>68</v>
      </c>
      <c r="R104" s="16" t="s">
        <v>68</v>
      </c>
      <c r="S104" s="16" t="s">
        <v>78</v>
      </c>
      <c r="T104" s="16" t="s">
        <v>72</v>
      </c>
    </row>
    <row r="105" spans="1:20" ht="15.95" thickBot="1">
      <c r="A105" s="14" t="s">
        <v>4935</v>
      </c>
      <c r="B105" s="15">
        <v>45282</v>
      </c>
      <c r="C105" s="16" t="s">
        <v>63</v>
      </c>
      <c r="D105" s="16" t="s">
        <v>64</v>
      </c>
      <c r="E105" s="16" t="s">
        <v>3017</v>
      </c>
      <c r="F105" s="16" t="s">
        <v>66</v>
      </c>
      <c r="G105" s="16" t="s">
        <v>1938</v>
      </c>
      <c r="H105" s="16" t="s">
        <v>68</v>
      </c>
      <c r="I105" s="16"/>
      <c r="J105" s="16" t="s">
        <v>77</v>
      </c>
      <c r="K105" s="17">
        <v>94015</v>
      </c>
      <c r="L105" s="16" t="s">
        <v>70</v>
      </c>
      <c r="M105" s="16" t="s">
        <v>66</v>
      </c>
      <c r="N105" s="16" t="s">
        <v>68</v>
      </c>
      <c r="O105" s="16" t="s">
        <v>66</v>
      </c>
      <c r="P105" s="16" t="s">
        <v>4936</v>
      </c>
      <c r="Q105" s="16" t="s">
        <v>68</v>
      </c>
      <c r="R105" s="16" t="s">
        <v>66</v>
      </c>
      <c r="S105" s="16" t="s">
        <v>78</v>
      </c>
      <c r="T105" s="16" t="s">
        <v>68</v>
      </c>
    </row>
    <row r="106" spans="1:20" ht="15.95" thickBot="1">
      <c r="A106" s="14" t="s">
        <v>4937</v>
      </c>
      <c r="B106" s="15">
        <v>45282</v>
      </c>
      <c r="C106" s="16" t="s">
        <v>63</v>
      </c>
      <c r="D106" s="16" t="s">
        <v>64</v>
      </c>
      <c r="E106" s="16" t="s">
        <v>3017</v>
      </c>
      <c r="F106" s="16" t="s">
        <v>66</v>
      </c>
      <c r="G106" s="16" t="s">
        <v>1938</v>
      </c>
      <c r="H106" s="16" t="s">
        <v>68</v>
      </c>
      <c r="I106" s="16"/>
      <c r="J106" s="16" t="s">
        <v>77</v>
      </c>
      <c r="K106" s="17">
        <v>94015</v>
      </c>
      <c r="L106" s="16" t="s">
        <v>70</v>
      </c>
      <c r="M106" s="16" t="s">
        <v>68</v>
      </c>
      <c r="N106" s="16" t="s">
        <v>66</v>
      </c>
      <c r="O106" s="16" t="s">
        <v>68</v>
      </c>
      <c r="P106" s="16"/>
      <c r="Q106" s="16" t="s">
        <v>68</v>
      </c>
      <c r="R106" s="16" t="s">
        <v>66</v>
      </c>
      <c r="S106" s="16" t="s">
        <v>78</v>
      </c>
      <c r="T106" s="16" t="s">
        <v>72</v>
      </c>
    </row>
    <row r="107" spans="1:20" ht="15.95" thickBot="1">
      <c r="A107" s="14" t="s">
        <v>4938</v>
      </c>
      <c r="B107" s="15">
        <v>45282</v>
      </c>
      <c r="C107" s="16" t="s">
        <v>100</v>
      </c>
      <c r="D107" s="16" t="s">
        <v>74</v>
      </c>
      <c r="E107" s="16" t="s">
        <v>3777</v>
      </c>
      <c r="F107" s="16" t="s">
        <v>66</v>
      </c>
      <c r="G107" s="16" t="s">
        <v>1966</v>
      </c>
      <c r="H107" s="16" t="s">
        <v>68</v>
      </c>
      <c r="I107" s="16"/>
      <c r="J107" s="16" t="s">
        <v>87</v>
      </c>
      <c r="K107" s="17">
        <v>94063</v>
      </c>
      <c r="L107" s="16" t="s">
        <v>83</v>
      </c>
      <c r="M107" s="16" t="s">
        <v>68</v>
      </c>
      <c r="N107" s="16" t="s">
        <v>68</v>
      </c>
      <c r="O107" s="16" t="s">
        <v>68</v>
      </c>
      <c r="P107" s="16"/>
      <c r="Q107" s="16" t="s">
        <v>68</v>
      </c>
      <c r="R107" s="16" t="s">
        <v>68</v>
      </c>
      <c r="S107" s="16" t="s">
        <v>78</v>
      </c>
      <c r="T107" s="16" t="s">
        <v>72</v>
      </c>
    </row>
    <row r="108" spans="1:20" ht="15.95" thickBot="1">
      <c r="A108" s="14" t="s">
        <v>4939</v>
      </c>
      <c r="B108" s="15">
        <v>45282</v>
      </c>
      <c r="C108" s="16" t="s">
        <v>63</v>
      </c>
      <c r="D108" s="16" t="s">
        <v>64</v>
      </c>
      <c r="E108" s="16" t="s">
        <v>3017</v>
      </c>
      <c r="F108" s="16" t="s">
        <v>66</v>
      </c>
      <c r="G108" s="16" t="s">
        <v>1938</v>
      </c>
      <c r="H108" s="16" t="s">
        <v>68</v>
      </c>
      <c r="I108" s="16"/>
      <c r="J108" s="16" t="s">
        <v>77</v>
      </c>
      <c r="K108" s="17">
        <v>94015</v>
      </c>
      <c r="L108" s="16" t="s">
        <v>70</v>
      </c>
      <c r="M108" s="16" t="s">
        <v>68</v>
      </c>
      <c r="N108" s="16" t="s">
        <v>66</v>
      </c>
      <c r="O108" s="16" t="s">
        <v>68</v>
      </c>
      <c r="P108" s="16"/>
      <c r="Q108" s="16" t="s">
        <v>68</v>
      </c>
      <c r="R108" s="16" t="s">
        <v>66</v>
      </c>
      <c r="S108" s="16" t="s">
        <v>78</v>
      </c>
      <c r="T108" s="16" t="s">
        <v>72</v>
      </c>
    </row>
    <row r="109" spans="1:20" ht="15.95" thickBot="1">
      <c r="A109" s="14" t="s">
        <v>4940</v>
      </c>
      <c r="B109" s="15">
        <v>45282</v>
      </c>
      <c r="C109" s="16" t="s">
        <v>80</v>
      </c>
      <c r="D109" s="16" t="s">
        <v>74</v>
      </c>
      <c r="E109" s="16" t="s">
        <v>4941</v>
      </c>
      <c r="F109" s="16" t="s">
        <v>66</v>
      </c>
      <c r="G109" s="16" t="s">
        <v>2179</v>
      </c>
      <c r="H109" s="16" t="s">
        <v>68</v>
      </c>
      <c r="I109" s="16"/>
      <c r="J109" s="16" t="s">
        <v>189</v>
      </c>
      <c r="K109" s="17">
        <v>94010</v>
      </c>
      <c r="L109" s="16" t="s">
        <v>83</v>
      </c>
      <c r="M109" s="16" t="s">
        <v>66</v>
      </c>
      <c r="N109" s="16" t="s">
        <v>68</v>
      </c>
      <c r="O109" s="16" t="s">
        <v>68</v>
      </c>
      <c r="P109" s="16"/>
      <c r="Q109" s="16" t="s">
        <v>68</v>
      </c>
      <c r="R109" s="16" t="s">
        <v>68</v>
      </c>
      <c r="S109" s="16" t="s">
        <v>78</v>
      </c>
      <c r="T109" s="16" t="s">
        <v>68</v>
      </c>
    </row>
    <row r="110" spans="1:20" ht="15.95" thickBot="1">
      <c r="A110" s="14" t="s">
        <v>4942</v>
      </c>
      <c r="B110" s="15">
        <v>45286</v>
      </c>
      <c r="C110" s="16" t="s">
        <v>63</v>
      </c>
      <c r="D110" s="16" t="s">
        <v>64</v>
      </c>
      <c r="E110" s="16" t="s">
        <v>2109</v>
      </c>
      <c r="F110" s="16" t="s">
        <v>66</v>
      </c>
      <c r="G110" s="16" t="s">
        <v>2030</v>
      </c>
      <c r="H110" s="16" t="s">
        <v>68</v>
      </c>
      <c r="I110" s="16"/>
      <c r="J110" s="16" t="s">
        <v>87</v>
      </c>
      <c r="K110" s="17">
        <v>94063</v>
      </c>
      <c r="L110" s="16" t="s">
        <v>70</v>
      </c>
      <c r="M110" s="16" t="s">
        <v>68</v>
      </c>
      <c r="N110" s="16" t="s">
        <v>66</v>
      </c>
      <c r="O110" s="16" t="s">
        <v>68</v>
      </c>
      <c r="P110" s="16"/>
      <c r="Q110" s="16" t="s">
        <v>68</v>
      </c>
      <c r="R110" s="16" t="s">
        <v>66</v>
      </c>
      <c r="S110" s="16" t="s">
        <v>78</v>
      </c>
      <c r="T110" s="16" t="s">
        <v>72</v>
      </c>
    </row>
    <row r="111" spans="1:20" ht="15.95" thickBot="1">
      <c r="A111" s="14" t="s">
        <v>4943</v>
      </c>
      <c r="B111" s="15">
        <v>45286</v>
      </c>
      <c r="C111" s="16" t="s">
        <v>80</v>
      </c>
      <c r="D111" s="16" t="s">
        <v>64</v>
      </c>
      <c r="E111" s="16" t="s">
        <v>1957</v>
      </c>
      <c r="F111" s="16" t="s">
        <v>66</v>
      </c>
      <c r="G111" s="16" t="s">
        <v>2030</v>
      </c>
      <c r="H111" s="16" t="s">
        <v>68</v>
      </c>
      <c r="I111" s="16"/>
      <c r="J111" s="16" t="s">
        <v>93</v>
      </c>
      <c r="K111" s="17">
        <v>94403</v>
      </c>
      <c r="L111" s="16" t="s">
        <v>83</v>
      </c>
      <c r="M111" s="16" t="s">
        <v>68</v>
      </c>
      <c r="N111" s="16" t="s">
        <v>68</v>
      </c>
      <c r="O111" s="16" t="s">
        <v>68</v>
      </c>
      <c r="P111" s="16"/>
      <c r="Q111" s="16" t="s">
        <v>68</v>
      </c>
      <c r="R111" s="16" t="s">
        <v>68</v>
      </c>
      <c r="S111" s="16" t="s">
        <v>78</v>
      </c>
      <c r="T111" s="16" t="s">
        <v>72</v>
      </c>
    </row>
    <row r="112" spans="1:20" ht="15.95" thickBot="1">
      <c r="A112" s="14" t="s">
        <v>4944</v>
      </c>
      <c r="B112" s="15">
        <v>45286</v>
      </c>
      <c r="C112" s="16" t="s">
        <v>384</v>
      </c>
      <c r="D112" s="16" t="s">
        <v>64</v>
      </c>
      <c r="E112" s="16" t="s">
        <v>4945</v>
      </c>
      <c r="F112" s="16" t="s">
        <v>66</v>
      </c>
      <c r="G112" s="16" t="s">
        <v>2732</v>
      </c>
      <c r="H112" s="16" t="s">
        <v>68</v>
      </c>
      <c r="I112" s="16"/>
      <c r="J112" s="16" t="s">
        <v>147</v>
      </c>
      <c r="K112" s="17">
        <v>94080</v>
      </c>
      <c r="L112" s="16" t="s">
        <v>83</v>
      </c>
      <c r="M112" s="16" t="s">
        <v>66</v>
      </c>
      <c r="N112" s="16" t="s">
        <v>68</v>
      </c>
      <c r="O112" s="16" t="s">
        <v>66</v>
      </c>
      <c r="P112" s="16" t="s">
        <v>4946</v>
      </c>
      <c r="Q112" s="16" t="s">
        <v>68</v>
      </c>
      <c r="R112" s="16" t="s">
        <v>68</v>
      </c>
      <c r="S112" s="16" t="s">
        <v>78</v>
      </c>
      <c r="T112" s="16" t="s">
        <v>68</v>
      </c>
    </row>
    <row r="113" spans="1:20" ht="15.95" thickBot="1">
      <c r="A113" s="14" t="s">
        <v>4947</v>
      </c>
      <c r="B113" s="15">
        <v>45286</v>
      </c>
      <c r="C113" s="16" t="s">
        <v>384</v>
      </c>
      <c r="D113" s="16" t="s">
        <v>64</v>
      </c>
      <c r="E113" s="16" t="s">
        <v>2000</v>
      </c>
      <c r="F113" s="16" t="s">
        <v>68</v>
      </c>
      <c r="G113" s="16" t="s">
        <v>2030</v>
      </c>
      <c r="H113" s="16" t="s">
        <v>68</v>
      </c>
      <c r="I113" s="16"/>
      <c r="J113" s="16" t="s">
        <v>202</v>
      </c>
      <c r="K113" s="17">
        <v>94404</v>
      </c>
      <c r="L113" s="16" t="s">
        <v>83</v>
      </c>
      <c r="M113" s="16" t="s">
        <v>66</v>
      </c>
      <c r="N113" s="16" t="s">
        <v>68</v>
      </c>
      <c r="O113" s="16" t="s">
        <v>66</v>
      </c>
      <c r="P113" s="16" t="s">
        <v>3671</v>
      </c>
      <c r="Q113" s="16" t="s">
        <v>68</v>
      </c>
      <c r="R113" s="16" t="s">
        <v>68</v>
      </c>
      <c r="S113" s="16" t="s">
        <v>78</v>
      </c>
      <c r="T113" s="16" t="s">
        <v>68</v>
      </c>
    </row>
    <row r="114" spans="1:20" ht="15.95" thickBot="1">
      <c r="A114" s="14" t="s">
        <v>4948</v>
      </c>
      <c r="B114" s="15">
        <v>45286</v>
      </c>
      <c r="C114" s="16" t="s">
        <v>80</v>
      </c>
      <c r="D114" s="16" t="s">
        <v>64</v>
      </c>
      <c r="E114" s="16" t="s">
        <v>2000</v>
      </c>
      <c r="F114" s="16" t="s">
        <v>66</v>
      </c>
      <c r="G114" s="16" t="s">
        <v>2030</v>
      </c>
      <c r="H114" s="16" t="s">
        <v>68</v>
      </c>
      <c r="I114" s="16"/>
      <c r="J114" s="16" t="s">
        <v>202</v>
      </c>
      <c r="K114" s="17">
        <v>94404</v>
      </c>
      <c r="L114" s="16" t="s">
        <v>83</v>
      </c>
      <c r="M114" s="16" t="s">
        <v>68</v>
      </c>
      <c r="N114" s="16" t="s">
        <v>68</v>
      </c>
      <c r="O114" s="16" t="s">
        <v>68</v>
      </c>
      <c r="P114" s="16"/>
      <c r="Q114" s="16" t="s">
        <v>68</v>
      </c>
      <c r="R114" s="16" t="s">
        <v>68</v>
      </c>
      <c r="S114" s="16" t="s">
        <v>78</v>
      </c>
      <c r="T114" s="16" t="s">
        <v>72</v>
      </c>
    </row>
    <row r="115" spans="1:20" ht="15.95" thickBot="1">
      <c r="A115" s="14" t="s">
        <v>4949</v>
      </c>
      <c r="B115" s="15">
        <v>45286</v>
      </c>
      <c r="C115" s="16" t="s">
        <v>80</v>
      </c>
      <c r="D115" s="16" t="s">
        <v>64</v>
      </c>
      <c r="E115" s="16" t="s">
        <v>2000</v>
      </c>
      <c r="F115" s="16" t="s">
        <v>66</v>
      </c>
      <c r="G115" s="16" t="s">
        <v>2030</v>
      </c>
      <c r="H115" s="16" t="s">
        <v>68</v>
      </c>
      <c r="I115" s="16"/>
      <c r="J115" s="16" t="s">
        <v>202</v>
      </c>
      <c r="K115" s="17">
        <v>94404</v>
      </c>
      <c r="L115" s="16" t="s">
        <v>83</v>
      </c>
      <c r="M115" s="16" t="s">
        <v>68</v>
      </c>
      <c r="N115" s="16" t="s">
        <v>68</v>
      </c>
      <c r="O115" s="16" t="s">
        <v>68</v>
      </c>
      <c r="P115" s="16"/>
      <c r="Q115" s="16" t="s">
        <v>68</v>
      </c>
      <c r="R115" s="16" t="s">
        <v>68</v>
      </c>
      <c r="S115" s="16" t="s">
        <v>78</v>
      </c>
      <c r="T115" s="16" t="s">
        <v>72</v>
      </c>
    </row>
    <row r="116" spans="1:20" ht="15.95" thickBot="1">
      <c r="A116" s="14" t="s">
        <v>4950</v>
      </c>
      <c r="B116" s="15">
        <v>45286</v>
      </c>
      <c r="C116" s="16" t="s">
        <v>384</v>
      </c>
      <c r="D116" s="16" t="s">
        <v>64</v>
      </c>
      <c r="E116" s="16" t="s">
        <v>2000</v>
      </c>
      <c r="F116" s="16" t="s">
        <v>66</v>
      </c>
      <c r="G116" s="16" t="s">
        <v>2732</v>
      </c>
      <c r="H116" s="16" t="s">
        <v>68</v>
      </c>
      <c r="I116" s="16"/>
      <c r="J116" s="16" t="s">
        <v>202</v>
      </c>
      <c r="K116" s="17">
        <v>94404</v>
      </c>
      <c r="L116" s="16" t="s">
        <v>83</v>
      </c>
      <c r="M116" s="16" t="s">
        <v>66</v>
      </c>
      <c r="N116" s="16" t="s">
        <v>68</v>
      </c>
      <c r="O116" s="16" t="s">
        <v>66</v>
      </c>
      <c r="P116" s="16" t="s">
        <v>3675</v>
      </c>
      <c r="Q116" s="16" t="s">
        <v>68</v>
      </c>
      <c r="R116" s="16" t="s">
        <v>68</v>
      </c>
      <c r="S116" s="16" t="s">
        <v>78</v>
      </c>
      <c r="T116" s="16" t="s">
        <v>66</v>
      </c>
    </row>
    <row r="117" spans="1:20" ht="15.95" thickBot="1">
      <c r="A117" s="14" t="s">
        <v>4951</v>
      </c>
      <c r="B117" s="15">
        <v>45286</v>
      </c>
      <c r="C117" s="16" t="s">
        <v>80</v>
      </c>
      <c r="D117" s="16" t="s">
        <v>64</v>
      </c>
      <c r="E117" s="16" t="s">
        <v>3673</v>
      </c>
      <c r="F117" s="16" t="s">
        <v>66</v>
      </c>
      <c r="G117" s="16" t="s">
        <v>1998</v>
      </c>
      <c r="H117" s="16" t="s">
        <v>68</v>
      </c>
      <c r="I117" s="16"/>
      <c r="J117" s="16" t="s">
        <v>69</v>
      </c>
      <c r="K117" s="17">
        <v>94066</v>
      </c>
      <c r="L117" s="16" t="s">
        <v>83</v>
      </c>
      <c r="M117" s="16" t="s">
        <v>68</v>
      </c>
      <c r="N117" s="16" t="s">
        <v>68</v>
      </c>
      <c r="O117" s="16" t="s">
        <v>68</v>
      </c>
      <c r="P117" s="16"/>
      <c r="Q117" s="16" t="s">
        <v>68</v>
      </c>
      <c r="R117" s="16" t="s">
        <v>68</v>
      </c>
      <c r="S117" s="16" t="s">
        <v>78</v>
      </c>
      <c r="T117" s="16" t="s">
        <v>72</v>
      </c>
    </row>
    <row r="118" spans="1:20" ht="15.95" thickBot="1">
      <c r="A118" s="14" t="s">
        <v>4952</v>
      </c>
      <c r="B118" s="15">
        <v>45286</v>
      </c>
      <c r="C118" s="16" t="s">
        <v>63</v>
      </c>
      <c r="D118" s="16" t="s">
        <v>64</v>
      </c>
      <c r="E118" s="16" t="s">
        <v>3673</v>
      </c>
      <c r="F118" s="16" t="s">
        <v>66</v>
      </c>
      <c r="G118" s="16" t="s">
        <v>1998</v>
      </c>
      <c r="H118" s="16" t="s">
        <v>68</v>
      </c>
      <c r="I118" s="16"/>
      <c r="J118" s="16" t="s">
        <v>69</v>
      </c>
      <c r="K118" s="17">
        <v>94066</v>
      </c>
      <c r="L118" s="16" t="s">
        <v>70</v>
      </c>
      <c r="M118" s="16" t="s">
        <v>68</v>
      </c>
      <c r="N118" s="16" t="s">
        <v>66</v>
      </c>
      <c r="O118" s="16" t="s">
        <v>68</v>
      </c>
      <c r="P118" s="16"/>
      <c r="Q118" s="16" t="s">
        <v>68</v>
      </c>
      <c r="R118" s="16" t="s">
        <v>66</v>
      </c>
      <c r="S118" s="16" t="s">
        <v>78</v>
      </c>
      <c r="T118" s="16" t="s">
        <v>72</v>
      </c>
    </row>
    <row r="119" spans="1:20" ht="15.95" thickBot="1">
      <c r="A119" s="14" t="s">
        <v>4953</v>
      </c>
      <c r="B119" s="15">
        <v>45286</v>
      </c>
      <c r="C119" s="16" t="s">
        <v>80</v>
      </c>
      <c r="D119" s="16" t="s">
        <v>64</v>
      </c>
      <c r="E119" s="16" t="s">
        <v>3673</v>
      </c>
      <c r="F119" s="16" t="s">
        <v>66</v>
      </c>
      <c r="G119" s="16" t="s">
        <v>1998</v>
      </c>
      <c r="H119" s="16" t="s">
        <v>68</v>
      </c>
      <c r="I119" s="16"/>
      <c r="J119" s="16" t="s">
        <v>69</v>
      </c>
      <c r="K119" s="17">
        <v>94066</v>
      </c>
      <c r="L119" s="16" t="s">
        <v>83</v>
      </c>
      <c r="M119" s="16" t="s">
        <v>68</v>
      </c>
      <c r="N119" s="16" t="s">
        <v>68</v>
      </c>
      <c r="O119" s="16" t="s">
        <v>68</v>
      </c>
      <c r="P119" s="16"/>
      <c r="Q119" s="16" t="s">
        <v>68</v>
      </c>
      <c r="R119" s="16" t="s">
        <v>68</v>
      </c>
      <c r="S119" s="16" t="s">
        <v>78</v>
      </c>
      <c r="T119" s="16" t="s">
        <v>72</v>
      </c>
    </row>
    <row r="120" spans="1:20" ht="15.95" thickBot="1">
      <c r="A120" s="14" t="s">
        <v>4954</v>
      </c>
      <c r="B120" s="15">
        <v>45286</v>
      </c>
      <c r="C120" s="16" t="s">
        <v>384</v>
      </c>
      <c r="D120" s="16" t="s">
        <v>74</v>
      </c>
      <c r="E120" s="16" t="s">
        <v>4955</v>
      </c>
      <c r="F120" s="16" t="s">
        <v>66</v>
      </c>
      <c r="G120" s="16" t="s">
        <v>4956</v>
      </c>
      <c r="H120" s="16" t="s">
        <v>68</v>
      </c>
      <c r="I120" s="16"/>
      <c r="J120" s="16" t="s">
        <v>110</v>
      </c>
      <c r="K120" s="17">
        <v>94303</v>
      </c>
      <c r="L120" s="16" t="s">
        <v>83</v>
      </c>
      <c r="M120" s="16" t="s">
        <v>66</v>
      </c>
      <c r="N120" s="16" t="s">
        <v>68</v>
      </c>
      <c r="O120" s="16" t="s">
        <v>66</v>
      </c>
      <c r="P120" s="16" t="s">
        <v>4957</v>
      </c>
      <c r="Q120" s="16" t="s">
        <v>68</v>
      </c>
      <c r="R120" s="16" t="s">
        <v>68</v>
      </c>
      <c r="S120" s="16" t="s">
        <v>97</v>
      </c>
      <c r="T120" s="16" t="s">
        <v>98</v>
      </c>
    </row>
    <row r="121" spans="1:20" ht="15.95" thickBot="1">
      <c r="A121" s="14" t="s">
        <v>4958</v>
      </c>
      <c r="B121" s="15">
        <v>45286</v>
      </c>
      <c r="C121" s="16" t="s">
        <v>80</v>
      </c>
      <c r="D121" s="16" t="s">
        <v>64</v>
      </c>
      <c r="E121" s="16" t="s">
        <v>4959</v>
      </c>
      <c r="F121" s="16" t="s">
        <v>66</v>
      </c>
      <c r="G121" s="16" t="s">
        <v>1998</v>
      </c>
      <c r="H121" s="16" t="s">
        <v>68</v>
      </c>
      <c r="I121" s="16"/>
      <c r="J121" s="16" t="s">
        <v>69</v>
      </c>
      <c r="K121" s="17">
        <v>94066</v>
      </c>
      <c r="L121" s="16" t="s">
        <v>83</v>
      </c>
      <c r="M121" s="16" t="s">
        <v>68</v>
      </c>
      <c r="N121" s="16" t="s">
        <v>68</v>
      </c>
      <c r="O121" s="16" t="s">
        <v>68</v>
      </c>
      <c r="P121" s="16"/>
      <c r="Q121" s="16" t="s">
        <v>68</v>
      </c>
      <c r="R121" s="16" t="s">
        <v>68</v>
      </c>
      <c r="S121" s="16" t="s">
        <v>78</v>
      </c>
      <c r="T121" s="16" t="s">
        <v>72</v>
      </c>
    </row>
    <row r="122" spans="1:20" ht="15.95" thickBot="1">
      <c r="A122" s="14" t="s">
        <v>4960</v>
      </c>
      <c r="B122" s="15">
        <v>45286</v>
      </c>
      <c r="C122" s="16" t="s">
        <v>384</v>
      </c>
      <c r="D122" s="16" t="s">
        <v>64</v>
      </c>
      <c r="E122" s="16" t="s">
        <v>1957</v>
      </c>
      <c r="F122" s="16" t="s">
        <v>66</v>
      </c>
      <c r="G122" s="16" t="s">
        <v>2030</v>
      </c>
      <c r="H122" s="16" t="s">
        <v>68</v>
      </c>
      <c r="I122" s="16"/>
      <c r="J122" s="16" t="s">
        <v>93</v>
      </c>
      <c r="K122" s="17">
        <v>94403</v>
      </c>
      <c r="L122" s="16" t="s">
        <v>83</v>
      </c>
      <c r="M122" s="16" t="s">
        <v>66</v>
      </c>
      <c r="N122" s="16" t="s">
        <v>68</v>
      </c>
      <c r="O122" s="16" t="s">
        <v>66</v>
      </c>
      <c r="P122" s="16" t="s">
        <v>3671</v>
      </c>
      <c r="Q122" s="16" t="s">
        <v>68</v>
      </c>
      <c r="R122" s="16" t="s">
        <v>68</v>
      </c>
      <c r="S122" s="16" t="s">
        <v>78</v>
      </c>
      <c r="T122" s="16" t="s">
        <v>66</v>
      </c>
    </row>
    <row r="123" spans="1:20" ht="15.95" thickBot="1">
      <c r="A123" s="14" t="s">
        <v>4961</v>
      </c>
      <c r="B123" s="15">
        <v>45286</v>
      </c>
      <c r="C123" s="16" t="s">
        <v>80</v>
      </c>
      <c r="D123" s="16" t="s">
        <v>74</v>
      </c>
      <c r="E123" s="16" t="s">
        <v>4962</v>
      </c>
      <c r="F123" s="16" t="s">
        <v>66</v>
      </c>
      <c r="G123" s="16" t="s">
        <v>1966</v>
      </c>
      <c r="H123" s="16" t="s">
        <v>68</v>
      </c>
      <c r="I123" s="16"/>
      <c r="J123" s="16" t="s">
        <v>110</v>
      </c>
      <c r="K123" s="17">
        <v>94303</v>
      </c>
      <c r="L123" s="16" t="s">
        <v>83</v>
      </c>
      <c r="M123" s="16" t="s">
        <v>66</v>
      </c>
      <c r="N123" s="16" t="s">
        <v>68</v>
      </c>
      <c r="O123" s="16" t="s">
        <v>68</v>
      </c>
      <c r="P123" s="16"/>
      <c r="Q123" s="16" t="s">
        <v>68</v>
      </c>
      <c r="R123" s="16" t="s">
        <v>68</v>
      </c>
      <c r="S123" s="16" t="s">
        <v>71</v>
      </c>
      <c r="T123" s="16" t="s">
        <v>66</v>
      </c>
    </row>
    <row r="124" spans="1:20" ht="15.95" thickBot="1">
      <c r="A124" s="14" t="s">
        <v>4963</v>
      </c>
      <c r="B124" s="15">
        <v>45286</v>
      </c>
      <c r="C124" s="16" t="s">
        <v>384</v>
      </c>
      <c r="D124" s="16" t="s">
        <v>74</v>
      </c>
      <c r="E124" s="16" t="s">
        <v>4964</v>
      </c>
      <c r="F124" s="16" t="s">
        <v>66</v>
      </c>
      <c r="G124" s="16" t="s">
        <v>4965</v>
      </c>
      <c r="H124" s="16" t="s">
        <v>68</v>
      </c>
      <c r="I124" s="16"/>
      <c r="J124" s="16" t="s">
        <v>87</v>
      </c>
      <c r="K124" s="17">
        <v>94061</v>
      </c>
      <c r="L124" s="16" t="s">
        <v>83</v>
      </c>
      <c r="M124" s="16" t="s">
        <v>66</v>
      </c>
      <c r="N124" s="16" t="s">
        <v>68</v>
      </c>
      <c r="O124" s="16" t="s">
        <v>66</v>
      </c>
      <c r="P124" s="16" t="s">
        <v>3671</v>
      </c>
      <c r="Q124" s="16" t="s">
        <v>68</v>
      </c>
      <c r="R124" s="16" t="s">
        <v>68</v>
      </c>
      <c r="S124" s="16" t="s">
        <v>78</v>
      </c>
      <c r="T124" s="16" t="s">
        <v>66</v>
      </c>
    </row>
    <row r="125" spans="1:20" ht="15.95" thickBot="1">
      <c r="A125" s="14" t="s">
        <v>4966</v>
      </c>
      <c r="B125" s="15">
        <v>45287</v>
      </c>
      <c r="C125" s="16" t="s">
        <v>100</v>
      </c>
      <c r="D125" s="16" t="s">
        <v>74</v>
      </c>
      <c r="E125" s="16" t="s">
        <v>4967</v>
      </c>
      <c r="F125" s="16" t="s">
        <v>68</v>
      </c>
      <c r="G125" s="16"/>
      <c r="H125" s="16" t="s">
        <v>68</v>
      </c>
      <c r="I125" s="16"/>
      <c r="J125" s="16" t="s">
        <v>93</v>
      </c>
      <c r="K125" s="17">
        <v>94403</v>
      </c>
      <c r="L125" s="16" t="s">
        <v>83</v>
      </c>
      <c r="M125" s="16"/>
      <c r="N125" s="16" t="s">
        <v>68</v>
      </c>
      <c r="O125" s="16" t="s">
        <v>68</v>
      </c>
      <c r="P125" s="16"/>
      <c r="Q125" s="16" t="s">
        <v>68</v>
      </c>
      <c r="R125" s="16" t="s">
        <v>68</v>
      </c>
      <c r="S125" s="16" t="s">
        <v>71</v>
      </c>
      <c r="T125" s="16" t="s">
        <v>72</v>
      </c>
    </row>
    <row r="126" spans="1:20" ht="15.95" thickBot="1">
      <c r="A126" s="14" t="s">
        <v>4968</v>
      </c>
      <c r="B126" s="15">
        <v>45287</v>
      </c>
      <c r="C126" s="16" t="s">
        <v>63</v>
      </c>
      <c r="D126" s="16" t="s">
        <v>74</v>
      </c>
      <c r="E126" s="16" t="s">
        <v>4969</v>
      </c>
      <c r="F126" s="16" t="s">
        <v>66</v>
      </c>
      <c r="G126" s="16" t="s">
        <v>2190</v>
      </c>
      <c r="H126" s="16" t="s">
        <v>68</v>
      </c>
      <c r="I126" s="16"/>
      <c r="J126" s="16" t="s">
        <v>543</v>
      </c>
      <c r="K126" s="17">
        <v>94005</v>
      </c>
      <c r="L126" s="16" t="s">
        <v>70</v>
      </c>
      <c r="M126" s="16" t="s">
        <v>66</v>
      </c>
      <c r="N126" s="16" t="s">
        <v>68</v>
      </c>
      <c r="O126" s="16" t="s">
        <v>66</v>
      </c>
      <c r="P126" s="16" t="s">
        <v>3675</v>
      </c>
      <c r="Q126" s="16" t="s">
        <v>68</v>
      </c>
      <c r="R126" s="16" t="s">
        <v>66</v>
      </c>
      <c r="S126" s="16" t="s">
        <v>78</v>
      </c>
      <c r="T126" s="16" t="s">
        <v>68</v>
      </c>
    </row>
    <row r="127" spans="1:20" ht="15.95" thickBot="1">
      <c r="A127" s="14" t="s">
        <v>4970</v>
      </c>
      <c r="B127" s="15">
        <v>45287</v>
      </c>
      <c r="C127" s="16" t="s">
        <v>384</v>
      </c>
      <c r="D127" s="16" t="s">
        <v>74</v>
      </c>
      <c r="E127" s="16" t="s">
        <v>4971</v>
      </c>
      <c r="F127" s="16" t="s">
        <v>66</v>
      </c>
      <c r="G127" s="16" t="s">
        <v>4972</v>
      </c>
      <c r="H127" s="16" t="s">
        <v>68</v>
      </c>
      <c r="I127" s="16"/>
      <c r="J127" s="16" t="s">
        <v>77</v>
      </c>
      <c r="K127" s="17">
        <v>94015</v>
      </c>
      <c r="L127" s="16" t="s">
        <v>83</v>
      </c>
      <c r="M127" s="16" t="s">
        <v>66</v>
      </c>
      <c r="N127" s="16" t="s">
        <v>68</v>
      </c>
      <c r="O127" s="16" t="s">
        <v>66</v>
      </c>
      <c r="P127" s="16" t="s">
        <v>4973</v>
      </c>
      <c r="Q127" s="16" t="s">
        <v>68</v>
      </c>
      <c r="R127" s="16" t="s">
        <v>68</v>
      </c>
      <c r="S127" s="16" t="s">
        <v>78</v>
      </c>
      <c r="T127" s="16" t="s">
        <v>66</v>
      </c>
    </row>
    <row r="128" spans="1:20" ht="15.95" thickBot="1">
      <c r="A128" s="14" t="s">
        <v>4974</v>
      </c>
      <c r="B128" s="15">
        <v>45287</v>
      </c>
      <c r="C128" s="16" t="s">
        <v>384</v>
      </c>
      <c r="D128" s="16" t="s">
        <v>64</v>
      </c>
      <c r="E128" s="16" t="s">
        <v>2000</v>
      </c>
      <c r="F128" s="16" t="s">
        <v>66</v>
      </c>
      <c r="G128" s="16" t="s">
        <v>1998</v>
      </c>
      <c r="H128" s="16" t="s">
        <v>68</v>
      </c>
      <c r="I128" s="16"/>
      <c r="J128" s="16" t="s">
        <v>199</v>
      </c>
      <c r="K128" s="17">
        <v>94044</v>
      </c>
      <c r="L128" s="16" t="s">
        <v>83</v>
      </c>
      <c r="M128" s="16" t="s">
        <v>66</v>
      </c>
      <c r="N128" s="16" t="s">
        <v>68</v>
      </c>
      <c r="O128" s="16" t="s">
        <v>66</v>
      </c>
      <c r="P128" s="16" t="s">
        <v>3675</v>
      </c>
      <c r="Q128" s="16" t="s">
        <v>68</v>
      </c>
      <c r="R128" s="16" t="s">
        <v>68</v>
      </c>
      <c r="S128" s="16" t="s">
        <v>78</v>
      </c>
      <c r="T128" s="16" t="s">
        <v>66</v>
      </c>
    </row>
    <row r="129" spans="1:20" ht="15.95" thickBot="1">
      <c r="A129" s="14" t="s">
        <v>4975</v>
      </c>
      <c r="B129" s="15">
        <v>45287</v>
      </c>
      <c r="C129" s="16" t="s">
        <v>80</v>
      </c>
      <c r="D129" s="16" t="s">
        <v>64</v>
      </c>
      <c r="E129" s="16" t="s">
        <v>2737</v>
      </c>
      <c r="F129" s="16" t="s">
        <v>66</v>
      </c>
      <c r="G129" s="16" t="s">
        <v>1938</v>
      </c>
      <c r="H129" s="16" t="s">
        <v>68</v>
      </c>
      <c r="I129" s="16"/>
      <c r="J129" s="16" t="s">
        <v>93</v>
      </c>
      <c r="K129" s="17">
        <v>94403</v>
      </c>
      <c r="L129" s="16" t="s">
        <v>83</v>
      </c>
      <c r="M129" s="16" t="s">
        <v>66</v>
      </c>
      <c r="N129" s="16" t="s">
        <v>68</v>
      </c>
      <c r="O129" s="16" t="s">
        <v>68</v>
      </c>
      <c r="P129" s="16"/>
      <c r="Q129" s="16" t="s">
        <v>68</v>
      </c>
      <c r="R129" s="16" t="s">
        <v>68</v>
      </c>
      <c r="S129" s="16" t="s">
        <v>78</v>
      </c>
      <c r="T129" s="16" t="s">
        <v>66</v>
      </c>
    </row>
    <row r="130" spans="1:20" ht="15.95" thickBot="1">
      <c r="A130" s="14" t="s">
        <v>4976</v>
      </c>
      <c r="B130" s="15">
        <v>45287</v>
      </c>
      <c r="C130" s="16" t="s">
        <v>63</v>
      </c>
      <c r="D130" s="16" t="s">
        <v>64</v>
      </c>
      <c r="E130" s="16" t="s">
        <v>2737</v>
      </c>
      <c r="F130" s="16" t="s">
        <v>66</v>
      </c>
      <c r="G130" s="16" t="s">
        <v>1938</v>
      </c>
      <c r="H130" s="16" t="s">
        <v>68</v>
      </c>
      <c r="I130" s="16"/>
      <c r="J130" s="16" t="s">
        <v>93</v>
      </c>
      <c r="K130" s="17">
        <v>94403</v>
      </c>
      <c r="L130" s="16" t="s">
        <v>70</v>
      </c>
      <c r="M130" s="16" t="s">
        <v>68</v>
      </c>
      <c r="N130" s="16" t="s">
        <v>66</v>
      </c>
      <c r="O130" s="16" t="s">
        <v>68</v>
      </c>
      <c r="P130" s="16"/>
      <c r="Q130" s="16" t="s">
        <v>68</v>
      </c>
      <c r="R130" s="16" t="s">
        <v>66</v>
      </c>
      <c r="S130" s="16" t="s">
        <v>78</v>
      </c>
      <c r="T130" s="16" t="s">
        <v>72</v>
      </c>
    </row>
    <row r="131" spans="1:20" ht="15.95" thickBot="1">
      <c r="A131" s="14" t="s">
        <v>4977</v>
      </c>
      <c r="B131" s="15">
        <v>45288</v>
      </c>
      <c r="C131" s="16" t="s">
        <v>384</v>
      </c>
      <c r="D131" s="16" t="s">
        <v>64</v>
      </c>
      <c r="E131" s="16" t="s">
        <v>4978</v>
      </c>
      <c r="F131" s="16" t="s">
        <v>66</v>
      </c>
      <c r="G131" s="16" t="s">
        <v>2844</v>
      </c>
      <c r="H131" s="16" t="s">
        <v>68</v>
      </c>
      <c r="I131" s="16"/>
      <c r="J131" s="16" t="s">
        <v>77</v>
      </c>
      <c r="K131" s="17">
        <v>94014</v>
      </c>
      <c r="L131" s="16" t="s">
        <v>83</v>
      </c>
      <c r="M131" s="16" t="s">
        <v>66</v>
      </c>
      <c r="N131" s="16" t="s">
        <v>68</v>
      </c>
      <c r="O131" s="16" t="s">
        <v>66</v>
      </c>
      <c r="P131" s="16" t="s">
        <v>3675</v>
      </c>
      <c r="Q131" s="16" t="s">
        <v>68</v>
      </c>
      <c r="R131" s="16" t="s">
        <v>68</v>
      </c>
      <c r="S131" s="16" t="s">
        <v>78</v>
      </c>
      <c r="T131" s="16" t="s">
        <v>66</v>
      </c>
    </row>
    <row r="132" spans="1:20" ht="15.95" thickBot="1">
      <c r="A132" s="14" t="s">
        <v>4979</v>
      </c>
      <c r="B132" s="15">
        <v>45288</v>
      </c>
      <c r="C132" s="16" t="s">
        <v>384</v>
      </c>
      <c r="D132" s="16" t="s">
        <v>64</v>
      </c>
      <c r="E132" s="16" t="s">
        <v>2000</v>
      </c>
      <c r="F132" s="16" t="s">
        <v>66</v>
      </c>
      <c r="G132" s="16" t="s">
        <v>2030</v>
      </c>
      <c r="H132" s="16" t="s">
        <v>68</v>
      </c>
      <c r="I132" s="16"/>
      <c r="J132" s="16" t="s">
        <v>199</v>
      </c>
      <c r="K132" s="17">
        <v>94044</v>
      </c>
      <c r="L132" s="16" t="s">
        <v>83</v>
      </c>
      <c r="M132" s="16" t="s">
        <v>66</v>
      </c>
      <c r="N132" s="16" t="s">
        <v>68</v>
      </c>
      <c r="O132" s="16" t="s">
        <v>66</v>
      </c>
      <c r="P132" s="16" t="s">
        <v>4946</v>
      </c>
      <c r="Q132" s="16" t="s">
        <v>68</v>
      </c>
      <c r="R132" s="16" t="s">
        <v>68</v>
      </c>
      <c r="S132" s="16" t="s">
        <v>97</v>
      </c>
      <c r="T132" s="16" t="s">
        <v>66</v>
      </c>
    </row>
    <row r="133" spans="1:20" ht="15.95" thickBot="1">
      <c r="A133" s="14" t="s">
        <v>4980</v>
      </c>
      <c r="B133" s="15">
        <v>45288</v>
      </c>
      <c r="C133" s="16" t="s">
        <v>63</v>
      </c>
      <c r="D133" s="16" t="s">
        <v>74</v>
      </c>
      <c r="E133" s="16" t="s">
        <v>4981</v>
      </c>
      <c r="F133" s="16" t="s">
        <v>66</v>
      </c>
      <c r="G133" s="16" t="s">
        <v>4982</v>
      </c>
      <c r="H133" s="16" t="s">
        <v>68</v>
      </c>
      <c r="I133" s="16"/>
      <c r="J133" s="16" t="s">
        <v>77</v>
      </c>
      <c r="K133" s="17">
        <v>94134</v>
      </c>
      <c r="L133" s="16" t="s">
        <v>70</v>
      </c>
      <c r="M133" s="16" t="s">
        <v>68</v>
      </c>
      <c r="N133" s="16" t="s">
        <v>66</v>
      </c>
      <c r="O133" s="16" t="s">
        <v>68</v>
      </c>
      <c r="P133" s="16"/>
      <c r="Q133" s="16" t="s">
        <v>68</v>
      </c>
      <c r="R133" s="16" t="s">
        <v>66</v>
      </c>
      <c r="S133" s="16" t="s">
        <v>78</v>
      </c>
      <c r="T133" s="16" t="s">
        <v>72</v>
      </c>
    </row>
    <row r="134" spans="1:20" ht="15.95" thickBot="1">
      <c r="A134" s="14" t="s">
        <v>4983</v>
      </c>
      <c r="B134" s="15">
        <v>45288</v>
      </c>
      <c r="C134" s="16" t="s">
        <v>80</v>
      </c>
      <c r="D134" s="16" t="s">
        <v>64</v>
      </c>
      <c r="E134" s="16" t="s">
        <v>2000</v>
      </c>
      <c r="F134" s="16" t="s">
        <v>66</v>
      </c>
      <c r="G134" s="16" t="s">
        <v>2943</v>
      </c>
      <c r="H134" s="16" t="s">
        <v>68</v>
      </c>
      <c r="I134" s="16"/>
      <c r="J134" s="16" t="s">
        <v>199</v>
      </c>
      <c r="K134" s="17">
        <v>94404</v>
      </c>
      <c r="L134" s="16" t="s">
        <v>83</v>
      </c>
      <c r="M134" s="16" t="s">
        <v>68</v>
      </c>
      <c r="N134" s="16" t="s">
        <v>68</v>
      </c>
      <c r="O134" s="16" t="s">
        <v>68</v>
      </c>
      <c r="P134" s="16"/>
      <c r="Q134" s="16" t="s">
        <v>68</v>
      </c>
      <c r="R134" s="16" t="s">
        <v>68</v>
      </c>
      <c r="S134" s="16" t="s">
        <v>78</v>
      </c>
      <c r="T134" s="16" t="s">
        <v>72</v>
      </c>
    </row>
    <row r="135" spans="1:20" ht="15.95" thickBot="1">
      <c r="A135" s="14" t="s">
        <v>4984</v>
      </c>
      <c r="B135" s="15">
        <v>45289</v>
      </c>
      <c r="C135" s="16" t="s">
        <v>80</v>
      </c>
      <c r="D135" s="16" t="s">
        <v>74</v>
      </c>
      <c r="E135" s="16" t="s">
        <v>4985</v>
      </c>
      <c r="F135" s="16" t="s">
        <v>68</v>
      </c>
      <c r="G135" s="16"/>
      <c r="H135" s="16" t="s">
        <v>68</v>
      </c>
      <c r="I135" s="16"/>
      <c r="J135" s="16" t="s">
        <v>77</v>
      </c>
      <c r="K135" s="17">
        <v>94014</v>
      </c>
      <c r="L135" s="16" t="s">
        <v>83</v>
      </c>
      <c r="M135" s="16" t="s">
        <v>68</v>
      </c>
      <c r="N135" s="16" t="s">
        <v>68</v>
      </c>
      <c r="O135" s="16" t="s">
        <v>68</v>
      </c>
      <c r="P135" s="16"/>
      <c r="Q135" s="16" t="s">
        <v>68</v>
      </c>
      <c r="R135" s="16" t="s">
        <v>68</v>
      </c>
      <c r="S135" s="16" t="s">
        <v>71</v>
      </c>
      <c r="T135" s="16" t="s">
        <v>72</v>
      </c>
    </row>
    <row r="136" spans="1:20" ht="15.95" thickBot="1">
      <c r="A136" s="14" t="s">
        <v>4986</v>
      </c>
      <c r="B136" s="15">
        <v>45289</v>
      </c>
      <c r="C136" s="16" t="s">
        <v>80</v>
      </c>
      <c r="D136" s="16" t="s">
        <v>64</v>
      </c>
      <c r="E136" s="16" t="s">
        <v>1957</v>
      </c>
      <c r="F136" s="16" t="s">
        <v>66</v>
      </c>
      <c r="G136" s="16" t="s">
        <v>1998</v>
      </c>
      <c r="H136" s="16" t="s">
        <v>68</v>
      </c>
      <c r="I136" s="16"/>
      <c r="J136" s="16" t="s">
        <v>93</v>
      </c>
      <c r="K136" s="17">
        <v>94403</v>
      </c>
      <c r="L136" s="16" t="s">
        <v>83</v>
      </c>
      <c r="M136" s="16" t="s">
        <v>68</v>
      </c>
      <c r="N136" s="16" t="s">
        <v>68</v>
      </c>
      <c r="O136" s="16" t="s">
        <v>68</v>
      </c>
      <c r="P136" s="16"/>
      <c r="Q136" s="16" t="s">
        <v>68</v>
      </c>
      <c r="R136" s="16" t="s">
        <v>68</v>
      </c>
      <c r="S136" s="16" t="s">
        <v>78</v>
      </c>
      <c r="T136" s="16" t="s">
        <v>72</v>
      </c>
    </row>
    <row r="137" spans="1:20" ht="15.95" thickBot="1">
      <c r="A137" s="14" t="s">
        <v>4987</v>
      </c>
      <c r="B137" s="15">
        <v>45289</v>
      </c>
      <c r="C137" s="16" t="s">
        <v>63</v>
      </c>
      <c r="D137" s="16" t="s">
        <v>64</v>
      </c>
      <c r="E137" s="16" t="s">
        <v>1957</v>
      </c>
      <c r="F137" s="16" t="s">
        <v>66</v>
      </c>
      <c r="G137" s="16" t="s">
        <v>1998</v>
      </c>
      <c r="H137" s="16" t="s">
        <v>68</v>
      </c>
      <c r="I137" s="16"/>
      <c r="J137" s="16" t="s">
        <v>93</v>
      </c>
      <c r="K137" s="17">
        <v>94403</v>
      </c>
      <c r="L137" s="16" t="s">
        <v>70</v>
      </c>
      <c r="M137" s="16" t="s">
        <v>68</v>
      </c>
      <c r="N137" s="16" t="s">
        <v>66</v>
      </c>
      <c r="O137" s="16" t="s">
        <v>68</v>
      </c>
      <c r="P137" s="16"/>
      <c r="Q137" s="16" t="s">
        <v>68</v>
      </c>
      <c r="R137" s="16" t="s">
        <v>66</v>
      </c>
      <c r="S137" s="16" t="s">
        <v>78</v>
      </c>
      <c r="T137" s="16" t="s">
        <v>72</v>
      </c>
    </row>
    <row r="138" spans="1:20" ht="15.95" thickBot="1">
      <c r="A138" s="14" t="s">
        <v>4988</v>
      </c>
      <c r="B138" s="15">
        <v>45289</v>
      </c>
      <c r="C138" s="16" t="s">
        <v>63</v>
      </c>
      <c r="D138" s="16" t="s">
        <v>64</v>
      </c>
      <c r="E138" s="16" t="s">
        <v>4128</v>
      </c>
      <c r="F138" s="16" t="s">
        <v>66</v>
      </c>
      <c r="G138" s="16" t="s">
        <v>1938</v>
      </c>
      <c r="H138" s="16" t="s">
        <v>68</v>
      </c>
      <c r="I138" s="16"/>
      <c r="J138" s="16" t="s">
        <v>93</v>
      </c>
      <c r="K138" s="17">
        <v>94403</v>
      </c>
      <c r="L138" s="16" t="s">
        <v>70</v>
      </c>
      <c r="M138" s="16" t="s">
        <v>68</v>
      </c>
      <c r="N138" s="16" t="s">
        <v>66</v>
      </c>
      <c r="O138" s="16" t="s">
        <v>68</v>
      </c>
      <c r="P138" s="16"/>
      <c r="Q138" s="16" t="s">
        <v>68</v>
      </c>
      <c r="R138" s="16" t="s">
        <v>66</v>
      </c>
      <c r="S138" s="16" t="s">
        <v>78</v>
      </c>
      <c r="T138" s="16" t="s">
        <v>72</v>
      </c>
    </row>
    <row r="1048575" spans="4:4" ht="15.95" thickBot="1"/>
    <row r="1048576" spans="4:4" ht="15.95" thickBot="1">
      <c r="D1048576"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B1D84-3B77-4D0F-A2CA-AC6946A944E9}">
  <dimension ref="A1:E1048576"/>
  <sheetViews>
    <sheetView topLeftCell="A272" workbookViewId="0">
      <selection activeCell="E746" sqref="E746"/>
    </sheetView>
  </sheetViews>
  <sheetFormatPr defaultColWidth="8.85546875" defaultRowHeight="15"/>
  <cols>
    <col min="1" max="1" width="10.7109375" style="18" customWidth="1"/>
    <col min="2" max="2" width="97.140625" style="18" bestFit="1" customWidth="1"/>
    <col min="4" max="4" width="10.28515625" bestFit="1" customWidth="1"/>
    <col min="5" max="5" width="160.28515625" bestFit="1" customWidth="1"/>
  </cols>
  <sheetData>
    <row r="1" spans="1:5" ht="15.95" thickBot="1">
      <c r="A1" s="16" t="s">
        <v>64</v>
      </c>
      <c r="B1" s="16" t="s">
        <v>4756</v>
      </c>
      <c r="D1" s="9" t="s">
        <v>74</v>
      </c>
      <c r="E1" s="9" t="s">
        <v>3075</v>
      </c>
    </row>
    <row r="2" spans="1:5" ht="15.95" thickBot="1">
      <c r="A2" s="16" t="s">
        <v>64</v>
      </c>
      <c r="B2" s="16" t="s">
        <v>4759</v>
      </c>
      <c r="D2" s="9" t="s">
        <v>74</v>
      </c>
      <c r="E2" s="10" t="s">
        <v>2939</v>
      </c>
    </row>
    <row r="3" spans="1:5" ht="15.95" thickBot="1">
      <c r="A3" s="16" t="s">
        <v>64</v>
      </c>
      <c r="B3" s="16" t="s">
        <v>4761</v>
      </c>
      <c r="D3" s="9" t="s">
        <v>74</v>
      </c>
      <c r="E3" s="10" t="s">
        <v>1658</v>
      </c>
    </row>
    <row r="4" spans="1:5" ht="15.95" thickBot="1">
      <c r="A4" s="16" t="s">
        <v>64</v>
      </c>
      <c r="B4" s="16" t="s">
        <v>4761</v>
      </c>
      <c r="D4" s="16" t="s">
        <v>74</v>
      </c>
      <c r="E4" s="16" t="s">
        <v>2010</v>
      </c>
    </row>
    <row r="5" spans="1:5" ht="15.95" thickBot="1">
      <c r="A5" s="16" t="s">
        <v>64</v>
      </c>
      <c r="B5" s="16" t="s">
        <v>3496</v>
      </c>
      <c r="D5" s="9" t="s">
        <v>74</v>
      </c>
      <c r="E5" s="10" t="s">
        <v>2010</v>
      </c>
    </row>
    <row r="6" spans="1:5" ht="15.95" thickBot="1">
      <c r="A6" s="16" t="s">
        <v>64</v>
      </c>
      <c r="B6" s="16" t="s">
        <v>4768</v>
      </c>
      <c r="D6" s="9" t="s">
        <v>74</v>
      </c>
      <c r="E6" s="9" t="s">
        <v>598</v>
      </c>
    </row>
    <row r="7" spans="1:5" ht="15.95" thickBot="1">
      <c r="A7" s="16" t="s">
        <v>64</v>
      </c>
      <c r="B7" s="16" t="s">
        <v>1963</v>
      </c>
      <c r="D7" s="9" t="s">
        <v>74</v>
      </c>
      <c r="E7" s="34" t="s">
        <v>4259</v>
      </c>
    </row>
    <row r="8" spans="1:5" ht="15.95" thickBot="1">
      <c r="A8" s="16" t="s">
        <v>64</v>
      </c>
      <c r="B8" s="16" t="s">
        <v>1957</v>
      </c>
      <c r="D8" s="9" t="s">
        <v>74</v>
      </c>
      <c r="E8" s="9" t="s">
        <v>3367</v>
      </c>
    </row>
    <row r="9" spans="1:5" ht="15.95" thickBot="1">
      <c r="A9" s="16" t="s">
        <v>64</v>
      </c>
      <c r="B9" s="16" t="s">
        <v>2044</v>
      </c>
      <c r="D9" s="9" t="s">
        <v>74</v>
      </c>
      <c r="E9" s="9" t="s">
        <v>3367</v>
      </c>
    </row>
    <row r="10" spans="1:5" ht="15.95" thickBot="1">
      <c r="A10" s="16" t="s">
        <v>64</v>
      </c>
      <c r="B10" s="16" t="s">
        <v>3017</v>
      </c>
      <c r="D10" s="16" t="s">
        <v>74</v>
      </c>
      <c r="E10" s="16" t="s">
        <v>4643</v>
      </c>
    </row>
    <row r="11" spans="1:5" ht="15.95" thickBot="1">
      <c r="A11" s="16" t="s">
        <v>64</v>
      </c>
      <c r="B11" s="16" t="s">
        <v>2044</v>
      </c>
      <c r="D11" s="9" t="s">
        <v>74</v>
      </c>
      <c r="E11" s="10" t="s">
        <v>1937</v>
      </c>
    </row>
    <row r="12" spans="1:5" ht="15.95" thickBot="1">
      <c r="A12" s="16" t="s">
        <v>64</v>
      </c>
      <c r="B12" s="16" t="s">
        <v>2046</v>
      </c>
      <c r="D12" s="42" t="s">
        <v>74</v>
      </c>
      <c r="E12" s="10" t="s">
        <v>4001</v>
      </c>
    </row>
    <row r="13" spans="1:5" ht="15.95" thickBot="1">
      <c r="A13" s="16" t="s">
        <v>64</v>
      </c>
      <c r="B13" s="16" t="s">
        <v>2922</v>
      </c>
      <c r="D13" s="42" t="s">
        <v>74</v>
      </c>
      <c r="E13" s="9" t="s">
        <v>2982</v>
      </c>
    </row>
    <row r="14" spans="1:5" ht="15.95" thickBot="1">
      <c r="A14" s="16" t="s">
        <v>64</v>
      </c>
      <c r="B14" s="16" t="s">
        <v>1940</v>
      </c>
      <c r="D14" s="3" t="s">
        <v>74</v>
      </c>
      <c r="E14" s="1" t="s">
        <v>3547</v>
      </c>
    </row>
    <row r="15" spans="1:5" ht="15.95" thickBot="1">
      <c r="A15" s="16" t="s">
        <v>64</v>
      </c>
      <c r="B15" s="16" t="s">
        <v>1940</v>
      </c>
      <c r="D15" s="10" t="s">
        <v>74</v>
      </c>
      <c r="E15" s="10" t="s">
        <v>2711</v>
      </c>
    </row>
    <row r="16" spans="1:5" ht="15.95" thickBot="1">
      <c r="A16" s="16" t="s">
        <v>64</v>
      </c>
      <c r="B16" s="16" t="s">
        <v>1940</v>
      </c>
      <c r="D16" s="9" t="s">
        <v>74</v>
      </c>
      <c r="E16" s="10" t="s">
        <v>1933</v>
      </c>
    </row>
    <row r="17" spans="1:5" ht="15.95" thickBot="1">
      <c r="A17" s="16" t="s">
        <v>64</v>
      </c>
      <c r="B17" s="16" t="s">
        <v>1940</v>
      </c>
      <c r="D17" s="9" t="s">
        <v>74</v>
      </c>
      <c r="E17" s="10" t="s">
        <v>2103</v>
      </c>
    </row>
    <row r="18" spans="1:5" ht="15.95" thickBot="1">
      <c r="A18" s="16" t="s">
        <v>64</v>
      </c>
      <c r="B18" s="16" t="s">
        <v>1940</v>
      </c>
      <c r="D18" s="9" t="s">
        <v>74</v>
      </c>
      <c r="E18" s="9" t="s">
        <v>939</v>
      </c>
    </row>
    <row r="19" spans="1:5" ht="15.95" thickBot="1">
      <c r="A19" s="16" t="s">
        <v>64</v>
      </c>
      <c r="B19" s="16" t="s">
        <v>1940</v>
      </c>
      <c r="D19" s="9" t="s">
        <v>74</v>
      </c>
      <c r="E19" s="10" t="s">
        <v>572</v>
      </c>
    </row>
    <row r="20" spans="1:5" ht="15.95" thickBot="1">
      <c r="A20" s="16" t="s">
        <v>64</v>
      </c>
      <c r="B20" s="16" t="s">
        <v>1940</v>
      </c>
      <c r="D20" s="9" t="s">
        <v>74</v>
      </c>
      <c r="E20" s="34" t="s">
        <v>3904</v>
      </c>
    </row>
    <row r="21" spans="1:5" ht="15.95" thickBot="1">
      <c r="A21" s="16" t="s">
        <v>64</v>
      </c>
      <c r="B21" s="16" t="s">
        <v>1940</v>
      </c>
      <c r="D21" s="9" t="s">
        <v>74</v>
      </c>
      <c r="E21" s="10" t="s">
        <v>1884</v>
      </c>
    </row>
    <row r="22" spans="1:5" ht="15.95" thickBot="1">
      <c r="A22" s="16" t="s">
        <v>64</v>
      </c>
      <c r="B22" s="16" t="s">
        <v>1940</v>
      </c>
      <c r="D22" s="9" t="s">
        <v>74</v>
      </c>
      <c r="E22" s="9" t="s">
        <v>3418</v>
      </c>
    </row>
    <row r="23" spans="1:5" ht="15.95" thickBot="1">
      <c r="A23" s="16" t="s">
        <v>64</v>
      </c>
      <c r="B23" s="16" t="s">
        <v>4803</v>
      </c>
      <c r="D23" s="16" t="s">
        <v>74</v>
      </c>
      <c r="E23" s="16" t="s">
        <v>4828</v>
      </c>
    </row>
    <row r="24" spans="1:5" ht="15.95" thickBot="1">
      <c r="A24" s="16" t="s">
        <v>64</v>
      </c>
      <c r="B24" s="16" t="s">
        <v>2000</v>
      </c>
      <c r="D24" s="9" t="s">
        <v>74</v>
      </c>
      <c r="E24" s="10" t="s">
        <v>3189</v>
      </c>
    </row>
    <row r="25" spans="1:5" ht="15.95" thickBot="1">
      <c r="A25" s="16" t="s">
        <v>64</v>
      </c>
      <c r="B25" s="16" t="s">
        <v>1957</v>
      </c>
      <c r="D25" s="9" t="s">
        <v>74</v>
      </c>
      <c r="E25" s="10" t="s">
        <v>1800</v>
      </c>
    </row>
    <row r="26" spans="1:5" ht="15.95" thickBot="1">
      <c r="A26" s="16" t="s">
        <v>64</v>
      </c>
      <c r="B26" s="16" t="s">
        <v>1940</v>
      </c>
      <c r="D26" s="10" t="s">
        <v>74</v>
      </c>
      <c r="E26" s="9" t="s">
        <v>2709</v>
      </c>
    </row>
    <row r="27" spans="1:5" ht="15.95" thickBot="1">
      <c r="A27" s="16" t="s">
        <v>64</v>
      </c>
      <c r="B27" s="16" t="s">
        <v>4808</v>
      </c>
      <c r="D27" s="9" t="s">
        <v>74</v>
      </c>
      <c r="E27" s="10" t="s">
        <v>1156</v>
      </c>
    </row>
    <row r="28" spans="1:5" ht="15.95" thickBot="1">
      <c r="A28" s="16" t="s">
        <v>64</v>
      </c>
      <c r="B28" s="16" t="s">
        <v>4811</v>
      </c>
      <c r="D28" s="42" t="s">
        <v>74</v>
      </c>
      <c r="E28" s="9" t="s">
        <v>300</v>
      </c>
    </row>
    <row r="29" spans="1:5" ht="15.95" thickBot="1">
      <c r="A29" s="16" t="s">
        <v>64</v>
      </c>
      <c r="B29" s="16" t="s">
        <v>4811</v>
      </c>
      <c r="D29" s="10" t="s">
        <v>74</v>
      </c>
      <c r="E29" s="10" t="s">
        <v>4402</v>
      </c>
    </row>
    <row r="30" spans="1:5" ht="15.95" thickBot="1">
      <c r="A30" s="16" t="s">
        <v>64</v>
      </c>
      <c r="B30" s="16" t="s">
        <v>4814</v>
      </c>
      <c r="D30" s="9" t="s">
        <v>74</v>
      </c>
      <c r="E30" s="10" t="s">
        <v>1513</v>
      </c>
    </row>
    <row r="31" spans="1:5" ht="15.95" thickBot="1">
      <c r="A31" s="16" t="s">
        <v>64</v>
      </c>
      <c r="B31" s="16" t="s">
        <v>1940</v>
      </c>
      <c r="D31" s="10" t="s">
        <v>74</v>
      </c>
      <c r="E31" s="10" t="s">
        <v>4420</v>
      </c>
    </row>
    <row r="32" spans="1:5" ht="15.95" thickBot="1">
      <c r="A32" s="16" t="s">
        <v>64</v>
      </c>
      <c r="B32" s="16" t="s">
        <v>4821</v>
      </c>
      <c r="D32" s="9" t="s">
        <v>74</v>
      </c>
      <c r="E32" s="9" t="s">
        <v>4568</v>
      </c>
    </row>
    <row r="33" spans="1:5" ht="15.95" thickBot="1">
      <c r="A33" s="16" t="s">
        <v>64</v>
      </c>
      <c r="B33" s="16" t="s">
        <v>4824</v>
      </c>
      <c r="D33" s="9" t="s">
        <v>74</v>
      </c>
      <c r="E33" s="9" t="s">
        <v>904</v>
      </c>
    </row>
    <row r="34" spans="1:5" ht="15.95" thickBot="1">
      <c r="A34" s="16" t="s">
        <v>64</v>
      </c>
      <c r="B34" s="16" t="s">
        <v>2033</v>
      </c>
      <c r="D34" s="9" t="s">
        <v>74</v>
      </c>
      <c r="E34" s="10" t="s">
        <v>1520</v>
      </c>
    </row>
    <row r="35" spans="1:5" ht="15.95" thickBot="1">
      <c r="A35" s="16" t="s">
        <v>64</v>
      </c>
      <c r="B35" s="16" t="s">
        <v>2630</v>
      </c>
      <c r="D35" s="10" t="s">
        <v>74</v>
      </c>
      <c r="E35" s="9" t="s">
        <v>2707</v>
      </c>
    </row>
    <row r="36" spans="1:5" ht="15.95" thickBot="1">
      <c r="A36" s="16" t="s">
        <v>64</v>
      </c>
      <c r="B36" s="16" t="s">
        <v>4832</v>
      </c>
      <c r="D36" s="9" t="s">
        <v>74</v>
      </c>
      <c r="E36" s="9" t="s">
        <v>275</v>
      </c>
    </row>
    <row r="37" spans="1:5" ht="15.95" thickBot="1">
      <c r="A37" s="16" t="s">
        <v>64</v>
      </c>
      <c r="B37" s="16" t="s">
        <v>4834</v>
      </c>
      <c r="D37" s="9" t="s">
        <v>74</v>
      </c>
      <c r="E37" s="10" t="s">
        <v>561</v>
      </c>
    </row>
    <row r="38" spans="1:5" ht="15.95" thickBot="1">
      <c r="A38" s="16" t="s">
        <v>64</v>
      </c>
      <c r="B38" s="16" t="s">
        <v>2000</v>
      </c>
      <c r="D38" s="9" t="s">
        <v>74</v>
      </c>
      <c r="E38" s="9" t="s">
        <v>2862</v>
      </c>
    </row>
    <row r="39" spans="1:5" ht="15.95" thickBot="1">
      <c r="A39" s="16" t="s">
        <v>64</v>
      </c>
      <c r="B39" s="16" t="s">
        <v>2000</v>
      </c>
      <c r="D39" s="9" t="s">
        <v>74</v>
      </c>
      <c r="E39" s="10" t="s">
        <v>3127</v>
      </c>
    </row>
    <row r="40" spans="1:5" ht="15.95" thickBot="1">
      <c r="A40" s="16" t="s">
        <v>64</v>
      </c>
      <c r="B40" s="16" t="s">
        <v>2000</v>
      </c>
      <c r="D40" s="9" t="s">
        <v>74</v>
      </c>
      <c r="E40" s="10" t="s">
        <v>3192</v>
      </c>
    </row>
    <row r="41" spans="1:5" ht="15.95" thickBot="1">
      <c r="A41" s="16" t="s">
        <v>64</v>
      </c>
      <c r="B41" s="16" t="s">
        <v>4841</v>
      </c>
      <c r="D41" s="9" t="s">
        <v>74</v>
      </c>
      <c r="E41" s="10" t="s">
        <v>3328</v>
      </c>
    </row>
    <row r="42" spans="1:5" ht="15.95" thickBot="1">
      <c r="A42" s="16" t="s">
        <v>64</v>
      </c>
      <c r="B42" s="16" t="s">
        <v>2000</v>
      </c>
      <c r="D42" s="9" t="s">
        <v>74</v>
      </c>
      <c r="E42" s="10" t="s">
        <v>4040</v>
      </c>
    </row>
    <row r="43" spans="1:5" ht="15.95" thickBot="1">
      <c r="A43" s="16" t="s">
        <v>64</v>
      </c>
      <c r="B43" s="16" t="s">
        <v>2000</v>
      </c>
      <c r="D43" s="9" t="s">
        <v>74</v>
      </c>
      <c r="E43" s="10" t="s">
        <v>1655</v>
      </c>
    </row>
    <row r="44" spans="1:5" ht="15.95" thickBot="1">
      <c r="A44" s="16" t="s">
        <v>64</v>
      </c>
      <c r="B44" s="16" t="s">
        <v>2000</v>
      </c>
      <c r="D44" s="9" t="s">
        <v>74</v>
      </c>
      <c r="E44" s="10" t="s">
        <v>398</v>
      </c>
    </row>
    <row r="45" spans="1:5" ht="15.95" thickBot="1">
      <c r="A45" s="16" t="s">
        <v>64</v>
      </c>
      <c r="B45" s="16" t="s">
        <v>2922</v>
      </c>
      <c r="D45" s="9" t="s">
        <v>74</v>
      </c>
      <c r="E45" s="9" t="s">
        <v>969</v>
      </c>
    </row>
    <row r="46" spans="1:5" ht="15.95" thickBot="1">
      <c r="A46" s="16" t="s">
        <v>64</v>
      </c>
      <c r="B46" s="16" t="s">
        <v>4848</v>
      </c>
      <c r="D46" s="9" t="s">
        <v>74</v>
      </c>
      <c r="E46" s="9" t="s">
        <v>935</v>
      </c>
    </row>
    <row r="47" spans="1:5" ht="15.95" thickBot="1">
      <c r="A47" s="16" t="s">
        <v>64</v>
      </c>
      <c r="B47" s="16" t="s">
        <v>4851</v>
      </c>
      <c r="D47" s="9" t="s">
        <v>74</v>
      </c>
      <c r="E47" s="10" t="s">
        <v>805</v>
      </c>
    </row>
    <row r="48" spans="1:5" ht="15.95" thickBot="1">
      <c r="A48" s="16" t="s">
        <v>64</v>
      </c>
      <c r="B48" s="16" t="s">
        <v>3017</v>
      </c>
      <c r="D48" s="3" t="s">
        <v>74</v>
      </c>
      <c r="E48" s="1" t="s">
        <v>3624</v>
      </c>
    </row>
    <row r="49" spans="1:5" ht="15.95" thickBot="1">
      <c r="A49" s="16" t="s">
        <v>64</v>
      </c>
      <c r="B49" s="16" t="s">
        <v>4856</v>
      </c>
      <c r="D49" s="9" t="s">
        <v>74</v>
      </c>
      <c r="E49" s="9" t="s">
        <v>588</v>
      </c>
    </row>
    <row r="50" spans="1:5" ht="15.95" thickBot="1">
      <c r="A50" s="16" t="s">
        <v>64</v>
      </c>
      <c r="B50" s="16" t="s">
        <v>4862</v>
      </c>
      <c r="D50" s="9" t="s">
        <v>74</v>
      </c>
      <c r="E50" s="10" t="s">
        <v>4231</v>
      </c>
    </row>
    <row r="51" spans="1:5" ht="15.95" thickBot="1">
      <c r="A51" s="16" t="s">
        <v>64</v>
      </c>
      <c r="B51" s="16" t="s">
        <v>4864</v>
      </c>
      <c r="D51" s="9" t="s">
        <v>74</v>
      </c>
      <c r="E51" s="9" t="s">
        <v>3069</v>
      </c>
    </row>
    <row r="52" spans="1:5" ht="15.95" thickBot="1">
      <c r="A52" s="16" t="s">
        <v>64</v>
      </c>
      <c r="B52" s="16" t="s">
        <v>3860</v>
      </c>
      <c r="D52" s="9" t="s">
        <v>74</v>
      </c>
      <c r="E52" s="10" t="s">
        <v>1927</v>
      </c>
    </row>
    <row r="53" spans="1:5" ht="15.95" thickBot="1">
      <c r="A53" s="16" t="s">
        <v>64</v>
      </c>
      <c r="B53" s="16" t="s">
        <v>4869</v>
      </c>
      <c r="D53" s="9" t="s">
        <v>74</v>
      </c>
      <c r="E53" s="10" t="s">
        <v>4457</v>
      </c>
    </row>
    <row r="54" spans="1:5" ht="15.95" thickBot="1">
      <c r="A54" s="16" t="s">
        <v>64</v>
      </c>
      <c r="B54" s="16" t="s">
        <v>4871</v>
      </c>
      <c r="D54" s="16" t="s">
        <v>74</v>
      </c>
      <c r="E54" s="16" t="s">
        <v>4779</v>
      </c>
    </row>
    <row r="55" spans="1:5" ht="15.95" thickBot="1">
      <c r="A55" s="16" t="s">
        <v>64</v>
      </c>
      <c r="B55" s="16" t="s">
        <v>4874</v>
      </c>
      <c r="D55" s="9" t="s">
        <v>74</v>
      </c>
      <c r="E55" s="10" t="s">
        <v>2821</v>
      </c>
    </row>
    <row r="56" spans="1:5" ht="15.95" thickBot="1">
      <c r="A56" s="16" t="s">
        <v>64</v>
      </c>
      <c r="B56" s="16" t="s">
        <v>1963</v>
      </c>
      <c r="D56" s="9" t="s">
        <v>74</v>
      </c>
      <c r="E56" s="10" t="s">
        <v>634</v>
      </c>
    </row>
    <row r="57" spans="1:5" ht="15.95" thickBot="1">
      <c r="A57" s="16" t="s">
        <v>64</v>
      </c>
      <c r="B57" s="16" t="s">
        <v>4880</v>
      </c>
      <c r="D57" s="42" t="s">
        <v>74</v>
      </c>
      <c r="E57" s="10" t="s">
        <v>4294</v>
      </c>
    </row>
    <row r="58" spans="1:5" ht="15.95" thickBot="1">
      <c r="A58" s="16" t="s">
        <v>64</v>
      </c>
      <c r="B58" s="16" t="s">
        <v>1990</v>
      </c>
      <c r="D58" s="9" t="s">
        <v>74</v>
      </c>
      <c r="E58" s="10" t="s">
        <v>1138</v>
      </c>
    </row>
    <row r="59" spans="1:5" ht="15.95" thickBot="1">
      <c r="A59" s="16" t="s">
        <v>64</v>
      </c>
      <c r="B59" s="16" t="s">
        <v>1357</v>
      </c>
      <c r="D59" s="9" t="s">
        <v>74</v>
      </c>
      <c r="E59" s="9" t="s">
        <v>3078</v>
      </c>
    </row>
    <row r="60" spans="1:5" ht="15.95" thickBot="1">
      <c r="A60" s="16" t="s">
        <v>64</v>
      </c>
      <c r="B60" s="16" t="s">
        <v>1940</v>
      </c>
      <c r="D60" s="16" t="s">
        <v>74</v>
      </c>
      <c r="E60" s="16" t="s">
        <v>4681</v>
      </c>
    </row>
    <row r="61" spans="1:5" ht="15.95" thickBot="1">
      <c r="A61" s="16" t="s">
        <v>64</v>
      </c>
      <c r="B61" s="16" t="s">
        <v>1940</v>
      </c>
      <c r="D61" s="9" t="s">
        <v>74</v>
      </c>
      <c r="E61" s="10" t="s">
        <v>4453</v>
      </c>
    </row>
    <row r="62" spans="1:5" ht="15.95" thickBot="1">
      <c r="A62" s="16" t="s">
        <v>64</v>
      </c>
      <c r="B62" s="16" t="s">
        <v>1940</v>
      </c>
      <c r="D62" s="9" t="s">
        <v>74</v>
      </c>
      <c r="E62" s="9" t="s">
        <v>4477</v>
      </c>
    </row>
    <row r="63" spans="1:5" ht="15.95" thickBot="1">
      <c r="A63" s="16" t="s">
        <v>64</v>
      </c>
      <c r="B63" s="16" t="s">
        <v>1940</v>
      </c>
      <c r="D63" s="9" t="s">
        <v>74</v>
      </c>
      <c r="E63" s="10" t="s">
        <v>1868</v>
      </c>
    </row>
    <row r="64" spans="1:5" ht="15.95" thickBot="1">
      <c r="A64" s="16" t="s">
        <v>64</v>
      </c>
      <c r="B64" s="16" t="s">
        <v>1990</v>
      </c>
      <c r="D64" s="10" t="s">
        <v>74</v>
      </c>
      <c r="E64" s="10" t="s">
        <v>2787</v>
      </c>
    </row>
    <row r="65" spans="1:5" ht="15.95" thickBot="1">
      <c r="A65" s="16" t="s">
        <v>64</v>
      </c>
      <c r="B65" s="16" t="s">
        <v>4890</v>
      </c>
      <c r="D65" s="42" t="s">
        <v>74</v>
      </c>
      <c r="E65" s="9" t="s">
        <v>1588</v>
      </c>
    </row>
    <row r="66" spans="1:5" ht="15.95" thickBot="1">
      <c r="A66" s="16" t="s">
        <v>64</v>
      </c>
      <c r="B66" s="16" t="s">
        <v>1990</v>
      </c>
      <c r="D66" s="9" t="s">
        <v>74</v>
      </c>
      <c r="E66" s="10" t="s">
        <v>1180</v>
      </c>
    </row>
    <row r="67" spans="1:5" ht="15.95" thickBot="1">
      <c r="A67" s="16" t="s">
        <v>64</v>
      </c>
      <c r="B67" s="16" t="s">
        <v>4897</v>
      </c>
      <c r="D67" s="9" t="s">
        <v>74</v>
      </c>
      <c r="E67" s="10" t="s">
        <v>1180</v>
      </c>
    </row>
    <row r="68" spans="1:5" ht="15.95" thickBot="1">
      <c r="A68" s="16" t="s">
        <v>64</v>
      </c>
      <c r="B68" s="16" t="s">
        <v>4897</v>
      </c>
      <c r="D68" s="9" t="s">
        <v>74</v>
      </c>
      <c r="E68" s="9" t="s">
        <v>1180</v>
      </c>
    </row>
    <row r="69" spans="1:5" ht="15.95" thickBot="1">
      <c r="A69" s="16" t="s">
        <v>64</v>
      </c>
      <c r="B69" s="16" t="s">
        <v>4897</v>
      </c>
      <c r="D69" s="9" t="s">
        <v>74</v>
      </c>
      <c r="E69" s="10" t="s">
        <v>1180</v>
      </c>
    </row>
    <row r="70" spans="1:5" ht="15.95" thickBot="1">
      <c r="A70" s="16" t="s">
        <v>64</v>
      </c>
      <c r="B70" s="16" t="s">
        <v>2166</v>
      </c>
      <c r="D70" s="9" t="s">
        <v>74</v>
      </c>
      <c r="E70" s="9" t="s">
        <v>1180</v>
      </c>
    </row>
    <row r="71" spans="1:5" ht="15.95" thickBot="1">
      <c r="A71" s="16" t="s">
        <v>64</v>
      </c>
      <c r="B71" s="16" t="s">
        <v>4904</v>
      </c>
      <c r="D71" s="9" t="s">
        <v>74</v>
      </c>
      <c r="E71" s="9" t="s">
        <v>2588</v>
      </c>
    </row>
    <row r="72" spans="1:5" ht="15.95" thickBot="1">
      <c r="A72" s="16" t="s">
        <v>64</v>
      </c>
      <c r="B72" s="16" t="s">
        <v>4908</v>
      </c>
      <c r="D72" s="9" t="s">
        <v>74</v>
      </c>
      <c r="E72" s="10" t="s">
        <v>1180</v>
      </c>
    </row>
    <row r="73" spans="1:5" ht="15.95" thickBot="1">
      <c r="A73" s="16" t="s">
        <v>64</v>
      </c>
      <c r="B73" s="16" t="s">
        <v>3000</v>
      </c>
      <c r="D73" s="16" t="s">
        <v>74</v>
      </c>
      <c r="E73" s="16" t="s">
        <v>2004</v>
      </c>
    </row>
    <row r="74" spans="1:5" ht="15.95" thickBot="1">
      <c r="A74" s="16" t="s">
        <v>64</v>
      </c>
      <c r="B74" s="16" t="s">
        <v>4911</v>
      </c>
      <c r="D74" s="9" t="s">
        <v>74</v>
      </c>
      <c r="E74" s="10" t="s">
        <v>2004</v>
      </c>
    </row>
    <row r="75" spans="1:5" ht="15.95" thickBot="1">
      <c r="A75" s="16" t="s">
        <v>64</v>
      </c>
      <c r="B75" s="16" t="s">
        <v>4914</v>
      </c>
      <c r="D75" s="9" t="s">
        <v>74</v>
      </c>
      <c r="E75" s="9" t="s">
        <v>1736</v>
      </c>
    </row>
    <row r="76" spans="1:5" ht="15.95" thickBot="1">
      <c r="A76" s="16" t="s">
        <v>64</v>
      </c>
      <c r="B76" s="16" t="s">
        <v>4916</v>
      </c>
      <c r="D76" s="16" t="s">
        <v>74</v>
      </c>
      <c r="E76" s="16" t="s">
        <v>4630</v>
      </c>
    </row>
    <row r="77" spans="1:5" ht="15.95" thickBot="1">
      <c r="A77" s="16" t="s">
        <v>64</v>
      </c>
      <c r="B77" s="16" t="s">
        <v>4914</v>
      </c>
      <c r="D77" s="9" t="s">
        <v>74</v>
      </c>
      <c r="E77" s="10" t="s">
        <v>4533</v>
      </c>
    </row>
    <row r="78" spans="1:5" ht="15.95" thickBot="1">
      <c r="A78" s="16" t="s">
        <v>64</v>
      </c>
      <c r="B78" s="16" t="s">
        <v>4916</v>
      </c>
      <c r="D78" s="9" t="s">
        <v>74</v>
      </c>
      <c r="E78" s="10" t="s">
        <v>4288</v>
      </c>
    </row>
    <row r="79" spans="1:5" ht="15.95" thickBot="1">
      <c r="A79" s="16" t="s">
        <v>64</v>
      </c>
      <c r="B79" s="16" t="s">
        <v>2642</v>
      </c>
      <c r="D79" s="9" t="s">
        <v>74</v>
      </c>
      <c r="E79" s="34" t="s">
        <v>4022</v>
      </c>
    </row>
    <row r="80" spans="1:5" ht="15.95" thickBot="1">
      <c r="A80" s="16" t="s">
        <v>64</v>
      </c>
      <c r="B80" s="16" t="s">
        <v>3833</v>
      </c>
      <c r="D80" s="9" t="s">
        <v>74</v>
      </c>
      <c r="E80" s="10" t="s">
        <v>3872</v>
      </c>
    </row>
    <row r="81" spans="1:5" ht="15.95" thickBot="1">
      <c r="A81" s="16" t="s">
        <v>64</v>
      </c>
      <c r="B81" s="16" t="s">
        <v>1963</v>
      </c>
      <c r="D81" s="9" t="s">
        <v>74</v>
      </c>
      <c r="E81" s="9" t="s">
        <v>895</v>
      </c>
    </row>
    <row r="82" spans="1:5" ht="15.95" thickBot="1">
      <c r="A82" s="16" t="s">
        <v>64</v>
      </c>
      <c r="B82" s="16" t="s">
        <v>1963</v>
      </c>
      <c r="D82" s="3" t="s">
        <v>74</v>
      </c>
      <c r="E82" s="1" t="s">
        <v>3470</v>
      </c>
    </row>
    <row r="83" spans="1:5" ht="15.95" thickBot="1">
      <c r="A83" s="16" t="s">
        <v>64</v>
      </c>
      <c r="B83" s="16" t="s">
        <v>2000</v>
      </c>
      <c r="D83" s="10" t="s">
        <v>74</v>
      </c>
      <c r="E83" s="9" t="s">
        <v>2699</v>
      </c>
    </row>
    <row r="84" spans="1:5" ht="15.95" thickBot="1">
      <c r="A84" s="16" t="s">
        <v>64</v>
      </c>
      <c r="B84" s="16" t="s">
        <v>3017</v>
      </c>
      <c r="D84" s="9" t="s">
        <v>74</v>
      </c>
      <c r="E84" s="10" t="s">
        <v>1892</v>
      </c>
    </row>
    <row r="85" spans="1:5" ht="15.95" thickBot="1">
      <c r="A85" s="16" t="s">
        <v>64</v>
      </c>
      <c r="B85" s="16" t="s">
        <v>3017</v>
      </c>
      <c r="D85" s="9" t="s">
        <v>74</v>
      </c>
      <c r="E85" s="10" t="s">
        <v>3296</v>
      </c>
    </row>
    <row r="86" spans="1:5" ht="15.95" thickBot="1">
      <c r="A86" s="16" t="s">
        <v>64</v>
      </c>
      <c r="B86" s="16" t="s">
        <v>3017</v>
      </c>
      <c r="D86" s="9" t="s">
        <v>74</v>
      </c>
      <c r="E86" s="9" t="s">
        <v>3013</v>
      </c>
    </row>
    <row r="87" spans="1:5" ht="15.95" thickBot="1">
      <c r="A87" s="16" t="s">
        <v>64</v>
      </c>
      <c r="B87" s="16" t="s">
        <v>2109</v>
      </c>
      <c r="D87" s="9" t="s">
        <v>74</v>
      </c>
      <c r="E87" s="34" t="s">
        <v>4164</v>
      </c>
    </row>
    <row r="88" spans="1:5" ht="15.95" thickBot="1">
      <c r="A88" s="16" t="s">
        <v>64</v>
      </c>
      <c r="B88" s="16" t="s">
        <v>1957</v>
      </c>
      <c r="D88" s="9" t="s">
        <v>74</v>
      </c>
      <c r="E88" s="9" t="s">
        <v>2149</v>
      </c>
    </row>
    <row r="89" spans="1:5" ht="15.95" thickBot="1">
      <c r="A89" s="16" t="s">
        <v>64</v>
      </c>
      <c r="B89" s="16" t="s">
        <v>4945</v>
      </c>
      <c r="D89" s="9" t="s">
        <v>74</v>
      </c>
      <c r="E89" s="34" t="s">
        <v>3957</v>
      </c>
    </row>
    <row r="90" spans="1:5" ht="15.95" thickBot="1">
      <c r="A90" s="16" t="s">
        <v>64</v>
      </c>
      <c r="B90" s="16" t="s">
        <v>2000</v>
      </c>
      <c r="D90" s="9" t="s">
        <v>74</v>
      </c>
      <c r="E90" s="10" t="s">
        <v>406</v>
      </c>
    </row>
    <row r="91" spans="1:5" ht="15.95" thickBot="1">
      <c r="A91" s="16" t="s">
        <v>64</v>
      </c>
      <c r="B91" s="16" t="s">
        <v>2000</v>
      </c>
      <c r="D91" s="9" t="s">
        <v>74</v>
      </c>
      <c r="E91" s="10" t="s">
        <v>406</v>
      </c>
    </row>
    <row r="92" spans="1:5" ht="15.95" thickBot="1">
      <c r="A92" s="16" t="s">
        <v>64</v>
      </c>
      <c r="B92" s="16" t="s">
        <v>2000</v>
      </c>
      <c r="D92" s="16" t="s">
        <v>74</v>
      </c>
      <c r="E92" s="16" t="s">
        <v>4969</v>
      </c>
    </row>
    <row r="93" spans="1:5" ht="15.95" thickBot="1">
      <c r="A93" s="16" t="s">
        <v>64</v>
      </c>
      <c r="B93" s="16" t="s">
        <v>2000</v>
      </c>
      <c r="D93" s="9" t="s">
        <v>74</v>
      </c>
      <c r="E93" s="10" t="s">
        <v>1168</v>
      </c>
    </row>
    <row r="94" spans="1:5" ht="15.95" thickBot="1">
      <c r="A94" s="16" t="s">
        <v>64</v>
      </c>
      <c r="B94" s="16" t="s">
        <v>3673</v>
      </c>
      <c r="D94" s="9" t="s">
        <v>74</v>
      </c>
      <c r="E94" s="9" t="s">
        <v>3440</v>
      </c>
    </row>
    <row r="95" spans="1:5" ht="15.95" thickBot="1">
      <c r="A95" s="16" t="s">
        <v>64</v>
      </c>
      <c r="B95" s="16" t="s">
        <v>3673</v>
      </c>
      <c r="D95" s="16" t="s">
        <v>74</v>
      </c>
      <c r="E95" s="16" t="s">
        <v>4637</v>
      </c>
    </row>
    <row r="96" spans="1:5" ht="15.95" thickBot="1">
      <c r="A96" s="16" t="s">
        <v>64</v>
      </c>
      <c r="B96" s="16" t="s">
        <v>3673</v>
      </c>
      <c r="D96" s="9" t="s">
        <v>74</v>
      </c>
      <c r="E96" s="10" t="s">
        <v>651</v>
      </c>
    </row>
    <row r="97" spans="1:5" ht="15.95" thickBot="1">
      <c r="A97" s="16" t="s">
        <v>64</v>
      </c>
      <c r="B97" s="16" t="s">
        <v>4959</v>
      </c>
      <c r="D97" s="42" t="s">
        <v>74</v>
      </c>
      <c r="E97" s="9" t="s">
        <v>1348</v>
      </c>
    </row>
    <row r="98" spans="1:5" ht="15.95" thickBot="1">
      <c r="A98" s="16" t="s">
        <v>64</v>
      </c>
      <c r="B98" s="16" t="s">
        <v>1957</v>
      </c>
      <c r="D98" s="9" t="s">
        <v>74</v>
      </c>
      <c r="E98" s="9" t="s">
        <v>1049</v>
      </c>
    </row>
    <row r="99" spans="1:5" ht="15.95" thickBot="1">
      <c r="A99" s="16" t="s">
        <v>64</v>
      </c>
      <c r="B99" s="16" t="s">
        <v>2000</v>
      </c>
      <c r="D99" s="9" t="s">
        <v>74</v>
      </c>
      <c r="E99" s="10" t="s">
        <v>1175</v>
      </c>
    </row>
    <row r="100" spans="1:5" ht="15.95" thickBot="1">
      <c r="A100" s="16" t="s">
        <v>64</v>
      </c>
      <c r="B100" s="16" t="s">
        <v>2737</v>
      </c>
      <c r="D100" s="42" t="s">
        <v>74</v>
      </c>
      <c r="E100" s="9" t="s">
        <v>714</v>
      </c>
    </row>
    <row r="101" spans="1:5" ht="15.95" thickBot="1">
      <c r="A101" s="16" t="s">
        <v>64</v>
      </c>
      <c r="B101" s="16" t="s">
        <v>2737</v>
      </c>
      <c r="D101" s="43" t="s">
        <v>74</v>
      </c>
      <c r="E101" s="1" t="s">
        <v>3539</v>
      </c>
    </row>
    <row r="102" spans="1:5" ht="15.95" thickBot="1">
      <c r="A102" s="16" t="s">
        <v>64</v>
      </c>
      <c r="B102" s="16" t="s">
        <v>4978</v>
      </c>
      <c r="D102" s="42" t="s">
        <v>74</v>
      </c>
      <c r="E102" s="9" t="s">
        <v>530</v>
      </c>
    </row>
    <row r="103" spans="1:5" ht="15.95" thickBot="1">
      <c r="A103" s="16" t="s">
        <v>64</v>
      </c>
      <c r="B103" s="16" t="s">
        <v>2000</v>
      </c>
      <c r="D103" s="9" t="s">
        <v>74</v>
      </c>
      <c r="E103" s="10" t="s">
        <v>2913</v>
      </c>
    </row>
    <row r="104" spans="1:5" ht="15.95" thickBot="1">
      <c r="A104" s="16" t="s">
        <v>64</v>
      </c>
      <c r="B104" s="16" t="s">
        <v>2000</v>
      </c>
      <c r="D104" s="9" t="s">
        <v>74</v>
      </c>
      <c r="E104" s="10" t="s">
        <v>1402</v>
      </c>
    </row>
    <row r="105" spans="1:5" ht="15.95" thickBot="1">
      <c r="A105" s="16" t="s">
        <v>64</v>
      </c>
      <c r="B105" s="16" t="s">
        <v>1957</v>
      </c>
      <c r="D105" s="9" t="s">
        <v>74</v>
      </c>
      <c r="E105" s="10" t="s">
        <v>2333</v>
      </c>
    </row>
    <row r="106" spans="1:5" ht="15.95" thickBot="1">
      <c r="A106" s="16" t="s">
        <v>64</v>
      </c>
      <c r="B106" s="16" t="s">
        <v>1957</v>
      </c>
      <c r="D106" s="16" t="s">
        <v>74</v>
      </c>
      <c r="E106" s="16" t="s">
        <v>4925</v>
      </c>
    </row>
    <row r="107" spans="1:5" ht="15.95" thickBot="1">
      <c r="A107" s="16" t="s">
        <v>64</v>
      </c>
      <c r="B107" s="16" t="s">
        <v>4128</v>
      </c>
      <c r="D107" s="9" t="s">
        <v>74</v>
      </c>
      <c r="E107" s="10" t="s">
        <v>3897</v>
      </c>
    </row>
    <row r="108" spans="1:5" ht="15.95" thickBot="1">
      <c r="A108" s="16" t="s">
        <v>64</v>
      </c>
      <c r="B108" s="16" t="s">
        <v>4598</v>
      </c>
      <c r="D108" s="9" t="s">
        <v>74</v>
      </c>
      <c r="E108" s="9" t="s">
        <v>1701</v>
      </c>
    </row>
    <row r="109" spans="1:5" ht="15.95" thickBot="1">
      <c r="A109" s="16" t="s">
        <v>64</v>
      </c>
      <c r="B109" s="16" t="s">
        <v>4602</v>
      </c>
      <c r="D109" s="9" t="s">
        <v>74</v>
      </c>
      <c r="E109" s="10" t="s">
        <v>839</v>
      </c>
    </row>
    <row r="110" spans="1:5" ht="15.95" thickBot="1">
      <c r="A110" s="16" t="s">
        <v>64</v>
      </c>
      <c r="B110" s="16" t="s">
        <v>1940</v>
      </c>
      <c r="D110" s="3" t="s">
        <v>74</v>
      </c>
      <c r="E110" s="1" t="s">
        <v>3518</v>
      </c>
    </row>
    <row r="111" spans="1:5" ht="15.95" thickBot="1">
      <c r="A111" s="16" t="s">
        <v>64</v>
      </c>
      <c r="B111" s="16" t="s">
        <v>1940</v>
      </c>
      <c r="D111" s="9" t="s">
        <v>74</v>
      </c>
      <c r="E111" s="9" t="s">
        <v>4571</v>
      </c>
    </row>
    <row r="112" spans="1:5" ht="15.95" thickBot="1">
      <c r="A112" s="16" t="s">
        <v>64</v>
      </c>
      <c r="B112" s="16" t="s">
        <v>1940</v>
      </c>
      <c r="D112" s="42" t="s">
        <v>74</v>
      </c>
      <c r="E112" s="9" t="s">
        <v>394</v>
      </c>
    </row>
    <row r="113" spans="1:5" ht="15.95" thickBot="1">
      <c r="A113" s="16" t="s">
        <v>64</v>
      </c>
      <c r="B113" s="16" t="s">
        <v>1940</v>
      </c>
      <c r="D113" s="9" t="s">
        <v>74</v>
      </c>
      <c r="E113" s="10" t="s">
        <v>2220</v>
      </c>
    </row>
    <row r="114" spans="1:5" ht="15.95" thickBot="1">
      <c r="A114" s="16" t="s">
        <v>64</v>
      </c>
      <c r="B114" s="16" t="s">
        <v>1940</v>
      </c>
      <c r="D114" s="9" t="s">
        <v>74</v>
      </c>
      <c r="E114" s="10" t="s">
        <v>4278</v>
      </c>
    </row>
    <row r="115" spans="1:5" ht="15.95" thickBot="1">
      <c r="A115" s="16" t="s">
        <v>64</v>
      </c>
      <c r="B115" s="16" t="s">
        <v>2691</v>
      </c>
      <c r="D115" s="9" t="s">
        <v>74</v>
      </c>
      <c r="E115" s="9" t="s">
        <v>2372</v>
      </c>
    </row>
    <row r="116" spans="1:5" ht="15.95" thickBot="1">
      <c r="A116" s="16" t="s">
        <v>64</v>
      </c>
      <c r="B116" s="16" t="s">
        <v>2691</v>
      </c>
      <c r="D116" s="9" t="s">
        <v>74</v>
      </c>
      <c r="E116" s="9" t="s">
        <v>1836</v>
      </c>
    </row>
    <row r="117" spans="1:5" ht="15.95" thickBot="1">
      <c r="A117" s="16" t="s">
        <v>64</v>
      </c>
      <c r="B117" s="16" t="s">
        <v>2691</v>
      </c>
      <c r="D117" s="9" t="s">
        <v>74</v>
      </c>
      <c r="E117" s="9" t="s">
        <v>1453</v>
      </c>
    </row>
    <row r="118" spans="1:5" ht="15.95" thickBot="1">
      <c r="A118" s="16" t="s">
        <v>64</v>
      </c>
      <c r="B118" s="16" t="s">
        <v>2691</v>
      </c>
      <c r="D118" s="9" t="s">
        <v>74</v>
      </c>
      <c r="E118" s="10" t="s">
        <v>1678</v>
      </c>
    </row>
    <row r="119" spans="1:5" ht="15.95" thickBot="1">
      <c r="A119" s="16" t="s">
        <v>64</v>
      </c>
      <c r="B119" s="16" t="s">
        <v>2691</v>
      </c>
      <c r="D119" s="3" t="s">
        <v>74</v>
      </c>
      <c r="E119" s="1" t="s">
        <v>3510</v>
      </c>
    </row>
    <row r="120" spans="1:5" ht="15.95" thickBot="1">
      <c r="A120" s="16" t="s">
        <v>64</v>
      </c>
      <c r="B120" s="16" t="s">
        <v>2691</v>
      </c>
      <c r="D120" s="10" t="s">
        <v>74</v>
      </c>
      <c r="E120" s="10" t="s">
        <v>2676</v>
      </c>
    </row>
    <row r="121" spans="1:5" ht="15.95" thickBot="1">
      <c r="A121" s="16" t="s">
        <v>64</v>
      </c>
      <c r="B121" s="16" t="s">
        <v>3639</v>
      </c>
      <c r="D121" s="9" t="s">
        <v>74</v>
      </c>
      <c r="E121" s="10" t="s">
        <v>2242</v>
      </c>
    </row>
    <row r="122" spans="1:5" ht="15.95" thickBot="1">
      <c r="A122" s="16" t="s">
        <v>64</v>
      </c>
      <c r="B122" s="16" t="s">
        <v>4622</v>
      </c>
      <c r="D122" s="9" t="s">
        <v>74</v>
      </c>
      <c r="E122" s="10" t="s">
        <v>4496</v>
      </c>
    </row>
    <row r="123" spans="1:5" ht="15.95" thickBot="1">
      <c r="A123" s="16" t="s">
        <v>64</v>
      </c>
      <c r="B123" s="16" t="s">
        <v>4624</v>
      </c>
      <c r="D123" s="9" t="s">
        <v>74</v>
      </c>
      <c r="E123" s="9" t="s">
        <v>1813</v>
      </c>
    </row>
    <row r="124" spans="1:5" ht="15.95" thickBot="1">
      <c r="A124" s="16" t="s">
        <v>64</v>
      </c>
      <c r="B124" s="16" t="s">
        <v>2691</v>
      </c>
      <c r="D124" s="9" t="s">
        <v>74</v>
      </c>
      <c r="E124" s="9" t="s">
        <v>379</v>
      </c>
    </row>
    <row r="125" spans="1:5" ht="15.95" thickBot="1">
      <c r="A125" s="16" t="s">
        <v>64</v>
      </c>
      <c r="B125" s="16" t="s">
        <v>2691</v>
      </c>
      <c r="D125" s="10" t="s">
        <v>74</v>
      </c>
      <c r="E125" s="10" t="s">
        <v>2765</v>
      </c>
    </row>
    <row r="126" spans="1:5" ht="15.95" thickBot="1">
      <c r="A126" s="16" t="s">
        <v>64</v>
      </c>
      <c r="B126" s="16" t="s">
        <v>4639</v>
      </c>
      <c r="D126" s="9" t="s">
        <v>74</v>
      </c>
      <c r="E126" s="10" t="s">
        <v>567</v>
      </c>
    </row>
    <row r="127" spans="1:5" ht="15.95" thickBot="1">
      <c r="A127" s="16" t="s">
        <v>64</v>
      </c>
      <c r="B127" s="16" t="s">
        <v>4647</v>
      </c>
      <c r="D127" s="9" t="s">
        <v>74</v>
      </c>
      <c r="E127" s="10" t="s">
        <v>3244</v>
      </c>
    </row>
    <row r="128" spans="1:5" ht="15.95" thickBot="1">
      <c r="A128" s="16" t="s">
        <v>64</v>
      </c>
      <c r="B128" s="16" t="s">
        <v>4650</v>
      </c>
      <c r="D128" s="9" t="s">
        <v>74</v>
      </c>
      <c r="E128" s="9" t="s">
        <v>2605</v>
      </c>
    </row>
    <row r="129" spans="1:5" ht="15.95" thickBot="1">
      <c r="A129" s="16" t="s">
        <v>64</v>
      </c>
      <c r="B129" s="16" t="s">
        <v>4652</v>
      </c>
      <c r="D129" s="9" t="s">
        <v>74</v>
      </c>
      <c r="E129" s="10" t="s">
        <v>2945</v>
      </c>
    </row>
    <row r="130" spans="1:5" ht="15.95" thickBot="1">
      <c r="A130" s="16" t="s">
        <v>64</v>
      </c>
      <c r="B130" s="16" t="s">
        <v>2638</v>
      </c>
      <c r="D130" s="9" t="s">
        <v>74</v>
      </c>
      <c r="E130" s="10" t="s">
        <v>2411</v>
      </c>
    </row>
    <row r="131" spans="1:5" ht="15.95" thickBot="1">
      <c r="A131" s="16" t="s">
        <v>64</v>
      </c>
      <c r="B131" s="16" t="s">
        <v>4661</v>
      </c>
      <c r="D131" s="3" t="s">
        <v>74</v>
      </c>
      <c r="E131" s="1" t="s">
        <v>2705</v>
      </c>
    </row>
    <row r="132" spans="1:5" ht="15.95" thickBot="1">
      <c r="A132" s="16" t="s">
        <v>64</v>
      </c>
      <c r="B132" s="16" t="s">
        <v>1183</v>
      </c>
      <c r="D132" s="10" t="s">
        <v>74</v>
      </c>
      <c r="E132" s="9" t="s">
        <v>2705</v>
      </c>
    </row>
    <row r="133" spans="1:5" ht="15.95" thickBot="1">
      <c r="A133" s="16" t="s">
        <v>64</v>
      </c>
      <c r="B133" s="16" t="s">
        <v>4666</v>
      </c>
      <c r="D133" s="9" t="s">
        <v>74</v>
      </c>
      <c r="E133" s="9" t="s">
        <v>901</v>
      </c>
    </row>
    <row r="134" spans="1:5" ht="15.95" thickBot="1">
      <c r="A134" s="16" t="s">
        <v>64</v>
      </c>
      <c r="B134" s="16" t="s">
        <v>3639</v>
      </c>
      <c r="D134" s="9" t="s">
        <v>74</v>
      </c>
      <c r="E134" s="10" t="s">
        <v>3319</v>
      </c>
    </row>
    <row r="135" spans="1:5" ht="15.95" thickBot="1">
      <c r="A135" s="16" t="s">
        <v>64</v>
      </c>
      <c r="B135" s="16" t="s">
        <v>3554</v>
      </c>
      <c r="D135" s="9" t="s">
        <v>74</v>
      </c>
      <c r="E135" s="34" t="s">
        <v>3981</v>
      </c>
    </row>
    <row r="136" spans="1:5" ht="15.95" thickBot="1">
      <c r="A136" s="16" t="s">
        <v>64</v>
      </c>
      <c r="B136" s="16" t="s">
        <v>4702</v>
      </c>
      <c r="D136" s="9" t="s">
        <v>74</v>
      </c>
      <c r="E136" s="10" t="s">
        <v>1681</v>
      </c>
    </row>
    <row r="137" spans="1:5" ht="15.95" thickBot="1">
      <c r="A137" s="16" t="s">
        <v>64</v>
      </c>
      <c r="B137" s="16" t="s">
        <v>3639</v>
      </c>
      <c r="D137" s="42" t="s">
        <v>74</v>
      </c>
      <c r="E137" s="10" t="s">
        <v>2741</v>
      </c>
    </row>
    <row r="138" spans="1:5" ht="15.95" thickBot="1">
      <c r="A138" s="16" t="s">
        <v>64</v>
      </c>
      <c r="B138" s="16" t="s">
        <v>4705</v>
      </c>
      <c r="D138" s="9" t="s">
        <v>74</v>
      </c>
      <c r="E138" s="10" t="s">
        <v>3151</v>
      </c>
    </row>
    <row r="139" spans="1:5" ht="15.95" thickBot="1">
      <c r="A139" s="16" t="s">
        <v>64</v>
      </c>
      <c r="B139" s="16" t="s">
        <v>1357</v>
      </c>
      <c r="D139" s="9" t="s">
        <v>74</v>
      </c>
      <c r="E139" s="9" t="s">
        <v>874</v>
      </c>
    </row>
    <row r="140" spans="1:5" ht="15.95" thickBot="1">
      <c r="A140" s="16" t="s">
        <v>64</v>
      </c>
      <c r="B140" s="16" t="s">
        <v>2000</v>
      </c>
      <c r="D140" s="9" t="s">
        <v>74</v>
      </c>
      <c r="E140" s="10" t="s">
        <v>161</v>
      </c>
    </row>
    <row r="141" spans="1:5" ht="15.95" thickBot="1">
      <c r="A141" s="16" t="s">
        <v>64</v>
      </c>
      <c r="B141" s="16" t="s">
        <v>2000</v>
      </c>
      <c r="D141" s="16" t="s">
        <v>74</v>
      </c>
      <c r="E141" s="16" t="s">
        <v>4764</v>
      </c>
    </row>
    <row r="142" spans="1:5" ht="15.95" thickBot="1">
      <c r="A142" s="16" t="s">
        <v>64</v>
      </c>
      <c r="B142" s="16" t="s">
        <v>2000</v>
      </c>
      <c r="D142" s="9" t="s">
        <v>74</v>
      </c>
      <c r="E142" s="34" t="s">
        <v>3917</v>
      </c>
    </row>
    <row r="143" spans="1:5" ht="15.95" thickBot="1">
      <c r="A143" s="16" t="s">
        <v>64</v>
      </c>
      <c r="B143" s="16" t="s">
        <v>1357</v>
      </c>
      <c r="D143" s="9" t="s">
        <v>74</v>
      </c>
      <c r="E143" s="10" t="s">
        <v>241</v>
      </c>
    </row>
    <row r="144" spans="1:5" ht="15.95" thickBot="1">
      <c r="A144" s="16" t="s">
        <v>64</v>
      </c>
      <c r="B144" s="16" t="s">
        <v>4725</v>
      </c>
      <c r="D144" s="10" t="s">
        <v>74</v>
      </c>
      <c r="E144" s="9" t="s">
        <v>2693</v>
      </c>
    </row>
    <row r="145" spans="1:5" ht="15.95" thickBot="1">
      <c r="A145" s="16" t="s">
        <v>64</v>
      </c>
      <c r="B145" s="16" t="s">
        <v>1957</v>
      </c>
      <c r="D145" s="9" t="s">
        <v>74</v>
      </c>
      <c r="E145" s="34" t="s">
        <v>4194</v>
      </c>
    </row>
    <row r="146" spans="1:5" ht="15.95" thickBot="1">
      <c r="A146" s="16" t="s">
        <v>64</v>
      </c>
      <c r="B146" s="16" t="s">
        <v>4734</v>
      </c>
      <c r="D146" s="9" t="s">
        <v>74</v>
      </c>
      <c r="E146" s="9" t="s">
        <v>4593</v>
      </c>
    </row>
    <row r="147" spans="1:5" ht="15.95" thickBot="1">
      <c r="A147" s="16" t="s">
        <v>64</v>
      </c>
      <c r="B147" s="16" t="s">
        <v>4736</v>
      </c>
      <c r="D147" s="9" t="s">
        <v>74</v>
      </c>
      <c r="E147" s="34" t="s">
        <v>4197</v>
      </c>
    </row>
    <row r="148" spans="1:5" ht="15.95" thickBot="1">
      <c r="A148" s="16" t="s">
        <v>64</v>
      </c>
      <c r="B148" s="16" t="s">
        <v>4738</v>
      </c>
      <c r="D148" s="9" t="s">
        <v>74</v>
      </c>
      <c r="E148" s="34" t="s">
        <v>4197</v>
      </c>
    </row>
    <row r="149" spans="1:5" ht="15.95" thickBot="1">
      <c r="A149" s="16" t="s">
        <v>64</v>
      </c>
      <c r="B149" s="16" t="s">
        <v>4741</v>
      </c>
      <c r="D149" s="9" t="s">
        <v>74</v>
      </c>
      <c r="E149" s="10" t="s">
        <v>229</v>
      </c>
    </row>
    <row r="150" spans="1:5" ht="15.95" thickBot="1">
      <c r="A150" s="16" t="s">
        <v>64</v>
      </c>
      <c r="B150" s="16" t="s">
        <v>4743</v>
      </c>
      <c r="D150" s="9" t="s">
        <v>74</v>
      </c>
      <c r="E150" s="10" t="s">
        <v>2093</v>
      </c>
    </row>
    <row r="151" spans="1:5" ht="15.95" thickBot="1">
      <c r="A151" s="16" t="s">
        <v>64</v>
      </c>
      <c r="B151" s="16" t="s">
        <v>128</v>
      </c>
      <c r="D151" s="9" t="s">
        <v>74</v>
      </c>
      <c r="E151" s="9" t="s">
        <v>1026</v>
      </c>
    </row>
    <row r="152" spans="1:5" ht="15.95" thickBot="1">
      <c r="A152" s="16" t="s">
        <v>64</v>
      </c>
      <c r="B152" s="16" t="s">
        <v>1153</v>
      </c>
      <c r="D152" s="9" t="s">
        <v>74</v>
      </c>
      <c r="E152" s="9" t="s">
        <v>2129</v>
      </c>
    </row>
    <row r="153" spans="1:5" ht="15.95" thickBot="1">
      <c r="A153" s="16" t="s">
        <v>64</v>
      </c>
      <c r="B153" s="16" t="s">
        <v>128</v>
      </c>
      <c r="D153" s="9" t="s">
        <v>74</v>
      </c>
      <c r="E153" s="10" t="s">
        <v>2277</v>
      </c>
    </row>
    <row r="154" spans="1:5" ht="15.95" thickBot="1">
      <c r="A154" s="16" t="s">
        <v>64</v>
      </c>
      <c r="B154" s="16" t="s">
        <v>128</v>
      </c>
      <c r="D154" s="42" t="s">
        <v>74</v>
      </c>
      <c r="E154" s="34" t="s">
        <v>4090</v>
      </c>
    </row>
    <row r="155" spans="1:5" ht="15.95" thickBot="1">
      <c r="A155" s="16" t="s">
        <v>64</v>
      </c>
      <c r="B155" s="16" t="s">
        <v>128</v>
      </c>
      <c r="D155" s="9" t="s">
        <v>74</v>
      </c>
      <c r="E155" s="9" t="s">
        <v>1126</v>
      </c>
    </row>
    <row r="156" spans="1:5" ht="15.95" thickBot="1">
      <c r="A156" s="16" t="s">
        <v>64</v>
      </c>
      <c r="B156" s="16" t="s">
        <v>128</v>
      </c>
      <c r="D156" s="9" t="s">
        <v>74</v>
      </c>
      <c r="E156" s="9" t="s">
        <v>981</v>
      </c>
    </row>
    <row r="157" spans="1:5" ht="15.95" thickBot="1">
      <c r="A157" s="16" t="s">
        <v>64</v>
      </c>
      <c r="B157" s="16" t="s">
        <v>128</v>
      </c>
      <c r="D157" s="9" t="s">
        <v>74</v>
      </c>
      <c r="E157" s="10" t="s">
        <v>3227</v>
      </c>
    </row>
    <row r="158" spans="1:5" ht="15.95" thickBot="1">
      <c r="A158" s="9" t="s">
        <v>64</v>
      </c>
      <c r="B158" s="10" t="s">
        <v>4426</v>
      </c>
      <c r="D158" s="3" t="s">
        <v>74</v>
      </c>
      <c r="E158" s="1" t="s">
        <v>3462</v>
      </c>
    </row>
    <row r="159" spans="1:5" ht="15.95" thickBot="1">
      <c r="A159" s="9" t="s">
        <v>64</v>
      </c>
      <c r="B159" s="10" t="s">
        <v>4428</v>
      </c>
      <c r="D159" s="9" t="s">
        <v>74</v>
      </c>
      <c r="E159" s="10" t="s">
        <v>3807</v>
      </c>
    </row>
    <row r="160" spans="1:5" ht="15.95" thickBot="1">
      <c r="A160" s="9" t="s">
        <v>64</v>
      </c>
      <c r="B160" s="10" t="s">
        <v>4431</v>
      </c>
      <c r="D160" s="9" t="s">
        <v>74</v>
      </c>
      <c r="E160" s="10" t="s">
        <v>2835</v>
      </c>
    </row>
    <row r="161" spans="1:5" ht="15.95" thickBot="1">
      <c r="A161" s="9" t="s">
        <v>64</v>
      </c>
      <c r="B161" s="10" t="s">
        <v>156</v>
      </c>
      <c r="D161" s="9" t="s">
        <v>74</v>
      </c>
      <c r="E161" s="10" t="s">
        <v>484</v>
      </c>
    </row>
    <row r="162" spans="1:5" ht="15.95" thickBot="1">
      <c r="A162" s="9" t="s">
        <v>64</v>
      </c>
      <c r="B162" s="10" t="s">
        <v>156</v>
      </c>
      <c r="D162" s="9" t="s">
        <v>74</v>
      </c>
      <c r="E162" s="9" t="s">
        <v>1069</v>
      </c>
    </row>
    <row r="163" spans="1:5" ht="15.95" thickBot="1">
      <c r="A163" s="9" t="s">
        <v>64</v>
      </c>
      <c r="B163" s="10" t="s">
        <v>4442</v>
      </c>
      <c r="D163" s="3" t="s">
        <v>74</v>
      </c>
      <c r="E163" s="1" t="s">
        <v>3483</v>
      </c>
    </row>
    <row r="164" spans="1:5" ht="15.95" thickBot="1">
      <c r="A164" s="9" t="s">
        <v>64</v>
      </c>
      <c r="B164" s="10" t="s">
        <v>4444</v>
      </c>
      <c r="D164" s="9" t="s">
        <v>74</v>
      </c>
      <c r="E164" s="10" t="s">
        <v>3314</v>
      </c>
    </row>
    <row r="165" spans="1:5" ht="15.95" thickBot="1">
      <c r="A165" s="9" t="s">
        <v>64</v>
      </c>
      <c r="B165" s="10" t="s">
        <v>4446</v>
      </c>
      <c r="D165" s="9" t="s">
        <v>74</v>
      </c>
      <c r="E165" s="10" t="s">
        <v>3364</v>
      </c>
    </row>
    <row r="166" spans="1:5" ht="15.95" thickBot="1">
      <c r="A166" s="9" t="s">
        <v>64</v>
      </c>
      <c r="B166" s="10" t="s">
        <v>109</v>
      </c>
      <c r="D166" s="9" t="s">
        <v>74</v>
      </c>
      <c r="E166" s="10" t="s">
        <v>1919</v>
      </c>
    </row>
    <row r="167" spans="1:5" ht="15.95" thickBot="1">
      <c r="A167" s="9" t="s">
        <v>64</v>
      </c>
      <c r="B167" s="10" t="s">
        <v>109</v>
      </c>
      <c r="D167" s="9" t="s">
        <v>74</v>
      </c>
      <c r="E167" s="10" t="s">
        <v>1848</v>
      </c>
    </row>
    <row r="168" spans="1:5" ht="15.95" thickBot="1">
      <c r="A168" s="9" t="s">
        <v>64</v>
      </c>
      <c r="B168" s="10" t="s">
        <v>109</v>
      </c>
      <c r="D168" s="3" t="s">
        <v>74</v>
      </c>
      <c r="E168" s="1" t="s">
        <v>3646</v>
      </c>
    </row>
    <row r="169" spans="1:5" ht="15.95" thickBot="1">
      <c r="A169" s="9" t="s">
        <v>64</v>
      </c>
      <c r="B169" s="10" t="s">
        <v>109</v>
      </c>
      <c r="D169" s="9" t="s">
        <v>74</v>
      </c>
      <c r="E169" s="9" t="s">
        <v>1838</v>
      </c>
    </row>
    <row r="170" spans="1:5" ht="15.95" thickBot="1">
      <c r="A170" s="9" t="s">
        <v>64</v>
      </c>
      <c r="B170" s="10" t="s">
        <v>109</v>
      </c>
      <c r="D170" s="9" t="s">
        <v>74</v>
      </c>
      <c r="E170" s="9" t="s">
        <v>952</v>
      </c>
    </row>
    <row r="171" spans="1:5" ht="15.95" thickBot="1">
      <c r="A171" s="9" t="s">
        <v>64</v>
      </c>
      <c r="B171" s="10" t="s">
        <v>109</v>
      </c>
      <c r="D171" s="9" t="s">
        <v>74</v>
      </c>
      <c r="E171" s="10" t="s">
        <v>3847</v>
      </c>
    </row>
    <row r="172" spans="1:5" ht="15.95" thickBot="1">
      <c r="A172" s="9" t="s">
        <v>64</v>
      </c>
      <c r="B172" s="9" t="s">
        <v>109</v>
      </c>
      <c r="D172" s="9" t="s">
        <v>74</v>
      </c>
      <c r="E172" s="9" t="s">
        <v>3022</v>
      </c>
    </row>
    <row r="173" spans="1:5" ht="15.95" thickBot="1">
      <c r="A173" s="9" t="s">
        <v>64</v>
      </c>
      <c r="B173" s="10" t="s">
        <v>109</v>
      </c>
      <c r="D173" s="9" t="s">
        <v>74</v>
      </c>
      <c r="E173" s="10" t="s">
        <v>4223</v>
      </c>
    </row>
    <row r="174" spans="1:5" ht="15.95" thickBot="1">
      <c r="A174" s="9" t="s">
        <v>64</v>
      </c>
      <c r="B174" s="10" t="s">
        <v>109</v>
      </c>
      <c r="D174" s="9" t="s">
        <v>74</v>
      </c>
      <c r="E174" s="10" t="s">
        <v>2087</v>
      </c>
    </row>
    <row r="175" spans="1:5" ht="15.95" thickBot="1">
      <c r="A175" s="9" t="s">
        <v>64</v>
      </c>
      <c r="B175" s="9" t="s">
        <v>4467</v>
      </c>
      <c r="D175" s="9" t="s">
        <v>74</v>
      </c>
      <c r="E175" s="10" t="s">
        <v>3230</v>
      </c>
    </row>
    <row r="176" spans="1:5" ht="15.95" thickBot="1">
      <c r="A176" s="9" t="s">
        <v>64</v>
      </c>
      <c r="B176" s="9" t="s">
        <v>156</v>
      </c>
      <c r="D176" s="9" t="s">
        <v>74</v>
      </c>
      <c r="E176" s="9" t="s">
        <v>920</v>
      </c>
    </row>
    <row r="177" spans="1:5" ht="15.95" thickBot="1">
      <c r="A177" s="9" t="s">
        <v>64</v>
      </c>
      <c r="B177" s="9" t="s">
        <v>457</v>
      </c>
      <c r="D177" s="9" t="s">
        <v>74</v>
      </c>
      <c r="E177" s="9" t="s">
        <v>920</v>
      </c>
    </row>
    <row r="178" spans="1:5" ht="15.95" thickBot="1">
      <c r="A178" s="9" t="s">
        <v>64</v>
      </c>
      <c r="B178" s="9" t="s">
        <v>4474</v>
      </c>
      <c r="D178" s="9" t="s">
        <v>74</v>
      </c>
      <c r="E178" s="10" t="s">
        <v>3879</v>
      </c>
    </row>
    <row r="179" spans="1:5" ht="15.95" thickBot="1">
      <c r="A179" s="9" t="s">
        <v>64</v>
      </c>
      <c r="B179" s="9" t="s">
        <v>156</v>
      </c>
      <c r="D179" s="9" t="s">
        <v>74</v>
      </c>
      <c r="E179" s="10" t="s">
        <v>3063</v>
      </c>
    </row>
    <row r="180" spans="1:5" ht="15.95" thickBot="1">
      <c r="A180" s="9" t="s">
        <v>64</v>
      </c>
      <c r="B180" s="10" t="s">
        <v>4479</v>
      </c>
      <c r="D180" s="9" t="s">
        <v>74</v>
      </c>
      <c r="E180" s="9" t="s">
        <v>994</v>
      </c>
    </row>
    <row r="181" spans="1:5" ht="15.95" thickBot="1">
      <c r="A181" s="9" t="s">
        <v>64</v>
      </c>
      <c r="B181" s="10" t="s">
        <v>4426</v>
      </c>
      <c r="D181" s="42" t="s">
        <v>74</v>
      </c>
      <c r="E181" s="9" t="s">
        <v>1035</v>
      </c>
    </row>
    <row r="182" spans="1:5" ht="15.95" thickBot="1">
      <c r="A182" s="9" t="s">
        <v>64</v>
      </c>
      <c r="B182" s="10" t="s">
        <v>4426</v>
      </c>
      <c r="D182" s="9" t="s">
        <v>74</v>
      </c>
      <c r="E182" s="9" t="s">
        <v>3398</v>
      </c>
    </row>
    <row r="183" spans="1:5" ht="15.95" thickBot="1">
      <c r="A183" s="9" t="s">
        <v>64</v>
      </c>
      <c r="B183" s="10" t="s">
        <v>4483</v>
      </c>
      <c r="D183" s="9" t="s">
        <v>74</v>
      </c>
      <c r="E183" s="9" t="s">
        <v>1128</v>
      </c>
    </row>
    <row r="184" spans="1:5" ht="15.95" thickBot="1">
      <c r="A184" s="9" t="s">
        <v>64</v>
      </c>
      <c r="B184" s="10" t="s">
        <v>4426</v>
      </c>
      <c r="D184" s="9" t="s">
        <v>74</v>
      </c>
      <c r="E184" s="9" t="s">
        <v>983</v>
      </c>
    </row>
    <row r="185" spans="1:5" ht="15.95" thickBot="1">
      <c r="A185" s="9" t="s">
        <v>64</v>
      </c>
      <c r="B185" s="9" t="s">
        <v>4486</v>
      </c>
      <c r="D185" s="9" t="s">
        <v>74</v>
      </c>
      <c r="E185" s="9" t="s">
        <v>4307</v>
      </c>
    </row>
    <row r="186" spans="1:5" ht="15.95" thickBot="1">
      <c r="A186" s="9" t="s">
        <v>64</v>
      </c>
      <c r="B186" s="9" t="s">
        <v>4426</v>
      </c>
      <c r="D186" s="9" t="s">
        <v>74</v>
      </c>
      <c r="E186" s="9" t="s">
        <v>1829</v>
      </c>
    </row>
    <row r="187" spans="1:5" ht="15.95" thickBot="1">
      <c r="A187" s="9" t="s">
        <v>64</v>
      </c>
      <c r="B187" s="9" t="s">
        <v>4426</v>
      </c>
      <c r="D187" s="9" t="s">
        <v>74</v>
      </c>
      <c r="E187" s="9" t="s">
        <v>2570</v>
      </c>
    </row>
    <row r="188" spans="1:5" ht="15.95" thickBot="1">
      <c r="A188" s="9" t="s">
        <v>64</v>
      </c>
      <c r="B188" s="10" t="s">
        <v>285</v>
      </c>
      <c r="D188" s="9" t="s">
        <v>74</v>
      </c>
      <c r="E188" s="9" t="s">
        <v>1341</v>
      </c>
    </row>
    <row r="189" spans="1:5" ht="15.95" thickBot="1">
      <c r="A189" s="9" t="s">
        <v>64</v>
      </c>
      <c r="B189" s="10" t="s">
        <v>1225</v>
      </c>
      <c r="D189" s="9" t="s">
        <v>74</v>
      </c>
      <c r="E189" s="10" t="s">
        <v>1207</v>
      </c>
    </row>
    <row r="190" spans="1:5" ht="15.95" thickBot="1">
      <c r="A190" s="9" t="s">
        <v>64</v>
      </c>
      <c r="B190" s="10" t="s">
        <v>869</v>
      </c>
      <c r="D190" s="9" t="s">
        <v>74</v>
      </c>
      <c r="E190" s="10" t="s">
        <v>1207</v>
      </c>
    </row>
    <row r="191" spans="1:5" ht="15.95" thickBot="1">
      <c r="A191" s="9" t="s">
        <v>64</v>
      </c>
      <c r="B191" s="10" t="s">
        <v>869</v>
      </c>
      <c r="D191" s="9" t="s">
        <v>74</v>
      </c>
      <c r="E191" s="10" t="s">
        <v>104</v>
      </c>
    </row>
    <row r="192" spans="1:5" ht="15.95" thickBot="1">
      <c r="A192" s="9" t="s">
        <v>64</v>
      </c>
      <c r="B192" s="10" t="s">
        <v>869</v>
      </c>
      <c r="D192" s="9" t="s">
        <v>74</v>
      </c>
      <c r="E192" s="9" t="s">
        <v>1820</v>
      </c>
    </row>
    <row r="193" spans="1:5" ht="15.95" thickBot="1">
      <c r="A193" s="9" t="s">
        <v>64</v>
      </c>
      <c r="B193" s="10" t="s">
        <v>362</v>
      </c>
      <c r="D193" s="9" t="s">
        <v>74</v>
      </c>
      <c r="E193" s="10" t="s">
        <v>570</v>
      </c>
    </row>
    <row r="194" spans="1:5" ht="15.95" thickBot="1">
      <c r="A194" s="9" t="s">
        <v>64</v>
      </c>
      <c r="B194" s="10" t="s">
        <v>156</v>
      </c>
      <c r="D194" s="9" t="s">
        <v>74</v>
      </c>
      <c r="E194" s="10" t="s">
        <v>3144</v>
      </c>
    </row>
    <row r="195" spans="1:5" ht="15.95" thickBot="1">
      <c r="A195" s="9" t="s">
        <v>64</v>
      </c>
      <c r="B195" s="10" t="s">
        <v>457</v>
      </c>
      <c r="D195" s="9" t="s">
        <v>74</v>
      </c>
      <c r="E195" s="34" t="s">
        <v>3931</v>
      </c>
    </row>
    <row r="196" spans="1:5" ht="15.95" thickBot="1">
      <c r="A196" s="9" t="s">
        <v>64</v>
      </c>
      <c r="B196" s="10" t="s">
        <v>457</v>
      </c>
      <c r="D196" s="9" t="s">
        <v>74</v>
      </c>
      <c r="E196" s="10" t="s">
        <v>1422</v>
      </c>
    </row>
    <row r="197" spans="1:5" ht="15.95" thickBot="1">
      <c r="A197" s="9" t="s">
        <v>64</v>
      </c>
      <c r="B197" s="10" t="s">
        <v>156</v>
      </c>
      <c r="D197" s="16" t="s">
        <v>74</v>
      </c>
      <c r="E197" s="16" t="s">
        <v>4878</v>
      </c>
    </row>
    <row r="198" spans="1:5" ht="15.95" thickBot="1">
      <c r="A198" s="9" t="s">
        <v>64</v>
      </c>
      <c r="B198" s="10" t="s">
        <v>434</v>
      </c>
      <c r="D198" s="9" t="s">
        <v>74</v>
      </c>
      <c r="E198" s="10" t="s">
        <v>548</v>
      </c>
    </row>
    <row r="199" spans="1:5" ht="15.95" thickBot="1">
      <c r="A199" s="9" t="s">
        <v>64</v>
      </c>
      <c r="B199" s="10" t="s">
        <v>4509</v>
      </c>
      <c r="D199" s="9" t="s">
        <v>74</v>
      </c>
      <c r="E199" s="9" t="s">
        <v>2370</v>
      </c>
    </row>
    <row r="200" spans="1:5" ht="15.95" thickBot="1">
      <c r="A200" s="9" t="s">
        <v>64</v>
      </c>
      <c r="B200" s="10" t="s">
        <v>4511</v>
      </c>
      <c r="D200" s="9" t="s">
        <v>74</v>
      </c>
      <c r="E200" s="10" t="s">
        <v>4520</v>
      </c>
    </row>
    <row r="201" spans="1:5" ht="15.95" thickBot="1">
      <c r="A201" s="9" t="s">
        <v>64</v>
      </c>
      <c r="B201" s="10" t="s">
        <v>891</v>
      </c>
      <c r="D201" s="9" t="s">
        <v>74</v>
      </c>
      <c r="E201" s="10" t="s">
        <v>3787</v>
      </c>
    </row>
    <row r="202" spans="1:5" ht="15.95" thickBot="1">
      <c r="A202" s="9" t="s">
        <v>64</v>
      </c>
      <c r="B202" s="10" t="s">
        <v>3844</v>
      </c>
      <c r="D202" s="9" t="s">
        <v>74</v>
      </c>
      <c r="E202" s="10" t="s">
        <v>3134</v>
      </c>
    </row>
    <row r="203" spans="1:5" ht="15.95" thickBot="1">
      <c r="A203" s="9" t="s">
        <v>64</v>
      </c>
      <c r="B203" s="10" t="s">
        <v>457</v>
      </c>
      <c r="D203" s="9" t="s">
        <v>74</v>
      </c>
      <c r="E203" s="10" t="s">
        <v>2361</v>
      </c>
    </row>
    <row r="204" spans="1:5" ht="15.95" thickBot="1">
      <c r="A204" s="9" t="s">
        <v>64</v>
      </c>
      <c r="B204" s="10" t="s">
        <v>4523</v>
      </c>
      <c r="D204" s="42" t="s">
        <v>74</v>
      </c>
      <c r="E204" s="10" t="s">
        <v>1200</v>
      </c>
    </row>
    <row r="205" spans="1:5" ht="15.95" thickBot="1">
      <c r="A205" s="9" t="s">
        <v>64</v>
      </c>
      <c r="B205" s="10" t="s">
        <v>4474</v>
      </c>
      <c r="D205" s="42" t="s">
        <v>74</v>
      </c>
      <c r="E205" s="10" t="s">
        <v>2665</v>
      </c>
    </row>
    <row r="206" spans="1:5" ht="15.95" thickBot="1">
      <c r="A206" s="9" t="s">
        <v>64</v>
      </c>
      <c r="B206" s="10" t="s">
        <v>3844</v>
      </c>
      <c r="D206" s="9" t="s">
        <v>74</v>
      </c>
      <c r="E206" s="10" t="s">
        <v>1522</v>
      </c>
    </row>
    <row r="207" spans="1:5" ht="15.95" thickBot="1">
      <c r="A207" s="9" t="s">
        <v>64</v>
      </c>
      <c r="B207" s="10" t="s">
        <v>4528</v>
      </c>
      <c r="D207" s="9" t="s">
        <v>74</v>
      </c>
      <c r="E207" s="9" t="s">
        <v>1833</v>
      </c>
    </row>
    <row r="208" spans="1:5" ht="15.95" thickBot="1">
      <c r="A208" s="9" t="s">
        <v>64</v>
      </c>
      <c r="B208" s="10" t="s">
        <v>109</v>
      </c>
      <c r="D208" s="9" t="s">
        <v>74</v>
      </c>
      <c r="E208" s="10" t="s">
        <v>2848</v>
      </c>
    </row>
    <row r="209" spans="1:5" ht="15.95" thickBot="1">
      <c r="A209" s="9" t="s">
        <v>64</v>
      </c>
      <c r="B209" s="10" t="s">
        <v>4531</v>
      </c>
      <c r="D209" s="9" t="s">
        <v>74</v>
      </c>
      <c r="E209" s="10" t="s">
        <v>669</v>
      </c>
    </row>
    <row r="210" spans="1:5" ht="15.95" thickBot="1">
      <c r="A210" s="9" t="s">
        <v>64</v>
      </c>
      <c r="B210" s="10" t="s">
        <v>780</v>
      </c>
      <c r="D210" s="9" t="s">
        <v>74</v>
      </c>
      <c r="E210" s="10" t="s">
        <v>1143</v>
      </c>
    </row>
    <row r="211" spans="1:5" ht="15.95" thickBot="1">
      <c r="A211" s="9" t="s">
        <v>64</v>
      </c>
      <c r="B211" s="10" t="s">
        <v>2468</v>
      </c>
      <c r="D211" s="9" t="s">
        <v>74</v>
      </c>
      <c r="E211" s="9" t="s">
        <v>975</v>
      </c>
    </row>
    <row r="212" spans="1:5" ht="15.95" thickBot="1">
      <c r="A212" s="9" t="s">
        <v>64</v>
      </c>
      <c r="B212" s="10" t="s">
        <v>4540</v>
      </c>
      <c r="D212" s="9" t="s">
        <v>74</v>
      </c>
      <c r="E212" s="10" t="s">
        <v>691</v>
      </c>
    </row>
    <row r="213" spans="1:5" ht="15.95" thickBot="1">
      <c r="A213" s="9" t="s">
        <v>64</v>
      </c>
      <c r="B213" s="10" t="s">
        <v>4543</v>
      </c>
      <c r="D213" s="9" t="s">
        <v>74</v>
      </c>
      <c r="E213" s="10" t="s">
        <v>3154</v>
      </c>
    </row>
    <row r="214" spans="1:5" ht="15.95" thickBot="1">
      <c r="A214" s="9" t="s">
        <v>64</v>
      </c>
      <c r="B214" s="10" t="s">
        <v>2621</v>
      </c>
      <c r="D214" s="16" t="s">
        <v>74</v>
      </c>
      <c r="E214" s="16" t="s">
        <v>4792</v>
      </c>
    </row>
    <row r="215" spans="1:5" ht="15.95" thickBot="1">
      <c r="A215" s="9" t="s">
        <v>64</v>
      </c>
      <c r="B215" s="10" t="s">
        <v>156</v>
      </c>
      <c r="D215" s="9" t="s">
        <v>74</v>
      </c>
      <c r="E215" s="10" t="s">
        <v>1502</v>
      </c>
    </row>
    <row r="216" spans="1:5" ht="15.95" thickBot="1">
      <c r="A216" s="9" t="s">
        <v>64</v>
      </c>
      <c r="B216" s="10" t="s">
        <v>156</v>
      </c>
      <c r="D216" s="9" t="s">
        <v>74</v>
      </c>
      <c r="E216" s="10" t="s">
        <v>2074</v>
      </c>
    </row>
    <row r="217" spans="1:5" ht="15.95" thickBot="1">
      <c r="A217" s="9" t="s">
        <v>64</v>
      </c>
      <c r="B217" s="10" t="s">
        <v>4474</v>
      </c>
      <c r="D217" s="9" t="s">
        <v>74</v>
      </c>
      <c r="E217" s="34" t="s">
        <v>4020</v>
      </c>
    </row>
    <row r="218" spans="1:5" ht="15.95" thickBot="1">
      <c r="A218" s="9" t="s">
        <v>64</v>
      </c>
      <c r="B218" s="10" t="s">
        <v>4474</v>
      </c>
      <c r="D218" s="9" t="s">
        <v>74</v>
      </c>
      <c r="E218" s="10" t="s">
        <v>4515</v>
      </c>
    </row>
    <row r="219" spans="1:5" ht="15.95" thickBot="1">
      <c r="A219" s="9" t="s">
        <v>64</v>
      </c>
      <c r="B219" s="10" t="s">
        <v>156</v>
      </c>
      <c r="D219" s="9" t="s">
        <v>74</v>
      </c>
      <c r="E219" s="10" t="s">
        <v>4280</v>
      </c>
    </row>
    <row r="220" spans="1:5" ht="15.95" thickBot="1">
      <c r="A220" s="9" t="s">
        <v>64</v>
      </c>
      <c r="B220" s="10" t="s">
        <v>457</v>
      </c>
      <c r="D220" s="9" t="s">
        <v>74</v>
      </c>
      <c r="E220" s="10" t="s">
        <v>3689</v>
      </c>
    </row>
    <row r="221" spans="1:5" ht="15.95" thickBot="1">
      <c r="A221" s="9" t="s">
        <v>64</v>
      </c>
      <c r="B221" s="9" t="s">
        <v>1296</v>
      </c>
      <c r="D221" s="9" t="s">
        <v>74</v>
      </c>
      <c r="E221" s="10" t="s">
        <v>1954</v>
      </c>
    </row>
    <row r="222" spans="1:5" ht="15.95" thickBot="1">
      <c r="A222" s="9" t="s">
        <v>64</v>
      </c>
      <c r="B222" s="9" t="s">
        <v>4556</v>
      </c>
      <c r="D222" s="9" t="s">
        <v>74</v>
      </c>
      <c r="E222" s="34" t="s">
        <v>3915</v>
      </c>
    </row>
    <row r="223" spans="1:5" ht="15.95" thickBot="1">
      <c r="A223" s="9" t="s">
        <v>64</v>
      </c>
      <c r="B223" s="9" t="s">
        <v>2628</v>
      </c>
      <c r="D223" s="9" t="s">
        <v>74</v>
      </c>
      <c r="E223" s="10" t="s">
        <v>3054</v>
      </c>
    </row>
    <row r="224" spans="1:5" ht="15.95" thickBot="1">
      <c r="A224" s="9" t="s">
        <v>64</v>
      </c>
      <c r="B224" s="9" t="s">
        <v>4474</v>
      </c>
      <c r="D224" s="9" t="s">
        <v>74</v>
      </c>
      <c r="E224" s="10" t="s">
        <v>3885</v>
      </c>
    </row>
    <row r="225" spans="1:5" ht="15.95" thickBot="1">
      <c r="A225" s="9" t="s">
        <v>64</v>
      </c>
      <c r="B225" s="9" t="s">
        <v>4562</v>
      </c>
      <c r="D225" s="10" t="s">
        <v>74</v>
      </c>
      <c r="E225" s="10" t="s">
        <v>2645</v>
      </c>
    </row>
    <row r="226" spans="1:5" ht="15.95" thickBot="1">
      <c r="A226" s="9" t="s">
        <v>64</v>
      </c>
      <c r="B226" s="9" t="s">
        <v>2630</v>
      </c>
      <c r="D226" s="9" t="s">
        <v>74</v>
      </c>
      <c r="E226" s="10" t="s">
        <v>2525</v>
      </c>
    </row>
    <row r="227" spans="1:5" ht="15.95" thickBot="1">
      <c r="A227" s="9" t="s">
        <v>64</v>
      </c>
      <c r="B227" s="9" t="s">
        <v>4562</v>
      </c>
      <c r="D227" s="9" t="s">
        <v>74</v>
      </c>
      <c r="E227" s="10" t="s">
        <v>1898</v>
      </c>
    </row>
    <row r="228" spans="1:5" ht="15.95" thickBot="1">
      <c r="A228" s="9" t="s">
        <v>64</v>
      </c>
      <c r="B228" s="9" t="s">
        <v>4574</v>
      </c>
      <c r="D228" s="16" t="s">
        <v>74</v>
      </c>
      <c r="E228" s="16" t="s">
        <v>4902</v>
      </c>
    </row>
    <row r="229" spans="1:5" ht="15.95" thickBot="1">
      <c r="A229" s="9" t="s">
        <v>64</v>
      </c>
      <c r="B229" s="9" t="s">
        <v>4474</v>
      </c>
      <c r="D229" s="16" t="s">
        <v>74</v>
      </c>
      <c r="E229" s="16" t="s">
        <v>4930</v>
      </c>
    </row>
    <row r="230" spans="1:5" ht="15.95" thickBot="1">
      <c r="A230" s="9" t="s">
        <v>64</v>
      </c>
      <c r="B230" s="9" t="s">
        <v>4579</v>
      </c>
      <c r="D230" s="10" t="s">
        <v>74</v>
      </c>
      <c r="E230" s="9" t="s">
        <v>2680</v>
      </c>
    </row>
    <row r="231" spans="1:5" ht="15.95" thickBot="1">
      <c r="A231" s="9" t="s">
        <v>64</v>
      </c>
      <c r="B231" s="9" t="s">
        <v>3844</v>
      </c>
      <c r="D231" s="9" t="s">
        <v>74</v>
      </c>
      <c r="E231" s="10" t="s">
        <v>556</v>
      </c>
    </row>
    <row r="232" spans="1:5" ht="30" thickBot="1">
      <c r="A232" s="9" t="s">
        <v>64</v>
      </c>
      <c r="B232" s="9" t="s">
        <v>285</v>
      </c>
      <c r="D232" s="43" t="s">
        <v>74</v>
      </c>
      <c r="E232" s="1" t="s">
        <v>3613</v>
      </c>
    </row>
    <row r="233" spans="1:5" ht="15.95" thickBot="1">
      <c r="A233" s="9" t="s">
        <v>64</v>
      </c>
      <c r="B233" s="9" t="s">
        <v>4583</v>
      </c>
      <c r="D233" s="9" t="s">
        <v>74</v>
      </c>
      <c r="E233" s="10" t="s">
        <v>2283</v>
      </c>
    </row>
    <row r="234" spans="1:5" ht="15.95" thickBot="1">
      <c r="A234" s="9" t="s">
        <v>64</v>
      </c>
      <c r="B234" s="9" t="s">
        <v>434</v>
      </c>
      <c r="D234" s="9" t="s">
        <v>74</v>
      </c>
      <c r="E234" s="10" t="s">
        <v>1558</v>
      </c>
    </row>
    <row r="235" spans="1:5" ht="15.95" thickBot="1">
      <c r="A235" s="9" t="s">
        <v>64</v>
      </c>
      <c r="B235" s="9" t="s">
        <v>4588</v>
      </c>
      <c r="D235" s="9" t="s">
        <v>74</v>
      </c>
      <c r="E235" s="9" t="s">
        <v>4323</v>
      </c>
    </row>
    <row r="236" spans="1:5" ht="15.95" thickBot="1">
      <c r="A236" s="9" t="s">
        <v>64</v>
      </c>
      <c r="B236" s="9" t="s">
        <v>4591</v>
      </c>
      <c r="D236" s="42" t="s">
        <v>74</v>
      </c>
      <c r="E236" s="34" t="s">
        <v>4139</v>
      </c>
    </row>
    <row r="237" spans="1:5" ht="15.95" thickBot="1">
      <c r="A237" s="9" t="s">
        <v>64</v>
      </c>
      <c r="B237" s="9" t="s">
        <v>156</v>
      </c>
      <c r="D237" s="16" t="s">
        <v>74</v>
      </c>
      <c r="E237" s="16" t="s">
        <v>4707</v>
      </c>
    </row>
    <row r="238" spans="1:5" ht="15.95" thickBot="1">
      <c r="A238" s="9" t="s">
        <v>64</v>
      </c>
      <c r="B238" s="10" t="s">
        <v>128</v>
      </c>
      <c r="D238" s="9" t="s">
        <v>74</v>
      </c>
      <c r="E238" s="10" t="s">
        <v>4347</v>
      </c>
    </row>
    <row r="239" spans="1:5" ht="15.95" thickBot="1">
      <c r="A239" s="9" t="s">
        <v>64</v>
      </c>
      <c r="B239" s="9" t="s">
        <v>128</v>
      </c>
      <c r="D239" s="9" t="s">
        <v>74</v>
      </c>
      <c r="E239" s="34" t="s">
        <v>4004</v>
      </c>
    </row>
    <row r="240" spans="1:5" ht="15.95" thickBot="1">
      <c r="A240" s="9" t="s">
        <v>64</v>
      </c>
      <c r="B240" s="10" t="s">
        <v>128</v>
      </c>
      <c r="D240" s="10" t="s">
        <v>74</v>
      </c>
      <c r="E240" s="10" t="s">
        <v>4365</v>
      </c>
    </row>
    <row r="241" spans="1:5" ht="15.95" thickBot="1">
      <c r="A241" s="9" t="s">
        <v>64</v>
      </c>
      <c r="B241" s="10" t="s">
        <v>4274</v>
      </c>
      <c r="D241" s="9" t="s">
        <v>74</v>
      </c>
      <c r="E241" s="9" t="s">
        <v>2263</v>
      </c>
    </row>
    <row r="242" spans="1:5" ht="15.95" thickBot="1">
      <c r="A242" s="9" t="s">
        <v>64</v>
      </c>
      <c r="B242" s="10" t="s">
        <v>128</v>
      </c>
      <c r="D242" s="9" t="s">
        <v>74</v>
      </c>
      <c r="E242" s="10" t="s">
        <v>1879</v>
      </c>
    </row>
    <row r="243" spans="1:5" ht="15.95" thickBot="1">
      <c r="A243" s="9" t="s">
        <v>64</v>
      </c>
      <c r="B243" s="10" t="s">
        <v>1482</v>
      </c>
      <c r="D243" s="9" t="s">
        <v>74</v>
      </c>
      <c r="E243" s="10" t="s">
        <v>2957</v>
      </c>
    </row>
    <row r="244" spans="1:5" ht="15.95" thickBot="1">
      <c r="A244" s="9" t="s">
        <v>64</v>
      </c>
      <c r="B244" s="9" t="s">
        <v>3642</v>
      </c>
      <c r="D244" s="9" t="s">
        <v>74</v>
      </c>
      <c r="E244" s="10" t="s">
        <v>2218</v>
      </c>
    </row>
    <row r="245" spans="1:5" ht="15.95" thickBot="1">
      <c r="A245" s="9" t="s">
        <v>64</v>
      </c>
      <c r="B245" s="9" t="s">
        <v>454</v>
      </c>
      <c r="D245" s="3"/>
      <c r="E245" s="1" t="s">
        <v>3601</v>
      </c>
    </row>
    <row r="246" spans="1:5" ht="15.95" thickBot="1">
      <c r="A246" s="9" t="s">
        <v>64</v>
      </c>
      <c r="B246" s="9" t="s">
        <v>4305</v>
      </c>
      <c r="D246" s="16" t="s">
        <v>74</v>
      </c>
      <c r="E246" s="16" t="s">
        <v>4600</v>
      </c>
    </row>
    <row r="247" spans="1:5" ht="15.95" thickBot="1">
      <c r="A247" s="9" t="s">
        <v>64</v>
      </c>
      <c r="B247" s="9" t="s">
        <v>249</v>
      </c>
      <c r="D247" s="3" t="s">
        <v>74</v>
      </c>
      <c r="E247" s="1" t="s">
        <v>3502</v>
      </c>
    </row>
    <row r="248" spans="1:5" ht="15.95" thickBot="1">
      <c r="A248" s="9" t="s">
        <v>64</v>
      </c>
      <c r="B248" s="9" t="s">
        <v>4314</v>
      </c>
      <c r="D248" s="9" t="s">
        <v>74</v>
      </c>
      <c r="E248" s="9" t="s">
        <v>289</v>
      </c>
    </row>
    <row r="249" spans="1:5" ht="15.95" thickBot="1">
      <c r="A249" s="42" t="s">
        <v>64</v>
      </c>
      <c r="B249" s="9" t="s">
        <v>4319</v>
      </c>
      <c r="D249" s="9" t="s">
        <v>74</v>
      </c>
      <c r="E249" s="10" t="s">
        <v>2095</v>
      </c>
    </row>
    <row r="250" spans="1:5" ht="15.95" thickBot="1">
      <c r="A250" s="9" t="s">
        <v>64</v>
      </c>
      <c r="B250" s="9" t="s">
        <v>128</v>
      </c>
      <c r="D250" s="9" t="s">
        <v>74</v>
      </c>
      <c r="E250" s="10" t="s">
        <v>3334</v>
      </c>
    </row>
    <row r="251" spans="1:5" ht="15.95" thickBot="1">
      <c r="A251" s="9" t="s">
        <v>64</v>
      </c>
      <c r="B251" s="9" t="s">
        <v>128</v>
      </c>
      <c r="D251" s="9" t="s">
        <v>74</v>
      </c>
      <c r="E251" s="10" t="s">
        <v>3242</v>
      </c>
    </row>
    <row r="252" spans="1:5" ht="15.95" thickBot="1">
      <c r="A252" s="9" t="s">
        <v>64</v>
      </c>
      <c r="B252" s="10" t="s">
        <v>4325</v>
      </c>
      <c r="D252" s="9" t="s">
        <v>74</v>
      </c>
      <c r="E252" s="10" t="s">
        <v>401</v>
      </c>
    </row>
    <row r="253" spans="1:5" ht="15.95" thickBot="1">
      <c r="A253" s="9" t="s">
        <v>64</v>
      </c>
      <c r="B253" s="10" t="s">
        <v>4328</v>
      </c>
      <c r="D253" s="9" t="s">
        <v>74</v>
      </c>
      <c r="E253" s="10" t="s">
        <v>822</v>
      </c>
    </row>
    <row r="254" spans="1:5" ht="15.95" thickBot="1">
      <c r="A254" s="9" t="s">
        <v>64</v>
      </c>
      <c r="B254" s="10" t="s">
        <v>4330</v>
      </c>
      <c r="D254" s="9" t="s">
        <v>74</v>
      </c>
      <c r="E254" s="9" t="s">
        <v>292</v>
      </c>
    </row>
    <row r="255" spans="1:5" ht="15.95" thickBot="1">
      <c r="A255" s="9" t="s">
        <v>64</v>
      </c>
      <c r="B255" s="10" t="s">
        <v>4330</v>
      </c>
      <c r="D255" s="9" t="s">
        <v>74</v>
      </c>
      <c r="E255" s="34" t="s">
        <v>4209</v>
      </c>
    </row>
    <row r="256" spans="1:5" ht="15.95" thickBot="1">
      <c r="A256" s="9" t="s">
        <v>64</v>
      </c>
      <c r="B256" s="10" t="s">
        <v>4330</v>
      </c>
      <c r="D256" s="16" t="s">
        <v>74</v>
      </c>
      <c r="E256" s="16" t="s">
        <v>4790</v>
      </c>
    </row>
    <row r="257" spans="1:5" ht="15.95" thickBot="1">
      <c r="A257" s="9" t="s">
        <v>64</v>
      </c>
      <c r="B257" s="10" t="s">
        <v>4330</v>
      </c>
      <c r="D257" s="10" t="s">
        <v>74</v>
      </c>
      <c r="E257" s="10" t="s">
        <v>4371</v>
      </c>
    </row>
    <row r="258" spans="1:5" ht="15.95" thickBot="1">
      <c r="A258" s="9" t="s">
        <v>64</v>
      </c>
      <c r="B258" s="10" t="s">
        <v>4274</v>
      </c>
      <c r="D258" s="9" t="s">
        <v>74</v>
      </c>
      <c r="E258" s="9" t="s">
        <v>2119</v>
      </c>
    </row>
    <row r="259" spans="1:5" ht="15.95" thickBot="1">
      <c r="A259" s="9" t="s">
        <v>64</v>
      </c>
      <c r="B259" s="10" t="s">
        <v>4338</v>
      </c>
      <c r="D259" s="9" t="s">
        <v>74</v>
      </c>
      <c r="E259" s="10" t="s">
        <v>1717</v>
      </c>
    </row>
    <row r="260" spans="1:5" ht="15.95" thickBot="1">
      <c r="A260" s="9" t="s">
        <v>64</v>
      </c>
      <c r="B260" s="10" t="s">
        <v>4341</v>
      </c>
      <c r="D260" s="9" t="s">
        <v>74</v>
      </c>
      <c r="E260" s="9" t="s">
        <v>2119</v>
      </c>
    </row>
    <row r="261" spans="1:5" ht="15.95" thickBot="1">
      <c r="A261" s="9" t="s">
        <v>64</v>
      </c>
      <c r="B261" s="10" t="s">
        <v>609</v>
      </c>
      <c r="D261" s="9" t="s">
        <v>74</v>
      </c>
      <c r="E261" s="9" t="s">
        <v>1717</v>
      </c>
    </row>
    <row r="262" spans="1:5" ht="15.95" thickBot="1">
      <c r="A262" s="9" t="s">
        <v>64</v>
      </c>
      <c r="B262" s="10" t="s">
        <v>285</v>
      </c>
      <c r="D262" s="9" t="s">
        <v>74</v>
      </c>
      <c r="E262" s="10" t="s">
        <v>620</v>
      </c>
    </row>
    <row r="263" spans="1:5" ht="15.95" thickBot="1">
      <c r="A263" s="9" t="s">
        <v>64</v>
      </c>
      <c r="B263" s="10" t="s">
        <v>4345</v>
      </c>
      <c r="D263" s="9" t="s">
        <v>74</v>
      </c>
      <c r="E263" s="10" t="s">
        <v>3704</v>
      </c>
    </row>
    <row r="264" spans="1:5" ht="15.95" thickBot="1">
      <c r="A264" s="9" t="s">
        <v>64</v>
      </c>
      <c r="B264" s="9" t="s">
        <v>609</v>
      </c>
      <c r="D264" s="9" t="s">
        <v>74</v>
      </c>
      <c r="E264" s="10" t="s">
        <v>1611</v>
      </c>
    </row>
    <row r="265" spans="1:5" ht="15.95" thickBot="1">
      <c r="A265" s="9" t="s">
        <v>64</v>
      </c>
      <c r="B265" s="10" t="s">
        <v>3046</v>
      </c>
      <c r="D265" s="9" t="s">
        <v>74</v>
      </c>
      <c r="E265" s="10" t="s">
        <v>2270</v>
      </c>
    </row>
    <row r="266" spans="1:5" ht="15.95" thickBot="1">
      <c r="A266" s="9" t="s">
        <v>64</v>
      </c>
      <c r="B266" s="10" t="s">
        <v>3046</v>
      </c>
      <c r="D266" s="16" t="s">
        <v>74</v>
      </c>
      <c r="E266" s="16" t="s">
        <v>4690</v>
      </c>
    </row>
    <row r="267" spans="1:5" ht="15.95" thickBot="1">
      <c r="A267" s="9" t="s">
        <v>64</v>
      </c>
      <c r="B267" s="10" t="s">
        <v>1482</v>
      </c>
      <c r="D267" s="10" t="s">
        <v>74</v>
      </c>
      <c r="E267" s="10" t="s">
        <v>2814</v>
      </c>
    </row>
    <row r="268" spans="1:5" ht="15.95" thickBot="1">
      <c r="A268" s="9" t="s">
        <v>64</v>
      </c>
      <c r="B268" s="10" t="s">
        <v>2613</v>
      </c>
      <c r="D268" s="9" t="s">
        <v>74</v>
      </c>
      <c r="E268" s="9" t="s">
        <v>2855</v>
      </c>
    </row>
    <row r="269" spans="1:5" ht="15.95" thickBot="1">
      <c r="A269" s="9" t="s">
        <v>64</v>
      </c>
      <c r="B269" s="10" t="s">
        <v>2613</v>
      </c>
      <c r="D269" s="3" t="s">
        <v>74</v>
      </c>
      <c r="E269" s="1" t="s">
        <v>3589</v>
      </c>
    </row>
    <row r="270" spans="1:5" ht="15.95" thickBot="1">
      <c r="A270" s="9" t="s">
        <v>64</v>
      </c>
      <c r="B270" s="10" t="s">
        <v>184</v>
      </c>
      <c r="D270" s="9" t="s">
        <v>74</v>
      </c>
      <c r="E270" s="10" t="s">
        <v>1397</v>
      </c>
    </row>
    <row r="271" spans="1:5" ht="15.95" thickBot="1">
      <c r="A271" s="9" t="s">
        <v>64</v>
      </c>
      <c r="B271" s="10" t="s">
        <v>4362</v>
      </c>
      <c r="D271" s="9" t="s">
        <v>74</v>
      </c>
      <c r="E271" s="10" t="s">
        <v>1537</v>
      </c>
    </row>
    <row r="272" spans="1:5" ht="15.95" thickBot="1">
      <c r="A272" s="9" t="s">
        <v>64</v>
      </c>
      <c r="B272" s="10" t="s">
        <v>4362</v>
      </c>
      <c r="D272" s="9"/>
      <c r="E272" s="9"/>
    </row>
    <row r="273" spans="1:5" ht="15.95" thickBot="1">
      <c r="A273" s="9" t="s">
        <v>64</v>
      </c>
      <c r="B273" s="10" t="s">
        <v>4369</v>
      </c>
      <c r="D273" s="9" t="s">
        <v>74</v>
      </c>
      <c r="E273" s="10" t="s">
        <v>2501</v>
      </c>
    </row>
    <row r="274" spans="1:5" ht="15.95" thickBot="1">
      <c r="A274" s="9" t="s">
        <v>64</v>
      </c>
      <c r="B274" s="10" t="s">
        <v>1437</v>
      </c>
      <c r="D274" s="16" t="s">
        <v>74</v>
      </c>
      <c r="E274" s="16" t="s">
        <v>2931</v>
      </c>
    </row>
    <row r="275" spans="1:5" ht="15.95" thickBot="1">
      <c r="A275" s="9" t="s">
        <v>64</v>
      </c>
      <c r="B275" s="10" t="s">
        <v>1630</v>
      </c>
      <c r="D275" s="9" t="s">
        <v>74</v>
      </c>
      <c r="E275" s="10" t="s">
        <v>2931</v>
      </c>
    </row>
    <row r="276" spans="1:5" ht="15.95" thickBot="1">
      <c r="A276" s="9" t="s">
        <v>64</v>
      </c>
      <c r="B276" s="10" t="s">
        <v>184</v>
      </c>
      <c r="D276" s="9" t="s">
        <v>74</v>
      </c>
      <c r="E276" s="9" t="s">
        <v>2603</v>
      </c>
    </row>
    <row r="277" spans="1:5" ht="15.95" thickBot="1">
      <c r="A277" s="9" t="s">
        <v>64</v>
      </c>
      <c r="B277" s="10" t="s">
        <v>1482</v>
      </c>
      <c r="D277" s="9" t="s">
        <v>74</v>
      </c>
      <c r="E277" s="9" t="s">
        <v>979</v>
      </c>
    </row>
    <row r="278" spans="1:5" ht="15.95" thickBot="1">
      <c r="A278" s="9" t="s">
        <v>64</v>
      </c>
      <c r="B278" s="10" t="s">
        <v>1482</v>
      </c>
      <c r="D278" s="9" t="s">
        <v>74</v>
      </c>
      <c r="E278" s="10" t="s">
        <v>2279</v>
      </c>
    </row>
    <row r="279" spans="1:5" ht="15.95" thickBot="1">
      <c r="A279" s="9" t="s">
        <v>64</v>
      </c>
      <c r="B279" s="10" t="s">
        <v>4383</v>
      </c>
      <c r="D279" s="3" t="s">
        <v>74</v>
      </c>
      <c r="E279" s="1" t="s">
        <v>3662</v>
      </c>
    </row>
    <row r="280" spans="1:5" ht="15.95" thickBot="1">
      <c r="A280" s="9" t="s">
        <v>64</v>
      </c>
      <c r="B280" s="10" t="s">
        <v>1482</v>
      </c>
      <c r="D280" s="9" t="s">
        <v>74</v>
      </c>
      <c r="E280" s="10" t="s">
        <v>1651</v>
      </c>
    </row>
    <row r="281" spans="1:5" ht="15.95" thickBot="1">
      <c r="A281" s="9" t="s">
        <v>64</v>
      </c>
      <c r="B281" s="10" t="s">
        <v>263</v>
      </c>
      <c r="D281" s="9" t="s">
        <v>74</v>
      </c>
      <c r="E281" s="9" t="s">
        <v>4469</v>
      </c>
    </row>
    <row r="282" spans="1:5" ht="15.95" thickBot="1">
      <c r="A282" s="9" t="s">
        <v>64</v>
      </c>
      <c r="B282" s="10" t="s">
        <v>869</v>
      </c>
      <c r="D282" s="16" t="s">
        <v>74</v>
      </c>
      <c r="E282" s="16" t="s">
        <v>4717</v>
      </c>
    </row>
    <row r="283" spans="1:5" ht="15.95" thickBot="1">
      <c r="A283" s="9" t="s">
        <v>64</v>
      </c>
      <c r="B283" s="10" t="s">
        <v>4389</v>
      </c>
      <c r="D283" s="9" t="s">
        <v>74</v>
      </c>
      <c r="E283" s="10" t="s">
        <v>4336</v>
      </c>
    </row>
    <row r="284" spans="1:5" ht="15.95" thickBot="1">
      <c r="A284" s="9" t="s">
        <v>64</v>
      </c>
      <c r="B284" s="10" t="s">
        <v>4391</v>
      </c>
      <c r="D284" s="9" t="s">
        <v>74</v>
      </c>
      <c r="E284" s="9" t="s">
        <v>1066</v>
      </c>
    </row>
    <row r="285" spans="1:5" ht="15.95" thickBot="1">
      <c r="A285" s="9" t="s">
        <v>64</v>
      </c>
      <c r="B285" s="10" t="s">
        <v>128</v>
      </c>
      <c r="D285" s="9"/>
      <c r="E285" s="9"/>
    </row>
    <row r="286" spans="1:5" ht="15.95" thickBot="1">
      <c r="A286" s="9" t="s">
        <v>64</v>
      </c>
      <c r="B286" s="10" t="s">
        <v>128</v>
      </c>
      <c r="D286" s="9" t="s">
        <v>74</v>
      </c>
      <c r="E286" s="34" t="s">
        <v>4155</v>
      </c>
    </row>
    <row r="287" spans="1:5" ht="15.95" thickBot="1">
      <c r="A287" s="9" t="s">
        <v>64</v>
      </c>
      <c r="B287" s="10" t="s">
        <v>128</v>
      </c>
      <c r="D287" s="16" t="s">
        <v>74</v>
      </c>
      <c r="E287" s="16" t="s">
        <v>4683</v>
      </c>
    </row>
    <row r="288" spans="1:5" ht="15.95" thickBot="1">
      <c r="A288" s="9" t="s">
        <v>64</v>
      </c>
      <c r="B288" s="10" t="s">
        <v>1248</v>
      </c>
      <c r="D288" s="9" t="s">
        <v>74</v>
      </c>
      <c r="E288" s="10" t="s">
        <v>853</v>
      </c>
    </row>
    <row r="289" spans="1:5" ht="15.95" thickBot="1">
      <c r="A289" s="9" t="s">
        <v>64</v>
      </c>
      <c r="B289" s="10" t="s">
        <v>1747</v>
      </c>
      <c r="D289" s="9" t="s">
        <v>74</v>
      </c>
      <c r="E289" s="10" t="s">
        <v>473</v>
      </c>
    </row>
    <row r="290" spans="1:5" ht="15.95" thickBot="1">
      <c r="A290" s="9" t="s">
        <v>64</v>
      </c>
      <c r="B290" s="10" t="s">
        <v>1747</v>
      </c>
      <c r="D290" s="9" t="s">
        <v>74</v>
      </c>
      <c r="E290" s="34" t="s">
        <v>4249</v>
      </c>
    </row>
    <row r="291" spans="1:5" ht="15.95" thickBot="1">
      <c r="A291" s="9" t="s">
        <v>64</v>
      </c>
      <c r="B291" s="10" t="s">
        <v>249</v>
      </c>
      <c r="D291" s="9" t="s">
        <v>74</v>
      </c>
      <c r="E291" s="10" t="s">
        <v>831</v>
      </c>
    </row>
    <row r="292" spans="1:5" ht="15.95" thickBot="1">
      <c r="A292" s="9" t="s">
        <v>64</v>
      </c>
      <c r="B292" s="10" t="s">
        <v>4400</v>
      </c>
      <c r="D292" s="16" t="s">
        <v>74</v>
      </c>
      <c r="E292" s="16" t="s">
        <v>4168</v>
      </c>
    </row>
    <row r="293" spans="1:5" ht="15.95" thickBot="1">
      <c r="A293" s="9" t="s">
        <v>64</v>
      </c>
      <c r="B293" s="10" t="s">
        <v>4341</v>
      </c>
      <c r="D293" s="9" t="s">
        <v>74</v>
      </c>
      <c r="E293" s="34" t="s">
        <v>4168</v>
      </c>
    </row>
    <row r="294" spans="1:5" ht="15.95" thickBot="1">
      <c r="A294" s="9" t="s">
        <v>64</v>
      </c>
      <c r="B294" s="10" t="s">
        <v>184</v>
      </c>
      <c r="D294" s="9" t="s">
        <v>74</v>
      </c>
      <c r="E294" s="9" t="s">
        <v>922</v>
      </c>
    </row>
    <row r="295" spans="1:5" ht="15.95" thickBot="1">
      <c r="A295" s="9" t="s">
        <v>64</v>
      </c>
      <c r="B295" s="10" t="s">
        <v>184</v>
      </c>
      <c r="D295" s="9" t="s">
        <v>74</v>
      </c>
      <c r="E295" s="10" t="s">
        <v>1474</v>
      </c>
    </row>
    <row r="296" spans="1:5" ht="15.95" thickBot="1">
      <c r="A296" s="9" t="s">
        <v>64</v>
      </c>
      <c r="B296" s="10" t="s">
        <v>1747</v>
      </c>
      <c r="D296" s="9" t="s">
        <v>74</v>
      </c>
      <c r="E296" s="9" t="s">
        <v>1443</v>
      </c>
    </row>
    <row r="297" spans="1:5" ht="15.95" thickBot="1">
      <c r="A297" s="9" t="s">
        <v>64</v>
      </c>
      <c r="B297" s="10" t="s">
        <v>135</v>
      </c>
      <c r="D297" s="9" t="s">
        <v>74</v>
      </c>
      <c r="E297" s="9" t="s">
        <v>1432</v>
      </c>
    </row>
    <row r="298" spans="1:5" ht="15.95" thickBot="1">
      <c r="A298" s="9" t="s">
        <v>64</v>
      </c>
      <c r="B298" s="10" t="s">
        <v>135</v>
      </c>
      <c r="D298" s="9" t="s">
        <v>74</v>
      </c>
      <c r="E298" s="10" t="s">
        <v>2499</v>
      </c>
    </row>
    <row r="299" spans="1:5" ht="15.95" thickBot="1">
      <c r="A299" s="9" t="s">
        <v>64</v>
      </c>
      <c r="B299" s="10" t="s">
        <v>135</v>
      </c>
      <c r="D299" s="9" t="s">
        <v>74</v>
      </c>
      <c r="E299" s="9" t="s">
        <v>1322</v>
      </c>
    </row>
    <row r="300" spans="1:5" ht="15.95" thickBot="1">
      <c r="A300" s="9" t="s">
        <v>64</v>
      </c>
      <c r="B300" s="10" t="s">
        <v>135</v>
      </c>
      <c r="D300" s="9" t="s">
        <v>74</v>
      </c>
      <c r="E300" s="9" t="s">
        <v>1322</v>
      </c>
    </row>
    <row r="301" spans="1:5" ht="15.95" thickBot="1">
      <c r="A301" s="9" t="s">
        <v>64</v>
      </c>
      <c r="B301" s="10" t="s">
        <v>135</v>
      </c>
      <c r="D301" s="42" t="s">
        <v>74</v>
      </c>
      <c r="E301" s="10" t="s">
        <v>1239</v>
      </c>
    </row>
    <row r="302" spans="1:5" ht="15.95" thickBot="1">
      <c r="A302" s="9" t="s">
        <v>64</v>
      </c>
      <c r="B302" s="10" t="s">
        <v>339</v>
      </c>
      <c r="D302" s="9" t="s">
        <v>74</v>
      </c>
      <c r="E302" s="9" t="s">
        <v>3084</v>
      </c>
    </row>
    <row r="303" spans="1:5" ht="15.95" thickBot="1">
      <c r="A303" s="9" t="s">
        <v>64</v>
      </c>
      <c r="B303" s="10" t="s">
        <v>339</v>
      </c>
      <c r="D303" s="9" t="s">
        <v>74</v>
      </c>
      <c r="E303" s="9" t="s">
        <v>1075</v>
      </c>
    </row>
    <row r="304" spans="1:5" ht="15.95" thickBot="1">
      <c r="A304" s="9" t="s">
        <v>64</v>
      </c>
      <c r="B304" s="10" t="s">
        <v>339</v>
      </c>
      <c r="D304" s="9" t="s">
        <v>74</v>
      </c>
      <c r="E304" s="9" t="s">
        <v>1042</v>
      </c>
    </row>
    <row r="305" spans="1:5" ht="15.95" thickBot="1">
      <c r="A305" s="9" t="s">
        <v>64</v>
      </c>
      <c r="B305" s="10" t="s">
        <v>339</v>
      </c>
      <c r="D305" s="16" t="s">
        <v>74</v>
      </c>
      <c r="E305" s="16" t="s">
        <v>3777</v>
      </c>
    </row>
    <row r="306" spans="1:5" ht="15.95" thickBot="1">
      <c r="A306" s="9" t="s">
        <v>64</v>
      </c>
      <c r="B306" s="10" t="s">
        <v>4422</v>
      </c>
      <c r="D306" s="9" t="s">
        <v>74</v>
      </c>
      <c r="E306" s="10" t="s">
        <v>3777</v>
      </c>
    </row>
    <row r="307" spans="1:5" ht="15.95" thickBot="1">
      <c r="A307" s="9" t="s">
        <v>64</v>
      </c>
      <c r="B307" s="10" t="s">
        <v>4055</v>
      </c>
      <c r="D307" s="9" t="s">
        <v>74</v>
      </c>
      <c r="E307" s="9" t="s">
        <v>1708</v>
      </c>
    </row>
    <row r="308" spans="1:5" ht="15.95" thickBot="1">
      <c r="A308" s="9" t="s">
        <v>64</v>
      </c>
      <c r="B308" s="10" t="s">
        <v>1940</v>
      </c>
      <c r="D308" s="9" t="s">
        <v>74</v>
      </c>
      <c r="E308" s="9" t="s">
        <v>1708</v>
      </c>
    </row>
    <row r="309" spans="1:5" ht="15.95" thickBot="1">
      <c r="A309" s="9" t="s">
        <v>64</v>
      </c>
      <c r="B309" s="10" t="s">
        <v>1940</v>
      </c>
      <c r="D309" s="9" t="s">
        <v>74</v>
      </c>
      <c r="E309" s="10" t="s">
        <v>3668</v>
      </c>
    </row>
    <row r="310" spans="1:5" ht="15.95" thickBot="1">
      <c r="A310" s="9" t="s">
        <v>64</v>
      </c>
      <c r="B310" s="10" t="s">
        <v>1940</v>
      </c>
      <c r="D310" s="9" t="s">
        <v>74</v>
      </c>
      <c r="E310" s="9" t="s">
        <v>1086</v>
      </c>
    </row>
    <row r="311" spans="1:5" ht="15.95" thickBot="1">
      <c r="A311" s="9" t="s">
        <v>64</v>
      </c>
      <c r="B311" s="10" t="s">
        <v>1940</v>
      </c>
      <c r="D311" s="42" t="s">
        <v>74</v>
      </c>
      <c r="E311" s="10" t="s">
        <v>2460</v>
      </c>
    </row>
    <row r="312" spans="1:5" ht="15.95" thickBot="1">
      <c r="A312" s="9" t="s">
        <v>64</v>
      </c>
      <c r="B312" s="10" t="s">
        <v>2161</v>
      </c>
      <c r="D312" s="9" t="s">
        <v>74</v>
      </c>
      <c r="E312" s="10" t="s">
        <v>3250</v>
      </c>
    </row>
    <row r="313" spans="1:5" ht="15.95" thickBot="1">
      <c r="A313" s="9" t="s">
        <v>64</v>
      </c>
      <c r="B313" s="10" t="s">
        <v>1963</v>
      </c>
      <c r="D313" s="9" t="s">
        <v>74</v>
      </c>
      <c r="E313" s="10" t="s">
        <v>3250</v>
      </c>
    </row>
    <row r="314" spans="1:5" ht="15.95" thickBot="1">
      <c r="A314" s="9" t="s">
        <v>64</v>
      </c>
      <c r="B314" s="10" t="s">
        <v>4066</v>
      </c>
      <c r="D314" s="42" t="s">
        <v>74</v>
      </c>
      <c r="E314" s="10" t="s">
        <v>1518</v>
      </c>
    </row>
    <row r="315" spans="1:5" ht="15.95" thickBot="1">
      <c r="A315" s="9" t="s">
        <v>64</v>
      </c>
      <c r="B315" s="10" t="s">
        <v>2203</v>
      </c>
      <c r="D315" s="42" t="s">
        <v>74</v>
      </c>
      <c r="E315" s="10" t="s">
        <v>1518</v>
      </c>
    </row>
    <row r="316" spans="1:5" ht="15.95" thickBot="1">
      <c r="A316" s="9" t="s">
        <v>64</v>
      </c>
      <c r="B316" s="10" t="s">
        <v>2203</v>
      </c>
      <c r="D316" s="9" t="s">
        <v>74</v>
      </c>
      <c r="E316" s="9" t="s">
        <v>1132</v>
      </c>
    </row>
    <row r="317" spans="1:5" ht="15.95" thickBot="1">
      <c r="A317" s="9" t="s">
        <v>64</v>
      </c>
      <c r="B317" s="10" t="s">
        <v>4024</v>
      </c>
      <c r="D317" s="9" t="s">
        <v>74</v>
      </c>
      <c r="E317" s="10" t="s">
        <v>3830</v>
      </c>
    </row>
    <row r="318" spans="1:5" ht="15.95" thickBot="1">
      <c r="A318" s="9" t="s">
        <v>64</v>
      </c>
      <c r="B318" s="10" t="s">
        <v>4071</v>
      </c>
      <c r="D318" s="42" t="s">
        <v>74</v>
      </c>
      <c r="E318" s="10" t="s">
        <v>3891</v>
      </c>
    </row>
    <row r="319" spans="1:5" ht="15.95" thickBot="1">
      <c r="A319" s="9" t="s">
        <v>64</v>
      </c>
      <c r="B319" s="10" t="s">
        <v>3752</v>
      </c>
      <c r="D319" s="42" t="s">
        <v>74</v>
      </c>
      <c r="E319" s="16" t="s">
        <v>4634</v>
      </c>
    </row>
    <row r="320" spans="1:5" ht="15.95" thickBot="1">
      <c r="A320" s="9" t="s">
        <v>64</v>
      </c>
      <c r="B320" s="10" t="s">
        <v>4075</v>
      </c>
      <c r="D320" s="9" t="s">
        <v>74</v>
      </c>
      <c r="E320" s="10" t="s">
        <v>3207</v>
      </c>
    </row>
    <row r="321" spans="1:5" ht="15.95" thickBot="1">
      <c r="A321" s="9" t="s">
        <v>64</v>
      </c>
      <c r="B321" s="10" t="s">
        <v>1940</v>
      </c>
      <c r="D321" s="42" t="s">
        <v>74</v>
      </c>
      <c r="E321" s="10" t="s">
        <v>2670</v>
      </c>
    </row>
    <row r="322" spans="1:5" ht="15.95" thickBot="1">
      <c r="A322" s="9" t="s">
        <v>64</v>
      </c>
      <c r="B322" s="10" t="s">
        <v>1940</v>
      </c>
      <c r="D322" s="10" t="s">
        <v>74</v>
      </c>
      <c r="E322" s="10" t="s">
        <v>4376</v>
      </c>
    </row>
    <row r="323" spans="1:5" ht="15.95" thickBot="1">
      <c r="A323" s="9" t="s">
        <v>64</v>
      </c>
      <c r="B323" s="10" t="s">
        <v>1940</v>
      </c>
      <c r="D323" s="16" t="s">
        <v>74</v>
      </c>
      <c r="E323" s="16" t="s">
        <v>4747</v>
      </c>
    </row>
    <row r="324" spans="1:5" ht="15.95" thickBot="1">
      <c r="A324" s="9" t="s">
        <v>64</v>
      </c>
      <c r="B324" s="10" t="s">
        <v>1940</v>
      </c>
      <c r="D324" s="42" t="s">
        <v>74</v>
      </c>
      <c r="E324" s="10" t="s">
        <v>642</v>
      </c>
    </row>
    <row r="325" spans="1:5" ht="15.95" thickBot="1">
      <c r="A325" s="9" t="s">
        <v>64</v>
      </c>
      <c r="B325" s="10" t="s">
        <v>1940</v>
      </c>
      <c r="D325" s="42" t="s">
        <v>74</v>
      </c>
      <c r="E325" s="10" t="s">
        <v>3119</v>
      </c>
    </row>
    <row r="326" spans="1:5" ht="15.95" thickBot="1">
      <c r="A326" s="9" t="s">
        <v>64</v>
      </c>
      <c r="B326" s="10" t="s">
        <v>1940</v>
      </c>
      <c r="D326" s="9" t="s">
        <v>74</v>
      </c>
      <c r="E326" s="9" t="s">
        <v>3379</v>
      </c>
    </row>
    <row r="327" spans="1:5" ht="15.95" thickBot="1">
      <c r="A327" s="9" t="s">
        <v>64</v>
      </c>
      <c r="B327" s="34" t="s">
        <v>4088</v>
      </c>
      <c r="D327" s="42" t="s">
        <v>74</v>
      </c>
      <c r="E327" s="10" t="s">
        <v>3216</v>
      </c>
    </row>
    <row r="328" spans="1:5" ht="15.95" thickBot="1">
      <c r="A328" s="9" t="s">
        <v>64</v>
      </c>
      <c r="B328" s="34" t="s">
        <v>2948</v>
      </c>
      <c r="D328" s="9" t="s">
        <v>74</v>
      </c>
      <c r="E328" s="9" t="s">
        <v>1306</v>
      </c>
    </row>
    <row r="329" spans="1:5" ht="15.95" thickBot="1">
      <c r="A329" s="9" t="s">
        <v>64</v>
      </c>
      <c r="B329" s="34" t="s">
        <v>4096</v>
      </c>
      <c r="D329" s="9" t="s">
        <v>74</v>
      </c>
      <c r="E329" s="9" t="s">
        <v>3091</v>
      </c>
    </row>
    <row r="330" spans="1:5" ht="15.95" thickBot="1">
      <c r="A330" s="9" t="s">
        <v>64</v>
      </c>
      <c r="B330" s="34" t="s">
        <v>3017</v>
      </c>
      <c r="D330" s="42" t="s">
        <v>74</v>
      </c>
      <c r="E330" s="10" t="s">
        <v>3338</v>
      </c>
    </row>
    <row r="331" spans="1:5" ht="15.95" thickBot="1">
      <c r="A331" s="9" t="s">
        <v>64</v>
      </c>
      <c r="B331" s="34" t="s">
        <v>3860</v>
      </c>
      <c r="D331" s="9" t="s">
        <v>74</v>
      </c>
      <c r="E331" s="9" t="s">
        <v>1110</v>
      </c>
    </row>
    <row r="332" spans="1:5" ht="15.95" thickBot="1">
      <c r="A332" s="9" t="s">
        <v>64</v>
      </c>
      <c r="B332" s="34" t="s">
        <v>4024</v>
      </c>
      <c r="D332" s="9" t="s">
        <v>74</v>
      </c>
      <c r="E332" s="10" t="s">
        <v>3171</v>
      </c>
    </row>
    <row r="333" spans="1:5" ht="15.95" thickBot="1">
      <c r="A333" s="9" t="s">
        <v>64</v>
      </c>
      <c r="B333" s="34" t="s">
        <v>1963</v>
      </c>
      <c r="D333" s="9" t="s">
        <v>74</v>
      </c>
      <c r="E333" s="9" t="s">
        <v>1077</v>
      </c>
    </row>
    <row r="334" spans="1:5" ht="15.95" thickBot="1">
      <c r="A334" s="9" t="s">
        <v>64</v>
      </c>
      <c r="B334" s="34" t="s">
        <v>1963</v>
      </c>
      <c r="D334" s="9" t="s">
        <v>74</v>
      </c>
      <c r="E334" s="10" t="s">
        <v>3179</v>
      </c>
    </row>
    <row r="335" spans="1:5" ht="15.95" thickBot="1">
      <c r="A335" s="9" t="s">
        <v>64</v>
      </c>
      <c r="B335" s="34" t="s">
        <v>1357</v>
      </c>
      <c r="D335" s="9" t="s">
        <v>74</v>
      </c>
      <c r="E335" s="9" t="s">
        <v>3396</v>
      </c>
    </row>
    <row r="336" spans="1:5" ht="15.95" thickBot="1">
      <c r="A336" s="9" t="s">
        <v>64</v>
      </c>
      <c r="B336" s="34" t="s">
        <v>1963</v>
      </c>
      <c r="D336" s="9" t="s">
        <v>74</v>
      </c>
      <c r="E336" s="9" t="s">
        <v>1324</v>
      </c>
    </row>
    <row r="337" spans="1:5" ht="15.95" thickBot="1">
      <c r="A337" s="9" t="s">
        <v>64</v>
      </c>
      <c r="B337" s="34" t="s">
        <v>1940</v>
      </c>
      <c r="D337" s="9" t="s">
        <v>74</v>
      </c>
      <c r="E337" s="9" t="s">
        <v>3369</v>
      </c>
    </row>
    <row r="338" spans="1:5" ht="15.95" thickBot="1">
      <c r="A338" s="9" t="s">
        <v>64</v>
      </c>
      <c r="B338" s="34" t="s">
        <v>1940</v>
      </c>
      <c r="D338" s="9" t="s">
        <v>74</v>
      </c>
      <c r="E338" s="9" t="s">
        <v>3369</v>
      </c>
    </row>
    <row r="339" spans="1:5" ht="15.95" thickBot="1">
      <c r="A339" s="9" t="s">
        <v>64</v>
      </c>
      <c r="B339" s="34" t="s">
        <v>1940</v>
      </c>
      <c r="D339" s="42" t="s">
        <v>74</v>
      </c>
      <c r="E339" s="9" t="s">
        <v>992</v>
      </c>
    </row>
    <row r="340" spans="1:5" ht="15.95" thickBot="1">
      <c r="A340" s="9" t="s">
        <v>64</v>
      </c>
      <c r="B340" s="34" t="s">
        <v>1940</v>
      </c>
      <c r="D340" s="9" t="s">
        <v>74</v>
      </c>
      <c r="E340" s="34" t="s">
        <v>3902</v>
      </c>
    </row>
    <row r="341" spans="1:5" ht="15.95" thickBot="1">
      <c r="A341" s="9" t="s">
        <v>64</v>
      </c>
      <c r="B341" s="34" t="s">
        <v>1940</v>
      </c>
      <c r="D341" s="16" t="s">
        <v>74</v>
      </c>
      <c r="E341" s="16" t="s">
        <v>4941</v>
      </c>
    </row>
    <row r="342" spans="1:5" ht="15.95" thickBot="1">
      <c r="A342" s="9" t="s">
        <v>64</v>
      </c>
      <c r="B342" s="34" t="s">
        <v>1940</v>
      </c>
      <c r="D342" s="9" t="s">
        <v>74</v>
      </c>
      <c r="E342" s="10" t="s">
        <v>3165</v>
      </c>
    </row>
    <row r="343" spans="1:5" ht="15.95" thickBot="1">
      <c r="A343" s="9" t="s">
        <v>64</v>
      </c>
      <c r="B343" s="34" t="s">
        <v>1940</v>
      </c>
      <c r="D343" s="42" t="s">
        <v>74</v>
      </c>
      <c r="E343" s="10" t="s">
        <v>3316</v>
      </c>
    </row>
    <row r="344" spans="1:5" ht="15.95" thickBot="1">
      <c r="A344" s="9" t="s">
        <v>64</v>
      </c>
      <c r="B344" s="34" t="s">
        <v>1940</v>
      </c>
      <c r="D344" s="16" t="s">
        <v>74</v>
      </c>
      <c r="E344" s="16" t="s">
        <v>4671</v>
      </c>
    </row>
    <row r="345" spans="1:5" ht="15.95" thickBot="1">
      <c r="A345" s="9" t="s">
        <v>64</v>
      </c>
      <c r="B345" s="34" t="s">
        <v>1940</v>
      </c>
      <c r="D345" s="16" t="s">
        <v>74</v>
      </c>
      <c r="E345" s="16" t="s">
        <v>4922</v>
      </c>
    </row>
    <row r="346" spans="1:5" ht="15.95" thickBot="1">
      <c r="A346" s="9" t="s">
        <v>64</v>
      </c>
      <c r="B346" s="34" t="s">
        <v>1940</v>
      </c>
      <c r="D346" s="9" t="s">
        <v>74</v>
      </c>
      <c r="E346" s="10" t="s">
        <v>3800</v>
      </c>
    </row>
    <row r="347" spans="1:5" ht="15.95" thickBot="1">
      <c r="A347" s="9" t="s">
        <v>64</v>
      </c>
      <c r="B347" s="34" t="s">
        <v>4120</v>
      </c>
      <c r="D347" s="9" t="s">
        <v>74</v>
      </c>
      <c r="E347" s="10" t="s">
        <v>3010</v>
      </c>
    </row>
    <row r="348" spans="1:5" ht="15.95" thickBot="1">
      <c r="A348" s="9" t="s">
        <v>64</v>
      </c>
      <c r="B348" s="34" t="s">
        <v>4124</v>
      </c>
      <c r="D348" s="9" t="s">
        <v>74</v>
      </c>
      <c r="E348" s="9" t="s">
        <v>3010</v>
      </c>
    </row>
    <row r="349" spans="1:5" ht="15.95" thickBot="1">
      <c r="A349" s="9" t="s">
        <v>64</v>
      </c>
      <c r="B349" s="34" t="s">
        <v>4124</v>
      </c>
      <c r="D349" s="3" t="s">
        <v>74</v>
      </c>
      <c r="E349" s="1" t="s">
        <v>3644</v>
      </c>
    </row>
    <row r="350" spans="1:5" ht="15.95" thickBot="1">
      <c r="A350" s="9" t="s">
        <v>64</v>
      </c>
      <c r="B350" s="34" t="s">
        <v>3746</v>
      </c>
      <c r="D350" s="9" t="s">
        <v>74</v>
      </c>
      <c r="E350" s="10" t="s">
        <v>733</v>
      </c>
    </row>
    <row r="351" spans="1:5" ht="15.95" thickBot="1">
      <c r="A351" s="9" t="s">
        <v>64</v>
      </c>
      <c r="B351" s="34" t="s">
        <v>4128</v>
      </c>
      <c r="D351" s="16" t="s">
        <v>74</v>
      </c>
      <c r="E351" s="16" t="s">
        <v>4781</v>
      </c>
    </row>
    <row r="352" spans="1:5" ht="15.95" thickBot="1">
      <c r="A352" s="9" t="s">
        <v>64</v>
      </c>
      <c r="B352" s="34" t="s">
        <v>4130</v>
      </c>
      <c r="D352" s="9" t="s">
        <v>74</v>
      </c>
      <c r="E352" s="10" t="s">
        <v>3666</v>
      </c>
    </row>
    <row r="353" spans="1:5" ht="15.95" thickBot="1">
      <c r="A353" s="9" t="s">
        <v>64</v>
      </c>
      <c r="B353" s="34" t="s">
        <v>4133</v>
      </c>
      <c r="D353" s="9" t="s">
        <v>74</v>
      </c>
      <c r="E353" s="10" t="s">
        <v>2475</v>
      </c>
    </row>
    <row r="354" spans="1:5" ht="15.95" thickBot="1">
      <c r="A354" s="9" t="s">
        <v>64</v>
      </c>
      <c r="B354" s="34" t="s">
        <v>2044</v>
      </c>
      <c r="D354" s="9" t="s">
        <v>74</v>
      </c>
      <c r="E354" s="10" t="s">
        <v>2512</v>
      </c>
    </row>
    <row r="355" spans="1:5" ht="15.95" thickBot="1">
      <c r="A355" s="9" t="s">
        <v>64</v>
      </c>
      <c r="B355" s="34" t="s">
        <v>2046</v>
      </c>
      <c r="D355" s="9" t="s">
        <v>74</v>
      </c>
      <c r="E355" s="10" t="s">
        <v>2039</v>
      </c>
    </row>
    <row r="356" spans="1:5" ht="15.95" thickBot="1">
      <c r="A356" s="9" t="s">
        <v>64</v>
      </c>
      <c r="B356" s="34" t="s">
        <v>2044</v>
      </c>
      <c r="D356" s="9" t="s">
        <v>74</v>
      </c>
      <c r="E356" s="9" t="s">
        <v>2039</v>
      </c>
    </row>
    <row r="357" spans="1:5" ht="15.95" thickBot="1">
      <c r="A357" s="9" t="s">
        <v>64</v>
      </c>
      <c r="B357" s="34" t="s">
        <v>2185</v>
      </c>
      <c r="D357" s="9" t="s">
        <v>74</v>
      </c>
      <c r="E357" s="10" t="s">
        <v>3741</v>
      </c>
    </row>
    <row r="358" spans="1:5" ht="15.95" thickBot="1">
      <c r="A358" s="9" t="s">
        <v>64</v>
      </c>
      <c r="B358" s="34" t="s">
        <v>2046</v>
      </c>
      <c r="D358" s="9" t="s">
        <v>74</v>
      </c>
      <c r="E358" s="9" t="s">
        <v>927</v>
      </c>
    </row>
    <row r="359" spans="1:5" ht="15.95" thickBot="1">
      <c r="A359" s="9" t="s">
        <v>64</v>
      </c>
      <c r="B359" s="34" t="s">
        <v>3017</v>
      </c>
      <c r="D359" s="42" t="s">
        <v>74</v>
      </c>
      <c r="E359" s="10" t="s">
        <v>2312</v>
      </c>
    </row>
    <row r="360" spans="1:5" ht="15.95" thickBot="1">
      <c r="A360" s="9" t="s">
        <v>64</v>
      </c>
      <c r="B360" s="34" t="s">
        <v>3017</v>
      </c>
      <c r="D360" s="9" t="s">
        <v>74</v>
      </c>
      <c r="E360" s="34" t="s">
        <v>4166</v>
      </c>
    </row>
    <row r="361" spans="1:5" ht="15.95" thickBot="1">
      <c r="A361" s="9" t="s">
        <v>64</v>
      </c>
      <c r="B361" s="34" t="s">
        <v>2044</v>
      </c>
      <c r="D361" s="9" t="s">
        <v>74</v>
      </c>
      <c r="E361" s="10" t="s">
        <v>4031</v>
      </c>
    </row>
    <row r="362" spans="1:5" ht="15.95" thickBot="1">
      <c r="A362" s="9" t="s">
        <v>64</v>
      </c>
      <c r="B362" s="34" t="s">
        <v>3017</v>
      </c>
      <c r="D362" s="9" t="s">
        <v>74</v>
      </c>
      <c r="E362" s="10" t="s">
        <v>3061</v>
      </c>
    </row>
    <row r="363" spans="1:5" ht="15.95" thickBot="1">
      <c r="A363" s="9" t="s">
        <v>64</v>
      </c>
      <c r="B363" s="34" t="s">
        <v>2044</v>
      </c>
      <c r="D363" s="42" t="s">
        <v>74</v>
      </c>
      <c r="E363" s="9" t="s">
        <v>3095</v>
      </c>
    </row>
    <row r="364" spans="1:5" ht="15.95" thickBot="1">
      <c r="A364" s="9" t="s">
        <v>64</v>
      </c>
      <c r="B364" s="34" t="s">
        <v>2044</v>
      </c>
      <c r="D364" s="9" t="s">
        <v>74</v>
      </c>
      <c r="E364" s="34" t="s">
        <v>3923</v>
      </c>
    </row>
    <row r="365" spans="1:5" ht="15.95" thickBot="1">
      <c r="A365" s="9" t="s">
        <v>64</v>
      </c>
      <c r="B365" s="34" t="s">
        <v>3017</v>
      </c>
      <c r="D365" s="9" t="s">
        <v>74</v>
      </c>
      <c r="E365" s="9" t="s">
        <v>1333</v>
      </c>
    </row>
    <row r="366" spans="1:5" ht="15.95" thickBot="1">
      <c r="A366" s="9" t="s">
        <v>64</v>
      </c>
      <c r="B366" s="34" t="s">
        <v>2044</v>
      </c>
      <c r="D366" s="9" t="s">
        <v>74</v>
      </c>
      <c r="E366" s="9" t="s">
        <v>2210</v>
      </c>
    </row>
    <row r="367" spans="1:5" ht="15.95" thickBot="1">
      <c r="A367" s="9" t="s">
        <v>64</v>
      </c>
      <c r="B367" s="34" t="s">
        <v>2044</v>
      </c>
      <c r="D367" s="9" t="s">
        <v>74</v>
      </c>
      <c r="E367" s="10" t="s">
        <v>1855</v>
      </c>
    </row>
    <row r="368" spans="1:5" ht="15.95" thickBot="1">
      <c r="A368" s="9" t="s">
        <v>64</v>
      </c>
      <c r="B368" s="34" t="s">
        <v>1940</v>
      </c>
      <c r="D368" s="16" t="s">
        <v>74</v>
      </c>
      <c r="E368" s="16" t="s">
        <v>4729</v>
      </c>
    </row>
    <row r="369" spans="1:5" ht="15.95" thickBot="1">
      <c r="A369" s="9" t="s">
        <v>64</v>
      </c>
      <c r="B369" s="34" t="s">
        <v>1940</v>
      </c>
      <c r="D369" s="10" t="s">
        <v>74</v>
      </c>
      <c r="E369" s="9" t="s">
        <v>2703</v>
      </c>
    </row>
    <row r="370" spans="1:5" ht="15.95" thickBot="1">
      <c r="A370" s="9" t="s">
        <v>64</v>
      </c>
      <c r="B370" s="34" t="s">
        <v>1940</v>
      </c>
      <c r="D370" s="9" t="s">
        <v>74</v>
      </c>
      <c r="E370" s="9" t="s">
        <v>2189</v>
      </c>
    </row>
    <row r="371" spans="1:5" ht="15.95" thickBot="1">
      <c r="A371" s="9" t="s">
        <v>64</v>
      </c>
      <c r="B371" s="34" t="s">
        <v>2181</v>
      </c>
      <c r="D371" s="9" t="s">
        <v>74</v>
      </c>
      <c r="E371" s="34" t="s">
        <v>4101</v>
      </c>
    </row>
    <row r="372" spans="1:5" ht="15.95" thickBot="1">
      <c r="A372" s="9" t="s">
        <v>64</v>
      </c>
      <c r="B372" s="34" t="s">
        <v>4171</v>
      </c>
      <c r="D372" s="9" t="s">
        <v>74</v>
      </c>
      <c r="E372" s="10" t="s">
        <v>3194</v>
      </c>
    </row>
    <row r="373" spans="1:5" ht="15.95" thickBot="1">
      <c r="A373" s="9" t="s">
        <v>64</v>
      </c>
      <c r="B373" s="34" t="s">
        <v>285</v>
      </c>
      <c r="D373" s="9" t="s">
        <v>74</v>
      </c>
      <c r="E373" s="10" t="s">
        <v>3810</v>
      </c>
    </row>
    <row r="374" spans="1:5" ht="15.95" thickBot="1">
      <c r="A374" s="9" t="s">
        <v>64</v>
      </c>
      <c r="B374" s="34" t="s">
        <v>4182</v>
      </c>
      <c r="D374" s="9" t="s">
        <v>74</v>
      </c>
      <c r="E374" s="10" t="s">
        <v>2843</v>
      </c>
    </row>
    <row r="375" spans="1:5" ht="15.95" thickBot="1">
      <c r="A375" s="9" t="s">
        <v>64</v>
      </c>
      <c r="B375" s="34" t="s">
        <v>1940</v>
      </c>
      <c r="D375" s="16" t="s">
        <v>74</v>
      </c>
      <c r="E375" s="16" t="s">
        <v>4722</v>
      </c>
    </row>
    <row r="376" spans="1:5" ht="15.95" thickBot="1">
      <c r="A376" s="9" t="s">
        <v>64</v>
      </c>
      <c r="B376" s="34" t="s">
        <v>4133</v>
      </c>
      <c r="D376" s="9" t="s">
        <v>74</v>
      </c>
      <c r="E376" s="10" t="s">
        <v>1924</v>
      </c>
    </row>
    <row r="377" spans="1:5" ht="15.95" thickBot="1">
      <c r="A377" s="9" t="s">
        <v>64</v>
      </c>
      <c r="B377" s="34" t="s">
        <v>4133</v>
      </c>
      <c r="D377" s="16" t="s">
        <v>74</v>
      </c>
      <c r="E377" s="16" t="s">
        <v>4677</v>
      </c>
    </row>
    <row r="378" spans="1:5" ht="15.95" thickBot="1">
      <c r="A378" s="9" t="s">
        <v>64</v>
      </c>
      <c r="B378" s="34" t="s">
        <v>3833</v>
      </c>
      <c r="D378" s="9" t="s">
        <v>74</v>
      </c>
      <c r="E378" s="10" t="s">
        <v>1642</v>
      </c>
    </row>
    <row r="379" spans="1:5" ht="15.95" thickBot="1">
      <c r="A379" s="9" t="s">
        <v>64</v>
      </c>
      <c r="B379" s="34" t="s">
        <v>3833</v>
      </c>
      <c r="D379" s="9" t="s">
        <v>74</v>
      </c>
      <c r="E379" s="9" t="s">
        <v>287</v>
      </c>
    </row>
    <row r="380" spans="1:5" ht="15.95" thickBot="1">
      <c r="A380" s="9" t="s">
        <v>64</v>
      </c>
      <c r="B380" s="34" t="s">
        <v>3833</v>
      </c>
      <c r="D380" s="42" t="s">
        <v>74</v>
      </c>
      <c r="E380" s="16" t="s">
        <v>4669</v>
      </c>
    </row>
    <row r="381" spans="1:5" ht="15.95" thickBot="1">
      <c r="A381" s="9" t="s">
        <v>64</v>
      </c>
      <c r="B381" s="10" t="s">
        <v>4216</v>
      </c>
      <c r="D381" s="9" t="s">
        <v>74</v>
      </c>
      <c r="E381" s="10" t="s">
        <v>2306</v>
      </c>
    </row>
    <row r="382" spans="1:5" ht="15.95" thickBot="1">
      <c r="A382" s="9" t="s">
        <v>64</v>
      </c>
      <c r="B382" s="10" t="s">
        <v>3752</v>
      </c>
      <c r="D382" s="9" t="s">
        <v>74</v>
      </c>
      <c r="E382" s="9" t="s">
        <v>889</v>
      </c>
    </row>
    <row r="383" spans="1:5" ht="15.95" thickBot="1">
      <c r="A383" s="9" t="s">
        <v>64</v>
      </c>
      <c r="B383" s="10" t="s">
        <v>3752</v>
      </c>
      <c r="D383" s="9" t="s">
        <v>74</v>
      </c>
      <c r="E383" s="34" t="s">
        <v>3937</v>
      </c>
    </row>
    <row r="384" spans="1:5" ht="15.95" thickBot="1">
      <c r="A384" s="9" t="s">
        <v>64</v>
      </c>
      <c r="B384" s="10" t="s">
        <v>4229</v>
      </c>
      <c r="D384" s="3" t="s">
        <v>74</v>
      </c>
      <c r="E384" s="1" t="s">
        <v>3660</v>
      </c>
    </row>
    <row r="385" spans="1:5" ht="15.95" thickBot="1">
      <c r="A385" s="9" t="s">
        <v>64</v>
      </c>
      <c r="B385" s="10" t="s">
        <v>4236</v>
      </c>
      <c r="D385" s="9" t="s">
        <v>74</v>
      </c>
      <c r="E385" s="10" t="s">
        <v>4535</v>
      </c>
    </row>
    <row r="386" spans="1:5" ht="15.95" thickBot="1">
      <c r="A386" s="9" t="s">
        <v>64</v>
      </c>
      <c r="B386" s="10" t="s">
        <v>4024</v>
      </c>
      <c r="D386" s="42" t="s">
        <v>74</v>
      </c>
      <c r="E386" s="10" t="s">
        <v>2775</v>
      </c>
    </row>
    <row r="387" spans="1:5" ht="15.95" thickBot="1">
      <c r="A387" s="9" t="s">
        <v>64</v>
      </c>
      <c r="B387" s="10" t="s">
        <v>4024</v>
      </c>
      <c r="D387" s="16" t="s">
        <v>74</v>
      </c>
      <c r="E387" s="16" t="s">
        <v>4731</v>
      </c>
    </row>
    <row r="388" spans="1:5" ht="15.95" thickBot="1">
      <c r="A388" s="9" t="s">
        <v>64</v>
      </c>
      <c r="B388" s="34" t="s">
        <v>1957</v>
      </c>
      <c r="D388" s="9" t="s">
        <v>74</v>
      </c>
      <c r="E388" s="10" t="s">
        <v>2406</v>
      </c>
    </row>
    <row r="389" spans="1:5" ht="15.95" thickBot="1">
      <c r="A389" s="9" t="s">
        <v>64</v>
      </c>
      <c r="B389" s="34" t="s">
        <v>4244</v>
      </c>
      <c r="D389" s="9" t="s">
        <v>74</v>
      </c>
      <c r="E389" s="10" t="s">
        <v>2091</v>
      </c>
    </row>
    <row r="390" spans="1:5" ht="15.95" thickBot="1">
      <c r="A390" s="9" t="s">
        <v>64</v>
      </c>
      <c r="B390" s="34" t="s">
        <v>4247</v>
      </c>
      <c r="D390" s="9" t="s">
        <v>74</v>
      </c>
      <c r="E390" s="10" t="s">
        <v>4234</v>
      </c>
    </row>
    <row r="391" spans="1:5" ht="15.95" thickBot="1">
      <c r="A391" s="9" t="s">
        <v>64</v>
      </c>
      <c r="B391" s="34" t="s">
        <v>4256</v>
      </c>
      <c r="D391" s="42" t="s">
        <v>74</v>
      </c>
      <c r="E391" s="10" t="s">
        <v>1542</v>
      </c>
    </row>
    <row r="392" spans="1:5" ht="15.95" thickBot="1">
      <c r="A392" s="9" t="s">
        <v>64</v>
      </c>
      <c r="B392" s="34" t="s">
        <v>2044</v>
      </c>
      <c r="D392" s="9" t="s">
        <v>74</v>
      </c>
      <c r="E392" s="9" t="s">
        <v>2131</v>
      </c>
    </row>
    <row r="393" spans="1:5" ht="15.95" thickBot="1">
      <c r="A393" s="9" t="s">
        <v>64</v>
      </c>
      <c r="B393" s="34" t="s">
        <v>1957</v>
      </c>
      <c r="D393" s="9" t="s">
        <v>74</v>
      </c>
      <c r="E393" s="10" t="s">
        <v>101</v>
      </c>
    </row>
    <row r="394" spans="1:5" ht="15.95" thickBot="1">
      <c r="A394" s="9" t="s">
        <v>64</v>
      </c>
      <c r="B394" s="10" t="s">
        <v>4024</v>
      </c>
      <c r="D394" s="9" t="s">
        <v>74</v>
      </c>
      <c r="E394" s="34" t="s">
        <v>4029</v>
      </c>
    </row>
    <row r="395" spans="1:5" ht="15.95" thickBot="1">
      <c r="A395" s="9" t="s">
        <v>64</v>
      </c>
      <c r="B395" s="34" t="s">
        <v>1957</v>
      </c>
      <c r="D395" s="9" t="s">
        <v>74</v>
      </c>
      <c r="E395" s="10" t="s">
        <v>1620</v>
      </c>
    </row>
    <row r="396" spans="1:5" ht="15.95" thickBot="1">
      <c r="A396" s="9" t="s">
        <v>64</v>
      </c>
      <c r="B396" s="34" t="s">
        <v>3752</v>
      </c>
      <c r="D396" s="42" t="s">
        <v>74</v>
      </c>
      <c r="E396" s="16" t="s">
        <v>4607</v>
      </c>
    </row>
    <row r="397" spans="1:5" ht="15.95" thickBot="1">
      <c r="A397" s="9" t="s">
        <v>64</v>
      </c>
      <c r="B397" s="34" t="s">
        <v>285</v>
      </c>
      <c r="D397" s="9" t="s">
        <v>74</v>
      </c>
      <c r="E397" s="9" t="s">
        <v>1056</v>
      </c>
    </row>
    <row r="398" spans="1:5" ht="15.95" thickBot="1">
      <c r="A398" s="10" t="s">
        <v>64</v>
      </c>
      <c r="B398" s="10" t="s">
        <v>184</v>
      </c>
      <c r="D398" s="9" t="s">
        <v>74</v>
      </c>
      <c r="E398" s="34" t="s">
        <v>3990</v>
      </c>
    </row>
    <row r="399" spans="1:5" ht="15.95" thickBot="1">
      <c r="A399" s="10" t="s">
        <v>64</v>
      </c>
      <c r="B399" s="10" t="s">
        <v>156</v>
      </c>
      <c r="D399" s="3" t="s">
        <v>74</v>
      </c>
      <c r="E399" s="1" t="s">
        <v>3606</v>
      </c>
    </row>
    <row r="400" spans="1:5" ht="15.95" thickBot="1">
      <c r="A400" s="10" t="s">
        <v>64</v>
      </c>
      <c r="B400" s="10" t="s">
        <v>3908</v>
      </c>
      <c r="D400" s="9" t="s">
        <v>74</v>
      </c>
      <c r="E400" s="10" t="s">
        <v>2025</v>
      </c>
    </row>
    <row r="401" spans="1:5" ht="15.95" thickBot="1">
      <c r="A401" s="10" t="s">
        <v>64</v>
      </c>
      <c r="B401" s="10" t="s">
        <v>3910</v>
      </c>
      <c r="D401" s="9" t="s">
        <v>74</v>
      </c>
      <c r="E401" s="10" t="s">
        <v>3330</v>
      </c>
    </row>
    <row r="402" spans="1:5" ht="15.95" thickBot="1">
      <c r="A402" s="10" t="s">
        <v>64</v>
      </c>
      <c r="B402" s="34" t="s">
        <v>3913</v>
      </c>
      <c r="D402" s="9" t="s">
        <v>74</v>
      </c>
      <c r="E402" s="10" t="s">
        <v>2065</v>
      </c>
    </row>
    <row r="403" spans="1:5" ht="15.95" thickBot="1">
      <c r="A403" s="10" t="s">
        <v>64</v>
      </c>
      <c r="B403" s="34" t="s">
        <v>213</v>
      </c>
      <c r="D403" s="9" t="s">
        <v>74</v>
      </c>
      <c r="E403" s="10" t="s">
        <v>755</v>
      </c>
    </row>
    <row r="404" spans="1:5" ht="15.95" thickBot="1">
      <c r="A404" s="9" t="s">
        <v>64</v>
      </c>
      <c r="B404" s="34" t="s">
        <v>990</v>
      </c>
      <c r="D404" s="9" t="s">
        <v>74</v>
      </c>
      <c r="E404" s="9" t="s">
        <v>2543</v>
      </c>
    </row>
    <row r="405" spans="1:5" ht="15.95" thickBot="1">
      <c r="A405" s="10" t="s">
        <v>64</v>
      </c>
      <c r="B405" s="34" t="s">
        <v>3934</v>
      </c>
      <c r="D405" s="9" t="s">
        <v>74</v>
      </c>
      <c r="E405" s="34" t="s">
        <v>3963</v>
      </c>
    </row>
    <row r="406" spans="1:5" ht="15.95" thickBot="1">
      <c r="A406" s="10" t="s">
        <v>64</v>
      </c>
      <c r="B406" s="34" t="s">
        <v>3939</v>
      </c>
      <c r="D406" s="9" t="s">
        <v>74</v>
      </c>
      <c r="E406" s="10" t="s">
        <v>841</v>
      </c>
    </row>
    <row r="407" spans="1:5" ht="15.95" thickBot="1">
      <c r="A407" s="9" t="s">
        <v>64</v>
      </c>
      <c r="B407" s="34" t="s">
        <v>3943</v>
      </c>
      <c r="D407" s="9" t="s">
        <v>74</v>
      </c>
      <c r="E407" s="10" t="s">
        <v>860</v>
      </c>
    </row>
    <row r="408" spans="1:5" ht="15.95" thickBot="1">
      <c r="A408" s="9" t="s">
        <v>64</v>
      </c>
      <c r="B408" s="34" t="s">
        <v>3946</v>
      </c>
      <c r="D408" s="9" t="s">
        <v>74</v>
      </c>
      <c r="E408" s="10" t="s">
        <v>1778</v>
      </c>
    </row>
    <row r="409" spans="1:5" ht="15.95" thickBot="1">
      <c r="A409" s="10" t="s">
        <v>64</v>
      </c>
      <c r="B409" s="34" t="s">
        <v>3542</v>
      </c>
      <c r="D409" s="9" t="s">
        <v>74</v>
      </c>
      <c r="E409" s="10" t="s">
        <v>1202</v>
      </c>
    </row>
    <row r="410" spans="1:5" ht="15.95" thickBot="1">
      <c r="A410" s="10" t="s">
        <v>64</v>
      </c>
      <c r="B410" s="34" t="s">
        <v>3542</v>
      </c>
      <c r="D410" s="9" t="s">
        <v>74</v>
      </c>
      <c r="E410" s="9" t="s">
        <v>1823</v>
      </c>
    </row>
    <row r="411" spans="1:5" ht="15.95" thickBot="1">
      <c r="A411" s="10" t="s">
        <v>64</v>
      </c>
      <c r="B411" s="34" t="s">
        <v>1957</v>
      </c>
      <c r="D411" s="9" t="s">
        <v>74</v>
      </c>
      <c r="E411" s="9" t="s">
        <v>3381</v>
      </c>
    </row>
    <row r="412" spans="1:5" ht="15.95" thickBot="1">
      <c r="A412" s="10" t="s">
        <v>64</v>
      </c>
      <c r="B412" s="34" t="s">
        <v>1957</v>
      </c>
      <c r="D412" s="9" t="s">
        <v>74</v>
      </c>
      <c r="E412" s="9" t="s">
        <v>2965</v>
      </c>
    </row>
    <row r="413" spans="1:5" ht="15.95" thickBot="1">
      <c r="A413" s="10" t="s">
        <v>64</v>
      </c>
      <c r="B413" s="34" t="s">
        <v>3959</v>
      </c>
      <c r="D413" s="9" t="s">
        <v>74</v>
      </c>
      <c r="E413" s="9" t="s">
        <v>1994</v>
      </c>
    </row>
    <row r="414" spans="1:5" ht="15.95" thickBot="1">
      <c r="A414" s="10" t="s">
        <v>64</v>
      </c>
      <c r="B414" s="34" t="s">
        <v>3965</v>
      </c>
      <c r="D414" s="9" t="s">
        <v>74</v>
      </c>
      <c r="E414" s="34" t="s">
        <v>4093</v>
      </c>
    </row>
    <row r="415" spans="1:5" ht="15.95" thickBot="1">
      <c r="A415" s="10" t="s">
        <v>64</v>
      </c>
      <c r="B415" s="34" t="s">
        <v>3968</v>
      </c>
      <c r="D415" s="9" t="s">
        <v>74</v>
      </c>
      <c r="E415" s="10" t="s">
        <v>3359</v>
      </c>
    </row>
    <row r="416" spans="1:5" ht="15.95" thickBot="1">
      <c r="A416" s="10" t="s">
        <v>64</v>
      </c>
      <c r="B416" s="34" t="s">
        <v>3971</v>
      </c>
      <c r="D416" s="9" t="s">
        <v>74</v>
      </c>
      <c r="E416" s="10" t="s">
        <v>826</v>
      </c>
    </row>
    <row r="417" spans="1:5" ht="15.95" thickBot="1">
      <c r="A417" s="10" t="s">
        <v>64</v>
      </c>
      <c r="B417" s="34" t="s">
        <v>3973</v>
      </c>
      <c r="D417" s="9" t="s">
        <v>74</v>
      </c>
      <c r="E417" s="10" t="s">
        <v>163</v>
      </c>
    </row>
    <row r="418" spans="1:5" ht="15.95" thickBot="1">
      <c r="A418" s="10" t="s">
        <v>64</v>
      </c>
      <c r="B418" s="34" t="s">
        <v>3976</v>
      </c>
      <c r="D418" s="42" t="s">
        <v>74</v>
      </c>
      <c r="E418" s="10" t="s">
        <v>3103</v>
      </c>
    </row>
    <row r="419" spans="1:5" ht="15.95" thickBot="1">
      <c r="A419" s="10" t="s">
        <v>64</v>
      </c>
      <c r="B419" s="34" t="s">
        <v>2808</v>
      </c>
      <c r="D419" s="9" t="s">
        <v>74</v>
      </c>
      <c r="E419" s="34" t="s">
        <v>4188</v>
      </c>
    </row>
    <row r="420" spans="1:5" ht="15.95" thickBot="1">
      <c r="A420" s="10" t="s">
        <v>64</v>
      </c>
      <c r="B420" s="34" t="s">
        <v>3985</v>
      </c>
      <c r="D420" s="9" t="s">
        <v>74</v>
      </c>
      <c r="E420" s="10" t="s">
        <v>558</v>
      </c>
    </row>
    <row r="421" spans="1:5" ht="15.95" thickBot="1">
      <c r="A421" s="10" t="s">
        <v>64</v>
      </c>
      <c r="B421" s="34" t="s">
        <v>3985</v>
      </c>
      <c r="D421" s="9" t="s">
        <v>74</v>
      </c>
      <c r="E421" s="10" t="s">
        <v>193</v>
      </c>
    </row>
    <row r="422" spans="1:5" ht="15.95" thickBot="1">
      <c r="A422" s="10" t="s">
        <v>64</v>
      </c>
      <c r="B422" s="34" t="s">
        <v>3985</v>
      </c>
      <c r="D422" s="9" t="s">
        <v>74</v>
      </c>
      <c r="E422" s="9" t="s">
        <v>490</v>
      </c>
    </row>
    <row r="423" spans="1:5" ht="15.95" thickBot="1">
      <c r="A423" s="10" t="s">
        <v>64</v>
      </c>
      <c r="B423" s="34" t="s">
        <v>3992</v>
      </c>
      <c r="D423" s="9" t="s">
        <v>74</v>
      </c>
      <c r="E423" s="9" t="s">
        <v>130</v>
      </c>
    </row>
    <row r="424" spans="1:5" ht="15.95" thickBot="1">
      <c r="A424" s="10" t="s">
        <v>64</v>
      </c>
      <c r="B424" s="34" t="s">
        <v>3994</v>
      </c>
      <c r="D424" s="9" t="s">
        <v>74</v>
      </c>
      <c r="E424" s="9" t="s">
        <v>2615</v>
      </c>
    </row>
    <row r="425" spans="1:5" ht="15.95" thickBot="1">
      <c r="A425" s="10" t="s">
        <v>64</v>
      </c>
      <c r="B425" s="34" t="s">
        <v>3554</v>
      </c>
      <c r="D425" s="9" t="s">
        <v>74</v>
      </c>
      <c r="E425" s="34" t="s">
        <v>3948</v>
      </c>
    </row>
    <row r="426" spans="1:5" ht="15.95" thickBot="1">
      <c r="A426" s="10" t="s">
        <v>64</v>
      </c>
      <c r="B426" s="10" t="s">
        <v>4007</v>
      </c>
      <c r="D426" s="10" t="s">
        <v>74</v>
      </c>
      <c r="E426" s="10" t="s">
        <v>4367</v>
      </c>
    </row>
    <row r="427" spans="1:5" ht="15.95" thickBot="1">
      <c r="A427" s="10" t="s">
        <v>64</v>
      </c>
      <c r="B427" s="34" t="s">
        <v>4009</v>
      </c>
      <c r="D427" s="9" t="s">
        <v>74</v>
      </c>
      <c r="E427" s="10" t="s">
        <v>4291</v>
      </c>
    </row>
    <row r="428" spans="1:5" ht="15.95" thickBot="1">
      <c r="A428" s="10" t="s">
        <v>64</v>
      </c>
      <c r="B428" s="34" t="s">
        <v>4009</v>
      </c>
      <c r="D428" s="9" t="s">
        <v>74</v>
      </c>
      <c r="E428" s="10" t="s">
        <v>75</v>
      </c>
    </row>
    <row r="429" spans="1:5" ht="15.95" thickBot="1">
      <c r="A429" s="10" t="s">
        <v>64</v>
      </c>
      <c r="B429" s="34" t="s">
        <v>3985</v>
      </c>
      <c r="D429" s="9" t="s">
        <v>74</v>
      </c>
      <c r="E429" s="34" t="s">
        <v>4192</v>
      </c>
    </row>
    <row r="430" spans="1:5" ht="15.95" thickBot="1">
      <c r="A430" s="10" t="s">
        <v>64</v>
      </c>
      <c r="B430" s="34" t="s">
        <v>2691</v>
      </c>
      <c r="D430" s="9" t="s">
        <v>74</v>
      </c>
      <c r="E430" s="10" t="s">
        <v>3136</v>
      </c>
    </row>
    <row r="431" spans="1:5" ht="15.95" thickBot="1">
      <c r="A431" s="10" t="s">
        <v>64</v>
      </c>
      <c r="B431" s="34" t="s">
        <v>4024</v>
      </c>
      <c r="D431" s="9" t="s">
        <v>74</v>
      </c>
      <c r="E431" s="9" t="s">
        <v>768</v>
      </c>
    </row>
    <row r="432" spans="1:5" ht="15.95" thickBot="1">
      <c r="A432" s="10" t="s">
        <v>64</v>
      </c>
      <c r="B432" s="34" t="s">
        <v>4024</v>
      </c>
      <c r="D432" s="42" t="s">
        <v>74</v>
      </c>
      <c r="E432" s="10" t="s">
        <v>3737</v>
      </c>
    </row>
    <row r="433" spans="1:5" ht="15.95" thickBot="1">
      <c r="A433" s="10" t="s">
        <v>64</v>
      </c>
      <c r="B433" s="34" t="s">
        <v>4024</v>
      </c>
      <c r="D433" s="9" t="s">
        <v>74</v>
      </c>
      <c r="E433" s="10" t="s">
        <v>2470</v>
      </c>
    </row>
    <row r="434" spans="1:5" ht="15.95" thickBot="1">
      <c r="A434" s="10" t="s">
        <v>64</v>
      </c>
      <c r="B434" s="34" t="s">
        <v>4024</v>
      </c>
      <c r="D434" s="9" t="s">
        <v>74</v>
      </c>
      <c r="E434" s="34" t="s">
        <v>3955</v>
      </c>
    </row>
    <row r="435" spans="1:5" ht="15.95" thickBot="1">
      <c r="A435" s="9" t="s">
        <v>64</v>
      </c>
      <c r="B435" s="10" t="s">
        <v>4035</v>
      </c>
      <c r="D435" s="9" t="s">
        <v>74</v>
      </c>
      <c r="E435" s="10" t="s">
        <v>2268</v>
      </c>
    </row>
    <row r="436" spans="1:5" ht="15.95" thickBot="1">
      <c r="A436" s="10" t="s">
        <v>64</v>
      </c>
      <c r="B436" s="10" t="s">
        <v>1963</v>
      </c>
      <c r="D436" s="9" t="s">
        <v>74</v>
      </c>
      <c r="E436" s="10" t="s">
        <v>1843</v>
      </c>
    </row>
    <row r="437" spans="1:5" ht="15.95" thickBot="1">
      <c r="A437" s="10" t="s">
        <v>64</v>
      </c>
      <c r="B437" s="10" t="s">
        <v>1957</v>
      </c>
      <c r="D437" s="9" t="s">
        <v>74</v>
      </c>
      <c r="E437" s="10" t="s">
        <v>1563</v>
      </c>
    </row>
    <row r="438" spans="1:5" ht="15.95" thickBot="1">
      <c r="A438" s="10" t="s">
        <v>64</v>
      </c>
      <c r="B438" s="10" t="s">
        <v>1963</v>
      </c>
      <c r="D438" s="9" t="s">
        <v>74</v>
      </c>
      <c r="E438" s="9" t="s">
        <v>4310</v>
      </c>
    </row>
    <row r="439" spans="1:5" ht="15.95" thickBot="1">
      <c r="A439" s="10" t="s">
        <v>64</v>
      </c>
      <c r="B439" s="10" t="s">
        <v>1940</v>
      </c>
      <c r="D439" s="9" t="s">
        <v>74</v>
      </c>
      <c r="E439" s="9" t="s">
        <v>4310</v>
      </c>
    </row>
    <row r="440" spans="1:5" ht="15.95" thickBot="1">
      <c r="A440" s="10" t="s">
        <v>64</v>
      </c>
      <c r="B440" s="10" t="s">
        <v>1940</v>
      </c>
      <c r="D440" s="9" t="s">
        <v>74</v>
      </c>
      <c r="E440" s="9" t="s">
        <v>4310</v>
      </c>
    </row>
    <row r="441" spans="1:5" ht="15.95" thickBot="1">
      <c r="A441" s="10" t="s">
        <v>64</v>
      </c>
      <c r="B441" s="10" t="s">
        <v>1940</v>
      </c>
      <c r="D441" s="9" t="s">
        <v>74</v>
      </c>
      <c r="E441" s="9" t="s">
        <v>271</v>
      </c>
    </row>
    <row r="442" spans="1:5" ht="15.95" thickBot="1">
      <c r="A442" s="10" t="s">
        <v>64</v>
      </c>
      <c r="B442" s="10" t="s">
        <v>4047</v>
      </c>
      <c r="D442" s="9" t="s">
        <v>74</v>
      </c>
      <c r="E442" s="10" t="s">
        <v>2832</v>
      </c>
    </row>
    <row r="443" spans="1:5" ht="15.95" thickBot="1">
      <c r="A443" s="10" t="s">
        <v>64</v>
      </c>
      <c r="B443" s="10" t="s">
        <v>4052</v>
      </c>
      <c r="D443" s="16" t="s">
        <v>74</v>
      </c>
      <c r="E443" s="16" t="s">
        <v>4967</v>
      </c>
    </row>
    <row r="444" spans="1:5" ht="15.95" thickBot="1">
      <c r="A444" s="9" t="s">
        <v>64</v>
      </c>
      <c r="B444" s="10" t="s">
        <v>2203</v>
      </c>
      <c r="D444" s="42" t="s">
        <v>74</v>
      </c>
      <c r="E444" s="10" t="s">
        <v>1388</v>
      </c>
    </row>
    <row r="445" spans="1:5" ht="15.95" thickBot="1">
      <c r="A445" s="9" t="s">
        <v>64</v>
      </c>
      <c r="B445" s="10" t="s">
        <v>3673</v>
      </c>
      <c r="D445" s="9" t="s">
        <v>74</v>
      </c>
      <c r="E445" s="9" t="s">
        <v>4596</v>
      </c>
    </row>
    <row r="446" spans="1:5" ht="15.95" thickBot="1">
      <c r="A446" s="9" t="s">
        <v>64</v>
      </c>
      <c r="B446" s="10" t="s">
        <v>2203</v>
      </c>
      <c r="D446" s="9" t="s">
        <v>74</v>
      </c>
      <c r="E446" s="9" t="s">
        <v>1299</v>
      </c>
    </row>
    <row r="447" spans="1:5" ht="15.95" thickBot="1">
      <c r="A447" s="9" t="s">
        <v>64</v>
      </c>
      <c r="B447" s="10" t="s">
        <v>2016</v>
      </c>
      <c r="D447" s="9" t="s">
        <v>74</v>
      </c>
      <c r="E447" s="10" t="s">
        <v>428</v>
      </c>
    </row>
    <row r="448" spans="1:5" ht="15.95" thickBot="1">
      <c r="A448" s="9" t="s">
        <v>64</v>
      </c>
      <c r="B448" s="10" t="s">
        <v>1940</v>
      </c>
      <c r="D448" s="9" t="s">
        <v>74</v>
      </c>
      <c r="E448" s="10" t="s">
        <v>2111</v>
      </c>
    </row>
    <row r="449" spans="1:5" ht="15.95" thickBot="1">
      <c r="A449" s="9" t="s">
        <v>64</v>
      </c>
      <c r="B449" s="10" t="s">
        <v>1940</v>
      </c>
      <c r="D449" s="42" t="s">
        <v>74</v>
      </c>
      <c r="E449" s="10" t="s">
        <v>1515</v>
      </c>
    </row>
    <row r="450" spans="1:5" ht="15.95" thickBot="1">
      <c r="A450" s="9" t="s">
        <v>64</v>
      </c>
      <c r="B450" s="10" t="s">
        <v>3680</v>
      </c>
      <c r="D450" s="9" t="s">
        <v>74</v>
      </c>
      <c r="E450" s="9" t="s">
        <v>973</v>
      </c>
    </row>
    <row r="451" spans="1:5" ht="15.95" thickBot="1">
      <c r="A451" s="9" t="s">
        <v>64</v>
      </c>
      <c r="B451" s="10" t="s">
        <v>2016</v>
      </c>
      <c r="D451" s="9" t="s">
        <v>74</v>
      </c>
      <c r="E451" s="10" t="s">
        <v>563</v>
      </c>
    </row>
    <row r="452" spans="1:5" ht="15.95" thickBot="1">
      <c r="A452" s="9" t="s">
        <v>64</v>
      </c>
      <c r="B452" s="10" t="s">
        <v>1940</v>
      </c>
      <c r="D452" s="9" t="s">
        <v>74</v>
      </c>
      <c r="E452" s="9" t="s">
        <v>999</v>
      </c>
    </row>
    <row r="453" spans="1:5" ht="15.95" thickBot="1">
      <c r="A453" s="9" t="s">
        <v>64</v>
      </c>
      <c r="B453" s="10" t="s">
        <v>1940</v>
      </c>
      <c r="D453" s="9" t="s">
        <v>74</v>
      </c>
      <c r="E453" s="9" t="s">
        <v>960</v>
      </c>
    </row>
    <row r="454" spans="1:5" ht="15.95" thickBot="1">
      <c r="A454" s="9" t="s">
        <v>64</v>
      </c>
      <c r="B454" s="10" t="s">
        <v>3695</v>
      </c>
      <c r="D454" s="42" t="s">
        <v>74</v>
      </c>
      <c r="E454" s="9" t="s">
        <v>3067</v>
      </c>
    </row>
    <row r="455" spans="1:5" ht="15.95" thickBot="1">
      <c r="A455" s="9" t="s">
        <v>64</v>
      </c>
      <c r="B455" s="10" t="s">
        <v>3701</v>
      </c>
      <c r="D455" s="9" t="s">
        <v>74</v>
      </c>
      <c r="E455" s="9" t="s">
        <v>3432</v>
      </c>
    </row>
    <row r="456" spans="1:5" ht="15.95" thickBot="1">
      <c r="A456" s="9" t="s">
        <v>64</v>
      </c>
      <c r="B456" s="10" t="s">
        <v>1957</v>
      </c>
      <c r="D456" s="42" t="s">
        <v>74</v>
      </c>
      <c r="E456" s="10" t="s">
        <v>4374</v>
      </c>
    </row>
    <row r="457" spans="1:5" ht="15.95" thickBot="1">
      <c r="A457" s="9" t="s">
        <v>64</v>
      </c>
      <c r="B457" s="10" t="s">
        <v>1957</v>
      </c>
      <c r="D457" s="9" t="s">
        <v>74</v>
      </c>
      <c r="E457" s="10" t="s">
        <v>1490</v>
      </c>
    </row>
    <row r="458" spans="1:5" ht="15.95" thickBot="1">
      <c r="A458" s="9" t="s">
        <v>64</v>
      </c>
      <c r="B458" s="10" t="s">
        <v>1957</v>
      </c>
      <c r="D458" s="42" t="s">
        <v>74</v>
      </c>
      <c r="E458" s="34" t="s">
        <v>4267</v>
      </c>
    </row>
    <row r="459" spans="1:5" ht="15.95" thickBot="1">
      <c r="A459" s="9" t="s">
        <v>64</v>
      </c>
      <c r="B459" s="10" t="s">
        <v>3710</v>
      </c>
      <c r="D459" s="9" t="s">
        <v>74</v>
      </c>
      <c r="E459" s="10" t="s">
        <v>3763</v>
      </c>
    </row>
    <row r="460" spans="1:5" ht="15.95" thickBot="1">
      <c r="A460" s="9" t="s">
        <v>64</v>
      </c>
      <c r="B460" s="10" t="s">
        <v>3712</v>
      </c>
      <c r="D460" s="9" t="s">
        <v>74</v>
      </c>
      <c r="E460" s="9" t="s">
        <v>4317</v>
      </c>
    </row>
    <row r="461" spans="1:5" ht="15.95" thickBot="1">
      <c r="A461" s="9" t="s">
        <v>64</v>
      </c>
      <c r="B461" s="10" t="s">
        <v>1992</v>
      </c>
      <c r="D461" s="9" t="s">
        <v>74</v>
      </c>
      <c r="E461" s="9" t="s">
        <v>2254</v>
      </c>
    </row>
    <row r="462" spans="1:5" ht="15.95" thickBot="1">
      <c r="A462" s="9" t="s">
        <v>64</v>
      </c>
      <c r="B462" s="10" t="s">
        <v>1957</v>
      </c>
      <c r="D462" s="9" t="s">
        <v>74</v>
      </c>
      <c r="E462" s="9" t="s">
        <v>1124</v>
      </c>
    </row>
    <row r="463" spans="1:5" ht="15.95" thickBot="1">
      <c r="A463" s="9" t="s">
        <v>64</v>
      </c>
      <c r="B463" s="10" t="s">
        <v>3701</v>
      </c>
      <c r="D463" s="42" t="s">
        <v>74</v>
      </c>
      <c r="E463" s="10" t="s">
        <v>2720</v>
      </c>
    </row>
    <row r="464" spans="1:5" ht="15.95" thickBot="1">
      <c r="A464" s="9" t="s">
        <v>64</v>
      </c>
      <c r="B464" s="10" t="s">
        <v>1940</v>
      </c>
      <c r="D464" s="9" t="s">
        <v>74</v>
      </c>
      <c r="E464" s="9" t="s">
        <v>1003</v>
      </c>
    </row>
    <row r="465" spans="1:5" ht="15.95" thickBot="1">
      <c r="A465" s="9" t="s">
        <v>64</v>
      </c>
      <c r="B465" s="10" t="s">
        <v>1940</v>
      </c>
      <c r="D465" s="10" t="s">
        <v>74</v>
      </c>
      <c r="E465" s="10" t="s">
        <v>2779</v>
      </c>
    </row>
    <row r="466" spans="1:5" ht="15.95" thickBot="1">
      <c r="A466" s="9" t="s">
        <v>64</v>
      </c>
      <c r="B466" s="10" t="s">
        <v>1940</v>
      </c>
      <c r="D466" s="9" t="s">
        <v>74</v>
      </c>
      <c r="E466" s="34" t="s">
        <v>3983</v>
      </c>
    </row>
    <row r="467" spans="1:5" ht="15.95" thickBot="1">
      <c r="A467" s="9" t="s">
        <v>64</v>
      </c>
      <c r="B467" s="10" t="s">
        <v>1940</v>
      </c>
      <c r="D467" s="9" t="s">
        <v>74</v>
      </c>
      <c r="E467" s="10" t="s">
        <v>580</v>
      </c>
    </row>
    <row r="468" spans="1:5" ht="15.95" thickBot="1">
      <c r="A468" s="9" t="s">
        <v>64</v>
      </c>
      <c r="B468" s="10" t="s">
        <v>1940</v>
      </c>
      <c r="D468" s="9" t="s">
        <v>74</v>
      </c>
      <c r="E468" s="10" t="s">
        <v>723</v>
      </c>
    </row>
    <row r="469" spans="1:5" ht="15.95" thickBot="1">
      <c r="A469" s="9" t="s">
        <v>64</v>
      </c>
      <c r="B469" s="10" t="s">
        <v>1940</v>
      </c>
      <c r="D469" s="9" t="s">
        <v>74</v>
      </c>
      <c r="E469" s="10" t="s">
        <v>723</v>
      </c>
    </row>
    <row r="470" spans="1:5" ht="15.95" thickBot="1">
      <c r="A470" s="9" t="s">
        <v>64</v>
      </c>
      <c r="B470" s="10" t="s">
        <v>1940</v>
      </c>
      <c r="D470" s="9" t="s">
        <v>74</v>
      </c>
      <c r="E470" s="9" t="s">
        <v>879</v>
      </c>
    </row>
    <row r="471" spans="1:5" ht="15.95" thickBot="1">
      <c r="A471" s="9" t="s">
        <v>64</v>
      </c>
      <c r="B471" s="10" t="s">
        <v>1940</v>
      </c>
      <c r="D471" s="9" t="s">
        <v>74</v>
      </c>
      <c r="E471" s="10" t="s">
        <v>1166</v>
      </c>
    </row>
    <row r="472" spans="1:5" ht="15.95" thickBot="1">
      <c r="A472" s="9" t="s">
        <v>64</v>
      </c>
      <c r="B472" s="10" t="s">
        <v>1940</v>
      </c>
      <c r="D472" s="9" t="s">
        <v>74</v>
      </c>
      <c r="E472" s="10" t="s">
        <v>1494</v>
      </c>
    </row>
    <row r="473" spans="1:5" ht="15.95" thickBot="1">
      <c r="A473" s="9" t="s">
        <v>64</v>
      </c>
      <c r="B473" s="10" t="s">
        <v>1940</v>
      </c>
      <c r="D473" s="9" t="s">
        <v>74</v>
      </c>
      <c r="E473" s="10" t="s">
        <v>4551</v>
      </c>
    </row>
    <row r="474" spans="1:5" ht="15.95" thickBot="1">
      <c r="A474" s="9" t="s">
        <v>64</v>
      </c>
      <c r="B474" s="10" t="s">
        <v>3735</v>
      </c>
      <c r="D474" s="3" t="s">
        <v>74</v>
      </c>
      <c r="E474" s="1" t="s">
        <v>3611</v>
      </c>
    </row>
    <row r="475" spans="1:5" ht="15.95" thickBot="1">
      <c r="A475" s="9" t="s">
        <v>64</v>
      </c>
      <c r="B475" s="10" t="s">
        <v>3017</v>
      </c>
      <c r="D475" s="9" t="s">
        <v>74</v>
      </c>
      <c r="E475" s="9" t="s">
        <v>1047</v>
      </c>
    </row>
    <row r="476" spans="1:5" ht="15.95" thickBot="1">
      <c r="A476" s="9" t="s">
        <v>64</v>
      </c>
      <c r="B476" s="10" t="s">
        <v>2044</v>
      </c>
      <c r="D476" s="9" t="s">
        <v>74</v>
      </c>
      <c r="E476" s="9" t="s">
        <v>282</v>
      </c>
    </row>
    <row r="477" spans="1:5" ht="15.95" thickBot="1">
      <c r="A477" s="9" t="s">
        <v>64</v>
      </c>
      <c r="B477" s="10" t="s">
        <v>2046</v>
      </c>
      <c r="D477" s="9" t="s">
        <v>74</v>
      </c>
      <c r="E477" s="9" t="s">
        <v>282</v>
      </c>
    </row>
    <row r="478" spans="1:5" ht="15.95" thickBot="1">
      <c r="A478" s="9" t="s">
        <v>64</v>
      </c>
      <c r="B478" s="10" t="s">
        <v>3746</v>
      </c>
      <c r="D478" s="9" t="s">
        <v>74</v>
      </c>
      <c r="E478" s="9" t="s">
        <v>315</v>
      </c>
    </row>
    <row r="479" spans="1:5" ht="15.95" thickBot="1">
      <c r="A479" s="9" t="s">
        <v>64</v>
      </c>
      <c r="B479" s="10" t="s">
        <v>1963</v>
      </c>
      <c r="D479" s="9" t="s">
        <v>74</v>
      </c>
      <c r="E479" s="9" t="s">
        <v>1079</v>
      </c>
    </row>
    <row r="480" spans="1:5" ht="15.95" thickBot="1">
      <c r="A480" s="9" t="s">
        <v>64</v>
      </c>
      <c r="B480" s="10" t="s">
        <v>1963</v>
      </c>
      <c r="D480" s="16" t="s">
        <v>74</v>
      </c>
      <c r="E480" s="16" t="s">
        <v>4657</v>
      </c>
    </row>
    <row r="481" spans="1:5" ht="15.95" thickBot="1">
      <c r="A481" s="9" t="s">
        <v>64</v>
      </c>
      <c r="B481" s="10" t="s">
        <v>1963</v>
      </c>
      <c r="D481" s="16" t="s">
        <v>74</v>
      </c>
      <c r="E481" s="16" t="s">
        <v>4657</v>
      </c>
    </row>
    <row r="482" spans="1:5" ht="15.95" thickBot="1">
      <c r="A482" s="9" t="s">
        <v>64</v>
      </c>
      <c r="B482" s="10" t="s">
        <v>3752</v>
      </c>
      <c r="D482" s="9" t="s">
        <v>74</v>
      </c>
      <c r="E482" s="9" t="s">
        <v>1286</v>
      </c>
    </row>
    <row r="483" spans="1:5" ht="15.95" thickBot="1">
      <c r="A483" s="9" t="s">
        <v>64</v>
      </c>
      <c r="B483" s="10" t="s">
        <v>3758</v>
      </c>
      <c r="D483" s="9" t="s">
        <v>74</v>
      </c>
      <c r="E483" s="10" t="s">
        <v>4218</v>
      </c>
    </row>
    <row r="484" spans="1:5" ht="15.95" thickBot="1">
      <c r="A484" s="9" t="s">
        <v>64</v>
      </c>
      <c r="B484" s="10" t="s">
        <v>3752</v>
      </c>
      <c r="D484" s="9" t="s">
        <v>74</v>
      </c>
      <c r="E484" s="9" t="s">
        <v>2159</v>
      </c>
    </row>
    <row r="485" spans="1:5" ht="15.95" thickBot="1">
      <c r="A485" s="9" t="s">
        <v>64</v>
      </c>
      <c r="B485" s="10" t="s">
        <v>2166</v>
      </c>
      <c r="D485" s="9" t="s">
        <v>74</v>
      </c>
      <c r="E485" s="10" t="s">
        <v>1935</v>
      </c>
    </row>
    <row r="486" spans="1:5" ht="15.95" thickBot="1">
      <c r="A486" s="9" t="s">
        <v>64</v>
      </c>
      <c r="B486" s="10" t="s">
        <v>3752</v>
      </c>
      <c r="D486" s="9" t="s">
        <v>74</v>
      </c>
      <c r="E486" s="34" t="s">
        <v>4142</v>
      </c>
    </row>
    <row r="487" spans="1:5" ht="15.95" thickBot="1">
      <c r="A487" s="9" t="s">
        <v>64</v>
      </c>
      <c r="B487" s="10" t="s">
        <v>3774</v>
      </c>
      <c r="D487" s="42" t="s">
        <v>74</v>
      </c>
      <c r="E487" s="10" t="s">
        <v>4049</v>
      </c>
    </row>
    <row r="488" spans="1:5" ht="15.95" thickBot="1">
      <c r="A488" s="9" t="s">
        <v>64</v>
      </c>
      <c r="B488" s="10" t="s">
        <v>3779</v>
      </c>
      <c r="D488" s="9" t="s">
        <v>74</v>
      </c>
      <c r="E488" s="10" t="s">
        <v>541</v>
      </c>
    </row>
    <row r="489" spans="1:5" ht="15.95" thickBot="1">
      <c r="A489" s="9" t="s">
        <v>64</v>
      </c>
      <c r="B489" s="10" t="s">
        <v>3782</v>
      </c>
      <c r="D489" s="9" t="s">
        <v>74</v>
      </c>
      <c r="E489" s="10" t="s">
        <v>1807</v>
      </c>
    </row>
    <row r="490" spans="1:5" ht="15.95" thickBot="1">
      <c r="A490" s="9" t="s">
        <v>64</v>
      </c>
      <c r="B490" s="10" t="s">
        <v>3789</v>
      </c>
      <c r="D490" s="9" t="s">
        <v>74</v>
      </c>
      <c r="E490" s="10" t="s">
        <v>2310</v>
      </c>
    </row>
    <row r="491" spans="1:5" ht="15.95" thickBot="1">
      <c r="A491" s="9" t="s">
        <v>64</v>
      </c>
      <c r="B491" s="10" t="s">
        <v>3791</v>
      </c>
      <c r="D491" s="9" t="s">
        <v>74</v>
      </c>
      <c r="E491" s="10" t="s">
        <v>2458</v>
      </c>
    </row>
    <row r="492" spans="1:5" ht="15.95" thickBot="1">
      <c r="A492" s="9" t="s">
        <v>64</v>
      </c>
      <c r="B492" s="10" t="s">
        <v>2166</v>
      </c>
      <c r="D492" s="9" t="s">
        <v>74</v>
      </c>
      <c r="E492" s="10" t="s">
        <v>2343</v>
      </c>
    </row>
    <row r="493" spans="1:5" ht="15.95" thickBot="1">
      <c r="A493" s="9" t="s">
        <v>64</v>
      </c>
      <c r="B493" s="10" t="s">
        <v>1185</v>
      </c>
      <c r="D493" s="9" t="s">
        <v>74</v>
      </c>
      <c r="E493" s="9" t="s">
        <v>4413</v>
      </c>
    </row>
    <row r="494" spans="1:5" ht="15.95" thickBot="1">
      <c r="A494" s="9" t="s">
        <v>64</v>
      </c>
      <c r="B494" s="10" t="s">
        <v>1185</v>
      </c>
      <c r="D494" s="10" t="s">
        <v>74</v>
      </c>
      <c r="E494" s="10" t="s">
        <v>4413</v>
      </c>
    </row>
    <row r="495" spans="1:5" ht="15.95" thickBot="1">
      <c r="A495" s="9" t="s">
        <v>64</v>
      </c>
      <c r="B495" s="10" t="s">
        <v>1185</v>
      </c>
      <c r="D495" s="9" t="s">
        <v>74</v>
      </c>
      <c r="E495" s="10" t="s">
        <v>3836</v>
      </c>
    </row>
    <row r="496" spans="1:5" ht="15.95" thickBot="1">
      <c r="A496" s="9" t="s">
        <v>64</v>
      </c>
      <c r="B496" s="10" t="s">
        <v>3797</v>
      </c>
      <c r="D496" s="9" t="s">
        <v>74</v>
      </c>
      <c r="E496" s="34" t="s">
        <v>4241</v>
      </c>
    </row>
    <row r="497" spans="1:5" ht="15.95" thickBot="1">
      <c r="A497" s="9" t="s">
        <v>64</v>
      </c>
      <c r="B497" s="10" t="s">
        <v>1185</v>
      </c>
      <c r="D497" s="9" t="s">
        <v>74</v>
      </c>
      <c r="E497" s="10" t="s">
        <v>233</v>
      </c>
    </row>
    <row r="498" spans="1:5" ht="15.95" thickBot="1">
      <c r="A498" s="9" t="s">
        <v>64</v>
      </c>
      <c r="B498" s="10" t="s">
        <v>3802</v>
      </c>
      <c r="D498" s="16" t="s">
        <v>74</v>
      </c>
      <c r="E498" s="16" t="s">
        <v>4693</v>
      </c>
    </row>
    <row r="499" spans="1:5" ht="15.95" thickBot="1">
      <c r="A499" s="9" t="s">
        <v>64</v>
      </c>
      <c r="B499" s="10" t="s">
        <v>3804</v>
      </c>
      <c r="D499" s="9" t="s">
        <v>74</v>
      </c>
      <c r="E499" s="10" t="s">
        <v>3868</v>
      </c>
    </row>
    <row r="500" spans="1:5" ht="15.95" thickBot="1">
      <c r="A500" s="9" t="s">
        <v>64</v>
      </c>
      <c r="B500" s="10" t="s">
        <v>1990</v>
      </c>
      <c r="D500" s="9" t="s">
        <v>74</v>
      </c>
      <c r="E500" s="10" t="s">
        <v>1406</v>
      </c>
    </row>
    <row r="501" spans="1:5" ht="15.95" thickBot="1">
      <c r="A501" s="9" t="s">
        <v>64</v>
      </c>
      <c r="B501" s="10" t="s">
        <v>1990</v>
      </c>
      <c r="D501" s="9" t="s">
        <v>74</v>
      </c>
      <c r="E501" s="10" t="s">
        <v>4300</v>
      </c>
    </row>
    <row r="502" spans="1:5" ht="15.95" thickBot="1">
      <c r="A502" s="9" t="s">
        <v>64</v>
      </c>
      <c r="B502" s="10" t="s">
        <v>3815</v>
      </c>
      <c r="D502" s="9" t="s">
        <v>74</v>
      </c>
      <c r="E502" s="34" t="s">
        <v>4205</v>
      </c>
    </row>
    <row r="503" spans="1:5" ht="15.95" thickBot="1">
      <c r="A503" s="9" t="s">
        <v>64</v>
      </c>
      <c r="B503" s="10" t="s">
        <v>1185</v>
      </c>
      <c r="D503" s="9" t="s">
        <v>74</v>
      </c>
      <c r="E503" s="10" t="s">
        <v>1219</v>
      </c>
    </row>
    <row r="504" spans="1:5" ht="15.95" thickBot="1">
      <c r="A504" s="9" t="s">
        <v>64</v>
      </c>
      <c r="B504" s="10" t="s">
        <v>3819</v>
      </c>
      <c r="D504" s="9" t="s">
        <v>74</v>
      </c>
      <c r="E504" s="10" t="s">
        <v>85</v>
      </c>
    </row>
    <row r="505" spans="1:5" ht="15.95" thickBot="1">
      <c r="A505" s="9" t="s">
        <v>64</v>
      </c>
      <c r="B505" s="10" t="s">
        <v>1957</v>
      </c>
      <c r="D505" s="9" t="s">
        <v>74</v>
      </c>
      <c r="E505" s="34" t="s">
        <v>3929</v>
      </c>
    </row>
    <row r="506" spans="1:5" ht="15.95" thickBot="1">
      <c r="A506" s="9" t="s">
        <v>64</v>
      </c>
      <c r="B506" s="10" t="s">
        <v>3823</v>
      </c>
      <c r="D506" s="9" t="s">
        <v>74</v>
      </c>
      <c r="E506" s="10" t="s">
        <v>3732</v>
      </c>
    </row>
    <row r="507" spans="1:5" ht="15.95" thickBot="1">
      <c r="A507" s="9" t="s">
        <v>64</v>
      </c>
      <c r="B507" s="10" t="s">
        <v>3823</v>
      </c>
      <c r="D507" s="9" t="s">
        <v>74</v>
      </c>
      <c r="E507" s="10" t="s">
        <v>3732</v>
      </c>
    </row>
    <row r="508" spans="1:5" ht="15.95" thickBot="1">
      <c r="A508" s="9" t="s">
        <v>64</v>
      </c>
      <c r="B508" s="10" t="s">
        <v>2948</v>
      </c>
      <c r="D508" s="9" t="s">
        <v>74</v>
      </c>
      <c r="E508" s="10" t="s">
        <v>3247</v>
      </c>
    </row>
    <row r="509" spans="1:5" ht="15.95" thickBot="1">
      <c r="A509" s="9" t="s">
        <v>64</v>
      </c>
      <c r="B509" s="10" t="s">
        <v>3833</v>
      </c>
      <c r="D509" s="9" t="s">
        <v>74</v>
      </c>
      <c r="E509" s="9" t="s">
        <v>1692</v>
      </c>
    </row>
    <row r="510" spans="1:5" ht="15.95" thickBot="1">
      <c r="A510" s="9" t="s">
        <v>64</v>
      </c>
      <c r="B510" s="10" t="s">
        <v>3774</v>
      </c>
      <c r="D510" s="16" t="s">
        <v>74</v>
      </c>
      <c r="E510" s="16" t="s">
        <v>4626</v>
      </c>
    </row>
    <row r="511" spans="1:5" ht="15.95" thickBot="1">
      <c r="A511" s="9" t="s">
        <v>64</v>
      </c>
      <c r="B511" s="10" t="s">
        <v>3844</v>
      </c>
      <c r="D511" s="42" t="s">
        <v>74</v>
      </c>
      <c r="E511" s="10" t="s">
        <v>1233</v>
      </c>
    </row>
    <row r="512" spans="1:5" ht="15.95" thickBot="1">
      <c r="A512" s="9" t="s">
        <v>64</v>
      </c>
      <c r="B512" s="10" t="s">
        <v>3844</v>
      </c>
      <c r="D512" s="9" t="s">
        <v>74</v>
      </c>
      <c r="E512" s="34" t="s">
        <v>3941</v>
      </c>
    </row>
    <row r="513" spans="1:5" ht="15.95" thickBot="1">
      <c r="A513" s="9" t="s">
        <v>64</v>
      </c>
      <c r="B513" s="10" t="s">
        <v>3850</v>
      </c>
      <c r="D513" s="9" t="s">
        <v>74</v>
      </c>
      <c r="E513" s="34" t="s">
        <v>3941</v>
      </c>
    </row>
    <row r="514" spans="1:5" ht="15.95" thickBot="1">
      <c r="A514" s="9" t="s">
        <v>64</v>
      </c>
      <c r="B514" s="10" t="s">
        <v>3854</v>
      </c>
      <c r="D514" s="9" t="s">
        <v>74</v>
      </c>
      <c r="E514" s="10" t="s">
        <v>2225</v>
      </c>
    </row>
    <row r="515" spans="1:5" ht="15.95" thickBot="1">
      <c r="A515" s="9" t="s">
        <v>64</v>
      </c>
      <c r="B515" s="10" t="s">
        <v>3017</v>
      </c>
      <c r="D515" s="9" t="s">
        <v>74</v>
      </c>
      <c r="E515" s="10" t="s">
        <v>4449</v>
      </c>
    </row>
    <row r="516" spans="1:5" ht="15.95" thickBot="1">
      <c r="A516" s="9" t="s">
        <v>64</v>
      </c>
      <c r="B516" s="10" t="s">
        <v>2044</v>
      </c>
      <c r="D516" s="3" t="s">
        <v>74</v>
      </c>
      <c r="E516" s="1" t="s">
        <v>3560</v>
      </c>
    </row>
    <row r="517" spans="1:5" ht="15.95" thickBot="1">
      <c r="A517" s="9" t="s">
        <v>64</v>
      </c>
      <c r="B517" s="10" t="s">
        <v>3860</v>
      </c>
      <c r="D517" s="10" t="s">
        <v>74</v>
      </c>
      <c r="E517" s="9" t="s">
        <v>2696</v>
      </c>
    </row>
    <row r="518" spans="1:5" ht="15.95" thickBot="1">
      <c r="A518" s="9" t="s">
        <v>64</v>
      </c>
      <c r="B518" s="10" t="s">
        <v>3802</v>
      </c>
      <c r="D518" s="9" t="s">
        <v>74</v>
      </c>
      <c r="E518" s="10" t="s">
        <v>2364</v>
      </c>
    </row>
    <row r="519" spans="1:5" ht="15.95" thickBot="1">
      <c r="A519" s="9" t="s">
        <v>64</v>
      </c>
      <c r="B519" s="10" t="s">
        <v>2044</v>
      </c>
      <c r="D519" s="9" t="s">
        <v>74</v>
      </c>
      <c r="E519" s="9" t="s">
        <v>950</v>
      </c>
    </row>
    <row r="520" spans="1:5" ht="15.95" thickBot="1">
      <c r="A520" s="9" t="s">
        <v>64</v>
      </c>
      <c r="B520" s="10" t="s">
        <v>2044</v>
      </c>
      <c r="D520" s="9" t="s">
        <v>74</v>
      </c>
      <c r="E520" s="9" t="s">
        <v>4576</v>
      </c>
    </row>
    <row r="521" spans="1:5" ht="15.95" thickBot="1">
      <c r="A521" s="9" t="s">
        <v>64</v>
      </c>
      <c r="B521" s="10" t="s">
        <v>3860</v>
      </c>
      <c r="D521" s="9" t="s">
        <v>74</v>
      </c>
      <c r="E521" s="34" t="s">
        <v>3961</v>
      </c>
    </row>
    <row r="522" spans="1:5" ht="15.95" thickBot="1">
      <c r="A522" s="9" t="s">
        <v>64</v>
      </c>
      <c r="B522" s="10" t="s">
        <v>2985</v>
      </c>
      <c r="D522" s="42" t="s">
        <v>74</v>
      </c>
      <c r="E522" s="10" t="s">
        <v>2826</v>
      </c>
    </row>
    <row r="523" spans="1:5" ht="15.95" thickBot="1">
      <c r="A523" s="9" t="s">
        <v>64</v>
      </c>
      <c r="B523" s="10" t="s">
        <v>3752</v>
      </c>
      <c r="D523" s="9" t="s">
        <v>74</v>
      </c>
      <c r="E523" s="10" t="s">
        <v>409</v>
      </c>
    </row>
    <row r="524" spans="1:5" ht="15.95" thickBot="1">
      <c r="A524" s="9" t="s">
        <v>64</v>
      </c>
      <c r="B524" s="10" t="s">
        <v>2046</v>
      </c>
      <c r="D524" s="9" t="s">
        <v>74</v>
      </c>
      <c r="E524" s="10" t="s">
        <v>3052</v>
      </c>
    </row>
    <row r="525" spans="1:5" ht="15.95" thickBot="1">
      <c r="A525" s="9" t="s">
        <v>64</v>
      </c>
      <c r="B525" s="10" t="s">
        <v>3017</v>
      </c>
      <c r="D525" s="9" t="s">
        <v>74</v>
      </c>
      <c r="E525" s="34" t="s">
        <v>4190</v>
      </c>
    </row>
    <row r="526" spans="1:5" ht="15.95" thickBot="1">
      <c r="A526" s="9" t="s">
        <v>64</v>
      </c>
      <c r="B526" s="10" t="s">
        <v>2046</v>
      </c>
      <c r="D526" s="16" t="s">
        <v>74</v>
      </c>
      <c r="E526" s="16" t="s">
        <v>4673</v>
      </c>
    </row>
    <row r="527" spans="1:5" ht="15.95" thickBot="1">
      <c r="A527" s="9" t="s">
        <v>64</v>
      </c>
      <c r="B527" s="10" t="s">
        <v>3017</v>
      </c>
      <c r="D527" s="9" t="s">
        <v>74</v>
      </c>
      <c r="E527" s="10" t="s">
        <v>4282</v>
      </c>
    </row>
    <row r="528" spans="1:5" ht="15.95" thickBot="1">
      <c r="A528" s="9" t="s">
        <v>64</v>
      </c>
      <c r="B528" s="10" t="s">
        <v>3000</v>
      </c>
      <c r="D528" s="9" t="s">
        <v>74</v>
      </c>
      <c r="E528" s="34" t="s">
        <v>4014</v>
      </c>
    </row>
    <row r="529" spans="1:5" ht="15.95" thickBot="1">
      <c r="A529" s="9" t="s">
        <v>64</v>
      </c>
      <c r="B529" s="10" t="s">
        <v>3000</v>
      </c>
      <c r="D529" s="16" t="s">
        <v>74</v>
      </c>
      <c r="E529" s="16" t="s">
        <v>4605</v>
      </c>
    </row>
    <row r="530" spans="1:5" ht="15.95" thickBot="1">
      <c r="A530" s="9" t="s">
        <v>64</v>
      </c>
      <c r="B530" s="10" t="s">
        <v>3888</v>
      </c>
      <c r="D530" s="9" t="s">
        <v>74</v>
      </c>
      <c r="E530" s="10" t="s">
        <v>3693</v>
      </c>
    </row>
    <row r="531" spans="1:5" ht="15.95" thickBot="1">
      <c r="A531" s="3" t="s">
        <v>64</v>
      </c>
      <c r="B531" s="1" t="s">
        <v>3466</v>
      </c>
      <c r="D531" s="9" t="s">
        <v>74</v>
      </c>
      <c r="E531" s="10" t="s">
        <v>3693</v>
      </c>
    </row>
    <row r="532" spans="1:5" ht="15.95" thickBot="1">
      <c r="A532" s="3" t="s">
        <v>64</v>
      </c>
      <c r="B532" s="1" t="s">
        <v>1963</v>
      </c>
      <c r="D532" s="9" t="s">
        <v>74</v>
      </c>
      <c r="E532" s="10" t="s">
        <v>1529</v>
      </c>
    </row>
    <row r="533" spans="1:5" ht="30" thickBot="1">
      <c r="A533" s="3" t="s">
        <v>64</v>
      </c>
      <c r="B533" s="1" t="s">
        <v>2800</v>
      </c>
      <c r="D533" s="3" t="s">
        <v>74</v>
      </c>
      <c r="E533" s="1" t="s">
        <v>3573</v>
      </c>
    </row>
    <row r="534" spans="1:5" ht="15.95" thickBot="1">
      <c r="A534" s="3" t="s">
        <v>64</v>
      </c>
      <c r="B534" s="1" t="s">
        <v>1963</v>
      </c>
      <c r="D534" s="9" t="s">
        <v>74</v>
      </c>
      <c r="E534" s="34" t="s">
        <v>4179</v>
      </c>
    </row>
    <row r="535" spans="1:5" ht="30" thickBot="1">
      <c r="A535" s="3" t="s">
        <v>64</v>
      </c>
      <c r="B535" s="1" t="s">
        <v>3480</v>
      </c>
      <c r="D535" s="9" t="s">
        <v>74</v>
      </c>
      <c r="E535" s="9" t="s">
        <v>2248</v>
      </c>
    </row>
    <row r="536" spans="1:5" ht="15.95" thickBot="1">
      <c r="A536" s="3" t="s">
        <v>64</v>
      </c>
      <c r="B536" s="1" t="s">
        <v>3488</v>
      </c>
      <c r="D536" s="16" t="s">
        <v>74</v>
      </c>
      <c r="E536" s="16" t="s">
        <v>4971</v>
      </c>
    </row>
    <row r="537" spans="1:5" ht="15.95" thickBot="1">
      <c r="A537" s="3" t="s">
        <v>64</v>
      </c>
      <c r="B537" s="1" t="s">
        <v>3496</v>
      </c>
      <c r="D537" s="9" t="s">
        <v>74</v>
      </c>
      <c r="E537" s="9" t="s">
        <v>1728</v>
      </c>
    </row>
    <row r="538" spans="1:5" ht="15.95" thickBot="1">
      <c r="A538" s="3" t="s">
        <v>64</v>
      </c>
      <c r="B538" s="1" t="s">
        <v>3500</v>
      </c>
      <c r="D538" s="3" t="s">
        <v>74</v>
      </c>
      <c r="E538" s="1" t="s">
        <v>3494</v>
      </c>
    </row>
    <row r="539" spans="1:5" ht="15.95" thickBot="1">
      <c r="A539" s="3" t="s">
        <v>64</v>
      </c>
      <c r="B539" s="1" t="s">
        <v>3508</v>
      </c>
      <c r="D539" s="42" t="s">
        <v>74</v>
      </c>
      <c r="E539" s="10" t="s">
        <v>1556</v>
      </c>
    </row>
    <row r="540" spans="1:5" ht="15.95" thickBot="1">
      <c r="A540" s="3" t="s">
        <v>64</v>
      </c>
      <c r="B540" s="1" t="s">
        <v>3520</v>
      </c>
      <c r="D540" s="9" t="s">
        <v>74</v>
      </c>
      <c r="E540" s="9" t="s">
        <v>3402</v>
      </c>
    </row>
    <row r="541" spans="1:5" ht="15.95" thickBot="1">
      <c r="A541" s="3" t="s">
        <v>64</v>
      </c>
      <c r="B541" s="1" t="s">
        <v>3520</v>
      </c>
      <c r="D541" s="9" t="s">
        <v>74</v>
      </c>
      <c r="E541" s="10" t="s">
        <v>89</v>
      </c>
    </row>
    <row r="542" spans="1:5" ht="15.95" thickBot="1">
      <c r="A542" s="3" t="s">
        <v>64</v>
      </c>
      <c r="B542" s="1" t="s">
        <v>3531</v>
      </c>
      <c r="D542" s="10" t="s">
        <v>74</v>
      </c>
      <c r="E542" s="10" t="s">
        <v>2760</v>
      </c>
    </row>
    <row r="543" spans="1:5" ht="15.95" thickBot="1">
      <c r="A543" s="3" t="s">
        <v>64</v>
      </c>
      <c r="B543" s="1" t="s">
        <v>3531</v>
      </c>
      <c r="D543" s="9" t="s">
        <v>74</v>
      </c>
      <c r="E543" s="10" t="s">
        <v>2509</v>
      </c>
    </row>
    <row r="544" spans="1:5" ht="15.95" thickBot="1">
      <c r="A544" s="3" t="s">
        <v>64</v>
      </c>
      <c r="B544" s="1" t="s">
        <v>3535</v>
      </c>
      <c r="D544" s="42" t="s">
        <v>74</v>
      </c>
      <c r="E544" s="9" t="s">
        <v>4564</v>
      </c>
    </row>
    <row r="545" spans="1:5" ht="15.95" thickBot="1">
      <c r="A545" s="3" t="s">
        <v>64</v>
      </c>
      <c r="B545" s="1" t="s">
        <v>1963</v>
      </c>
      <c r="D545" s="42" t="s">
        <v>74</v>
      </c>
      <c r="E545" s="10" t="s">
        <v>666</v>
      </c>
    </row>
    <row r="546" spans="1:5" ht="15.95" thickBot="1">
      <c r="A546" s="3" t="s">
        <v>64</v>
      </c>
      <c r="B546" s="1" t="s">
        <v>3542</v>
      </c>
      <c r="D546" s="9" t="s">
        <v>74</v>
      </c>
      <c r="E546" s="10" t="s">
        <v>2349</v>
      </c>
    </row>
    <row r="547" spans="1:5" ht="15.95" thickBot="1">
      <c r="A547" s="3" t="s">
        <v>64</v>
      </c>
      <c r="B547" s="1" t="s">
        <v>3550</v>
      </c>
      <c r="D547" s="9" t="s">
        <v>74</v>
      </c>
      <c r="E547" s="10" t="s">
        <v>2349</v>
      </c>
    </row>
    <row r="548" spans="1:5" ht="15.95" thickBot="1">
      <c r="A548" s="3" t="s">
        <v>64</v>
      </c>
      <c r="B548" s="1" t="s">
        <v>1957</v>
      </c>
      <c r="D548" s="9" t="s">
        <v>74</v>
      </c>
      <c r="E548" s="10" t="s">
        <v>205</v>
      </c>
    </row>
    <row r="549" spans="1:5" ht="15.95" thickBot="1">
      <c r="A549" s="3" t="s">
        <v>64</v>
      </c>
      <c r="B549" s="1" t="s">
        <v>3554</v>
      </c>
      <c r="D549" s="9" t="s">
        <v>74</v>
      </c>
      <c r="E549" s="9" t="s">
        <v>1745</v>
      </c>
    </row>
    <row r="550" spans="1:5" ht="15.95" thickBot="1">
      <c r="A550" s="3" t="s">
        <v>64</v>
      </c>
      <c r="B550" s="1" t="s">
        <v>3005</v>
      </c>
      <c r="D550" s="16" t="s">
        <v>74</v>
      </c>
      <c r="E550" s="16" t="s">
        <v>4641</v>
      </c>
    </row>
    <row r="551" spans="1:5" ht="15.95" thickBot="1">
      <c r="A551" s="3" t="s">
        <v>64</v>
      </c>
      <c r="B551" s="1" t="s">
        <v>1963</v>
      </c>
      <c r="D551" s="9" t="s">
        <v>74</v>
      </c>
      <c r="E551" s="10" t="s">
        <v>3352</v>
      </c>
    </row>
    <row r="552" spans="1:5" ht="15.95" thickBot="1">
      <c r="A552" s="3" t="s">
        <v>64</v>
      </c>
      <c r="B552" s="1" t="s">
        <v>1963</v>
      </c>
      <c r="D552" s="9" t="s">
        <v>74</v>
      </c>
      <c r="E552" s="10" t="s">
        <v>2057</v>
      </c>
    </row>
    <row r="553" spans="1:5" ht="30" thickBot="1">
      <c r="A553" s="3" t="s">
        <v>64</v>
      </c>
      <c r="B553" s="1" t="s">
        <v>3566</v>
      </c>
      <c r="D553" s="16" t="s">
        <v>74</v>
      </c>
      <c r="E553" s="16" t="s">
        <v>4962</v>
      </c>
    </row>
    <row r="554" spans="1:5" ht="15.95" thickBot="1">
      <c r="A554" s="3" t="s">
        <v>64</v>
      </c>
      <c r="B554" s="1" t="s">
        <v>2808</v>
      </c>
      <c r="D554" s="9" t="s">
        <v>74</v>
      </c>
      <c r="E554" s="9" t="s">
        <v>1575</v>
      </c>
    </row>
    <row r="555" spans="1:5" ht="15.95" thickBot="1">
      <c r="A555" s="3" t="s">
        <v>64</v>
      </c>
      <c r="B555" s="1" t="s">
        <v>3571</v>
      </c>
      <c r="D555" s="3" t="s">
        <v>74</v>
      </c>
      <c r="E555" s="1" t="s">
        <v>3615</v>
      </c>
    </row>
    <row r="556" spans="1:5" ht="15.95" thickBot="1">
      <c r="A556" s="3" t="s">
        <v>64</v>
      </c>
      <c r="B556" s="1" t="s">
        <v>3577</v>
      </c>
      <c r="D556" s="9" t="s">
        <v>74</v>
      </c>
      <c r="E556" s="10" t="s">
        <v>4352</v>
      </c>
    </row>
    <row r="557" spans="1:5" ht="15.95" thickBot="1">
      <c r="A557" s="3" t="s">
        <v>64</v>
      </c>
      <c r="B557" s="1" t="s">
        <v>3581</v>
      </c>
      <c r="D557" s="9" t="s">
        <v>74</v>
      </c>
      <c r="E557" s="10" t="s">
        <v>3163</v>
      </c>
    </row>
    <row r="558" spans="1:5" ht="15.95" thickBot="1">
      <c r="A558" s="3" t="s">
        <v>64</v>
      </c>
      <c r="B558" s="1" t="s">
        <v>1357</v>
      </c>
      <c r="D558" s="9" t="s">
        <v>74</v>
      </c>
      <c r="E558" s="10" t="s">
        <v>2287</v>
      </c>
    </row>
    <row r="559" spans="1:5" ht="30" thickBot="1">
      <c r="A559" s="3" t="s">
        <v>64</v>
      </c>
      <c r="B559" s="1" t="s">
        <v>3585</v>
      </c>
      <c r="D559" s="42" t="s">
        <v>74</v>
      </c>
      <c r="E559" s="10" t="s">
        <v>4276</v>
      </c>
    </row>
    <row r="560" spans="1:5" ht="15.95" thickBot="1">
      <c r="A560" s="3" t="s">
        <v>64</v>
      </c>
      <c r="B560" s="1" t="s">
        <v>3592</v>
      </c>
      <c r="D560" s="9" t="s">
        <v>74</v>
      </c>
      <c r="E560" s="34" t="s">
        <v>3906</v>
      </c>
    </row>
    <row r="561" spans="1:5" ht="15.95" thickBot="1">
      <c r="A561" s="3" t="s">
        <v>64</v>
      </c>
      <c r="B561" s="1" t="s">
        <v>3594</v>
      </c>
      <c r="D561" s="9" t="s">
        <v>74</v>
      </c>
      <c r="E561" s="34" t="s">
        <v>4200</v>
      </c>
    </row>
    <row r="562" spans="1:5" ht="15.95" thickBot="1">
      <c r="A562" s="3" t="s">
        <v>64</v>
      </c>
      <c r="B562" s="1" t="s">
        <v>1357</v>
      </c>
      <c r="D562" s="44" t="s">
        <v>74</v>
      </c>
      <c r="E562" s="10" t="s">
        <v>753</v>
      </c>
    </row>
    <row r="563" spans="1:5" ht="30" thickBot="1">
      <c r="A563" s="3" t="s">
        <v>64</v>
      </c>
      <c r="B563" s="1" t="s">
        <v>3599</v>
      </c>
      <c r="D563" s="3" t="s">
        <v>74</v>
      </c>
      <c r="E563" s="1" t="s">
        <v>3597</v>
      </c>
    </row>
    <row r="564" spans="1:5" ht="15.95" thickBot="1">
      <c r="A564" s="3" t="s">
        <v>64</v>
      </c>
      <c r="B564" s="1" t="s">
        <v>3604</v>
      </c>
      <c r="D564" s="9" t="s">
        <v>74</v>
      </c>
      <c r="E564" s="10" t="s">
        <v>790</v>
      </c>
    </row>
    <row r="565" spans="1:5" ht="15.95" thickBot="1">
      <c r="A565" s="3" t="s">
        <v>64</v>
      </c>
      <c r="B565" s="1" t="s">
        <v>1963</v>
      </c>
      <c r="D565" s="3" t="s">
        <v>74</v>
      </c>
      <c r="E565" s="1" t="s">
        <v>3515</v>
      </c>
    </row>
    <row r="566" spans="1:5" ht="15.95" thickBot="1">
      <c r="A566" s="3" t="s">
        <v>64</v>
      </c>
      <c r="B566" s="1" t="s">
        <v>2000</v>
      </c>
      <c r="D566" s="9" t="s">
        <v>74</v>
      </c>
      <c r="E566" s="9" t="s">
        <v>2183</v>
      </c>
    </row>
    <row r="567" spans="1:5" ht="15.95" thickBot="1">
      <c r="A567" s="3" t="s">
        <v>64</v>
      </c>
      <c r="B567" s="1" t="s">
        <v>2203</v>
      </c>
      <c r="D567" s="9" t="s">
        <v>74</v>
      </c>
      <c r="E567" s="10" t="s">
        <v>636</v>
      </c>
    </row>
    <row r="568" spans="1:5" ht="15.95" thickBot="1">
      <c r="A568" s="3" t="s">
        <v>64</v>
      </c>
      <c r="B568" s="1" t="s">
        <v>2800</v>
      </c>
      <c r="D568" s="16" t="s">
        <v>74</v>
      </c>
      <c r="E568" s="16" t="s">
        <v>4964</v>
      </c>
    </row>
    <row r="569" spans="1:5" ht="15.95" thickBot="1">
      <c r="A569" s="3" t="s">
        <v>64</v>
      </c>
      <c r="B569" s="1" t="s">
        <v>1940</v>
      </c>
      <c r="D569" s="9" t="s">
        <v>74</v>
      </c>
      <c r="E569" s="10" t="s">
        <v>1430</v>
      </c>
    </row>
    <row r="570" spans="1:5" ht="15.95" thickBot="1">
      <c r="A570" s="3" t="s">
        <v>64</v>
      </c>
      <c r="B570" s="1" t="s">
        <v>3622</v>
      </c>
      <c r="D570" s="9" t="s">
        <v>74</v>
      </c>
      <c r="E570" s="10" t="s">
        <v>3196</v>
      </c>
    </row>
    <row r="571" spans="1:5" ht="15.95" thickBot="1">
      <c r="A571" s="3" t="s">
        <v>64</v>
      </c>
      <c r="B571" s="1" t="s">
        <v>1940</v>
      </c>
      <c r="D571" s="42" t="s">
        <v>74</v>
      </c>
      <c r="E571" s="9" t="s">
        <v>2962</v>
      </c>
    </row>
    <row r="572" spans="1:5" ht="15.95" thickBot="1">
      <c r="A572" s="3" t="s">
        <v>64</v>
      </c>
      <c r="B572" s="1" t="s">
        <v>1940</v>
      </c>
      <c r="D572" s="42" t="s">
        <v>74</v>
      </c>
      <c r="E572" s="10" t="s">
        <v>3760</v>
      </c>
    </row>
    <row r="573" spans="1:5" ht="15.95" thickBot="1">
      <c r="A573" s="3" t="s">
        <v>64</v>
      </c>
      <c r="B573" s="1" t="s">
        <v>1940</v>
      </c>
      <c r="D573" s="9" t="s">
        <v>74</v>
      </c>
      <c r="E573" s="10" t="s">
        <v>1211</v>
      </c>
    </row>
    <row r="574" spans="1:5" ht="15.95" thickBot="1">
      <c r="A574" s="3" t="s">
        <v>64</v>
      </c>
      <c r="B574" s="1" t="s">
        <v>3632</v>
      </c>
      <c r="D574" s="9" t="s">
        <v>74</v>
      </c>
      <c r="E574" s="9" t="s">
        <v>967</v>
      </c>
    </row>
    <row r="575" spans="1:5" ht="15.95" thickBot="1">
      <c r="A575" s="3" t="s">
        <v>64</v>
      </c>
      <c r="B575" s="1" t="s">
        <v>2691</v>
      </c>
      <c r="D575" s="9" t="s">
        <v>74</v>
      </c>
      <c r="E575" s="9" t="s">
        <v>1283</v>
      </c>
    </row>
    <row r="576" spans="1:5" ht="15.95" thickBot="1">
      <c r="A576" s="3" t="s">
        <v>64</v>
      </c>
      <c r="B576" s="1" t="s">
        <v>3637</v>
      </c>
      <c r="D576" s="9" t="s">
        <v>74</v>
      </c>
      <c r="E576" s="10" t="s">
        <v>1159</v>
      </c>
    </row>
    <row r="577" spans="1:5" ht="15.95" thickBot="1">
      <c r="A577" s="3" t="s">
        <v>64</v>
      </c>
      <c r="B577" s="1" t="s">
        <v>3639</v>
      </c>
      <c r="D577" s="9" t="s">
        <v>74</v>
      </c>
      <c r="E577" s="10" t="s">
        <v>1146</v>
      </c>
    </row>
    <row r="578" spans="1:5" ht="15.95" thickBot="1">
      <c r="A578" s="3" t="s">
        <v>64</v>
      </c>
      <c r="B578" s="1" t="s">
        <v>2640</v>
      </c>
      <c r="D578" s="9" t="s">
        <v>74</v>
      </c>
      <c r="E578" s="9" t="s">
        <v>280</v>
      </c>
    </row>
    <row r="579" spans="1:5" ht="15.95" thickBot="1">
      <c r="A579" s="3" t="s">
        <v>64</v>
      </c>
      <c r="B579" s="1" t="s">
        <v>3642</v>
      </c>
      <c r="D579" s="9" t="s">
        <v>74</v>
      </c>
      <c r="E579" s="10" t="s">
        <v>3686</v>
      </c>
    </row>
    <row r="580" spans="1:5" ht="15.95" thickBot="1">
      <c r="A580" s="3" t="s">
        <v>64</v>
      </c>
      <c r="B580" s="1" t="s">
        <v>2691</v>
      </c>
      <c r="D580" s="9" t="s">
        <v>74</v>
      </c>
      <c r="E580" s="10" t="s">
        <v>3839</v>
      </c>
    </row>
    <row r="581" spans="1:5" ht="15.95" thickBot="1">
      <c r="A581" s="3" t="s">
        <v>64</v>
      </c>
      <c r="B581" s="1" t="s">
        <v>2691</v>
      </c>
      <c r="D581" s="9" t="s">
        <v>74</v>
      </c>
      <c r="E581" s="10" t="s">
        <v>3739</v>
      </c>
    </row>
    <row r="582" spans="1:5" ht="15.95" thickBot="1">
      <c r="A582" s="3" t="s">
        <v>64</v>
      </c>
      <c r="B582" s="1" t="s">
        <v>2691</v>
      </c>
      <c r="D582" s="9" t="s">
        <v>74</v>
      </c>
      <c r="E582" s="10" t="s">
        <v>2068</v>
      </c>
    </row>
    <row r="583" spans="1:5" ht="15.95" thickBot="1">
      <c r="A583" s="3" t="s">
        <v>64</v>
      </c>
      <c r="B583" s="1" t="s">
        <v>2691</v>
      </c>
      <c r="D583" s="9" t="s">
        <v>74</v>
      </c>
      <c r="E583" s="10" t="s">
        <v>2068</v>
      </c>
    </row>
    <row r="584" spans="1:5" ht="15.95" thickBot="1">
      <c r="A584" s="3" t="s">
        <v>64</v>
      </c>
      <c r="B584" s="1" t="s">
        <v>2691</v>
      </c>
      <c r="D584" s="9" t="s">
        <v>74</v>
      </c>
      <c r="E584" s="10" t="s">
        <v>745</v>
      </c>
    </row>
    <row r="585" spans="1:5" ht="15.95" thickBot="1">
      <c r="A585" s="3" t="s">
        <v>64</v>
      </c>
      <c r="B585" s="1" t="s">
        <v>3653</v>
      </c>
      <c r="D585" s="9" t="s">
        <v>74</v>
      </c>
      <c r="E585" s="9" t="s">
        <v>1705</v>
      </c>
    </row>
    <row r="586" spans="1:5" ht="15.95" thickBot="1">
      <c r="A586" s="3" t="s">
        <v>64</v>
      </c>
      <c r="B586" s="1" t="s">
        <v>3655</v>
      </c>
      <c r="D586" s="9" t="s">
        <v>74</v>
      </c>
      <c r="E586" s="10" t="s">
        <v>747</v>
      </c>
    </row>
    <row r="587" spans="1:5" ht="15.95" thickBot="1">
      <c r="A587" s="3" t="s">
        <v>64</v>
      </c>
      <c r="B587" s="1" t="s">
        <v>3658</v>
      </c>
      <c r="D587" s="9" t="s">
        <v>74</v>
      </c>
      <c r="E587" s="34" t="s">
        <v>4251</v>
      </c>
    </row>
    <row r="588" spans="1:5" ht="15.95" thickBot="1">
      <c r="A588" s="9" t="s">
        <v>64</v>
      </c>
      <c r="B588" s="10" t="s">
        <v>3225</v>
      </c>
      <c r="D588" s="9" t="s">
        <v>74</v>
      </c>
      <c r="E588" s="9" t="s">
        <v>1060</v>
      </c>
    </row>
    <row r="589" spans="1:5" ht="15.95" thickBot="1">
      <c r="A589" s="9" t="s">
        <v>64</v>
      </c>
      <c r="B589" s="10" t="s">
        <v>3232</v>
      </c>
      <c r="D589" s="9" t="s">
        <v>74</v>
      </c>
      <c r="E589" s="9" t="s">
        <v>3421</v>
      </c>
    </row>
    <row r="590" spans="1:5" ht="15.95" thickBot="1">
      <c r="A590" s="9" t="s">
        <v>64</v>
      </c>
      <c r="B590" s="10" t="s">
        <v>3234</v>
      </c>
      <c r="D590" s="9" t="s">
        <v>74</v>
      </c>
      <c r="E590" s="9" t="s">
        <v>3071</v>
      </c>
    </row>
    <row r="591" spans="1:5" ht="15.95" thickBot="1">
      <c r="A591" s="9" t="s">
        <v>64</v>
      </c>
      <c r="B591" s="10" t="s">
        <v>833</v>
      </c>
      <c r="D591" s="9" t="s">
        <v>74</v>
      </c>
      <c r="E591" s="34" t="s">
        <v>3893</v>
      </c>
    </row>
    <row r="592" spans="1:5" ht="15.95" thickBot="1">
      <c r="A592" s="9" t="s">
        <v>64</v>
      </c>
      <c r="B592" s="10" t="s">
        <v>833</v>
      </c>
      <c r="D592" s="9" t="s">
        <v>74</v>
      </c>
      <c r="E592" s="10" t="s">
        <v>4044</v>
      </c>
    </row>
    <row r="593" spans="1:5" ht="44.1" thickBot="1">
      <c r="A593" s="9" t="s">
        <v>64</v>
      </c>
      <c r="B593" s="10" t="s">
        <v>833</v>
      </c>
      <c r="D593" s="3" t="s">
        <v>74</v>
      </c>
      <c r="E593" s="1" t="s">
        <v>3568</v>
      </c>
    </row>
    <row r="594" spans="1:5" ht="15.95" thickBot="1">
      <c r="A594" s="9" t="s">
        <v>64</v>
      </c>
      <c r="B594" s="10" t="s">
        <v>3240</v>
      </c>
      <c r="D594" s="9" t="s">
        <v>74</v>
      </c>
      <c r="E594" s="9" t="s">
        <v>603</v>
      </c>
    </row>
    <row r="595" spans="1:5" ht="15.95" thickBot="1">
      <c r="A595" s="9" t="s">
        <v>64</v>
      </c>
      <c r="B595" s="10" t="s">
        <v>869</v>
      </c>
      <c r="D595" s="16" t="s">
        <v>74</v>
      </c>
      <c r="E595" s="16" t="s">
        <v>4714</v>
      </c>
    </row>
    <row r="596" spans="1:5" ht="15.95" thickBot="1">
      <c r="A596" s="9" t="s">
        <v>64</v>
      </c>
      <c r="B596" s="10" t="s">
        <v>833</v>
      </c>
      <c r="D596" s="9" t="s">
        <v>74</v>
      </c>
      <c r="E596" s="34" t="s">
        <v>4084</v>
      </c>
    </row>
    <row r="597" spans="1:5" ht="15.95" thickBot="1">
      <c r="A597" s="9" t="s">
        <v>64</v>
      </c>
      <c r="B597" s="9" t="s">
        <v>181</v>
      </c>
      <c r="D597" s="9" t="s">
        <v>74</v>
      </c>
      <c r="E597" s="10" t="s">
        <v>3348</v>
      </c>
    </row>
    <row r="598" spans="1:5" ht="15.95" thickBot="1">
      <c r="A598" s="9" t="s">
        <v>64</v>
      </c>
      <c r="B598" s="9" t="s">
        <v>833</v>
      </c>
      <c r="D598" s="16" t="s">
        <v>74</v>
      </c>
      <c r="E598" s="16" t="s">
        <v>4787</v>
      </c>
    </row>
    <row r="599" spans="1:5" ht="15.95" thickBot="1">
      <c r="A599" s="9" t="s">
        <v>64</v>
      </c>
      <c r="B599" s="9" t="s">
        <v>869</v>
      </c>
      <c r="D599" s="9" t="s">
        <v>74</v>
      </c>
      <c r="E599" s="10" t="s">
        <v>313</v>
      </c>
    </row>
    <row r="600" spans="1:5" ht="15.95" thickBot="1">
      <c r="A600" s="9" t="s">
        <v>64</v>
      </c>
      <c r="B600" s="9" t="s">
        <v>181</v>
      </c>
      <c r="D600" s="9" t="s">
        <v>74</v>
      </c>
      <c r="E600" s="9" t="s">
        <v>313</v>
      </c>
    </row>
    <row r="601" spans="1:5" ht="15.95" thickBot="1">
      <c r="A601" s="9" t="s">
        <v>64</v>
      </c>
      <c r="B601" s="9" t="s">
        <v>3259</v>
      </c>
      <c r="D601" s="9" t="s">
        <v>74</v>
      </c>
      <c r="E601" s="10" t="s">
        <v>4424</v>
      </c>
    </row>
    <row r="602" spans="1:5" ht="15.95" thickBot="1">
      <c r="A602" s="9" t="s">
        <v>64</v>
      </c>
      <c r="B602" s="9" t="s">
        <v>156</v>
      </c>
      <c r="D602" s="9" t="s">
        <v>74</v>
      </c>
      <c r="E602" s="10" t="s">
        <v>3156</v>
      </c>
    </row>
    <row r="603" spans="1:5" ht="15.95" thickBot="1">
      <c r="A603" s="9" t="s">
        <v>64</v>
      </c>
      <c r="B603" s="9" t="s">
        <v>833</v>
      </c>
      <c r="D603" s="9" t="s">
        <v>74</v>
      </c>
      <c r="E603" s="9" t="s">
        <v>3015</v>
      </c>
    </row>
    <row r="604" spans="1:5" ht="15.95" thickBot="1">
      <c r="A604" s="9" t="s">
        <v>64</v>
      </c>
      <c r="B604" s="9" t="s">
        <v>362</v>
      </c>
      <c r="D604" s="9" t="s">
        <v>74</v>
      </c>
      <c r="E604" s="9" t="s">
        <v>2375</v>
      </c>
    </row>
    <row r="605" spans="1:5" ht="15.95" thickBot="1">
      <c r="A605" s="9" t="s">
        <v>64</v>
      </c>
      <c r="B605" s="9" t="s">
        <v>3266</v>
      </c>
      <c r="D605" s="42" t="s">
        <v>74</v>
      </c>
      <c r="E605" s="9" t="s">
        <v>1346</v>
      </c>
    </row>
    <row r="606" spans="1:5" ht="15.95" thickBot="1">
      <c r="A606" s="9" t="s">
        <v>64</v>
      </c>
      <c r="B606" s="9" t="s">
        <v>2568</v>
      </c>
      <c r="D606" s="9" t="s">
        <v>74</v>
      </c>
      <c r="E606" s="10" t="s">
        <v>1896</v>
      </c>
    </row>
    <row r="607" spans="1:5" ht="15.95" thickBot="1">
      <c r="A607" s="9" t="s">
        <v>64</v>
      </c>
      <c r="B607" s="9" t="s">
        <v>362</v>
      </c>
      <c r="D607" s="42" t="s">
        <v>74</v>
      </c>
      <c r="E607" s="9" t="s">
        <v>2383</v>
      </c>
    </row>
    <row r="608" spans="1:5" ht="15.95" thickBot="1">
      <c r="A608" s="9" t="s">
        <v>64</v>
      </c>
      <c r="B608" s="9" t="s">
        <v>1630</v>
      </c>
      <c r="D608" s="42" t="s">
        <v>74</v>
      </c>
      <c r="E608" s="9" t="s">
        <v>709</v>
      </c>
    </row>
    <row r="609" spans="1:5" ht="15.95" thickBot="1">
      <c r="A609" s="9" t="s">
        <v>64</v>
      </c>
      <c r="B609" s="9" t="s">
        <v>3272</v>
      </c>
      <c r="D609" s="42" t="s">
        <v>74</v>
      </c>
      <c r="E609" s="9" t="s">
        <v>1064</v>
      </c>
    </row>
    <row r="610" spans="1:5" ht="15.95" thickBot="1">
      <c r="A610" s="9" t="s">
        <v>64</v>
      </c>
      <c r="B610" s="10" t="s">
        <v>362</v>
      </c>
      <c r="D610" s="9" t="s">
        <v>74</v>
      </c>
      <c r="E610" s="9" t="s">
        <v>2536</v>
      </c>
    </row>
    <row r="611" spans="1:5" ht="15.95" thickBot="1">
      <c r="A611" s="9" t="s">
        <v>64</v>
      </c>
      <c r="B611" s="10" t="s">
        <v>3278</v>
      </c>
      <c r="D611" s="9" t="s">
        <v>74</v>
      </c>
      <c r="E611" s="10" t="s">
        <v>169</v>
      </c>
    </row>
    <row r="612" spans="1:5" ht="15.95" thickBot="1">
      <c r="A612" s="9" t="s">
        <v>64</v>
      </c>
      <c r="B612" s="10" t="s">
        <v>3280</v>
      </c>
      <c r="D612" s="16" t="s">
        <v>74</v>
      </c>
      <c r="E612" s="16" t="s">
        <v>4687</v>
      </c>
    </row>
    <row r="613" spans="1:5" ht="15.95" thickBot="1">
      <c r="A613" s="9" t="s">
        <v>64</v>
      </c>
      <c r="B613" s="10" t="s">
        <v>2494</v>
      </c>
      <c r="D613" s="9" t="s">
        <v>74</v>
      </c>
      <c r="E613" s="9" t="s">
        <v>617</v>
      </c>
    </row>
    <row r="614" spans="1:5" ht="15.95" thickBot="1">
      <c r="A614" s="9" t="s">
        <v>64</v>
      </c>
      <c r="B614" s="10" t="s">
        <v>3285</v>
      </c>
      <c r="D614" s="9" t="s">
        <v>74</v>
      </c>
      <c r="E614" s="10" t="s">
        <v>617</v>
      </c>
    </row>
    <row r="615" spans="1:5" ht="15.95" thickBot="1">
      <c r="A615" s="9" t="s">
        <v>64</v>
      </c>
      <c r="B615" s="10" t="s">
        <v>3287</v>
      </c>
      <c r="D615" s="9" t="s">
        <v>74</v>
      </c>
      <c r="E615" s="10" t="s">
        <v>1214</v>
      </c>
    </row>
    <row r="616" spans="1:5" ht="15.95" thickBot="1">
      <c r="A616" s="9" t="s">
        <v>64</v>
      </c>
      <c r="B616" s="10" t="s">
        <v>3289</v>
      </c>
      <c r="D616" s="9" t="s">
        <v>74</v>
      </c>
      <c r="E616" s="34" t="s">
        <v>3998</v>
      </c>
    </row>
    <row r="617" spans="1:5" ht="15.95" thickBot="1">
      <c r="A617" s="9" t="s">
        <v>64</v>
      </c>
      <c r="B617" s="10" t="s">
        <v>3291</v>
      </c>
      <c r="D617" s="9" t="s">
        <v>74</v>
      </c>
      <c r="E617" s="10" t="s">
        <v>3149</v>
      </c>
    </row>
    <row r="618" spans="1:5" ht="15.95" thickBot="1">
      <c r="A618" s="9" t="s">
        <v>64</v>
      </c>
      <c r="B618" s="10" t="s">
        <v>3293</v>
      </c>
      <c r="D618" s="9" t="s">
        <v>74</v>
      </c>
      <c r="E618" s="10" t="s">
        <v>751</v>
      </c>
    </row>
    <row r="619" spans="1:5" ht="15.95" thickBot="1">
      <c r="A619" s="9" t="s">
        <v>64</v>
      </c>
      <c r="B619" s="10" t="s">
        <v>1593</v>
      </c>
      <c r="D619" s="9" t="s">
        <v>74</v>
      </c>
      <c r="E619" s="34" t="s">
        <v>3717</v>
      </c>
    </row>
    <row r="620" spans="1:5" ht="15.95" thickBot="1">
      <c r="A620" s="9" t="s">
        <v>64</v>
      </c>
      <c r="B620" s="10" t="s">
        <v>3300</v>
      </c>
      <c r="D620" s="9" t="s">
        <v>74</v>
      </c>
      <c r="E620" s="10" t="s">
        <v>3717</v>
      </c>
    </row>
    <row r="621" spans="1:5" ht="15.95" thickBot="1">
      <c r="A621" s="9" t="s">
        <v>64</v>
      </c>
      <c r="B621" s="10" t="s">
        <v>109</v>
      </c>
      <c r="D621" s="9" t="s">
        <v>74</v>
      </c>
      <c r="E621" s="9" t="s">
        <v>2250</v>
      </c>
    </row>
    <row r="622" spans="1:5" ht="15.95" thickBot="1">
      <c r="A622" s="9" t="s">
        <v>64</v>
      </c>
      <c r="B622" s="10" t="s">
        <v>3304</v>
      </c>
      <c r="D622" s="9" t="s">
        <v>74</v>
      </c>
      <c r="E622" s="9" t="s">
        <v>1274</v>
      </c>
    </row>
    <row r="623" spans="1:5" ht="15.95" thickBot="1">
      <c r="A623" s="9" t="s">
        <v>64</v>
      </c>
      <c r="B623" s="10" t="s">
        <v>534</v>
      </c>
      <c r="D623" s="9" t="s">
        <v>74</v>
      </c>
      <c r="E623" s="10" t="s">
        <v>2216</v>
      </c>
    </row>
    <row r="624" spans="1:5" ht="15.95" thickBot="1">
      <c r="A624" s="9" t="s">
        <v>64</v>
      </c>
      <c r="B624" s="10" t="s">
        <v>2430</v>
      </c>
      <c r="D624" s="9" t="s">
        <v>74</v>
      </c>
      <c r="E624" s="10" t="s">
        <v>2300</v>
      </c>
    </row>
    <row r="625" spans="1:5" ht="15.95" thickBot="1">
      <c r="A625" s="9" t="s">
        <v>64</v>
      </c>
      <c r="B625" s="10" t="s">
        <v>2430</v>
      </c>
      <c r="D625" s="3" t="s">
        <v>74</v>
      </c>
      <c r="E625" s="1" t="s">
        <v>3528</v>
      </c>
    </row>
    <row r="626" spans="1:5" ht="15.95" thickBot="1">
      <c r="A626" s="9" t="s">
        <v>64</v>
      </c>
      <c r="B626" s="10" t="s">
        <v>2430</v>
      </c>
      <c r="D626" s="9" t="s">
        <v>74</v>
      </c>
      <c r="E626" s="9" t="s">
        <v>3448</v>
      </c>
    </row>
    <row r="627" spans="1:5" ht="15.95" thickBot="1">
      <c r="A627" s="9" t="s">
        <v>64</v>
      </c>
      <c r="B627" s="10" t="s">
        <v>2430</v>
      </c>
      <c r="D627" s="42" t="s">
        <v>74</v>
      </c>
      <c r="E627" s="9" t="s">
        <v>1366</v>
      </c>
    </row>
    <row r="628" spans="1:5" ht="15.95" thickBot="1">
      <c r="A628" s="9" t="s">
        <v>64</v>
      </c>
      <c r="B628" s="10" t="s">
        <v>247</v>
      </c>
      <c r="D628" s="9" t="s">
        <v>74</v>
      </c>
      <c r="E628" s="10" t="s">
        <v>3355</v>
      </c>
    </row>
    <row r="629" spans="1:5" ht="15.95" thickBot="1">
      <c r="A629" s="9" t="s">
        <v>64</v>
      </c>
      <c r="B629" s="10" t="s">
        <v>3321</v>
      </c>
      <c r="D629" s="9" t="s">
        <v>74</v>
      </c>
      <c r="E629" s="9" t="s">
        <v>2557</v>
      </c>
    </row>
    <row r="630" spans="1:5" ht="15.95" thickBot="1">
      <c r="A630" s="9" t="s">
        <v>64</v>
      </c>
      <c r="B630" s="10" t="s">
        <v>3323</v>
      </c>
      <c r="D630" s="3" t="s">
        <v>74</v>
      </c>
      <c r="E630" s="1" t="s">
        <v>3492</v>
      </c>
    </row>
    <row r="631" spans="1:5" ht="15.95" thickBot="1">
      <c r="A631" s="9" t="s">
        <v>64</v>
      </c>
      <c r="B631" s="10" t="s">
        <v>362</v>
      </c>
      <c r="D631" s="9" t="s">
        <v>74</v>
      </c>
      <c r="E631" s="9" t="s">
        <v>2585</v>
      </c>
    </row>
    <row r="632" spans="1:5" ht="15.95" thickBot="1">
      <c r="A632" s="9" t="s">
        <v>64</v>
      </c>
      <c r="B632" s="10" t="s">
        <v>362</v>
      </c>
      <c r="D632" s="16" t="s">
        <v>74</v>
      </c>
      <c r="E632" s="16" t="s">
        <v>4685</v>
      </c>
    </row>
    <row r="633" spans="1:5" ht="15.95" thickBot="1">
      <c r="A633" s="9" t="s">
        <v>64</v>
      </c>
      <c r="B633" s="10" t="s">
        <v>3332</v>
      </c>
      <c r="D633" s="9" t="s">
        <v>74</v>
      </c>
      <c r="E633" s="9" t="s">
        <v>1809</v>
      </c>
    </row>
    <row r="634" spans="1:5" ht="15.95" thickBot="1">
      <c r="A634" s="9" t="s">
        <v>64</v>
      </c>
      <c r="B634" s="10" t="s">
        <v>362</v>
      </c>
      <c r="D634" s="9" t="s">
        <v>74</v>
      </c>
      <c r="E634" s="9" t="s">
        <v>2858</v>
      </c>
    </row>
    <row r="635" spans="1:5" ht="15.95" thickBot="1">
      <c r="A635" s="9" t="s">
        <v>64</v>
      </c>
      <c r="B635" s="10" t="s">
        <v>891</v>
      </c>
      <c r="D635" s="9" t="s">
        <v>74</v>
      </c>
      <c r="E635" s="10" t="s">
        <v>4434</v>
      </c>
    </row>
    <row r="636" spans="1:5" ht="15.95" thickBot="1">
      <c r="A636" s="9" t="s">
        <v>64</v>
      </c>
      <c r="B636" s="10" t="s">
        <v>156</v>
      </c>
      <c r="D636" s="9" t="s">
        <v>74</v>
      </c>
      <c r="E636" s="10" t="s">
        <v>2838</v>
      </c>
    </row>
    <row r="637" spans="1:5" ht="15.95" thickBot="1">
      <c r="A637" s="9" t="s">
        <v>64</v>
      </c>
      <c r="B637" s="10" t="s">
        <v>3345</v>
      </c>
      <c r="D637" s="9" t="s">
        <v>74</v>
      </c>
      <c r="E637" s="10" t="s">
        <v>2841</v>
      </c>
    </row>
    <row r="638" spans="1:5" ht="15.95" thickBot="1">
      <c r="A638" s="9" t="s">
        <v>64</v>
      </c>
      <c r="B638" s="10" t="s">
        <v>3345</v>
      </c>
      <c r="D638" s="9" t="s">
        <v>74</v>
      </c>
      <c r="E638" s="9" t="s">
        <v>2580</v>
      </c>
    </row>
    <row r="639" spans="1:5" ht="15.95" thickBot="1">
      <c r="A639" s="9" t="s">
        <v>64</v>
      </c>
      <c r="B639" s="10" t="s">
        <v>2532</v>
      </c>
      <c r="D639" s="16" t="s">
        <v>74</v>
      </c>
      <c r="E639" s="16" t="s">
        <v>4955</v>
      </c>
    </row>
    <row r="640" spans="1:5" ht="15.95" thickBot="1">
      <c r="A640" s="9" t="s">
        <v>64</v>
      </c>
      <c r="B640" s="10" t="s">
        <v>891</v>
      </c>
      <c r="D640" s="16" t="s">
        <v>74</v>
      </c>
      <c r="E640" s="16" t="s">
        <v>4776</v>
      </c>
    </row>
    <row r="641" spans="1:5" ht="15.95" thickBot="1">
      <c r="A641" s="9" t="s">
        <v>64</v>
      </c>
      <c r="B641" s="10" t="s">
        <v>3361</v>
      </c>
      <c r="D641" s="3" t="s">
        <v>74</v>
      </c>
      <c r="E641" s="1" t="s">
        <v>3526</v>
      </c>
    </row>
    <row r="642" spans="1:5" ht="15.95" thickBot="1">
      <c r="A642" s="9" t="s">
        <v>64</v>
      </c>
      <c r="B642" s="10" t="s">
        <v>156</v>
      </c>
      <c r="D642" s="9" t="s">
        <v>74</v>
      </c>
      <c r="E642" s="10" t="s">
        <v>1634</v>
      </c>
    </row>
    <row r="643" spans="1:5" ht="15.95" thickBot="1">
      <c r="A643" s="9" t="s">
        <v>64</v>
      </c>
      <c r="B643" s="9" t="s">
        <v>135</v>
      </c>
      <c r="D643" s="9" t="s">
        <v>74</v>
      </c>
      <c r="E643" s="9" t="s">
        <v>3080</v>
      </c>
    </row>
    <row r="644" spans="1:5" ht="15.95" thickBot="1">
      <c r="A644" s="9" t="s">
        <v>64</v>
      </c>
      <c r="B644" s="9" t="s">
        <v>109</v>
      </c>
      <c r="D644" s="9" t="s">
        <v>74</v>
      </c>
      <c r="E644" s="34" t="s">
        <v>3771</v>
      </c>
    </row>
    <row r="645" spans="1:5" ht="15.95" thickBot="1">
      <c r="A645" s="9" t="s">
        <v>64</v>
      </c>
      <c r="B645" s="9" t="s">
        <v>2568</v>
      </c>
      <c r="D645" s="9" t="s">
        <v>74</v>
      </c>
      <c r="E645" s="10" t="s">
        <v>3771</v>
      </c>
    </row>
    <row r="646" spans="1:5" ht="15.95" thickBot="1">
      <c r="A646" s="9" t="s">
        <v>64</v>
      </c>
      <c r="B646" s="9" t="s">
        <v>2430</v>
      </c>
      <c r="D646" s="9" t="s">
        <v>74</v>
      </c>
      <c r="E646" s="10" t="s">
        <v>1965</v>
      </c>
    </row>
    <row r="647" spans="1:5" ht="15.95" thickBot="1">
      <c r="A647" s="9" t="s">
        <v>64</v>
      </c>
      <c r="B647" s="9" t="s">
        <v>156</v>
      </c>
      <c r="D647" s="9" t="s">
        <v>74</v>
      </c>
      <c r="E647" s="10" t="s">
        <v>2051</v>
      </c>
    </row>
    <row r="648" spans="1:5" ht="15.95" thickBot="1">
      <c r="A648" s="9" t="s">
        <v>64</v>
      </c>
      <c r="B648" s="9" t="s">
        <v>156</v>
      </c>
      <c r="D648" s="3" t="s">
        <v>74</v>
      </c>
      <c r="E648" s="1" t="s">
        <v>3485</v>
      </c>
    </row>
    <row r="649" spans="1:5" ht="15.95" thickBot="1">
      <c r="A649" s="9" t="s">
        <v>64</v>
      </c>
      <c r="B649" s="9" t="s">
        <v>156</v>
      </c>
      <c r="D649" s="16" t="s">
        <v>74</v>
      </c>
      <c r="E649" s="16" t="s">
        <v>4720</v>
      </c>
    </row>
    <row r="650" spans="1:5" ht="15.95" thickBot="1">
      <c r="A650" s="9" t="s">
        <v>64</v>
      </c>
      <c r="B650" s="9" t="s">
        <v>933</v>
      </c>
      <c r="D650" s="9" t="s">
        <v>74</v>
      </c>
      <c r="E650" s="9" t="s">
        <v>2379</v>
      </c>
    </row>
    <row r="651" spans="1:5" ht="15.95" thickBot="1">
      <c r="A651" s="9" t="s">
        <v>64</v>
      </c>
      <c r="B651" s="9" t="s">
        <v>933</v>
      </c>
      <c r="D651" s="9" t="s">
        <v>74</v>
      </c>
      <c r="E651" s="9" t="s">
        <v>1116</v>
      </c>
    </row>
    <row r="652" spans="1:5" ht="15.95" thickBot="1">
      <c r="A652" s="9" t="s">
        <v>64</v>
      </c>
      <c r="B652" s="9" t="s">
        <v>336</v>
      </c>
      <c r="D652" s="9" t="s">
        <v>74</v>
      </c>
      <c r="E652" s="10" t="s">
        <v>3252</v>
      </c>
    </row>
    <row r="653" spans="1:5" ht="15.95" thickBot="1">
      <c r="A653" s="9" t="s">
        <v>64</v>
      </c>
      <c r="B653" s="9" t="s">
        <v>156</v>
      </c>
      <c r="D653" s="9" t="s">
        <v>74</v>
      </c>
      <c r="E653" s="10" t="s">
        <v>1782</v>
      </c>
    </row>
    <row r="654" spans="1:5" ht="15.95" thickBot="1">
      <c r="A654" s="9" t="s">
        <v>64</v>
      </c>
      <c r="B654" s="9" t="s">
        <v>156</v>
      </c>
      <c r="D654" s="42" t="s">
        <v>74</v>
      </c>
      <c r="E654" s="16" t="s">
        <v>4933</v>
      </c>
    </row>
    <row r="655" spans="1:5" ht="15.95" thickBot="1">
      <c r="A655" s="9" t="s">
        <v>64</v>
      </c>
      <c r="B655" s="9" t="s">
        <v>3392</v>
      </c>
      <c r="D655" s="9" t="s">
        <v>74</v>
      </c>
      <c r="E655" s="9" t="s">
        <v>1375</v>
      </c>
    </row>
    <row r="656" spans="1:5" ht="15.95" thickBot="1">
      <c r="A656" s="9" t="s">
        <v>64</v>
      </c>
      <c r="B656" s="9" t="s">
        <v>1359</v>
      </c>
      <c r="D656" s="9" t="s">
        <v>74</v>
      </c>
      <c r="E656" s="10" t="s">
        <v>2055</v>
      </c>
    </row>
    <row r="657" spans="1:5" ht="15.95" thickBot="1">
      <c r="A657" s="9" t="s">
        <v>64</v>
      </c>
      <c r="B657" s="9" t="s">
        <v>1351</v>
      </c>
      <c r="D657" s="9" t="s">
        <v>74</v>
      </c>
      <c r="E657" s="9" t="s">
        <v>1710</v>
      </c>
    </row>
    <row r="658" spans="1:5" ht="15.95" thickBot="1">
      <c r="A658" s="9" t="s">
        <v>64</v>
      </c>
      <c r="B658" s="9" t="s">
        <v>1351</v>
      </c>
      <c r="D658" s="9" t="s">
        <v>74</v>
      </c>
      <c r="E658" s="9" t="s">
        <v>3019</v>
      </c>
    </row>
    <row r="659" spans="1:5" ht="15.95" thickBot="1">
      <c r="A659" s="9" t="s">
        <v>64</v>
      </c>
      <c r="B659" s="9" t="s">
        <v>3405</v>
      </c>
      <c r="D659" s="3" t="s">
        <v>74</v>
      </c>
      <c r="E659" s="1" t="s">
        <v>3504</v>
      </c>
    </row>
    <row r="660" spans="1:5" ht="15.95" thickBot="1">
      <c r="A660" s="9" t="s">
        <v>64</v>
      </c>
      <c r="B660" s="9" t="s">
        <v>156</v>
      </c>
      <c r="D660" s="16" t="s">
        <v>74</v>
      </c>
      <c r="E660" s="16" t="s">
        <v>4985</v>
      </c>
    </row>
    <row r="661" spans="1:5" ht="15.95" thickBot="1">
      <c r="A661" s="9" t="s">
        <v>64</v>
      </c>
      <c r="B661" s="9" t="s">
        <v>156</v>
      </c>
      <c r="D661" s="9" t="s">
        <v>74</v>
      </c>
      <c r="E661" s="9" t="s">
        <v>2960</v>
      </c>
    </row>
    <row r="662" spans="1:5" ht="15.95" thickBot="1">
      <c r="A662" s="9" t="s">
        <v>64</v>
      </c>
      <c r="B662" s="9" t="s">
        <v>3410</v>
      </c>
      <c r="D662" s="9" t="s">
        <v>74</v>
      </c>
      <c r="E662" s="10" t="s">
        <v>2503</v>
      </c>
    </row>
    <row r="663" spans="1:5" ht="15.95" thickBot="1">
      <c r="A663" s="9" t="s">
        <v>64</v>
      </c>
      <c r="B663" s="9" t="s">
        <v>3410</v>
      </c>
      <c r="D663" s="10" t="s">
        <v>74</v>
      </c>
      <c r="E663" s="9" t="s">
        <v>2685</v>
      </c>
    </row>
    <row r="664" spans="1:5" ht="15.95" thickBot="1">
      <c r="A664" s="9" t="s">
        <v>64</v>
      </c>
      <c r="B664" s="9" t="s">
        <v>3413</v>
      </c>
      <c r="D664" s="3" t="s">
        <v>74</v>
      </c>
      <c r="E664" s="1" t="s">
        <v>3524</v>
      </c>
    </row>
    <row r="665" spans="1:5" ht="15.95" thickBot="1">
      <c r="A665" s="9" t="s">
        <v>64</v>
      </c>
      <c r="B665" s="9" t="s">
        <v>3415</v>
      </c>
      <c r="D665" s="9" t="s">
        <v>74</v>
      </c>
      <c r="E665" s="10" t="s">
        <v>4297</v>
      </c>
    </row>
    <row r="666" spans="1:5" ht="15.95" thickBot="1">
      <c r="A666" s="9" t="s">
        <v>64</v>
      </c>
      <c r="B666" s="9" t="s">
        <v>109</v>
      </c>
      <c r="D666" s="9" t="s">
        <v>74</v>
      </c>
      <c r="E666" s="34" t="s">
        <v>4017</v>
      </c>
    </row>
    <row r="667" spans="1:5" ht="15.95" thickBot="1">
      <c r="A667" s="9" t="s">
        <v>64</v>
      </c>
      <c r="B667" s="9" t="s">
        <v>1351</v>
      </c>
      <c r="D667" s="9" t="s">
        <v>74</v>
      </c>
      <c r="E667" s="10" t="s">
        <v>2484</v>
      </c>
    </row>
    <row r="668" spans="1:5" ht="15.95" thickBot="1">
      <c r="A668" s="9" t="s">
        <v>64</v>
      </c>
      <c r="B668" s="9" t="s">
        <v>2468</v>
      </c>
      <c r="D668" s="42" t="s">
        <v>74</v>
      </c>
      <c r="E668" s="10" t="s">
        <v>3182</v>
      </c>
    </row>
    <row r="669" spans="1:5" ht="15.95" thickBot="1">
      <c r="A669" s="9" t="s">
        <v>64</v>
      </c>
      <c r="B669" s="9" t="s">
        <v>3424</v>
      </c>
      <c r="D669" s="43" t="s">
        <v>74</v>
      </c>
      <c r="E669" s="1" t="s">
        <v>3544</v>
      </c>
    </row>
    <row r="670" spans="1:5" ht="15.95" thickBot="1">
      <c r="A670" s="9" t="s">
        <v>64</v>
      </c>
      <c r="B670" s="9" t="s">
        <v>2438</v>
      </c>
      <c r="D670" s="42" t="s">
        <v>74</v>
      </c>
      <c r="E670" s="10" t="s">
        <v>3336</v>
      </c>
    </row>
    <row r="671" spans="1:5" ht="15.95" thickBot="1">
      <c r="A671" s="9" t="s">
        <v>64</v>
      </c>
      <c r="B671" s="9" t="s">
        <v>3428</v>
      </c>
      <c r="D671" s="42" t="s">
        <v>74</v>
      </c>
      <c r="E671" s="9" t="s">
        <v>1023</v>
      </c>
    </row>
    <row r="672" spans="1:5" ht="15.95" thickBot="1">
      <c r="A672" s="9" t="s">
        <v>64</v>
      </c>
      <c r="B672" s="9" t="s">
        <v>3430</v>
      </c>
      <c r="D672" s="9" t="s">
        <v>74</v>
      </c>
      <c r="E672" s="10" t="s">
        <v>3101</v>
      </c>
    </row>
    <row r="673" spans="1:5" ht="15.95" thickBot="1">
      <c r="A673" s="9" t="s">
        <v>64</v>
      </c>
      <c r="B673" s="9" t="s">
        <v>135</v>
      </c>
      <c r="D673" s="3" t="s">
        <v>74</v>
      </c>
      <c r="E673" s="1" t="s">
        <v>3609</v>
      </c>
    </row>
    <row r="674" spans="1:5" ht="15.95" thickBot="1">
      <c r="A674" s="9" t="s">
        <v>64</v>
      </c>
      <c r="B674" s="9" t="s">
        <v>3435</v>
      </c>
      <c r="D674" s="9" t="s">
        <v>74</v>
      </c>
      <c r="E674" s="9" t="s">
        <v>1445</v>
      </c>
    </row>
    <row r="675" spans="1:5" ht="15.95" thickBot="1">
      <c r="A675" s="9" t="s">
        <v>64</v>
      </c>
      <c r="B675" s="9" t="s">
        <v>3437</v>
      </c>
      <c r="D675" s="9" t="s">
        <v>74</v>
      </c>
      <c r="E675" s="9" t="s">
        <v>1445</v>
      </c>
    </row>
    <row r="676" spans="1:5" ht="15.95" thickBot="1">
      <c r="A676" s="9" t="s">
        <v>64</v>
      </c>
      <c r="B676" s="9" t="s">
        <v>2532</v>
      </c>
      <c r="D676" s="3" t="s">
        <v>74</v>
      </c>
      <c r="E676" s="1" t="s">
        <v>3473</v>
      </c>
    </row>
    <row r="677" spans="1:5" ht="15.95" thickBot="1">
      <c r="A677" s="9" t="s">
        <v>64</v>
      </c>
      <c r="B677" s="9" t="s">
        <v>3443</v>
      </c>
      <c r="D677" s="9" t="s">
        <v>74</v>
      </c>
      <c r="E677" s="10" t="s">
        <v>1875</v>
      </c>
    </row>
    <row r="678" spans="1:5" ht="15.95" thickBot="1">
      <c r="A678" s="9" t="s">
        <v>64</v>
      </c>
      <c r="B678" s="9" t="s">
        <v>3445</v>
      </c>
      <c r="D678" s="9" t="s">
        <v>74</v>
      </c>
      <c r="E678" s="10" t="s">
        <v>1399</v>
      </c>
    </row>
    <row r="679" spans="1:5" ht="15.95" thickBot="1">
      <c r="A679" s="9" t="s">
        <v>64</v>
      </c>
      <c r="B679" s="9" t="s">
        <v>362</v>
      </c>
      <c r="D679" s="9" t="s">
        <v>74</v>
      </c>
      <c r="E679" s="10" t="s">
        <v>3691</v>
      </c>
    </row>
    <row r="680" spans="1:5" ht="15.95" thickBot="1">
      <c r="A680" s="9" t="s">
        <v>64</v>
      </c>
      <c r="B680" s="9" t="s">
        <v>362</v>
      </c>
      <c r="D680" s="9" t="s">
        <v>74</v>
      </c>
      <c r="E680" s="10" t="s">
        <v>3785</v>
      </c>
    </row>
    <row r="681" spans="1:5" ht="15.95" thickBot="1">
      <c r="A681" s="9" t="s">
        <v>64</v>
      </c>
      <c r="B681" s="9" t="s">
        <v>362</v>
      </c>
      <c r="D681" s="9" t="s">
        <v>74</v>
      </c>
      <c r="E681" s="10" t="s">
        <v>3769</v>
      </c>
    </row>
    <row r="682" spans="1:5" ht="15.95" thickBot="1">
      <c r="A682" s="9" t="s">
        <v>64</v>
      </c>
      <c r="B682" s="9" t="s">
        <v>3452</v>
      </c>
      <c r="D682" s="9" t="s">
        <v>74</v>
      </c>
      <c r="E682" s="10" t="s">
        <v>1922</v>
      </c>
    </row>
    <row r="683" spans="1:5" ht="15.95" thickBot="1">
      <c r="A683" s="9" t="s">
        <v>64</v>
      </c>
      <c r="B683" s="9" t="s">
        <v>983</v>
      </c>
      <c r="D683" s="16" t="s">
        <v>74</v>
      </c>
      <c r="E683" s="16" t="s">
        <v>4818</v>
      </c>
    </row>
    <row r="684" spans="1:5" ht="15.95" thickBot="1">
      <c r="A684" s="9" t="s">
        <v>64</v>
      </c>
      <c r="B684" s="9" t="s">
        <v>3452</v>
      </c>
      <c r="D684" s="16" t="s">
        <v>74</v>
      </c>
      <c r="E684" s="16" t="s">
        <v>4894</v>
      </c>
    </row>
    <row r="685" spans="1:5" ht="15.95" thickBot="1">
      <c r="A685" s="9" t="s">
        <v>64</v>
      </c>
      <c r="B685" s="9" t="s">
        <v>3456</v>
      </c>
      <c r="D685" s="9" t="s">
        <v>74</v>
      </c>
      <c r="E685" s="10" t="s">
        <v>3146</v>
      </c>
    </row>
    <row r="686" spans="1:5" ht="15.95" thickBot="1">
      <c r="A686" s="9" t="s">
        <v>64</v>
      </c>
      <c r="B686" s="9" t="s">
        <v>3456</v>
      </c>
      <c r="D686" s="9" t="s">
        <v>74</v>
      </c>
      <c r="E686" s="10" t="s">
        <v>3730</v>
      </c>
    </row>
    <row r="687" spans="1:5" ht="15.95" thickBot="1">
      <c r="A687" s="9" t="s">
        <v>64</v>
      </c>
      <c r="B687" s="9" t="s">
        <v>3459</v>
      </c>
      <c r="D687" s="16" t="s">
        <v>74</v>
      </c>
      <c r="E687" s="16" t="s">
        <v>4654</v>
      </c>
    </row>
    <row r="688" spans="1:5" ht="15.95" thickBot="1">
      <c r="A688" s="9" t="s">
        <v>64</v>
      </c>
      <c r="B688" s="9" t="s">
        <v>109</v>
      </c>
      <c r="D688" s="16" t="s">
        <v>74</v>
      </c>
      <c r="E688" s="16" t="s">
        <v>4853</v>
      </c>
    </row>
    <row r="689" spans="1:5" ht="15.95" thickBot="1">
      <c r="A689" s="9" t="s">
        <v>64</v>
      </c>
      <c r="B689" s="10" t="s">
        <v>3040</v>
      </c>
      <c r="D689" s="10" t="s">
        <v>74</v>
      </c>
      <c r="E689" s="10" t="s">
        <v>2773</v>
      </c>
    </row>
    <row r="690" spans="1:5" ht="15.95" thickBot="1">
      <c r="A690" s="9" t="s">
        <v>64</v>
      </c>
      <c r="B690" s="10" t="s">
        <v>3040</v>
      </c>
      <c r="D690" s="9" t="s">
        <v>74</v>
      </c>
      <c r="E690" s="10" t="s">
        <v>798</v>
      </c>
    </row>
    <row r="691" spans="1:5" ht="15.95" thickBot="1">
      <c r="A691" s="9" t="s">
        <v>64</v>
      </c>
      <c r="B691" s="10" t="s">
        <v>3040</v>
      </c>
      <c r="D691" s="9" t="s">
        <v>74</v>
      </c>
      <c r="E691" s="10" t="s">
        <v>1560</v>
      </c>
    </row>
    <row r="692" spans="1:5" ht="15.95" thickBot="1">
      <c r="A692" s="9" t="s">
        <v>64</v>
      </c>
      <c r="B692" s="10" t="s">
        <v>3040</v>
      </c>
      <c r="D692" s="9" t="s">
        <v>74</v>
      </c>
      <c r="E692" s="10" t="s">
        <v>2888</v>
      </c>
    </row>
    <row r="693" spans="1:5" ht="15.95" thickBot="1">
      <c r="A693" s="9" t="s">
        <v>64</v>
      </c>
      <c r="B693" s="10" t="s">
        <v>3040</v>
      </c>
      <c r="D693" s="9" t="s">
        <v>74</v>
      </c>
      <c r="E693" s="10" t="s">
        <v>1554</v>
      </c>
    </row>
    <row r="694" spans="1:5" ht="15.95" thickBot="1">
      <c r="A694" s="9" t="s">
        <v>64</v>
      </c>
      <c r="B694" s="10" t="s">
        <v>3046</v>
      </c>
      <c r="D694" s="9" t="s">
        <v>74</v>
      </c>
      <c r="E694" s="9" t="s">
        <v>2968</v>
      </c>
    </row>
    <row r="695" spans="1:5" ht="15.95" thickBot="1">
      <c r="A695" s="9" t="s">
        <v>64</v>
      </c>
      <c r="B695" s="10" t="s">
        <v>3046</v>
      </c>
      <c r="D695" s="9" t="s">
        <v>74</v>
      </c>
      <c r="E695" s="10" t="s">
        <v>1544</v>
      </c>
    </row>
    <row r="696" spans="1:5" ht="15.95" thickBot="1">
      <c r="A696" s="9" t="s">
        <v>64</v>
      </c>
      <c r="B696" s="10" t="s">
        <v>3046</v>
      </c>
      <c r="D696" s="9" t="s">
        <v>74</v>
      </c>
      <c r="E696" s="10" t="s">
        <v>742</v>
      </c>
    </row>
    <row r="697" spans="1:5" ht="15.95" thickBot="1">
      <c r="A697" s="9" t="s">
        <v>64</v>
      </c>
      <c r="B697" s="10" t="s">
        <v>3050</v>
      </c>
      <c r="D697" s="9" t="s">
        <v>74</v>
      </c>
      <c r="E697" s="10" t="s">
        <v>133</v>
      </c>
    </row>
    <row r="698" spans="1:5" ht="15.95" thickBot="1">
      <c r="A698" s="9" t="s">
        <v>64</v>
      </c>
      <c r="B698" s="10" t="s">
        <v>3057</v>
      </c>
      <c r="D698" s="9" t="s">
        <v>74</v>
      </c>
      <c r="E698" s="9" t="s">
        <v>133</v>
      </c>
    </row>
    <row r="699" spans="1:5" ht="15.95" thickBot="1">
      <c r="A699" s="9" t="s">
        <v>64</v>
      </c>
      <c r="B699" s="10" t="s">
        <v>3059</v>
      </c>
      <c r="D699" s="9" t="s">
        <v>74</v>
      </c>
      <c r="E699" s="10" t="s">
        <v>912</v>
      </c>
    </row>
    <row r="700" spans="1:5" ht="15.95" thickBot="1">
      <c r="A700" s="9" t="s">
        <v>64</v>
      </c>
      <c r="B700" s="10" t="s">
        <v>2352</v>
      </c>
      <c r="D700" s="9" t="s">
        <v>74</v>
      </c>
      <c r="E700" s="9" t="s">
        <v>912</v>
      </c>
    </row>
    <row r="701" spans="1:5" ht="15.95" thickBot="1">
      <c r="A701" s="9" t="s">
        <v>64</v>
      </c>
      <c r="B701" s="9" t="s">
        <v>2352</v>
      </c>
      <c r="D701" s="16" t="s">
        <v>74</v>
      </c>
      <c r="E701" s="16" t="s">
        <v>4628</v>
      </c>
    </row>
    <row r="702" spans="1:5" ht="15.95" thickBot="1">
      <c r="A702" s="9" t="s">
        <v>64</v>
      </c>
      <c r="B702" s="9" t="s">
        <v>3082</v>
      </c>
      <c r="D702" s="9" t="s">
        <v>74</v>
      </c>
      <c r="E702" s="10" t="s">
        <v>2281</v>
      </c>
    </row>
    <row r="703" spans="1:5" ht="15.95" thickBot="1">
      <c r="A703" s="9" t="s">
        <v>64</v>
      </c>
      <c r="B703" s="9" t="s">
        <v>3088</v>
      </c>
      <c r="D703" s="9" t="s">
        <v>74</v>
      </c>
      <c r="E703" s="10" t="s">
        <v>2937</v>
      </c>
    </row>
    <row r="704" spans="1:5" ht="15.95" thickBot="1">
      <c r="A704" s="9" t="s">
        <v>64</v>
      </c>
      <c r="B704" s="9" t="s">
        <v>135</v>
      </c>
      <c r="D704" s="9" t="s">
        <v>74</v>
      </c>
      <c r="E704" s="9" t="s">
        <v>719</v>
      </c>
    </row>
    <row r="705" spans="1:5" ht="15.95" thickBot="1">
      <c r="A705" s="9" t="s">
        <v>64</v>
      </c>
      <c r="B705" s="9" t="s">
        <v>3093</v>
      </c>
      <c r="D705" s="9" t="s">
        <v>74</v>
      </c>
      <c r="E705" s="9" t="s">
        <v>2977</v>
      </c>
    </row>
    <row r="706" spans="1:5" ht="15.95" thickBot="1">
      <c r="A706" s="9" t="s">
        <v>64</v>
      </c>
      <c r="B706" s="10" t="s">
        <v>2244</v>
      </c>
      <c r="D706" s="9" t="s">
        <v>74</v>
      </c>
      <c r="E706" s="10" t="s">
        <v>3755</v>
      </c>
    </row>
    <row r="707" spans="1:5" ht="15.95" thickBot="1">
      <c r="A707" s="9" t="s">
        <v>64</v>
      </c>
      <c r="B707" s="10" t="s">
        <v>3099</v>
      </c>
      <c r="D707" s="42" t="s">
        <v>74</v>
      </c>
      <c r="E707" s="9" t="s">
        <v>1328</v>
      </c>
    </row>
    <row r="708" spans="1:5" ht="15.95" thickBot="1">
      <c r="A708" s="9" t="s">
        <v>64</v>
      </c>
      <c r="B708" s="10" t="s">
        <v>3105</v>
      </c>
      <c r="D708" s="16" t="s">
        <v>74</v>
      </c>
      <c r="E708" s="16" t="s">
        <v>4664</v>
      </c>
    </row>
    <row r="709" spans="1:5" ht="15.95" thickBot="1">
      <c r="A709" s="9" t="s">
        <v>64</v>
      </c>
      <c r="B709" s="10" t="s">
        <v>156</v>
      </c>
      <c r="D709" s="9" t="s">
        <v>74</v>
      </c>
      <c r="E709" s="10" t="s">
        <v>2285</v>
      </c>
    </row>
    <row r="710" spans="1:5" ht="15.95" thickBot="1">
      <c r="A710" s="9" t="s">
        <v>64</v>
      </c>
      <c r="B710" s="10" t="s">
        <v>156</v>
      </c>
      <c r="D710" s="9" t="s">
        <v>74</v>
      </c>
      <c r="E710" s="9" t="s">
        <v>596</v>
      </c>
    </row>
    <row r="711" spans="1:5" ht="15.95" thickBot="1">
      <c r="A711" s="9" t="s">
        <v>64</v>
      </c>
      <c r="B711" s="10" t="s">
        <v>997</v>
      </c>
      <c r="D711" s="9" t="s">
        <v>74</v>
      </c>
      <c r="E711" s="10" t="s">
        <v>3275</v>
      </c>
    </row>
    <row r="712" spans="1:5" ht="15.95" thickBot="1">
      <c r="A712" s="9" t="s">
        <v>64</v>
      </c>
      <c r="B712" s="10" t="s">
        <v>997</v>
      </c>
      <c r="D712" s="9" t="s">
        <v>74</v>
      </c>
      <c r="E712" s="10" t="s">
        <v>3129</v>
      </c>
    </row>
    <row r="713" spans="1:5" ht="15.95" thickBot="1">
      <c r="A713" s="9" t="s">
        <v>64</v>
      </c>
      <c r="B713" s="10" t="s">
        <v>997</v>
      </c>
      <c r="D713" s="10" t="s">
        <v>74</v>
      </c>
      <c r="E713" s="10" t="s">
        <v>2756</v>
      </c>
    </row>
    <row r="714" spans="1:5" ht="15.95" thickBot="1">
      <c r="A714" s="9" t="s">
        <v>64</v>
      </c>
      <c r="B714" s="10" t="s">
        <v>997</v>
      </c>
      <c r="D714" s="9" t="s">
        <v>74</v>
      </c>
      <c r="E714" s="10" t="s">
        <v>173</v>
      </c>
    </row>
    <row r="715" spans="1:5" ht="15.95" thickBot="1">
      <c r="A715" s="9" t="s">
        <v>64</v>
      </c>
      <c r="B715" s="10" t="s">
        <v>997</v>
      </c>
      <c r="D715" s="9" t="s">
        <v>74</v>
      </c>
      <c r="E715" s="10" t="s">
        <v>173</v>
      </c>
    </row>
    <row r="716" spans="1:5" ht="15.95" thickBot="1">
      <c r="A716" s="9" t="s">
        <v>64</v>
      </c>
      <c r="B716" s="10" t="s">
        <v>997</v>
      </c>
      <c r="D716" s="3" t="s">
        <v>74</v>
      </c>
      <c r="E716" s="1" t="s">
        <v>3513</v>
      </c>
    </row>
    <row r="717" spans="1:5" ht="15.95" thickBot="1">
      <c r="A717" s="9" t="s">
        <v>64</v>
      </c>
      <c r="B717" s="10" t="s">
        <v>3117</v>
      </c>
      <c r="D717" s="9" t="s">
        <v>74</v>
      </c>
      <c r="E717" s="10" t="s">
        <v>4286</v>
      </c>
    </row>
    <row r="718" spans="1:5" ht="15.95" thickBot="1">
      <c r="A718" s="9" t="s">
        <v>64</v>
      </c>
      <c r="B718" s="10" t="s">
        <v>3121</v>
      </c>
      <c r="D718" s="9" t="s">
        <v>74</v>
      </c>
      <c r="E718" s="34" t="s">
        <v>4265</v>
      </c>
    </row>
    <row r="719" spans="1:5" ht="15.95" thickBot="1">
      <c r="A719" s="9" t="s">
        <v>64</v>
      </c>
      <c r="B719" s="10" t="s">
        <v>156</v>
      </c>
      <c r="D719" s="9" t="s">
        <v>74</v>
      </c>
      <c r="E719" s="9" t="s">
        <v>1039</v>
      </c>
    </row>
    <row r="720" spans="1:5" ht="15.95" thickBot="1">
      <c r="A720" s="9" t="s">
        <v>64</v>
      </c>
      <c r="B720" s="10" t="s">
        <v>3099</v>
      </c>
      <c r="D720" s="9" t="s">
        <v>74</v>
      </c>
      <c r="E720" s="10" t="s">
        <v>2319</v>
      </c>
    </row>
    <row r="721" spans="1:5" ht="15.95" thickBot="1">
      <c r="A721" s="9" t="s">
        <v>64</v>
      </c>
      <c r="B721" s="10" t="s">
        <v>1870</v>
      </c>
      <c r="D721" s="9" t="s">
        <v>74</v>
      </c>
      <c r="E721" s="10" t="s">
        <v>1866</v>
      </c>
    </row>
    <row r="722" spans="1:5" ht="15.95" thickBot="1">
      <c r="A722" s="9" t="s">
        <v>64</v>
      </c>
      <c r="B722" s="10" t="s">
        <v>156</v>
      </c>
      <c r="D722" s="10" t="s">
        <v>74</v>
      </c>
      <c r="E722" s="10" t="s">
        <v>2819</v>
      </c>
    </row>
    <row r="723" spans="1:5" ht="15.95" thickBot="1">
      <c r="A723" s="9" t="s">
        <v>64</v>
      </c>
      <c r="B723" s="10" t="s">
        <v>3088</v>
      </c>
      <c r="D723" s="43" t="s">
        <v>74</v>
      </c>
      <c r="E723" s="1" t="s">
        <v>3506</v>
      </c>
    </row>
    <row r="724" spans="1:5" ht="15.95" thickBot="1">
      <c r="A724" s="9" t="s">
        <v>64</v>
      </c>
      <c r="B724" s="10" t="s">
        <v>933</v>
      </c>
      <c r="D724" s="9" t="s">
        <v>74</v>
      </c>
      <c r="E724" s="9" t="s">
        <v>958</v>
      </c>
    </row>
    <row r="725" spans="1:5" ht="15.95" thickBot="1">
      <c r="A725" s="9" t="s">
        <v>64</v>
      </c>
      <c r="B725" s="10" t="s">
        <v>933</v>
      </c>
      <c r="D725" s="9" t="s">
        <v>74</v>
      </c>
      <c r="E725" s="10" t="s">
        <v>2012</v>
      </c>
    </row>
    <row r="726" spans="1:5" ht="15.95" thickBot="1">
      <c r="A726" s="9" t="s">
        <v>64</v>
      </c>
      <c r="B726" s="10" t="s">
        <v>3140</v>
      </c>
      <c r="D726" s="9" t="s">
        <v>74</v>
      </c>
      <c r="E726" s="10" t="s">
        <v>3175</v>
      </c>
    </row>
    <row r="727" spans="1:5" ht="15.95" thickBot="1">
      <c r="A727" s="9" t="s">
        <v>64</v>
      </c>
      <c r="B727" s="10" t="s">
        <v>3142</v>
      </c>
      <c r="D727" s="9" t="s">
        <v>74</v>
      </c>
      <c r="E727" s="10" t="s">
        <v>1640</v>
      </c>
    </row>
    <row r="728" spans="1:5" ht="15.95" thickBot="1">
      <c r="A728" s="9" t="s">
        <v>64</v>
      </c>
      <c r="B728" s="10" t="s">
        <v>156</v>
      </c>
      <c r="D728" s="42" t="s">
        <v>74</v>
      </c>
      <c r="E728" s="16" t="s">
        <v>4699</v>
      </c>
    </row>
    <row r="729" spans="1:5" ht="15.95" thickBot="1">
      <c r="A729" s="9" t="s">
        <v>64</v>
      </c>
      <c r="B729" s="10" t="s">
        <v>156</v>
      </c>
      <c r="D729" s="42" t="s">
        <v>74</v>
      </c>
      <c r="E729" s="9" t="s">
        <v>1687</v>
      </c>
    </row>
    <row r="730" spans="1:5" ht="15.95" thickBot="1">
      <c r="A730" s="9" t="s">
        <v>64</v>
      </c>
      <c r="B730" s="10" t="s">
        <v>156</v>
      </c>
      <c r="D730" s="9" t="s">
        <v>74</v>
      </c>
      <c r="E730" s="10" t="s">
        <v>3177</v>
      </c>
    </row>
    <row r="731" spans="1:5" ht="15.95" thickBot="1">
      <c r="A731" s="9" t="s">
        <v>64</v>
      </c>
      <c r="B731" s="10" t="s">
        <v>109</v>
      </c>
      <c r="D731" s="9" t="s">
        <v>74</v>
      </c>
      <c r="E731" s="10" t="s">
        <v>3698</v>
      </c>
    </row>
    <row r="732" spans="1:5" ht="15.95" thickBot="1">
      <c r="A732" s="9" t="s">
        <v>64</v>
      </c>
      <c r="B732" s="10" t="s">
        <v>109</v>
      </c>
      <c r="D732" s="9" t="s">
        <v>74</v>
      </c>
      <c r="E732" s="10" t="s">
        <v>802</v>
      </c>
    </row>
    <row r="733" spans="1:5" ht="15.95" thickBot="1">
      <c r="A733" s="9" t="s">
        <v>64</v>
      </c>
      <c r="B733" s="10" t="s">
        <v>260</v>
      </c>
      <c r="D733" s="9" t="s">
        <v>74</v>
      </c>
      <c r="E733" s="9" t="s">
        <v>924</v>
      </c>
    </row>
    <row r="734" spans="1:5" ht="15.95" thickBot="1">
      <c r="A734" s="9" t="s">
        <v>64</v>
      </c>
      <c r="B734" s="10" t="s">
        <v>3169</v>
      </c>
      <c r="D734" s="9" t="s">
        <v>74</v>
      </c>
      <c r="E734" s="9" t="s">
        <v>372</v>
      </c>
    </row>
    <row r="735" spans="1:5" ht="15.95" thickBot="1">
      <c r="A735" s="9" t="s">
        <v>64</v>
      </c>
      <c r="B735" s="10" t="s">
        <v>3140</v>
      </c>
      <c r="D735" s="9" t="s">
        <v>74</v>
      </c>
      <c r="E735" s="34" t="s">
        <v>3979</v>
      </c>
    </row>
    <row r="736" spans="1:5" ht="15.95" thickBot="1">
      <c r="A736" s="9" t="s">
        <v>64</v>
      </c>
      <c r="B736" s="10" t="s">
        <v>3140</v>
      </c>
      <c r="D736" s="16" t="s">
        <v>74</v>
      </c>
      <c r="E736" s="16" t="s">
        <v>4177</v>
      </c>
    </row>
    <row r="737" spans="1:5" ht="15.95" thickBot="1">
      <c r="A737" s="9" t="s">
        <v>64</v>
      </c>
      <c r="B737" s="10" t="s">
        <v>3185</v>
      </c>
      <c r="D737" s="9" t="s">
        <v>74</v>
      </c>
      <c r="E737" s="10" t="s">
        <v>647</v>
      </c>
    </row>
    <row r="738" spans="1:5" ht="15.95" thickBot="1">
      <c r="A738" s="9" t="s">
        <v>64</v>
      </c>
      <c r="B738" s="10" t="s">
        <v>2352</v>
      </c>
      <c r="D738" s="9" t="s">
        <v>74</v>
      </c>
      <c r="E738" s="10" t="s">
        <v>647</v>
      </c>
    </row>
    <row r="739" spans="1:5" ht="15.95" thickBot="1">
      <c r="A739" s="9" t="s">
        <v>64</v>
      </c>
      <c r="B739" s="10" t="s">
        <v>109</v>
      </c>
      <c r="D739" s="9" t="s">
        <v>74</v>
      </c>
      <c r="E739" s="34" t="s">
        <v>4177</v>
      </c>
    </row>
    <row r="740" spans="1:5" ht="15.95" thickBot="1">
      <c r="A740" s="9" t="s">
        <v>64</v>
      </c>
      <c r="B740" s="10" t="s">
        <v>109</v>
      </c>
      <c r="D740" s="9" t="s">
        <v>74</v>
      </c>
      <c r="E740" s="10" t="s">
        <v>647</v>
      </c>
    </row>
    <row r="741" spans="1:5" ht="15.95" thickBot="1">
      <c r="A741" s="9" t="s">
        <v>64</v>
      </c>
      <c r="B741" s="10" t="s">
        <v>3201</v>
      </c>
      <c r="D741" s="9" t="s">
        <v>74</v>
      </c>
      <c r="E741" s="10" t="s">
        <v>404</v>
      </c>
    </row>
    <row r="742" spans="1:5" ht="15.95" thickBot="1">
      <c r="A742" s="9" t="s">
        <v>64</v>
      </c>
      <c r="B742" s="10" t="s">
        <v>3040</v>
      </c>
      <c r="D742" s="9" t="s">
        <v>74</v>
      </c>
      <c r="E742" s="10" t="s">
        <v>4494</v>
      </c>
    </row>
    <row r="743" spans="1:5" ht="15.95" thickBot="1">
      <c r="A743" s="9" t="s">
        <v>64</v>
      </c>
      <c r="B743" s="10" t="s">
        <v>109</v>
      </c>
      <c r="D743" s="16" t="s">
        <v>74</v>
      </c>
      <c r="E743" s="16" t="s">
        <v>4770</v>
      </c>
    </row>
    <row r="744" spans="1:5" ht="15.95" thickBot="1">
      <c r="A744" s="9" t="s">
        <v>64</v>
      </c>
      <c r="B744" s="10" t="s">
        <v>109</v>
      </c>
      <c r="D744" s="16" t="s">
        <v>74</v>
      </c>
      <c r="E744" s="16" t="s">
        <v>4695</v>
      </c>
    </row>
    <row r="745" spans="1:5" ht="15.95" thickBot="1">
      <c r="A745" s="9" t="s">
        <v>64</v>
      </c>
      <c r="B745" s="10" t="s">
        <v>109</v>
      </c>
      <c r="D745" s="9" t="s">
        <v>74</v>
      </c>
      <c r="E745" s="34" t="s">
        <v>4184</v>
      </c>
    </row>
    <row r="746" spans="1:5" ht="15.95" thickBot="1">
      <c r="A746" s="9" t="s">
        <v>64</v>
      </c>
      <c r="B746" s="10" t="s">
        <v>3040</v>
      </c>
      <c r="D746" s="9" t="s">
        <v>74</v>
      </c>
      <c r="E746" s="10" t="s">
        <v>178</v>
      </c>
    </row>
    <row r="747" spans="1:5" ht="15.95" thickBot="1">
      <c r="A747" s="9" t="s">
        <v>64</v>
      </c>
      <c r="B747" s="10" t="s">
        <v>3040</v>
      </c>
      <c r="D747" s="9" t="s">
        <v>74</v>
      </c>
      <c r="E747" s="9" t="s">
        <v>2175</v>
      </c>
    </row>
    <row r="748" spans="1:5" ht="15.95" thickBot="1">
      <c r="A748" s="9" t="s">
        <v>64</v>
      </c>
      <c r="B748" s="10" t="s">
        <v>3040</v>
      </c>
      <c r="D748" s="9" t="s">
        <v>74</v>
      </c>
      <c r="E748" s="34" t="s">
        <v>4254</v>
      </c>
    </row>
    <row r="749" spans="1:5" ht="15.95" thickBot="1">
      <c r="A749" s="9" t="s">
        <v>64</v>
      </c>
      <c r="B749" s="10" t="s">
        <v>3040</v>
      </c>
      <c r="D749" s="9" t="s">
        <v>74</v>
      </c>
      <c r="E749" s="9" t="s">
        <v>2442</v>
      </c>
    </row>
    <row r="750" spans="1:5" ht="15.95" thickBot="1">
      <c r="A750" s="9" t="s">
        <v>64</v>
      </c>
      <c r="B750" s="10" t="s">
        <v>3040</v>
      </c>
      <c r="D750" s="9" t="s">
        <v>74</v>
      </c>
      <c r="E750" s="10" t="s">
        <v>2442</v>
      </c>
    </row>
    <row r="751" spans="1:5" ht="15.95" thickBot="1">
      <c r="A751" s="9" t="s">
        <v>64</v>
      </c>
      <c r="B751" s="10" t="s">
        <v>3040</v>
      </c>
      <c r="D751" s="9" t="s">
        <v>74</v>
      </c>
      <c r="E751" s="10" t="s">
        <v>470</v>
      </c>
    </row>
    <row r="752" spans="1:5" ht="15.95" thickBot="1">
      <c r="A752" s="9" t="s">
        <v>64</v>
      </c>
      <c r="B752" s="10" t="s">
        <v>1818</v>
      </c>
      <c r="D752" s="9" t="s">
        <v>74</v>
      </c>
      <c r="E752" s="1" t="s">
        <v>1229</v>
      </c>
    </row>
    <row r="753" spans="1:5" ht="15.95" thickBot="1">
      <c r="A753" s="9" t="s">
        <v>64</v>
      </c>
      <c r="B753" s="10" t="s">
        <v>3219</v>
      </c>
      <c r="D753" s="9" t="s">
        <v>74</v>
      </c>
      <c r="E753" s="10" t="s">
        <v>4350</v>
      </c>
    </row>
    <row r="754" spans="1:5" ht="15.95" thickBot="1">
      <c r="A754" s="9" t="s">
        <v>64</v>
      </c>
      <c r="B754" s="10" t="s">
        <v>260</v>
      </c>
      <c r="D754" s="9" t="s">
        <v>74</v>
      </c>
      <c r="E754" s="9" t="s">
        <v>2246</v>
      </c>
    </row>
    <row r="755" spans="1:5" ht="15.95" thickBot="1">
      <c r="A755" s="9" t="s">
        <v>64</v>
      </c>
      <c r="B755" s="10" t="s">
        <v>3222</v>
      </c>
      <c r="D755" s="9" t="s">
        <v>74</v>
      </c>
      <c r="E755" s="9" t="s">
        <v>3003</v>
      </c>
    </row>
    <row r="756" spans="1:5" ht="15.95" thickBot="1">
      <c r="A756" s="9" t="s">
        <v>64</v>
      </c>
      <c r="B756" s="10" t="s">
        <v>1940</v>
      </c>
      <c r="D756" s="9" t="s">
        <v>74</v>
      </c>
      <c r="E756" s="9" t="s">
        <v>2990</v>
      </c>
    </row>
    <row r="757" spans="1:5" ht="15.95" thickBot="1">
      <c r="A757" s="9" t="s">
        <v>64</v>
      </c>
      <c r="B757" s="10" t="s">
        <v>2016</v>
      </c>
      <c r="D757" s="9" t="s">
        <v>74</v>
      </c>
      <c r="E757" s="9" t="s">
        <v>3373</v>
      </c>
    </row>
    <row r="758" spans="1:5" ht="15.95" thickBot="1">
      <c r="A758" s="9" t="s">
        <v>64</v>
      </c>
      <c r="B758" s="10" t="s">
        <v>2829</v>
      </c>
      <c r="D758" s="9" t="s">
        <v>74</v>
      </c>
      <c r="E758" s="10" t="s">
        <v>3852</v>
      </c>
    </row>
    <row r="759" spans="1:5" ht="15.95" thickBot="1">
      <c r="A759" s="9" t="s">
        <v>64</v>
      </c>
      <c r="B759" s="10" t="s">
        <v>2846</v>
      </c>
      <c r="D759" s="9" t="s">
        <v>74</v>
      </c>
      <c r="E759" s="10" t="s">
        <v>4437</v>
      </c>
    </row>
    <row r="760" spans="1:5" ht="15.95" thickBot="1">
      <c r="A760" s="9" t="s">
        <v>64</v>
      </c>
      <c r="B760" s="10" t="s">
        <v>1963</v>
      </c>
      <c r="D760" s="9" t="s">
        <v>74</v>
      </c>
      <c r="E760" s="10" t="s">
        <v>91</v>
      </c>
    </row>
    <row r="761" spans="1:5" ht="15.95" thickBot="1">
      <c r="A761" s="9" t="s">
        <v>64</v>
      </c>
      <c r="B761" s="10" t="s">
        <v>1957</v>
      </c>
      <c r="D761" s="10" t="s">
        <v>74</v>
      </c>
      <c r="E761" s="10" t="s">
        <v>2793</v>
      </c>
    </row>
    <row r="762" spans="1:5" ht="15.95" thickBot="1">
      <c r="A762" s="9" t="s">
        <v>64</v>
      </c>
      <c r="B762" s="10" t="s">
        <v>2654</v>
      </c>
      <c r="D762" s="9" t="s">
        <v>74</v>
      </c>
      <c r="E762" s="10" t="s">
        <v>678</v>
      </c>
    </row>
    <row r="763" spans="1:5" ht="15.95" thickBot="1">
      <c r="A763" s="9" t="s">
        <v>64</v>
      </c>
      <c r="B763" s="9" t="s">
        <v>2654</v>
      </c>
      <c r="D763" s="9" t="s">
        <v>74</v>
      </c>
      <c r="E763" s="10" t="s">
        <v>3827</v>
      </c>
    </row>
    <row r="764" spans="1:5" ht="15.95" thickBot="1">
      <c r="A764" s="9" t="s">
        <v>64</v>
      </c>
      <c r="B764" s="9" t="s">
        <v>2654</v>
      </c>
      <c r="D764" s="9" t="s">
        <v>74</v>
      </c>
      <c r="E764" s="10" t="s">
        <v>422</v>
      </c>
    </row>
    <row r="765" spans="1:5" ht="15.95" thickBot="1">
      <c r="A765" s="9" t="s">
        <v>64</v>
      </c>
      <c r="B765" s="9" t="s">
        <v>2860</v>
      </c>
      <c r="D765" s="9" t="s">
        <v>74</v>
      </c>
      <c r="E765" s="9" t="s">
        <v>2147</v>
      </c>
    </row>
    <row r="766" spans="1:5" ht="15.95" thickBot="1">
      <c r="A766" s="9" t="s">
        <v>64</v>
      </c>
      <c r="B766" s="9" t="s">
        <v>2033</v>
      </c>
      <c r="D766" s="42" t="s">
        <v>74</v>
      </c>
      <c r="E766" s="9" t="s">
        <v>1095</v>
      </c>
    </row>
    <row r="767" spans="1:5" ht="15.95" thickBot="1">
      <c r="A767" s="9" t="s">
        <v>64</v>
      </c>
      <c r="B767" s="9" t="s">
        <v>285</v>
      </c>
      <c r="D767" s="9" t="s">
        <v>74</v>
      </c>
      <c r="E767" s="10" t="s">
        <v>3309</v>
      </c>
    </row>
    <row r="768" spans="1:5" ht="15.95" thickBot="1">
      <c r="A768" s="9" t="s">
        <v>64</v>
      </c>
      <c r="B768" s="9" t="s">
        <v>1963</v>
      </c>
      <c r="D768" s="9" t="s">
        <v>74</v>
      </c>
      <c r="E768" s="9" t="s">
        <v>705</v>
      </c>
    </row>
    <row r="769" spans="1:5" ht="15.95" thickBot="1">
      <c r="A769" s="9" t="s">
        <v>64</v>
      </c>
      <c r="B769" s="9" t="s">
        <v>1963</v>
      </c>
      <c r="D769" s="3" t="s">
        <v>74</v>
      </c>
      <c r="E769" s="1" t="s">
        <v>2650</v>
      </c>
    </row>
    <row r="770" spans="1:5" ht="15.95" thickBot="1">
      <c r="A770" s="9" t="s">
        <v>64</v>
      </c>
      <c r="B770" s="9" t="s">
        <v>2873</v>
      </c>
      <c r="D770" s="10" t="s">
        <v>74</v>
      </c>
      <c r="E770" s="10" t="s">
        <v>2650</v>
      </c>
    </row>
    <row r="771" spans="1:5" ht="15.95" thickBot="1">
      <c r="A771" s="9" t="s">
        <v>64</v>
      </c>
      <c r="B771" s="10" t="s">
        <v>2877</v>
      </c>
      <c r="D771" s="16" t="s">
        <v>74</v>
      </c>
      <c r="E771" s="16" t="s">
        <v>4981</v>
      </c>
    </row>
    <row r="772" spans="1:5" ht="15.95" thickBot="1">
      <c r="A772" s="9" t="s">
        <v>64</v>
      </c>
      <c r="B772" s="10" t="s">
        <v>2185</v>
      </c>
      <c r="D772" s="9" t="s">
        <v>74</v>
      </c>
      <c r="E772" s="9" t="s">
        <v>2133</v>
      </c>
    </row>
    <row r="773" spans="1:5" ht="15.95" thickBot="1">
      <c r="A773" s="9" t="s">
        <v>64</v>
      </c>
      <c r="B773" s="10" t="s">
        <v>1963</v>
      </c>
      <c r="D773" s="9" t="s">
        <v>74</v>
      </c>
      <c r="E773" s="9" t="s">
        <v>881</v>
      </c>
    </row>
    <row r="774" spans="1:5" ht="15.95" thickBot="1">
      <c r="A774" s="9" t="s">
        <v>64</v>
      </c>
      <c r="B774" s="10" t="s">
        <v>1940</v>
      </c>
      <c r="D774" s="3" t="s">
        <v>74</v>
      </c>
      <c r="E774" s="1" t="s">
        <v>3575</v>
      </c>
    </row>
    <row r="775" spans="1:5" ht="15.95" thickBot="1">
      <c r="A775" s="9" t="s">
        <v>64</v>
      </c>
      <c r="B775" s="10" t="s">
        <v>1940</v>
      </c>
      <c r="D775" s="9" t="s">
        <v>74</v>
      </c>
      <c r="E775" s="10" t="s">
        <v>1420</v>
      </c>
    </row>
    <row r="776" spans="1:5" ht="15.95" thickBot="1">
      <c r="A776" s="9" t="s">
        <v>64</v>
      </c>
      <c r="B776" s="10" t="s">
        <v>1940</v>
      </c>
      <c r="D776" s="9" t="s">
        <v>74</v>
      </c>
      <c r="E776" s="9" t="s">
        <v>2578</v>
      </c>
    </row>
    <row r="777" spans="1:5" ht="15.95" thickBot="1">
      <c r="A777" s="9" t="s">
        <v>64</v>
      </c>
      <c r="B777" s="10" t="s">
        <v>1940</v>
      </c>
      <c r="D777" s="42" t="s">
        <v>74</v>
      </c>
      <c r="E777" s="10" t="s">
        <v>1384</v>
      </c>
    </row>
    <row r="778" spans="1:5" ht="15.95" thickBot="1">
      <c r="A778" s="9" t="s">
        <v>64</v>
      </c>
      <c r="B778" s="10" t="s">
        <v>2885</v>
      </c>
      <c r="D778" s="42" t="s">
        <v>74</v>
      </c>
      <c r="E778" s="10" t="s">
        <v>2308</v>
      </c>
    </row>
    <row r="779" spans="1:5" ht="15.95" thickBot="1">
      <c r="A779" s="9" t="s">
        <v>64</v>
      </c>
      <c r="B779" s="10" t="s">
        <v>2016</v>
      </c>
      <c r="D779" s="9" t="s">
        <v>74</v>
      </c>
      <c r="E779" s="10" t="s">
        <v>1414</v>
      </c>
    </row>
    <row r="780" spans="1:5" ht="15.95" thickBot="1">
      <c r="A780" s="9" t="s">
        <v>64</v>
      </c>
      <c r="B780" s="10" t="s">
        <v>2891</v>
      </c>
      <c r="D780" s="9" t="s">
        <v>74</v>
      </c>
      <c r="E780" s="10" t="s">
        <v>615</v>
      </c>
    </row>
    <row r="781" spans="1:5" ht="15.95" thickBot="1">
      <c r="A781" s="9" t="s">
        <v>64</v>
      </c>
      <c r="B781" s="10" t="s">
        <v>2895</v>
      </c>
    </row>
    <row r="782" spans="1:5" ht="15.95" thickBot="1">
      <c r="A782" s="9" t="s">
        <v>64</v>
      </c>
      <c r="B782" s="10" t="s">
        <v>2898</v>
      </c>
    </row>
    <row r="783" spans="1:5" ht="15.95" thickBot="1">
      <c r="A783" s="9" t="s">
        <v>64</v>
      </c>
      <c r="B783" s="10" t="s">
        <v>1940</v>
      </c>
    </row>
    <row r="784" spans="1:5" ht="15.95" thickBot="1">
      <c r="A784" s="9" t="s">
        <v>64</v>
      </c>
      <c r="B784" s="10" t="s">
        <v>1940</v>
      </c>
    </row>
    <row r="785" spans="1:2" ht="15.95" thickBot="1">
      <c r="A785" s="9" t="s">
        <v>64</v>
      </c>
      <c r="B785" s="10" t="s">
        <v>1940</v>
      </c>
    </row>
    <row r="786" spans="1:2" ht="15.95" thickBot="1">
      <c r="A786" s="9" t="s">
        <v>64</v>
      </c>
      <c r="B786" s="10" t="s">
        <v>1940</v>
      </c>
    </row>
    <row r="787" spans="1:2" ht="15.95" thickBot="1">
      <c r="A787" s="9" t="s">
        <v>64</v>
      </c>
      <c r="B787" s="10" t="s">
        <v>1940</v>
      </c>
    </row>
    <row r="788" spans="1:2" ht="15.95" thickBot="1">
      <c r="A788" s="9" t="s">
        <v>64</v>
      </c>
      <c r="B788" s="10" t="s">
        <v>1940</v>
      </c>
    </row>
    <row r="789" spans="1:2" ht="15.95" thickBot="1">
      <c r="A789" s="9" t="s">
        <v>64</v>
      </c>
      <c r="B789" s="10" t="s">
        <v>1940</v>
      </c>
    </row>
    <row r="790" spans="1:2" ht="15.95" thickBot="1">
      <c r="A790" s="9" t="s">
        <v>64</v>
      </c>
      <c r="B790" s="10" t="s">
        <v>1940</v>
      </c>
    </row>
    <row r="791" spans="1:2" ht="15.95" thickBot="1">
      <c r="A791" s="9" t="s">
        <v>64</v>
      </c>
      <c r="B791" s="10" t="s">
        <v>2911</v>
      </c>
    </row>
    <row r="792" spans="1:2" ht="15.95" thickBot="1">
      <c r="A792" s="9" t="s">
        <v>64</v>
      </c>
      <c r="B792" s="10" t="s">
        <v>1940</v>
      </c>
    </row>
    <row r="793" spans="1:2" ht="15.95" thickBot="1">
      <c r="A793" s="9" t="s">
        <v>64</v>
      </c>
      <c r="B793" s="10" t="s">
        <v>2916</v>
      </c>
    </row>
    <row r="794" spans="1:2" ht="15.95" thickBot="1">
      <c r="A794" s="9" t="s">
        <v>64</v>
      </c>
      <c r="B794" s="10" t="s">
        <v>2918</v>
      </c>
    </row>
    <row r="795" spans="1:2" ht="15.95" thickBot="1">
      <c r="A795" s="9" t="s">
        <v>64</v>
      </c>
      <c r="B795" s="10" t="s">
        <v>1940</v>
      </c>
    </row>
    <row r="796" spans="1:2" ht="15.95" thickBot="1">
      <c r="A796" s="9" t="s">
        <v>64</v>
      </c>
      <c r="B796" s="10" t="s">
        <v>2922</v>
      </c>
    </row>
    <row r="797" spans="1:2" ht="15.95" thickBot="1">
      <c r="A797" s="9" t="s">
        <v>64</v>
      </c>
      <c r="B797" s="10" t="s">
        <v>2922</v>
      </c>
    </row>
    <row r="798" spans="1:2" ht="15.95" thickBot="1">
      <c r="A798" s="9" t="s">
        <v>64</v>
      </c>
      <c r="B798" s="10" t="s">
        <v>2922</v>
      </c>
    </row>
    <row r="799" spans="1:2" ht="15.95" thickBot="1">
      <c r="A799" s="9" t="s">
        <v>64</v>
      </c>
      <c r="B799" s="10" t="s">
        <v>2922</v>
      </c>
    </row>
    <row r="800" spans="1:2" ht="15.95" thickBot="1">
      <c r="A800" s="9" t="s">
        <v>64</v>
      </c>
      <c r="B800" s="10" t="s">
        <v>2922</v>
      </c>
    </row>
    <row r="801" spans="1:2" ht="15.95" thickBot="1">
      <c r="A801" s="9" t="s">
        <v>64</v>
      </c>
      <c r="B801" s="10" t="s">
        <v>2922</v>
      </c>
    </row>
    <row r="802" spans="1:2" ht="15.95" thickBot="1">
      <c r="A802" s="9" t="s">
        <v>64</v>
      </c>
      <c r="B802" s="10" t="s">
        <v>2922</v>
      </c>
    </row>
    <row r="803" spans="1:2" ht="15.95" thickBot="1">
      <c r="A803" s="9" t="s">
        <v>64</v>
      </c>
      <c r="B803" s="10" t="s">
        <v>2185</v>
      </c>
    </row>
    <row r="804" spans="1:2" ht="15.95" thickBot="1">
      <c r="A804" s="9" t="s">
        <v>64</v>
      </c>
      <c r="B804" s="10" t="s">
        <v>2922</v>
      </c>
    </row>
    <row r="805" spans="1:2" ht="15.95" thickBot="1">
      <c r="A805" s="9" t="s">
        <v>64</v>
      </c>
      <c r="B805" s="10" t="s">
        <v>1957</v>
      </c>
    </row>
    <row r="806" spans="1:2" ht="15.95" thickBot="1">
      <c r="A806" s="9" t="s">
        <v>64</v>
      </c>
      <c r="B806" s="10" t="s">
        <v>2846</v>
      </c>
    </row>
    <row r="807" spans="1:2" ht="15.95" thickBot="1">
      <c r="A807" s="9" t="s">
        <v>64</v>
      </c>
      <c r="B807" s="10" t="s">
        <v>2948</v>
      </c>
    </row>
    <row r="808" spans="1:2" ht="15.95" thickBot="1">
      <c r="A808" s="9" t="s">
        <v>64</v>
      </c>
      <c r="B808" s="10" t="s">
        <v>1940</v>
      </c>
    </row>
    <row r="809" spans="1:2" ht="15.95" thickBot="1">
      <c r="A809" s="9" t="s">
        <v>64</v>
      </c>
      <c r="B809" s="10" t="s">
        <v>2046</v>
      </c>
    </row>
    <row r="810" spans="1:2" ht="15.95" thickBot="1">
      <c r="A810" s="9" t="s">
        <v>64</v>
      </c>
      <c r="B810" s="10" t="s">
        <v>2046</v>
      </c>
    </row>
    <row r="811" spans="1:2" ht="15.95" thickBot="1">
      <c r="A811" s="9" t="s">
        <v>64</v>
      </c>
      <c r="B811" s="10" t="s">
        <v>2046</v>
      </c>
    </row>
    <row r="812" spans="1:2" ht="15.95" thickBot="1">
      <c r="A812" s="9" t="s">
        <v>64</v>
      </c>
      <c r="B812" s="10" t="s">
        <v>2046</v>
      </c>
    </row>
    <row r="813" spans="1:2" ht="15.95" thickBot="1">
      <c r="A813" s="9" t="s">
        <v>64</v>
      </c>
      <c r="B813" s="9" t="s">
        <v>2918</v>
      </c>
    </row>
    <row r="814" spans="1:2" ht="15.95" thickBot="1">
      <c r="A814" s="9" t="s">
        <v>64</v>
      </c>
      <c r="B814" s="9" t="s">
        <v>2971</v>
      </c>
    </row>
    <row r="815" spans="1:2" ht="15.95" thickBot="1">
      <c r="A815" s="9" t="s">
        <v>64</v>
      </c>
      <c r="B815" s="9" t="s">
        <v>2975</v>
      </c>
    </row>
    <row r="816" spans="1:2" ht="15.95" thickBot="1">
      <c r="A816" s="9" t="s">
        <v>64</v>
      </c>
      <c r="B816" s="9" t="s">
        <v>2979</v>
      </c>
    </row>
    <row r="817" spans="1:2" ht="15.95" thickBot="1">
      <c r="A817" s="9" t="s">
        <v>64</v>
      </c>
      <c r="B817" s="9" t="s">
        <v>2985</v>
      </c>
    </row>
    <row r="818" spans="1:2" ht="15.95" thickBot="1">
      <c r="A818" s="9" t="s">
        <v>64</v>
      </c>
      <c r="B818" s="9" t="s">
        <v>2988</v>
      </c>
    </row>
    <row r="819" spans="1:2" ht="15.95" thickBot="1">
      <c r="A819" s="9" t="s">
        <v>64</v>
      </c>
      <c r="B819" s="9" t="s">
        <v>1185</v>
      </c>
    </row>
    <row r="820" spans="1:2" ht="15.95" thickBot="1">
      <c r="A820" s="9" t="s">
        <v>64</v>
      </c>
      <c r="B820" s="9" t="s">
        <v>2995</v>
      </c>
    </row>
    <row r="821" spans="1:2" ht="15.95" thickBot="1">
      <c r="A821" s="9" t="s">
        <v>64</v>
      </c>
      <c r="B821" s="9" t="s">
        <v>2998</v>
      </c>
    </row>
    <row r="822" spans="1:2" ht="15.95" thickBot="1">
      <c r="A822" s="9" t="s">
        <v>64</v>
      </c>
      <c r="B822" s="9" t="s">
        <v>3000</v>
      </c>
    </row>
    <row r="823" spans="1:2" ht="15.95" thickBot="1">
      <c r="A823" s="9" t="s">
        <v>64</v>
      </c>
      <c r="B823" s="9" t="s">
        <v>3005</v>
      </c>
    </row>
    <row r="824" spans="1:2" ht="15.95" thickBot="1">
      <c r="A824" s="9" t="s">
        <v>64</v>
      </c>
      <c r="B824" s="9" t="s">
        <v>3007</v>
      </c>
    </row>
    <row r="825" spans="1:2" ht="15.95" thickBot="1">
      <c r="A825" s="9" t="s">
        <v>64</v>
      </c>
      <c r="B825" s="9" t="s">
        <v>1963</v>
      </c>
    </row>
    <row r="826" spans="1:2" ht="15.95" thickBot="1">
      <c r="A826" s="9" t="s">
        <v>64</v>
      </c>
      <c r="B826" s="9" t="s">
        <v>2078</v>
      </c>
    </row>
    <row r="827" spans="1:2" ht="15.95" thickBot="1">
      <c r="A827" s="9" t="s">
        <v>64</v>
      </c>
      <c r="B827" s="9" t="s">
        <v>3017</v>
      </c>
    </row>
    <row r="828" spans="1:2" ht="15.95" thickBot="1">
      <c r="A828" s="9" t="s">
        <v>64</v>
      </c>
      <c r="B828" s="9" t="s">
        <v>3024</v>
      </c>
    </row>
    <row r="829" spans="1:2" ht="15.95" thickBot="1">
      <c r="A829" s="9" t="s">
        <v>64</v>
      </c>
      <c r="B829" s="9" t="s">
        <v>1940</v>
      </c>
    </row>
    <row r="830" spans="1:2" ht="15.95" thickBot="1">
      <c r="A830" s="9" t="s">
        <v>64</v>
      </c>
      <c r="B830" s="9" t="s">
        <v>1940</v>
      </c>
    </row>
    <row r="831" spans="1:2" ht="15.95" thickBot="1">
      <c r="A831" s="9" t="s">
        <v>64</v>
      </c>
      <c r="B831" s="9" t="s">
        <v>1940</v>
      </c>
    </row>
    <row r="832" spans="1:2" ht="15.95" thickBot="1">
      <c r="A832" s="9" t="s">
        <v>64</v>
      </c>
      <c r="B832" s="9" t="s">
        <v>1940</v>
      </c>
    </row>
    <row r="833" spans="1:2" ht="15.95" thickBot="1">
      <c r="A833" s="9" t="s">
        <v>64</v>
      </c>
      <c r="B833" s="9" t="s">
        <v>1940</v>
      </c>
    </row>
    <row r="834" spans="1:2" ht="15.95" thickBot="1">
      <c r="A834" s="9" t="s">
        <v>64</v>
      </c>
      <c r="B834" s="9" t="s">
        <v>1940</v>
      </c>
    </row>
    <row r="835" spans="1:2" ht="15.95" thickBot="1">
      <c r="A835" s="9" t="s">
        <v>64</v>
      </c>
      <c r="B835" s="9" t="s">
        <v>1940</v>
      </c>
    </row>
    <row r="836" spans="1:2" ht="15.95" thickBot="1">
      <c r="A836" s="9" t="s">
        <v>64</v>
      </c>
      <c r="B836" s="9" t="s">
        <v>1940</v>
      </c>
    </row>
    <row r="837" spans="1:2" ht="15.95" thickBot="1">
      <c r="A837" s="9" t="s">
        <v>64</v>
      </c>
      <c r="B837" s="9" t="s">
        <v>1940</v>
      </c>
    </row>
    <row r="838" spans="1:2" ht="15.95" thickBot="1">
      <c r="A838" s="9" t="s">
        <v>64</v>
      </c>
      <c r="B838" s="10" t="s">
        <v>2638</v>
      </c>
    </row>
    <row r="839" spans="1:2" ht="15.95" thickBot="1">
      <c r="A839" s="9" t="s">
        <v>64</v>
      </c>
      <c r="B839" s="10" t="s">
        <v>2640</v>
      </c>
    </row>
    <row r="840" spans="1:2" ht="15.95" thickBot="1">
      <c r="A840" s="9" t="s">
        <v>64</v>
      </c>
      <c r="B840" s="10" t="s">
        <v>2642</v>
      </c>
    </row>
    <row r="841" spans="1:2" ht="15.95" thickBot="1">
      <c r="A841" s="9" t="s">
        <v>64</v>
      </c>
      <c r="B841" s="10" t="s">
        <v>2647</v>
      </c>
    </row>
    <row r="842" spans="1:2" ht="15.95" thickBot="1">
      <c r="A842" s="9" t="s">
        <v>64</v>
      </c>
      <c r="B842" s="10" t="s">
        <v>2654</v>
      </c>
    </row>
    <row r="843" spans="1:2" ht="15.95" thickBot="1">
      <c r="A843" s="9" t="s">
        <v>64</v>
      </c>
      <c r="B843" s="10" t="s">
        <v>1957</v>
      </c>
    </row>
    <row r="844" spans="1:2" ht="15.95" thickBot="1">
      <c r="A844" s="9" t="s">
        <v>64</v>
      </c>
      <c r="B844" s="10" t="s">
        <v>2657</v>
      </c>
    </row>
    <row r="845" spans="1:2" ht="15.95" thickBot="1">
      <c r="A845" s="9" t="s">
        <v>64</v>
      </c>
      <c r="B845" s="10" t="s">
        <v>2662</v>
      </c>
    </row>
    <row r="846" spans="1:2" ht="15.95" thickBot="1">
      <c r="A846" s="9" t="s">
        <v>64</v>
      </c>
      <c r="B846" s="10" t="s">
        <v>2667</v>
      </c>
    </row>
    <row r="847" spans="1:2" ht="15.95" thickBot="1">
      <c r="A847" s="9" t="s">
        <v>64</v>
      </c>
      <c r="B847" s="10" t="s">
        <v>2674</v>
      </c>
    </row>
    <row r="848" spans="1:2" ht="15.95" thickBot="1">
      <c r="A848" s="9" t="s">
        <v>64</v>
      </c>
      <c r="B848" s="10" t="s">
        <v>2678</v>
      </c>
    </row>
    <row r="849" spans="1:2" ht="15.95" thickBot="1">
      <c r="A849" s="9" t="s">
        <v>64</v>
      </c>
      <c r="B849" s="9" t="s">
        <v>2000</v>
      </c>
    </row>
    <row r="850" spans="1:2" ht="15.95" thickBot="1">
      <c r="A850" s="9" t="s">
        <v>64</v>
      </c>
      <c r="B850" s="9" t="s">
        <v>1957</v>
      </c>
    </row>
    <row r="851" spans="1:2" ht="15.95" thickBot="1">
      <c r="A851" s="9" t="s">
        <v>64</v>
      </c>
      <c r="B851" s="9" t="s">
        <v>1957</v>
      </c>
    </row>
    <row r="852" spans="1:2" ht="15.95" thickBot="1">
      <c r="A852" s="9" t="s">
        <v>64</v>
      </c>
      <c r="B852" s="9" t="s">
        <v>2688</v>
      </c>
    </row>
    <row r="853" spans="1:2" ht="15.95" thickBot="1">
      <c r="A853" s="9" t="s">
        <v>64</v>
      </c>
      <c r="B853" s="9" t="s">
        <v>2691</v>
      </c>
    </row>
    <row r="854" spans="1:2" ht="15.95" thickBot="1">
      <c r="A854" s="9" t="s">
        <v>64</v>
      </c>
      <c r="B854" s="10" t="s">
        <v>2715</v>
      </c>
    </row>
    <row r="855" spans="1:2" ht="15.95" thickBot="1">
      <c r="A855" s="9" t="s">
        <v>64</v>
      </c>
      <c r="B855" s="10" t="s">
        <v>2722</v>
      </c>
    </row>
    <row r="856" spans="1:2" ht="15.95" thickBot="1">
      <c r="A856" s="9" t="s">
        <v>64</v>
      </c>
      <c r="B856" s="10" t="s">
        <v>2726</v>
      </c>
    </row>
    <row r="857" spans="1:2" ht="15.95" thickBot="1">
      <c r="A857" s="9" t="s">
        <v>64</v>
      </c>
      <c r="B857" s="10" t="s">
        <v>2731</v>
      </c>
    </row>
    <row r="858" spans="1:2" ht="15.95" thickBot="1">
      <c r="A858" s="9" t="s">
        <v>64</v>
      </c>
      <c r="B858" s="10" t="s">
        <v>1963</v>
      </c>
    </row>
    <row r="859" spans="1:2" ht="15.95" thickBot="1">
      <c r="A859" s="9" t="s">
        <v>64</v>
      </c>
      <c r="B859" s="10" t="s">
        <v>2688</v>
      </c>
    </row>
    <row r="860" spans="1:2" ht="15.95" thickBot="1">
      <c r="A860" s="9" t="s">
        <v>64</v>
      </c>
      <c r="B860" s="10" t="s">
        <v>2737</v>
      </c>
    </row>
    <row r="861" spans="1:2" ht="15.95" thickBot="1">
      <c r="A861" s="9" t="s">
        <v>64</v>
      </c>
      <c r="B861" s="10" t="s">
        <v>2739</v>
      </c>
    </row>
    <row r="862" spans="1:2" ht="15.95" thickBot="1">
      <c r="A862" s="9" t="s">
        <v>64</v>
      </c>
      <c r="B862" s="10" t="s">
        <v>2691</v>
      </c>
    </row>
    <row r="863" spans="1:2" ht="15.95" thickBot="1">
      <c r="A863" s="9" t="s">
        <v>64</v>
      </c>
      <c r="B863" s="10" t="s">
        <v>2691</v>
      </c>
    </row>
    <row r="864" spans="1:2" ht="15.95" thickBot="1">
      <c r="A864" s="9" t="s">
        <v>64</v>
      </c>
      <c r="B864" s="10" t="s">
        <v>2691</v>
      </c>
    </row>
    <row r="865" spans="1:2" ht="15.95" thickBot="1">
      <c r="A865" s="9" t="s">
        <v>64</v>
      </c>
      <c r="B865" s="10" t="s">
        <v>2691</v>
      </c>
    </row>
    <row r="866" spans="1:2" ht="15.95" thickBot="1">
      <c r="A866" s="9" t="s">
        <v>64</v>
      </c>
      <c r="B866" s="10" t="s">
        <v>2748</v>
      </c>
    </row>
    <row r="867" spans="1:2" ht="15.95" thickBot="1">
      <c r="A867" s="9" t="s">
        <v>64</v>
      </c>
      <c r="B867" s="10" t="s">
        <v>2750</v>
      </c>
    </row>
    <row r="868" spans="1:2" ht="15.95" thickBot="1">
      <c r="A868" s="9" t="s">
        <v>64</v>
      </c>
      <c r="B868" s="10" t="s">
        <v>2752</v>
      </c>
    </row>
    <row r="869" spans="1:2" ht="15.95" thickBot="1">
      <c r="A869" s="9" t="s">
        <v>64</v>
      </c>
      <c r="B869" s="10" t="s">
        <v>2640</v>
      </c>
    </row>
    <row r="870" spans="1:2" ht="15.95" thickBot="1">
      <c r="A870" s="9" t="s">
        <v>64</v>
      </c>
      <c r="B870" s="10" t="s">
        <v>941</v>
      </c>
    </row>
    <row r="871" spans="1:2" ht="15.95" thickBot="1">
      <c r="A871" s="9" t="s">
        <v>64</v>
      </c>
      <c r="B871" s="10" t="s">
        <v>2767</v>
      </c>
    </row>
    <row r="872" spans="1:2" ht="15.95" thickBot="1">
      <c r="A872" s="9" t="s">
        <v>64</v>
      </c>
      <c r="B872" s="10" t="s">
        <v>2769</v>
      </c>
    </row>
    <row r="873" spans="1:2" ht="15.95" thickBot="1">
      <c r="A873" s="9" t="s">
        <v>64</v>
      </c>
      <c r="B873" s="10" t="s">
        <v>1183</v>
      </c>
    </row>
    <row r="874" spans="1:2" ht="15.95" thickBot="1">
      <c r="A874" s="9" t="s">
        <v>64</v>
      </c>
      <c r="B874" s="10" t="s">
        <v>2781</v>
      </c>
    </row>
    <row r="875" spans="1:2" ht="15.95" thickBot="1">
      <c r="A875" s="9" t="s">
        <v>64</v>
      </c>
      <c r="B875" s="10" t="s">
        <v>2781</v>
      </c>
    </row>
    <row r="876" spans="1:2" ht="15.95" thickBot="1">
      <c r="A876" s="9" t="s">
        <v>64</v>
      </c>
      <c r="B876" s="10" t="s">
        <v>2352</v>
      </c>
    </row>
    <row r="877" spans="1:2" ht="15.95" thickBot="1">
      <c r="A877" s="9" t="s">
        <v>64</v>
      </c>
      <c r="B877" s="10" t="s">
        <v>1183</v>
      </c>
    </row>
    <row r="878" spans="1:2" ht="15.95" thickBot="1">
      <c r="A878" s="9" t="s">
        <v>64</v>
      </c>
      <c r="B878" s="10" t="s">
        <v>2691</v>
      </c>
    </row>
    <row r="879" spans="1:2" ht="15.95" thickBot="1">
      <c r="A879" s="9" t="s">
        <v>64</v>
      </c>
      <c r="B879" s="10" t="s">
        <v>2691</v>
      </c>
    </row>
    <row r="880" spans="1:2" ht="15.95" thickBot="1">
      <c r="A880" s="9" t="s">
        <v>64</v>
      </c>
      <c r="B880" s="10" t="s">
        <v>2691</v>
      </c>
    </row>
    <row r="881" spans="1:2" ht="15.95" thickBot="1">
      <c r="A881" s="9" t="s">
        <v>64</v>
      </c>
      <c r="B881" s="10" t="s">
        <v>2795</v>
      </c>
    </row>
    <row r="882" spans="1:2" ht="15.95" thickBot="1">
      <c r="A882" s="9" t="s">
        <v>64</v>
      </c>
      <c r="B882" s="10" t="s">
        <v>2797</v>
      </c>
    </row>
    <row r="883" spans="1:2" ht="15.95" thickBot="1">
      <c r="A883" s="9" t="s">
        <v>64</v>
      </c>
      <c r="B883" s="10" t="s">
        <v>2019</v>
      </c>
    </row>
    <row r="884" spans="1:2" ht="15.95" thickBot="1">
      <c r="A884" s="9" t="s">
        <v>64</v>
      </c>
      <c r="B884" s="10" t="s">
        <v>2800</v>
      </c>
    </row>
    <row r="885" spans="1:2" ht="15.95" thickBot="1">
      <c r="A885" s="9" t="s">
        <v>64</v>
      </c>
      <c r="B885" s="10" t="s">
        <v>2000</v>
      </c>
    </row>
    <row r="886" spans="1:2" ht="15.95" thickBot="1">
      <c r="A886" s="9" t="s">
        <v>64</v>
      </c>
      <c r="B886" s="10" t="s">
        <v>2000</v>
      </c>
    </row>
    <row r="887" spans="1:2" ht="15.95" thickBot="1">
      <c r="A887" s="9" t="s">
        <v>64</v>
      </c>
      <c r="B887" s="10" t="s">
        <v>2000</v>
      </c>
    </row>
    <row r="888" spans="1:2" ht="15.95" thickBot="1">
      <c r="A888" s="9" t="s">
        <v>64</v>
      </c>
      <c r="B888" s="10" t="s">
        <v>2000</v>
      </c>
    </row>
    <row r="889" spans="1:2" ht="15.95" thickBot="1">
      <c r="A889" s="9" t="s">
        <v>64</v>
      </c>
      <c r="B889" s="10" t="s">
        <v>2806</v>
      </c>
    </row>
    <row r="890" spans="1:2" ht="15.95" thickBot="1">
      <c r="A890" s="9" t="s">
        <v>64</v>
      </c>
      <c r="B890" s="10" t="s">
        <v>2808</v>
      </c>
    </row>
    <row r="891" spans="1:2" ht="15.95" thickBot="1">
      <c r="A891" s="9" t="s">
        <v>64</v>
      </c>
      <c r="B891" s="10" t="s">
        <v>1940</v>
      </c>
    </row>
    <row r="892" spans="1:2" ht="15.95" thickBot="1">
      <c r="A892" s="9" t="s">
        <v>64</v>
      </c>
      <c r="B892" s="10" t="s">
        <v>2808</v>
      </c>
    </row>
    <row r="893" spans="1:2" ht="15.95" thickBot="1">
      <c r="A893" s="9" t="s">
        <v>64</v>
      </c>
      <c r="B893" s="10" t="s">
        <v>2748</v>
      </c>
    </row>
    <row r="894" spans="1:2" ht="15.95" thickBot="1">
      <c r="A894" s="9" t="s">
        <v>64</v>
      </c>
      <c r="B894" s="10" t="s">
        <v>1963</v>
      </c>
    </row>
    <row r="895" spans="1:2" ht="15.95" thickBot="1">
      <c r="A895" s="9" t="s">
        <v>64</v>
      </c>
      <c r="B895" s="10" t="s">
        <v>2409</v>
      </c>
    </row>
    <row r="896" spans="1:2" ht="15.95" thickBot="1">
      <c r="A896" s="9" t="s">
        <v>64</v>
      </c>
      <c r="B896" s="10" t="s">
        <v>2414</v>
      </c>
    </row>
    <row r="897" spans="1:2" ht="15.95" thickBot="1">
      <c r="A897" s="9" t="s">
        <v>64</v>
      </c>
      <c r="B897" s="10" t="s">
        <v>780</v>
      </c>
    </row>
    <row r="898" spans="1:2" ht="15.95" thickBot="1">
      <c r="A898" s="9" t="s">
        <v>64</v>
      </c>
      <c r="B898" s="10" t="s">
        <v>109</v>
      </c>
    </row>
    <row r="899" spans="1:2" ht="15.95" thickBot="1">
      <c r="A899" s="9" t="s">
        <v>64</v>
      </c>
      <c r="B899" s="10" t="s">
        <v>109</v>
      </c>
    </row>
    <row r="900" spans="1:2" ht="15.95" thickBot="1">
      <c r="A900" s="9" t="s">
        <v>64</v>
      </c>
      <c r="B900" s="10" t="s">
        <v>109</v>
      </c>
    </row>
    <row r="901" spans="1:2" ht="15.95" thickBot="1">
      <c r="A901" s="9" t="s">
        <v>64</v>
      </c>
      <c r="B901" s="10" t="s">
        <v>109</v>
      </c>
    </row>
    <row r="902" spans="1:2" ht="15.95" thickBot="1">
      <c r="A902" s="9" t="s">
        <v>64</v>
      </c>
      <c r="B902" s="10" t="s">
        <v>109</v>
      </c>
    </row>
    <row r="903" spans="1:2" ht="15.95" thickBot="1">
      <c r="A903" s="9" t="s">
        <v>64</v>
      </c>
      <c r="B903" s="10" t="s">
        <v>109</v>
      </c>
    </row>
    <row r="904" spans="1:2" ht="15.95" thickBot="1">
      <c r="A904" s="9" t="s">
        <v>64</v>
      </c>
      <c r="B904" s="10" t="s">
        <v>109</v>
      </c>
    </row>
    <row r="905" spans="1:2" ht="15.95" thickBot="1">
      <c r="A905" s="9" t="s">
        <v>64</v>
      </c>
      <c r="B905" s="10" t="s">
        <v>109</v>
      </c>
    </row>
    <row r="906" spans="1:2" ht="15.95" thickBot="1">
      <c r="A906" s="9" t="s">
        <v>64</v>
      </c>
      <c r="B906" s="10" t="s">
        <v>109</v>
      </c>
    </row>
    <row r="907" spans="1:2" ht="15.95" thickBot="1">
      <c r="A907" s="9" t="s">
        <v>64</v>
      </c>
      <c r="B907" s="10" t="s">
        <v>109</v>
      </c>
    </row>
    <row r="908" spans="1:2" ht="15.95" thickBot="1">
      <c r="A908" s="9" t="s">
        <v>64</v>
      </c>
      <c r="B908" s="10" t="s">
        <v>109</v>
      </c>
    </row>
    <row r="909" spans="1:2" ht="15.95" thickBot="1">
      <c r="A909" s="9" t="s">
        <v>64</v>
      </c>
      <c r="B909" s="9" t="s">
        <v>109</v>
      </c>
    </row>
    <row r="910" spans="1:2" ht="15.95" thickBot="1">
      <c r="A910" s="9" t="s">
        <v>64</v>
      </c>
      <c r="B910" s="9" t="s">
        <v>109</v>
      </c>
    </row>
    <row r="911" spans="1:2" ht="15.95" thickBot="1">
      <c r="A911" s="9" t="s">
        <v>64</v>
      </c>
      <c r="B911" s="9" t="s">
        <v>2430</v>
      </c>
    </row>
    <row r="912" spans="1:2" ht="15.95" thickBot="1">
      <c r="A912" s="9" t="s">
        <v>64</v>
      </c>
      <c r="B912" s="9" t="s">
        <v>109</v>
      </c>
    </row>
    <row r="913" spans="1:2" ht="15.95" thickBot="1">
      <c r="A913" s="9" t="s">
        <v>64</v>
      </c>
      <c r="B913" s="9" t="s">
        <v>2430</v>
      </c>
    </row>
    <row r="914" spans="1:2" ht="15.95" thickBot="1">
      <c r="A914" s="9" t="s">
        <v>64</v>
      </c>
      <c r="B914" s="9" t="s">
        <v>2430</v>
      </c>
    </row>
    <row r="915" spans="1:2" ht="15.95" thickBot="1">
      <c r="A915" s="9" t="s">
        <v>64</v>
      </c>
      <c r="B915" s="9" t="s">
        <v>2430</v>
      </c>
    </row>
    <row r="916" spans="1:2" ht="15.95" thickBot="1">
      <c r="A916" s="9" t="s">
        <v>64</v>
      </c>
      <c r="B916" s="9" t="s">
        <v>780</v>
      </c>
    </row>
    <row r="917" spans="1:2" ht="15.95" thickBot="1">
      <c r="A917" s="9" t="s">
        <v>64</v>
      </c>
      <c r="B917" s="9" t="s">
        <v>780</v>
      </c>
    </row>
    <row r="918" spans="1:2" ht="15.95" thickBot="1">
      <c r="A918" s="9" t="s">
        <v>64</v>
      </c>
      <c r="B918" s="9" t="s">
        <v>2438</v>
      </c>
    </row>
    <row r="919" spans="1:2" ht="15.95" thickBot="1">
      <c r="A919" s="9" t="s">
        <v>64</v>
      </c>
      <c r="B919" s="9" t="s">
        <v>220</v>
      </c>
    </row>
    <row r="920" spans="1:2" ht="15.95" thickBot="1">
      <c r="A920" s="9" t="s">
        <v>64</v>
      </c>
      <c r="B920" s="9" t="s">
        <v>220</v>
      </c>
    </row>
    <row r="921" spans="1:2" ht="15.95" thickBot="1">
      <c r="A921" s="9" t="s">
        <v>64</v>
      </c>
      <c r="B921" s="9" t="s">
        <v>2444</v>
      </c>
    </row>
    <row r="922" spans="1:2" ht="15.95" thickBot="1">
      <c r="A922" s="9" t="s">
        <v>64</v>
      </c>
      <c r="B922" s="10" t="s">
        <v>220</v>
      </c>
    </row>
    <row r="923" spans="1:2" ht="15.95" thickBot="1">
      <c r="A923" s="9" t="s">
        <v>64</v>
      </c>
      <c r="B923" s="10" t="s">
        <v>220</v>
      </c>
    </row>
    <row r="924" spans="1:2" ht="15.95" thickBot="1">
      <c r="A924" s="9" t="s">
        <v>64</v>
      </c>
      <c r="B924" s="10" t="s">
        <v>2448</v>
      </c>
    </row>
    <row r="925" spans="1:2" ht="15.95" thickBot="1">
      <c r="A925" s="9" t="s">
        <v>64</v>
      </c>
      <c r="B925" s="10" t="s">
        <v>2450</v>
      </c>
    </row>
    <row r="926" spans="1:2" ht="15.95" thickBot="1">
      <c r="A926" s="9" t="s">
        <v>64</v>
      </c>
      <c r="B926" s="9" t="s">
        <v>220</v>
      </c>
    </row>
    <row r="927" spans="1:2" ht="15.95" thickBot="1">
      <c r="A927" s="9" t="s">
        <v>64</v>
      </c>
      <c r="B927" s="10" t="s">
        <v>2453</v>
      </c>
    </row>
    <row r="928" spans="1:2" ht="15.95" thickBot="1">
      <c r="A928" s="9" t="s">
        <v>64</v>
      </c>
      <c r="B928" s="10" t="s">
        <v>2453</v>
      </c>
    </row>
    <row r="929" spans="1:2" ht="15.95" thickBot="1">
      <c r="A929" s="9" t="s">
        <v>64</v>
      </c>
      <c r="B929" s="10" t="s">
        <v>434</v>
      </c>
    </row>
    <row r="930" spans="1:2" ht="15.95" thickBot="1">
      <c r="A930" s="9" t="s">
        <v>64</v>
      </c>
      <c r="B930" s="10" t="s">
        <v>2464</v>
      </c>
    </row>
    <row r="931" spans="1:2" ht="15.95" thickBot="1">
      <c r="A931" s="9" t="s">
        <v>64</v>
      </c>
      <c r="B931" s="10" t="s">
        <v>156</v>
      </c>
    </row>
    <row r="932" spans="1:2" ht="15.95" thickBot="1">
      <c r="A932" s="9" t="s">
        <v>64</v>
      </c>
      <c r="B932" s="10" t="s">
        <v>156</v>
      </c>
    </row>
    <row r="933" spans="1:2" ht="15.95" thickBot="1">
      <c r="A933" s="9" t="s">
        <v>64</v>
      </c>
      <c r="B933" s="10" t="s">
        <v>2468</v>
      </c>
    </row>
    <row r="934" spans="1:2" ht="15.95" thickBot="1">
      <c r="A934" s="9" t="s">
        <v>64</v>
      </c>
      <c r="B934" s="10" t="s">
        <v>109</v>
      </c>
    </row>
    <row r="935" spans="1:2" ht="15.95" thickBot="1">
      <c r="A935" s="9" t="s">
        <v>64</v>
      </c>
      <c r="B935" s="10" t="s">
        <v>109</v>
      </c>
    </row>
    <row r="936" spans="1:2" ht="15.95" thickBot="1">
      <c r="A936" s="9" t="s">
        <v>64</v>
      </c>
      <c r="B936" s="10" t="s">
        <v>2477</v>
      </c>
    </row>
    <row r="937" spans="1:2" ht="15.95" thickBot="1">
      <c r="A937" s="9" t="s">
        <v>64</v>
      </c>
      <c r="B937" s="10" t="s">
        <v>2479</v>
      </c>
    </row>
    <row r="938" spans="1:2" ht="15.95" thickBot="1">
      <c r="A938" s="9" t="s">
        <v>64</v>
      </c>
      <c r="B938" s="10" t="s">
        <v>2481</v>
      </c>
    </row>
    <row r="939" spans="1:2" ht="15.95" thickBot="1">
      <c r="A939" s="9" t="s">
        <v>64</v>
      </c>
      <c r="B939" s="10" t="s">
        <v>2486</v>
      </c>
    </row>
    <row r="940" spans="1:2" ht="15.95" thickBot="1">
      <c r="A940" s="9" t="s">
        <v>64</v>
      </c>
      <c r="B940" s="10" t="s">
        <v>502</v>
      </c>
    </row>
    <row r="941" spans="1:2" ht="15.95" thickBot="1">
      <c r="A941" s="9" t="s">
        <v>64</v>
      </c>
      <c r="B941" s="10" t="s">
        <v>519</v>
      </c>
    </row>
    <row r="942" spans="1:2" ht="15.95" thickBot="1">
      <c r="A942" s="9" t="s">
        <v>64</v>
      </c>
      <c r="B942" s="10" t="s">
        <v>891</v>
      </c>
    </row>
    <row r="943" spans="1:2" ht="15.95" thickBot="1">
      <c r="A943" s="9" t="s">
        <v>64</v>
      </c>
      <c r="B943" s="10" t="s">
        <v>2494</v>
      </c>
    </row>
    <row r="944" spans="1:2" ht="15.95" thickBot="1">
      <c r="A944" s="9" t="s">
        <v>64</v>
      </c>
      <c r="B944" s="10" t="s">
        <v>2496</v>
      </c>
    </row>
    <row r="945" spans="1:2" ht="15.95" thickBot="1">
      <c r="A945" s="9" t="s">
        <v>64</v>
      </c>
      <c r="B945" s="10" t="s">
        <v>156</v>
      </c>
    </row>
    <row r="946" spans="1:2" ht="15.95" thickBot="1">
      <c r="A946" s="9" t="s">
        <v>64</v>
      </c>
      <c r="B946" s="10" t="s">
        <v>2494</v>
      </c>
    </row>
    <row r="947" spans="1:2" ht="15.95" thickBot="1">
      <c r="A947" s="9" t="s">
        <v>64</v>
      </c>
      <c r="B947" s="10" t="s">
        <v>1698</v>
      </c>
    </row>
    <row r="948" spans="1:2" ht="15.95" thickBot="1">
      <c r="A948" s="9" t="s">
        <v>64</v>
      </c>
      <c r="B948" s="10" t="s">
        <v>2514</v>
      </c>
    </row>
    <row r="949" spans="1:2" ht="15.95" thickBot="1">
      <c r="A949" s="9" t="s">
        <v>64</v>
      </c>
      <c r="B949" s="10" t="s">
        <v>2430</v>
      </c>
    </row>
    <row r="950" spans="1:2" ht="15.95" thickBot="1">
      <c r="A950" s="9" t="s">
        <v>64</v>
      </c>
      <c r="B950" s="10" t="s">
        <v>2430</v>
      </c>
    </row>
    <row r="951" spans="1:2" ht="15.95" thickBot="1">
      <c r="A951" s="9" t="s">
        <v>64</v>
      </c>
      <c r="B951" s="10" t="s">
        <v>2430</v>
      </c>
    </row>
    <row r="952" spans="1:2" ht="15.95" thickBot="1">
      <c r="A952" s="9" t="s">
        <v>64</v>
      </c>
      <c r="B952" s="10" t="s">
        <v>2430</v>
      </c>
    </row>
    <row r="953" spans="1:2" ht="15.95" thickBot="1">
      <c r="A953" s="9" t="s">
        <v>64</v>
      </c>
      <c r="B953" s="10" t="s">
        <v>2430</v>
      </c>
    </row>
    <row r="954" spans="1:2" ht="15.95" thickBot="1">
      <c r="A954" s="9" t="s">
        <v>64</v>
      </c>
      <c r="B954" s="10" t="s">
        <v>2430</v>
      </c>
    </row>
    <row r="955" spans="1:2" ht="15.95" thickBot="1">
      <c r="A955" s="9" t="s">
        <v>64</v>
      </c>
      <c r="B955" s="10" t="s">
        <v>2523</v>
      </c>
    </row>
    <row r="956" spans="1:2" ht="15.95" thickBot="1">
      <c r="A956" s="9" t="s">
        <v>64</v>
      </c>
      <c r="B956" s="10" t="s">
        <v>2527</v>
      </c>
    </row>
    <row r="957" spans="1:2" ht="15.95" thickBot="1">
      <c r="A957" s="9" t="s">
        <v>64</v>
      </c>
      <c r="B957" s="10" t="s">
        <v>2529</v>
      </c>
    </row>
    <row r="958" spans="1:2" ht="15.95" thickBot="1">
      <c r="A958" s="9" t="s">
        <v>64</v>
      </c>
      <c r="B958" s="9" t="s">
        <v>2532</v>
      </c>
    </row>
    <row r="959" spans="1:2" ht="15.95" thickBot="1">
      <c r="A959" s="9" t="s">
        <v>64</v>
      </c>
      <c r="B959" s="9" t="s">
        <v>2532</v>
      </c>
    </row>
    <row r="960" spans="1:2" ht="15.95" thickBot="1">
      <c r="A960" s="9" t="s">
        <v>64</v>
      </c>
      <c r="B960" s="9" t="s">
        <v>2514</v>
      </c>
    </row>
    <row r="961" spans="1:2" ht="15.95" thickBot="1">
      <c r="A961" s="9" t="s">
        <v>64</v>
      </c>
      <c r="B961" s="9" t="s">
        <v>339</v>
      </c>
    </row>
    <row r="962" spans="1:2" ht="15.95" thickBot="1">
      <c r="A962" s="9" t="s">
        <v>64</v>
      </c>
      <c r="B962" s="9" t="s">
        <v>339</v>
      </c>
    </row>
    <row r="963" spans="1:2" ht="15.95" thickBot="1">
      <c r="A963" s="9" t="s">
        <v>64</v>
      </c>
      <c r="B963" s="9" t="s">
        <v>2479</v>
      </c>
    </row>
    <row r="964" spans="1:2" ht="15.95" thickBot="1">
      <c r="A964" s="9" t="s">
        <v>64</v>
      </c>
      <c r="B964" s="9" t="s">
        <v>2479</v>
      </c>
    </row>
    <row r="965" spans="1:2" ht="15.95" thickBot="1">
      <c r="A965" s="9" t="s">
        <v>64</v>
      </c>
      <c r="B965" s="9" t="s">
        <v>109</v>
      </c>
    </row>
    <row r="966" spans="1:2" ht="15.95" thickBot="1">
      <c r="A966" s="9" t="s">
        <v>64</v>
      </c>
      <c r="B966" s="9" t="s">
        <v>109</v>
      </c>
    </row>
    <row r="967" spans="1:2" ht="15.95" thickBot="1">
      <c r="A967" s="9" t="s">
        <v>64</v>
      </c>
      <c r="B967" s="9" t="s">
        <v>109</v>
      </c>
    </row>
    <row r="968" spans="1:2" ht="15.95" thickBot="1">
      <c r="A968" s="9" t="s">
        <v>64</v>
      </c>
      <c r="B968" s="9" t="s">
        <v>109</v>
      </c>
    </row>
    <row r="969" spans="1:2" ht="15.95" thickBot="1">
      <c r="A969" s="9" t="s">
        <v>64</v>
      </c>
      <c r="B969" s="9" t="s">
        <v>109</v>
      </c>
    </row>
    <row r="970" spans="1:2" ht="15.95" thickBot="1">
      <c r="A970" s="9" t="s">
        <v>64</v>
      </c>
      <c r="B970" s="9" t="s">
        <v>109</v>
      </c>
    </row>
    <row r="971" spans="1:2" ht="15.95" thickBot="1">
      <c r="A971" s="9" t="s">
        <v>64</v>
      </c>
      <c r="B971" s="9" t="s">
        <v>109</v>
      </c>
    </row>
    <row r="972" spans="1:2" ht="15.95" thickBot="1">
      <c r="A972" s="9" t="s">
        <v>64</v>
      </c>
      <c r="B972" s="9" t="s">
        <v>2553</v>
      </c>
    </row>
    <row r="973" spans="1:2" ht="15.95" thickBot="1">
      <c r="A973" s="9" t="s">
        <v>64</v>
      </c>
      <c r="B973" s="9" t="s">
        <v>2468</v>
      </c>
    </row>
    <row r="974" spans="1:2" ht="15.95" thickBot="1">
      <c r="A974" s="9" t="s">
        <v>64</v>
      </c>
      <c r="B974" s="9" t="s">
        <v>341</v>
      </c>
    </row>
    <row r="975" spans="1:2" ht="15.95" thickBot="1">
      <c r="A975" s="9" t="s">
        <v>64</v>
      </c>
      <c r="B975" s="9" t="s">
        <v>341</v>
      </c>
    </row>
    <row r="976" spans="1:2" ht="15.95" thickBot="1">
      <c r="A976" s="9" t="s">
        <v>64</v>
      </c>
      <c r="B976" s="9" t="s">
        <v>2561</v>
      </c>
    </row>
    <row r="977" spans="1:2" ht="15.95" thickBot="1">
      <c r="A977" s="9" t="s">
        <v>64</v>
      </c>
      <c r="B977" s="9" t="s">
        <v>341</v>
      </c>
    </row>
    <row r="978" spans="1:2" ht="15.95" thickBot="1">
      <c r="A978" s="9" t="s">
        <v>64</v>
      </c>
      <c r="B978" s="9" t="s">
        <v>341</v>
      </c>
    </row>
    <row r="979" spans="1:2" ht="15.95" thickBot="1">
      <c r="A979" s="9" t="s">
        <v>64</v>
      </c>
      <c r="B979" s="9" t="s">
        <v>341</v>
      </c>
    </row>
    <row r="980" spans="1:2" ht="15.95" thickBot="1">
      <c r="A980" s="9" t="s">
        <v>64</v>
      </c>
      <c r="B980" s="9" t="s">
        <v>341</v>
      </c>
    </row>
    <row r="981" spans="1:2" ht="15.95" thickBot="1">
      <c r="A981" s="9" t="s">
        <v>64</v>
      </c>
      <c r="B981" s="9" t="s">
        <v>2568</v>
      </c>
    </row>
    <row r="982" spans="1:2" ht="15.95" thickBot="1">
      <c r="A982" s="9" t="s">
        <v>64</v>
      </c>
      <c r="B982" s="9" t="s">
        <v>2572</v>
      </c>
    </row>
    <row r="983" spans="1:2" ht="15.95" thickBot="1">
      <c r="A983" s="9" t="s">
        <v>64</v>
      </c>
      <c r="B983" s="9" t="s">
        <v>156</v>
      </c>
    </row>
    <row r="984" spans="1:2" ht="15.95" thickBot="1">
      <c r="A984" s="9" t="s">
        <v>64</v>
      </c>
      <c r="B984" s="9" t="s">
        <v>156</v>
      </c>
    </row>
    <row r="985" spans="1:2" ht="15.95" thickBot="1">
      <c r="A985" s="9" t="s">
        <v>64</v>
      </c>
      <c r="B985" s="9" t="s">
        <v>156</v>
      </c>
    </row>
    <row r="986" spans="1:2" ht="15.95" thickBot="1">
      <c r="A986" s="9" t="s">
        <v>64</v>
      </c>
      <c r="B986" s="9" t="s">
        <v>184</v>
      </c>
    </row>
    <row r="987" spans="1:2" ht="15.95" thickBot="1">
      <c r="A987" s="9" t="s">
        <v>64</v>
      </c>
      <c r="B987" s="9" t="s">
        <v>184</v>
      </c>
    </row>
    <row r="988" spans="1:2" ht="15.95" thickBot="1">
      <c r="A988" s="9" t="s">
        <v>64</v>
      </c>
      <c r="B988" s="9" t="s">
        <v>1664</v>
      </c>
    </row>
    <row r="989" spans="1:2" ht="15.95" thickBot="1">
      <c r="A989" s="9" t="s">
        <v>64</v>
      </c>
      <c r="B989" s="9" t="s">
        <v>2568</v>
      </c>
    </row>
    <row r="990" spans="1:2" ht="15.95" thickBot="1">
      <c r="A990" s="9" t="s">
        <v>64</v>
      </c>
      <c r="B990" s="9" t="s">
        <v>2568</v>
      </c>
    </row>
    <row r="991" spans="1:2" ht="15.95" thickBot="1">
      <c r="A991" s="9" t="s">
        <v>64</v>
      </c>
      <c r="B991" s="9" t="s">
        <v>2568</v>
      </c>
    </row>
    <row r="992" spans="1:2" ht="15.95" thickBot="1">
      <c r="A992" s="9" t="s">
        <v>64</v>
      </c>
      <c r="B992" s="9" t="s">
        <v>2568</v>
      </c>
    </row>
    <row r="993" spans="1:2" ht="15.95" thickBot="1">
      <c r="A993" s="9" t="s">
        <v>64</v>
      </c>
      <c r="B993" s="9" t="s">
        <v>2568</v>
      </c>
    </row>
    <row r="994" spans="1:2" ht="15.95" thickBot="1">
      <c r="A994" s="9" t="s">
        <v>64</v>
      </c>
      <c r="B994" s="9" t="s">
        <v>2597</v>
      </c>
    </row>
    <row r="995" spans="1:2" ht="15.95" thickBot="1">
      <c r="A995" s="9" t="s">
        <v>64</v>
      </c>
      <c r="B995" s="9" t="s">
        <v>1664</v>
      </c>
    </row>
    <row r="996" spans="1:2" ht="15.95" thickBot="1">
      <c r="A996" s="9" t="s">
        <v>64</v>
      </c>
      <c r="B996" s="9" t="s">
        <v>2568</v>
      </c>
    </row>
    <row r="997" spans="1:2" ht="15.95" thickBot="1">
      <c r="A997" s="9" t="s">
        <v>64</v>
      </c>
      <c r="B997" s="9" t="s">
        <v>2430</v>
      </c>
    </row>
    <row r="998" spans="1:2" ht="15.95" thickBot="1">
      <c r="A998" s="9" t="s">
        <v>64</v>
      </c>
      <c r="B998" s="9" t="s">
        <v>2430</v>
      </c>
    </row>
    <row r="999" spans="1:2" ht="15.95" thickBot="1">
      <c r="A999" s="9" t="s">
        <v>64</v>
      </c>
      <c r="B999" s="9" t="s">
        <v>341</v>
      </c>
    </row>
    <row r="1000" spans="1:2" ht="15.95" thickBot="1">
      <c r="A1000" s="9" t="s">
        <v>64</v>
      </c>
      <c r="B1000" s="9" t="s">
        <v>1685</v>
      </c>
    </row>
    <row r="1001" spans="1:2" ht="15.95" thickBot="1">
      <c r="A1001" s="9" t="s">
        <v>64</v>
      </c>
      <c r="B1001" s="9" t="s">
        <v>2610</v>
      </c>
    </row>
    <row r="1002" spans="1:2" ht="15.95" thickBot="1">
      <c r="A1002" s="9" t="s">
        <v>64</v>
      </c>
      <c r="B1002" s="9" t="s">
        <v>2613</v>
      </c>
    </row>
    <row r="1003" spans="1:2" ht="15.95" thickBot="1">
      <c r="A1003" s="9" t="s">
        <v>64</v>
      </c>
      <c r="B1003" s="9" t="s">
        <v>2617</v>
      </c>
    </row>
    <row r="1004" spans="1:2" ht="15.95" thickBot="1">
      <c r="A1004" s="9" t="s">
        <v>64</v>
      </c>
      <c r="B1004" s="9" t="s">
        <v>2619</v>
      </c>
    </row>
    <row r="1005" spans="1:2" ht="15.95" thickBot="1">
      <c r="A1005" s="9" t="s">
        <v>64</v>
      </c>
      <c r="B1005" s="9" t="s">
        <v>2621</v>
      </c>
    </row>
    <row r="1006" spans="1:2" ht="15.95" thickBot="1">
      <c r="A1006" s="9" t="s">
        <v>64</v>
      </c>
      <c r="B1006" s="9" t="s">
        <v>2624</v>
      </c>
    </row>
    <row r="1007" spans="1:2" ht="15.95" thickBot="1">
      <c r="A1007" s="9" t="s">
        <v>64</v>
      </c>
      <c r="B1007" s="9" t="s">
        <v>1685</v>
      </c>
    </row>
    <row r="1008" spans="1:2" ht="15.95" thickBot="1">
      <c r="A1008" s="9" t="s">
        <v>64</v>
      </c>
      <c r="B1008" s="9" t="s">
        <v>2628</v>
      </c>
    </row>
    <row r="1009" spans="1:2" ht="15.95" thickBot="1">
      <c r="A1009" s="9" t="s">
        <v>64</v>
      </c>
      <c r="B1009" s="9" t="s">
        <v>2630</v>
      </c>
    </row>
    <row r="1010" spans="1:2" ht="15.95" thickBot="1">
      <c r="A1010" s="9" t="s">
        <v>64</v>
      </c>
      <c r="B1010" s="9" t="s">
        <v>156</v>
      </c>
    </row>
    <row r="1011" spans="1:2" ht="15.95" thickBot="1">
      <c r="A1011" s="9" t="s">
        <v>64</v>
      </c>
      <c r="B1011" s="9" t="s">
        <v>2633</v>
      </c>
    </row>
    <row r="1012" spans="1:2" ht="15.95" thickBot="1">
      <c r="A1012" s="9" t="s">
        <v>64</v>
      </c>
      <c r="B1012" s="9" t="s">
        <v>156</v>
      </c>
    </row>
    <row r="1013" spans="1:2" ht="15.95" thickBot="1">
      <c r="A1013" s="9" t="s">
        <v>64</v>
      </c>
      <c r="B1013" s="9" t="s">
        <v>2636</v>
      </c>
    </row>
    <row r="1014" spans="1:2" ht="15.95" thickBot="1">
      <c r="A1014" s="9" t="s">
        <v>64</v>
      </c>
      <c r="B1014" s="10" t="s">
        <v>933</v>
      </c>
    </row>
    <row r="1015" spans="1:2" ht="15.95" thickBot="1">
      <c r="A1015" s="9" t="s">
        <v>64</v>
      </c>
      <c r="B1015" s="10" t="s">
        <v>933</v>
      </c>
    </row>
    <row r="1016" spans="1:2" ht="15.95" thickBot="1">
      <c r="A1016" s="9" t="s">
        <v>64</v>
      </c>
      <c r="B1016" s="10" t="s">
        <v>2223</v>
      </c>
    </row>
    <row r="1017" spans="1:2" ht="15.95" thickBot="1">
      <c r="A1017" s="9" t="s">
        <v>64</v>
      </c>
      <c r="B1017" s="10" t="s">
        <v>2227</v>
      </c>
    </row>
    <row r="1018" spans="1:2" ht="15.95" thickBot="1">
      <c r="A1018" s="9" t="s">
        <v>64</v>
      </c>
      <c r="B1018" s="10" t="s">
        <v>2230</v>
      </c>
    </row>
    <row r="1019" spans="1:2" ht="15.95" thickBot="1">
      <c r="A1019" s="9" t="s">
        <v>64</v>
      </c>
      <c r="B1019" s="10" t="s">
        <v>2232</v>
      </c>
    </row>
    <row r="1020" spans="1:2" ht="15.95" thickBot="1">
      <c r="A1020" s="9" t="s">
        <v>64</v>
      </c>
      <c r="B1020" s="10" t="s">
        <v>2235</v>
      </c>
    </row>
    <row r="1021" spans="1:2" ht="15.95" thickBot="1">
      <c r="A1021" s="9" t="s">
        <v>64</v>
      </c>
      <c r="B1021" s="10" t="s">
        <v>2239</v>
      </c>
    </row>
    <row r="1022" spans="1:2" ht="15.95" thickBot="1">
      <c r="A1022" s="9" t="s">
        <v>64</v>
      </c>
      <c r="B1022" s="10" t="s">
        <v>2244</v>
      </c>
    </row>
    <row r="1023" spans="1:2" ht="15.95" thickBot="1">
      <c r="A1023" s="9" t="s">
        <v>64</v>
      </c>
      <c r="B1023" s="9" t="s">
        <v>2252</v>
      </c>
    </row>
    <row r="1024" spans="1:2" ht="15.95" thickBot="1">
      <c r="A1024" s="9" t="s">
        <v>64</v>
      </c>
      <c r="B1024" s="9" t="s">
        <v>1908</v>
      </c>
    </row>
    <row r="1025" spans="1:2" ht="15.95" thickBot="1">
      <c r="A1025" s="9" t="s">
        <v>64</v>
      </c>
      <c r="B1025" s="9" t="s">
        <v>128</v>
      </c>
    </row>
    <row r="1026" spans="1:2" ht="15.95" thickBot="1">
      <c r="A1026" s="9" t="s">
        <v>64</v>
      </c>
      <c r="B1026" s="9" t="s">
        <v>609</v>
      </c>
    </row>
    <row r="1027" spans="1:2" ht="15.95" thickBot="1">
      <c r="A1027" s="9" t="s">
        <v>64</v>
      </c>
      <c r="B1027" s="9" t="s">
        <v>220</v>
      </c>
    </row>
    <row r="1028" spans="1:2" ht="15.95" thickBot="1">
      <c r="A1028" s="9" t="s">
        <v>64</v>
      </c>
      <c r="B1028" s="9" t="s">
        <v>1441</v>
      </c>
    </row>
    <row r="1029" spans="1:2" ht="15.95" thickBot="1">
      <c r="A1029" s="9" t="s">
        <v>64</v>
      </c>
      <c r="B1029" s="9" t="s">
        <v>143</v>
      </c>
    </row>
    <row r="1030" spans="1:2" ht="15.95" thickBot="1">
      <c r="A1030" s="9" t="s">
        <v>64</v>
      </c>
      <c r="B1030" s="9" t="s">
        <v>156</v>
      </c>
    </row>
    <row r="1031" spans="1:2" ht="15.95" thickBot="1">
      <c r="A1031" s="9" t="s">
        <v>64</v>
      </c>
      <c r="B1031" s="9" t="s">
        <v>156</v>
      </c>
    </row>
    <row r="1032" spans="1:2" ht="15.95" thickBot="1">
      <c r="A1032" s="9" t="s">
        <v>64</v>
      </c>
      <c r="B1032" s="10" t="s">
        <v>2272</v>
      </c>
    </row>
    <row r="1033" spans="1:2" ht="15.95" thickBot="1">
      <c r="A1033" s="9" t="s">
        <v>64</v>
      </c>
      <c r="B1033" s="10" t="s">
        <v>220</v>
      </c>
    </row>
    <row r="1034" spans="1:2" ht="15.95" thickBot="1">
      <c r="A1034" s="9" t="s">
        <v>64</v>
      </c>
      <c r="B1034" s="10" t="s">
        <v>2275</v>
      </c>
    </row>
    <row r="1035" spans="1:2" ht="15.95" thickBot="1">
      <c r="A1035" s="9" t="s">
        <v>64</v>
      </c>
      <c r="B1035" s="10" t="s">
        <v>152</v>
      </c>
    </row>
    <row r="1036" spans="1:2" ht="15.95" thickBot="1">
      <c r="A1036" s="9" t="s">
        <v>64</v>
      </c>
      <c r="B1036" s="10" t="s">
        <v>664</v>
      </c>
    </row>
    <row r="1037" spans="1:2" ht="15.95" thickBot="1">
      <c r="A1037" s="9" t="s">
        <v>64</v>
      </c>
      <c r="B1037" s="10" t="s">
        <v>2295</v>
      </c>
    </row>
    <row r="1038" spans="1:2" ht="15.95" thickBot="1">
      <c r="A1038" s="9" t="s">
        <v>64</v>
      </c>
      <c r="B1038" s="10" t="s">
        <v>247</v>
      </c>
    </row>
    <row r="1039" spans="1:2" ht="15.95" thickBot="1">
      <c r="A1039" s="9" t="s">
        <v>64</v>
      </c>
      <c r="B1039" s="10" t="s">
        <v>247</v>
      </c>
    </row>
    <row r="1040" spans="1:2" ht="15.95" thickBot="1">
      <c r="A1040" s="9" t="s">
        <v>64</v>
      </c>
      <c r="B1040" s="10" t="s">
        <v>2295</v>
      </c>
    </row>
    <row r="1041" spans="1:2" ht="15.95" thickBot="1">
      <c r="A1041" s="9" t="s">
        <v>64</v>
      </c>
      <c r="B1041" s="10" t="s">
        <v>224</v>
      </c>
    </row>
    <row r="1042" spans="1:2" ht="15.95" thickBot="1">
      <c r="A1042" s="9" t="s">
        <v>64</v>
      </c>
      <c r="B1042" s="10" t="s">
        <v>156</v>
      </c>
    </row>
    <row r="1043" spans="1:2" ht="15.95" thickBot="1">
      <c r="A1043" s="9" t="s">
        <v>64</v>
      </c>
      <c r="B1043" s="10" t="s">
        <v>2314</v>
      </c>
    </row>
    <row r="1044" spans="1:2" ht="15.95" thickBot="1">
      <c r="A1044" s="9" t="s">
        <v>64</v>
      </c>
      <c r="B1044" s="10" t="s">
        <v>2316</v>
      </c>
    </row>
    <row r="1045" spans="1:2" ht="15.95" thickBot="1">
      <c r="A1045" s="9" t="s">
        <v>64</v>
      </c>
      <c r="B1045" s="10" t="s">
        <v>2322</v>
      </c>
    </row>
    <row r="1046" spans="1:2" ht="15.95" thickBot="1">
      <c r="A1046" s="9" t="s">
        <v>64</v>
      </c>
      <c r="B1046" s="10" t="s">
        <v>247</v>
      </c>
    </row>
    <row r="1047" spans="1:2" ht="15.95" thickBot="1">
      <c r="A1047" s="9" t="s">
        <v>64</v>
      </c>
      <c r="B1047" s="10" t="s">
        <v>609</v>
      </c>
    </row>
    <row r="1048" spans="1:2" ht="15.95" thickBot="1">
      <c r="A1048" s="9" t="s">
        <v>64</v>
      </c>
      <c r="B1048" s="10" t="s">
        <v>2327</v>
      </c>
    </row>
    <row r="1049" spans="1:2" ht="15.95" thickBot="1">
      <c r="A1049" s="9" t="s">
        <v>64</v>
      </c>
      <c r="B1049" s="10" t="s">
        <v>2329</v>
      </c>
    </row>
    <row r="1050" spans="1:2" ht="15.95" thickBot="1">
      <c r="A1050" s="9" t="s">
        <v>64</v>
      </c>
      <c r="B1050" s="10" t="s">
        <v>128</v>
      </c>
    </row>
    <row r="1051" spans="1:2" ht="15.95" thickBot="1">
      <c r="A1051" s="9" t="s">
        <v>64</v>
      </c>
      <c r="B1051" s="10" t="s">
        <v>1028</v>
      </c>
    </row>
    <row r="1052" spans="1:2" ht="15.95" thickBot="1">
      <c r="A1052" s="9" t="s">
        <v>64</v>
      </c>
      <c r="B1052" s="10" t="s">
        <v>2335</v>
      </c>
    </row>
    <row r="1053" spans="1:2" ht="15.95" thickBot="1">
      <c r="A1053" s="9" t="s">
        <v>64</v>
      </c>
      <c r="B1053" s="10" t="s">
        <v>247</v>
      </c>
    </row>
    <row r="1054" spans="1:2" ht="15.95" thickBot="1">
      <c r="A1054" s="9" t="s">
        <v>64</v>
      </c>
      <c r="B1054" s="10" t="s">
        <v>2338</v>
      </c>
    </row>
    <row r="1055" spans="1:2" ht="15.95" thickBot="1">
      <c r="A1055" s="9" t="s">
        <v>64</v>
      </c>
      <c r="B1055" s="10" t="s">
        <v>2340</v>
      </c>
    </row>
    <row r="1056" spans="1:2" ht="15.95" thickBot="1">
      <c r="A1056" s="9" t="s">
        <v>64</v>
      </c>
      <c r="B1056" s="10" t="s">
        <v>2347</v>
      </c>
    </row>
    <row r="1057" spans="1:2" ht="15.95" thickBot="1">
      <c r="A1057" s="9" t="s">
        <v>64</v>
      </c>
      <c r="B1057" s="10" t="s">
        <v>2352</v>
      </c>
    </row>
    <row r="1058" spans="1:2" ht="15.95" thickBot="1">
      <c r="A1058" s="9" t="s">
        <v>64</v>
      </c>
      <c r="B1058" s="10" t="s">
        <v>128</v>
      </c>
    </row>
    <row r="1059" spans="1:2" ht="15.95" thickBot="1">
      <c r="A1059" s="9" t="s">
        <v>64</v>
      </c>
      <c r="B1059" s="10" t="s">
        <v>128</v>
      </c>
    </row>
    <row r="1060" spans="1:2" ht="15.95" thickBot="1">
      <c r="A1060" s="9" t="s">
        <v>64</v>
      </c>
      <c r="B1060" s="10" t="s">
        <v>2356</v>
      </c>
    </row>
    <row r="1061" spans="1:2" ht="15.95" thickBot="1">
      <c r="A1061" s="9" t="s">
        <v>64</v>
      </c>
      <c r="B1061" s="10" t="s">
        <v>2359</v>
      </c>
    </row>
    <row r="1062" spans="1:2" ht="15.95" thickBot="1">
      <c r="A1062" s="9" t="s">
        <v>64</v>
      </c>
      <c r="B1062" s="10" t="s">
        <v>869</v>
      </c>
    </row>
    <row r="1063" spans="1:2" ht="15.95" thickBot="1">
      <c r="A1063" s="9" t="s">
        <v>64</v>
      </c>
      <c r="B1063" s="10" t="s">
        <v>220</v>
      </c>
    </row>
    <row r="1064" spans="1:2" ht="15.95" thickBot="1">
      <c r="A1064" s="9" t="s">
        <v>64</v>
      </c>
      <c r="B1064" s="9" t="s">
        <v>2368</v>
      </c>
    </row>
    <row r="1065" spans="1:2" ht="15.95" thickBot="1">
      <c r="A1065" s="9" t="s">
        <v>64</v>
      </c>
      <c r="B1065" s="9" t="s">
        <v>128</v>
      </c>
    </row>
    <row r="1066" spans="1:2" ht="15.95" thickBot="1">
      <c r="A1066" s="9" t="s">
        <v>64</v>
      </c>
      <c r="B1066" s="9" t="s">
        <v>128</v>
      </c>
    </row>
    <row r="1067" spans="1:2" ht="15.95" thickBot="1">
      <c r="A1067" s="9" t="s">
        <v>64</v>
      </c>
      <c r="B1067" s="9" t="s">
        <v>128</v>
      </c>
    </row>
    <row r="1068" spans="1:2" ht="15.95" thickBot="1">
      <c r="A1068" s="9" t="s">
        <v>64</v>
      </c>
      <c r="B1068" s="9" t="s">
        <v>109</v>
      </c>
    </row>
    <row r="1069" spans="1:2" ht="15.95" thickBot="1">
      <c r="A1069" s="9" t="s">
        <v>64</v>
      </c>
      <c r="B1069" s="9" t="s">
        <v>109</v>
      </c>
    </row>
    <row r="1070" spans="1:2" ht="15.95" thickBot="1">
      <c r="A1070" s="9" t="s">
        <v>64</v>
      </c>
      <c r="B1070" s="9" t="s">
        <v>109</v>
      </c>
    </row>
    <row r="1071" spans="1:2" ht="15.95" thickBot="1">
      <c r="A1071" s="9" t="s">
        <v>64</v>
      </c>
      <c r="B1071" s="9" t="s">
        <v>109</v>
      </c>
    </row>
    <row r="1072" spans="1:2" ht="15.95" thickBot="1">
      <c r="A1072" s="9" t="s">
        <v>64</v>
      </c>
      <c r="B1072" s="9" t="s">
        <v>109</v>
      </c>
    </row>
    <row r="1073" spans="1:2" ht="15.95" thickBot="1">
      <c r="A1073" s="9" t="s">
        <v>64</v>
      </c>
      <c r="B1073" s="9" t="s">
        <v>109</v>
      </c>
    </row>
    <row r="1074" spans="1:2" ht="15.95" thickBot="1">
      <c r="A1074" s="9" t="s">
        <v>64</v>
      </c>
      <c r="B1074" s="9" t="s">
        <v>109</v>
      </c>
    </row>
    <row r="1075" spans="1:2" ht="15.95" thickBot="1">
      <c r="A1075" s="9" t="s">
        <v>64</v>
      </c>
      <c r="B1075" s="9" t="s">
        <v>260</v>
      </c>
    </row>
    <row r="1076" spans="1:2" ht="15.95" thickBot="1">
      <c r="A1076" s="9" t="s">
        <v>64</v>
      </c>
      <c r="B1076" s="9" t="s">
        <v>2356</v>
      </c>
    </row>
    <row r="1077" spans="1:2" ht="15.95" thickBot="1">
      <c r="A1077" s="9" t="s">
        <v>64</v>
      </c>
      <c r="B1077" s="9" t="s">
        <v>2396</v>
      </c>
    </row>
    <row r="1078" spans="1:2" ht="15.95" thickBot="1">
      <c r="A1078" s="9" t="s">
        <v>64</v>
      </c>
      <c r="B1078" s="9" t="s">
        <v>128</v>
      </c>
    </row>
    <row r="1079" spans="1:2" ht="15.95" thickBot="1">
      <c r="A1079" s="9" t="s">
        <v>64</v>
      </c>
      <c r="B1079" s="9" t="s">
        <v>128</v>
      </c>
    </row>
    <row r="1080" spans="1:2" ht="15.95" thickBot="1">
      <c r="A1080" s="9" t="s">
        <v>64</v>
      </c>
      <c r="B1080" s="9" t="s">
        <v>128</v>
      </c>
    </row>
    <row r="1081" spans="1:2" ht="15.95" thickBot="1">
      <c r="A1081" s="9" t="s">
        <v>64</v>
      </c>
      <c r="B1081" s="9" t="s">
        <v>128</v>
      </c>
    </row>
    <row r="1082" spans="1:2" ht="15.95" thickBot="1">
      <c r="A1082" s="9" t="s">
        <v>64</v>
      </c>
      <c r="B1082" s="9" t="s">
        <v>128</v>
      </c>
    </row>
    <row r="1083" spans="1:2" ht="15.95" thickBot="1">
      <c r="A1083" s="9" t="s">
        <v>64</v>
      </c>
      <c r="B1083" s="9" t="s">
        <v>128</v>
      </c>
    </row>
    <row r="1084" spans="1:2" ht="15.95" thickBot="1">
      <c r="A1084" s="9" t="s">
        <v>64</v>
      </c>
      <c r="B1084" s="9" t="s">
        <v>128</v>
      </c>
    </row>
    <row r="1085" spans="1:2" ht="15.95" thickBot="1">
      <c r="A1085" s="9" t="s">
        <v>64</v>
      </c>
      <c r="B1085" s="9" t="s">
        <v>128</v>
      </c>
    </row>
    <row r="1086" spans="1:2" ht="15.95" thickBot="1">
      <c r="A1086" s="9" t="s">
        <v>64</v>
      </c>
      <c r="B1086" s="10" t="s">
        <v>1940</v>
      </c>
    </row>
    <row r="1087" spans="1:2" ht="15.95" thickBot="1">
      <c r="A1087" s="9" t="s">
        <v>64</v>
      </c>
      <c r="B1087" s="10" t="s">
        <v>1940</v>
      </c>
    </row>
    <row r="1088" spans="1:2" ht="15.95" thickBot="1">
      <c r="A1088" s="9" t="s">
        <v>64</v>
      </c>
      <c r="B1088" s="10" t="s">
        <v>1940</v>
      </c>
    </row>
    <row r="1089" spans="1:2" ht="15.95" thickBot="1">
      <c r="A1089" s="9" t="s">
        <v>64</v>
      </c>
      <c r="B1089" s="10" t="s">
        <v>1940</v>
      </c>
    </row>
    <row r="1090" spans="1:2" ht="15.95" thickBot="1">
      <c r="A1090" s="9" t="s">
        <v>64</v>
      </c>
      <c r="B1090" s="10" t="s">
        <v>1940</v>
      </c>
    </row>
    <row r="1091" spans="1:2" ht="15.95" thickBot="1">
      <c r="A1091" s="9" t="s">
        <v>64</v>
      </c>
      <c r="B1091" s="10" t="s">
        <v>1940</v>
      </c>
    </row>
    <row r="1092" spans="1:2" ht="15.95" thickBot="1">
      <c r="A1092" s="9" t="s">
        <v>64</v>
      </c>
      <c r="B1092" s="10" t="s">
        <v>1940</v>
      </c>
    </row>
    <row r="1093" spans="1:2" ht="15.95" thickBot="1">
      <c r="A1093" s="9" t="s">
        <v>64</v>
      </c>
      <c r="B1093" s="10" t="s">
        <v>1940</v>
      </c>
    </row>
    <row r="1094" spans="1:2" ht="15.95" thickBot="1">
      <c r="A1094" s="9" t="s">
        <v>64</v>
      </c>
      <c r="B1094" s="10" t="s">
        <v>1957</v>
      </c>
    </row>
    <row r="1095" spans="1:2" ht="15.95" thickBot="1">
      <c r="A1095" s="9" t="s">
        <v>64</v>
      </c>
      <c r="B1095" s="10" t="s">
        <v>1960</v>
      </c>
    </row>
    <row r="1096" spans="1:2" ht="15.95" thickBot="1">
      <c r="A1096" s="9" t="s">
        <v>64</v>
      </c>
      <c r="B1096" s="10" t="s">
        <v>1963</v>
      </c>
    </row>
    <row r="1097" spans="1:2" ht="15.95" thickBot="1">
      <c r="A1097" s="9" t="s">
        <v>64</v>
      </c>
      <c r="B1097" s="10" t="s">
        <v>1940</v>
      </c>
    </row>
    <row r="1098" spans="1:2" ht="15.95" thickBot="1">
      <c r="A1098" s="9" t="s">
        <v>64</v>
      </c>
      <c r="B1098" s="10" t="s">
        <v>1940</v>
      </c>
    </row>
    <row r="1099" spans="1:2" ht="15.95" thickBot="1">
      <c r="A1099" s="9" t="s">
        <v>64</v>
      </c>
      <c r="B1099" s="10" t="s">
        <v>1940</v>
      </c>
    </row>
    <row r="1100" spans="1:2" ht="15.95" thickBot="1">
      <c r="A1100" s="9" t="s">
        <v>64</v>
      </c>
      <c r="B1100" s="10" t="s">
        <v>1940</v>
      </c>
    </row>
    <row r="1101" spans="1:2" ht="15.95" thickBot="1">
      <c r="A1101" s="9" t="s">
        <v>64</v>
      </c>
      <c r="B1101" s="10" t="s">
        <v>1940</v>
      </c>
    </row>
    <row r="1102" spans="1:2" ht="15.95" thickBot="1">
      <c r="A1102" s="9" t="s">
        <v>64</v>
      </c>
      <c r="B1102" s="10" t="s">
        <v>1940</v>
      </c>
    </row>
    <row r="1103" spans="1:2" ht="15.95" thickBot="1">
      <c r="A1103" s="9" t="s">
        <v>64</v>
      </c>
      <c r="B1103" s="10" t="s">
        <v>1940</v>
      </c>
    </row>
    <row r="1104" spans="1:2" ht="15.95" thickBot="1">
      <c r="A1104" s="9" t="s">
        <v>64</v>
      </c>
      <c r="B1104" s="10" t="s">
        <v>1940</v>
      </c>
    </row>
    <row r="1105" spans="1:2" ht="15.95" thickBot="1">
      <c r="A1105" s="9" t="s">
        <v>64</v>
      </c>
      <c r="B1105" s="10" t="s">
        <v>1940</v>
      </c>
    </row>
    <row r="1106" spans="1:2" ht="15.95" thickBot="1">
      <c r="A1106" s="9" t="s">
        <v>64</v>
      </c>
      <c r="B1106" s="10" t="s">
        <v>1940</v>
      </c>
    </row>
    <row r="1107" spans="1:2" ht="15.95" thickBot="1">
      <c r="A1107" s="9" t="s">
        <v>64</v>
      </c>
      <c r="B1107" s="10" t="s">
        <v>1940</v>
      </c>
    </row>
    <row r="1108" spans="1:2" ht="15.95" thickBot="1">
      <c r="A1108" s="9" t="s">
        <v>64</v>
      </c>
      <c r="B1108" s="9" t="s">
        <v>1986</v>
      </c>
    </row>
    <row r="1109" spans="1:2" ht="15.95" thickBot="1">
      <c r="A1109" s="9" t="s">
        <v>64</v>
      </c>
      <c r="B1109" s="9" t="s">
        <v>1990</v>
      </c>
    </row>
    <row r="1110" spans="1:2" ht="15.95" thickBot="1">
      <c r="A1110" s="9" t="s">
        <v>64</v>
      </c>
      <c r="B1110" s="9" t="s">
        <v>1992</v>
      </c>
    </row>
    <row r="1111" spans="1:2" ht="15.95" thickBot="1">
      <c r="A1111" s="9" t="s">
        <v>64</v>
      </c>
      <c r="B1111" s="10" t="s">
        <v>1997</v>
      </c>
    </row>
    <row r="1112" spans="1:2" ht="15.95" thickBot="1">
      <c r="A1112" s="9" t="s">
        <v>64</v>
      </c>
      <c r="B1112" s="10" t="s">
        <v>2000</v>
      </c>
    </row>
    <row r="1113" spans="1:2" ht="15.95" thickBot="1">
      <c r="A1113" s="9" t="s">
        <v>64</v>
      </c>
      <c r="B1113" s="10" t="s">
        <v>2002</v>
      </c>
    </row>
    <row r="1114" spans="1:2" ht="15.95" thickBot="1">
      <c r="A1114" s="9" t="s">
        <v>64</v>
      </c>
      <c r="B1114" s="10" t="s">
        <v>2008</v>
      </c>
    </row>
    <row r="1115" spans="1:2" ht="15.95" thickBot="1">
      <c r="A1115" s="9" t="s">
        <v>64</v>
      </c>
      <c r="B1115" s="10" t="s">
        <v>2016</v>
      </c>
    </row>
    <row r="1116" spans="1:2" ht="15.95" thickBot="1">
      <c r="A1116" s="9" t="s">
        <v>64</v>
      </c>
      <c r="B1116" s="10" t="s">
        <v>2019</v>
      </c>
    </row>
    <row r="1117" spans="1:2" ht="15.95" thickBot="1">
      <c r="A1117" s="9" t="s">
        <v>64</v>
      </c>
      <c r="B1117" s="10" t="s">
        <v>1940</v>
      </c>
    </row>
    <row r="1118" spans="1:2" ht="15.95" thickBot="1">
      <c r="A1118" s="9" t="s">
        <v>64</v>
      </c>
      <c r="B1118" s="10" t="s">
        <v>2016</v>
      </c>
    </row>
    <row r="1119" spans="1:2" ht="15.95" thickBot="1">
      <c r="A1119" s="9" t="s">
        <v>64</v>
      </c>
      <c r="B1119" s="10" t="s">
        <v>2029</v>
      </c>
    </row>
    <row r="1120" spans="1:2" ht="15.95" thickBot="1">
      <c r="A1120" s="9" t="s">
        <v>64</v>
      </c>
      <c r="B1120" s="10" t="s">
        <v>1963</v>
      </c>
    </row>
    <row r="1121" spans="1:2" ht="15.95" thickBot="1">
      <c r="A1121" s="9" t="s">
        <v>64</v>
      </c>
      <c r="B1121" s="10" t="s">
        <v>2033</v>
      </c>
    </row>
    <row r="1122" spans="1:2" ht="15.95" thickBot="1">
      <c r="A1122" s="9" t="s">
        <v>64</v>
      </c>
      <c r="B1122" s="10" t="s">
        <v>2036</v>
      </c>
    </row>
    <row r="1123" spans="1:2" ht="15.95" thickBot="1">
      <c r="A1123" s="9" t="s">
        <v>64</v>
      </c>
      <c r="B1123" s="10" t="s">
        <v>2041</v>
      </c>
    </row>
    <row r="1124" spans="1:2" ht="15.95" thickBot="1">
      <c r="A1124" s="9" t="s">
        <v>64</v>
      </c>
      <c r="B1124" s="10" t="s">
        <v>2044</v>
      </c>
    </row>
    <row r="1125" spans="1:2" ht="15.95" thickBot="1">
      <c r="A1125" s="9" t="s">
        <v>64</v>
      </c>
      <c r="B1125" s="10" t="s">
        <v>2046</v>
      </c>
    </row>
    <row r="1126" spans="1:2" ht="15.95" thickBot="1">
      <c r="A1126" s="9" t="s">
        <v>64</v>
      </c>
      <c r="B1126" s="10" t="s">
        <v>2046</v>
      </c>
    </row>
    <row r="1127" spans="1:2" ht="15.95" thickBot="1">
      <c r="A1127" s="9" t="s">
        <v>64</v>
      </c>
      <c r="B1127" s="10" t="s">
        <v>2036</v>
      </c>
    </row>
    <row r="1128" spans="1:2" ht="15.95" thickBot="1">
      <c r="A1128" s="9" t="s">
        <v>64</v>
      </c>
      <c r="B1128" s="10" t="s">
        <v>1963</v>
      </c>
    </row>
    <row r="1129" spans="1:2" ht="15.95" thickBot="1">
      <c r="A1129" s="9" t="s">
        <v>64</v>
      </c>
      <c r="B1129" s="10" t="s">
        <v>2059</v>
      </c>
    </row>
    <row r="1130" spans="1:2" ht="15.95" thickBot="1">
      <c r="A1130" s="9" t="s">
        <v>64</v>
      </c>
      <c r="B1130" s="10" t="s">
        <v>2062</v>
      </c>
    </row>
    <row r="1131" spans="1:2" ht="15.95" thickBot="1">
      <c r="A1131" s="9" t="s">
        <v>64</v>
      </c>
      <c r="B1131" s="10" t="s">
        <v>2071</v>
      </c>
    </row>
    <row r="1132" spans="1:2" ht="15.95" thickBot="1">
      <c r="A1132" s="9" t="s">
        <v>64</v>
      </c>
      <c r="B1132" s="10" t="s">
        <v>1963</v>
      </c>
    </row>
    <row r="1133" spans="1:2" ht="15.95" thickBot="1">
      <c r="A1133" s="9" t="s">
        <v>64</v>
      </c>
      <c r="B1133" s="10" t="s">
        <v>2078</v>
      </c>
    </row>
    <row r="1134" spans="1:2" ht="15.95" thickBot="1">
      <c r="A1134" s="9" t="s">
        <v>64</v>
      </c>
      <c r="B1134" s="10" t="s">
        <v>2080</v>
      </c>
    </row>
    <row r="1135" spans="1:2" ht="15.95" thickBot="1">
      <c r="A1135" s="9" t="s">
        <v>64</v>
      </c>
      <c r="B1135" s="10" t="s">
        <v>2082</v>
      </c>
    </row>
    <row r="1136" spans="1:2" ht="15.95" thickBot="1">
      <c r="A1136" s="9" t="s">
        <v>64</v>
      </c>
      <c r="B1136" s="10" t="s">
        <v>2084</v>
      </c>
    </row>
    <row r="1137" spans="1:2" ht="15.95" thickBot="1">
      <c r="A1137" s="9" t="s">
        <v>64</v>
      </c>
      <c r="B1137" s="10" t="s">
        <v>2084</v>
      </c>
    </row>
    <row r="1138" spans="1:2" ht="15.95" thickBot="1">
      <c r="A1138" s="9" t="s">
        <v>64</v>
      </c>
      <c r="B1138" s="10" t="s">
        <v>2082</v>
      </c>
    </row>
    <row r="1139" spans="1:2" ht="15.95" thickBot="1">
      <c r="A1139" s="9" t="s">
        <v>64</v>
      </c>
      <c r="B1139" s="10" t="s">
        <v>2100</v>
      </c>
    </row>
    <row r="1140" spans="1:2" ht="15.95" thickBot="1">
      <c r="A1140" s="9" t="s">
        <v>64</v>
      </c>
      <c r="B1140" s="10" t="s">
        <v>2106</v>
      </c>
    </row>
    <row r="1141" spans="1:2" ht="15.95" thickBot="1">
      <c r="A1141" s="9" t="s">
        <v>64</v>
      </c>
      <c r="B1141" s="10" t="s">
        <v>2109</v>
      </c>
    </row>
    <row r="1142" spans="1:2" ht="15.95" thickBot="1">
      <c r="A1142" s="9" t="s">
        <v>64</v>
      </c>
      <c r="B1142" s="10" t="s">
        <v>2114</v>
      </c>
    </row>
    <row r="1143" spans="1:2" ht="15.95" thickBot="1">
      <c r="A1143" s="9" t="s">
        <v>64</v>
      </c>
      <c r="B1143" s="10" t="s">
        <v>1185</v>
      </c>
    </row>
    <row r="1144" spans="1:2" ht="15.95" thickBot="1">
      <c r="A1144" s="9" t="s">
        <v>64</v>
      </c>
      <c r="B1144" s="9" t="s">
        <v>1963</v>
      </c>
    </row>
    <row r="1145" spans="1:2" ht="15.95" thickBot="1">
      <c r="A1145" s="9" t="s">
        <v>64</v>
      </c>
      <c r="B1145" s="9" t="s">
        <v>2123</v>
      </c>
    </row>
    <row r="1146" spans="1:2" ht="15.95" thickBot="1">
      <c r="A1146" s="9" t="s">
        <v>64</v>
      </c>
      <c r="B1146" s="9" t="s">
        <v>2126</v>
      </c>
    </row>
    <row r="1147" spans="1:2" ht="15.95" thickBot="1">
      <c r="A1147" s="9" t="s">
        <v>64</v>
      </c>
      <c r="B1147" s="9" t="s">
        <v>2136</v>
      </c>
    </row>
    <row r="1148" spans="1:2" ht="15.95" thickBot="1">
      <c r="A1148" s="9" t="s">
        <v>64</v>
      </c>
      <c r="B1148" s="9" t="s">
        <v>2138</v>
      </c>
    </row>
    <row r="1149" spans="1:2" ht="15.95" thickBot="1">
      <c r="A1149" s="9" t="s">
        <v>64</v>
      </c>
      <c r="B1149" s="9" t="s">
        <v>2140</v>
      </c>
    </row>
    <row r="1150" spans="1:2" ht="15.95" thickBot="1">
      <c r="A1150" s="9" t="s">
        <v>64</v>
      </c>
      <c r="B1150" s="9" t="s">
        <v>2138</v>
      </c>
    </row>
    <row r="1151" spans="1:2" ht="15.95" thickBot="1">
      <c r="A1151" s="9" t="s">
        <v>64</v>
      </c>
      <c r="B1151" s="9" t="s">
        <v>2138</v>
      </c>
    </row>
    <row r="1152" spans="1:2" ht="15.95" thickBot="1">
      <c r="A1152" s="9" t="s">
        <v>64</v>
      </c>
      <c r="B1152" s="9" t="s">
        <v>2138</v>
      </c>
    </row>
    <row r="1153" spans="1:2" ht="15.95" thickBot="1">
      <c r="A1153" s="9" t="s">
        <v>64</v>
      </c>
      <c r="B1153" s="9" t="s">
        <v>1957</v>
      </c>
    </row>
    <row r="1154" spans="1:2" ht="15.95" thickBot="1">
      <c r="A1154" s="9" t="s">
        <v>64</v>
      </c>
      <c r="B1154" s="9" t="s">
        <v>2153</v>
      </c>
    </row>
    <row r="1155" spans="1:2" ht="15.95" thickBot="1">
      <c r="A1155" s="9" t="s">
        <v>64</v>
      </c>
      <c r="B1155" s="9" t="s">
        <v>2155</v>
      </c>
    </row>
    <row r="1156" spans="1:2" ht="15.95" thickBot="1">
      <c r="A1156" s="9" t="s">
        <v>64</v>
      </c>
      <c r="B1156" s="9" t="s">
        <v>2000</v>
      </c>
    </row>
    <row r="1157" spans="1:2" ht="15.95" thickBot="1">
      <c r="A1157" s="9" t="s">
        <v>64</v>
      </c>
      <c r="B1157" s="9" t="s">
        <v>2000</v>
      </c>
    </row>
    <row r="1158" spans="1:2" ht="15.95" thickBot="1">
      <c r="A1158" s="9" t="s">
        <v>64</v>
      </c>
      <c r="B1158" s="9" t="s">
        <v>2161</v>
      </c>
    </row>
    <row r="1159" spans="1:2" ht="15.95" thickBot="1">
      <c r="A1159" s="9" t="s">
        <v>64</v>
      </c>
      <c r="B1159" s="9" t="s">
        <v>2164</v>
      </c>
    </row>
    <row r="1160" spans="1:2" ht="15.95" thickBot="1">
      <c r="A1160" s="9" t="s">
        <v>64</v>
      </c>
      <c r="B1160" s="9" t="s">
        <v>2166</v>
      </c>
    </row>
    <row r="1161" spans="1:2" ht="15.95" thickBot="1">
      <c r="A1161" s="9" t="s">
        <v>64</v>
      </c>
      <c r="B1161" s="9" t="s">
        <v>1296</v>
      </c>
    </row>
    <row r="1162" spans="1:2" ht="15.95" thickBot="1">
      <c r="A1162" s="9" t="s">
        <v>64</v>
      </c>
      <c r="B1162" s="9" t="s">
        <v>2169</v>
      </c>
    </row>
    <row r="1163" spans="1:2" ht="15.95" thickBot="1">
      <c r="A1163" s="9" t="s">
        <v>64</v>
      </c>
      <c r="B1163" s="9" t="s">
        <v>2172</v>
      </c>
    </row>
    <row r="1164" spans="1:2" ht="15.95" thickBot="1">
      <c r="A1164" s="9" t="s">
        <v>64</v>
      </c>
      <c r="B1164" s="9" t="s">
        <v>2178</v>
      </c>
    </row>
    <row r="1165" spans="1:2" ht="15.95" thickBot="1">
      <c r="A1165" s="9" t="s">
        <v>64</v>
      </c>
      <c r="B1165" s="9" t="s">
        <v>2181</v>
      </c>
    </row>
    <row r="1166" spans="1:2" ht="15.95" thickBot="1">
      <c r="A1166" s="9" t="s">
        <v>64</v>
      </c>
      <c r="B1166" s="9" t="s">
        <v>2185</v>
      </c>
    </row>
    <row r="1167" spans="1:2" ht="15.95" thickBot="1">
      <c r="A1167" s="9" t="s">
        <v>64</v>
      </c>
      <c r="B1167" s="9" t="s">
        <v>2033</v>
      </c>
    </row>
    <row r="1168" spans="1:2" ht="15.95" thickBot="1">
      <c r="A1168" s="9" t="s">
        <v>64</v>
      </c>
      <c r="B1168" s="9" t="s">
        <v>1185</v>
      </c>
    </row>
    <row r="1169" spans="1:2" ht="15.95" thickBot="1">
      <c r="A1169" s="9" t="s">
        <v>64</v>
      </c>
      <c r="B1169" s="9" t="s">
        <v>2000</v>
      </c>
    </row>
    <row r="1170" spans="1:2" ht="15.95" thickBot="1">
      <c r="A1170" s="9" t="s">
        <v>64</v>
      </c>
      <c r="B1170" s="9" t="s">
        <v>2197</v>
      </c>
    </row>
    <row r="1171" spans="1:2" ht="15.95" thickBot="1">
      <c r="A1171" s="9" t="s">
        <v>64</v>
      </c>
      <c r="B1171" s="9" t="s">
        <v>2199</v>
      </c>
    </row>
    <row r="1172" spans="1:2" ht="15.95" thickBot="1">
      <c r="A1172" s="9" t="s">
        <v>64</v>
      </c>
      <c r="B1172" s="9" t="s">
        <v>2201</v>
      </c>
    </row>
    <row r="1173" spans="1:2" ht="15.95" thickBot="1">
      <c r="A1173" s="9" t="s">
        <v>64</v>
      </c>
      <c r="B1173" s="9" t="s">
        <v>2203</v>
      </c>
    </row>
    <row r="1174" spans="1:2" ht="15.95" thickBot="1">
      <c r="A1174" s="9" t="s">
        <v>64</v>
      </c>
      <c r="B1174" s="9" t="s">
        <v>2000</v>
      </c>
    </row>
    <row r="1175" spans="1:2" ht="15.95" thickBot="1">
      <c r="A1175" s="9" t="s">
        <v>64</v>
      </c>
      <c r="B1175" s="9" t="s">
        <v>2207</v>
      </c>
    </row>
    <row r="1176" spans="1:2" ht="15.95" thickBot="1">
      <c r="A1176" s="9" t="s">
        <v>64</v>
      </c>
      <c r="B1176" s="10" t="s">
        <v>1780</v>
      </c>
    </row>
    <row r="1177" spans="1:2" ht="15.95" thickBot="1">
      <c r="A1177" s="9" t="s">
        <v>64</v>
      </c>
      <c r="B1177" s="10" t="s">
        <v>128</v>
      </c>
    </row>
    <row r="1178" spans="1:2" ht="15.95" thickBot="1">
      <c r="A1178" s="9" t="s">
        <v>64</v>
      </c>
      <c r="B1178" s="10" t="s">
        <v>128</v>
      </c>
    </row>
    <row r="1179" spans="1:2" ht="15.95" thickBot="1">
      <c r="A1179" s="9" t="s">
        <v>64</v>
      </c>
      <c r="B1179" s="10" t="s">
        <v>128</v>
      </c>
    </row>
    <row r="1180" spans="1:2" ht="15.95" thickBot="1">
      <c r="A1180" s="9" t="s">
        <v>64</v>
      </c>
      <c r="B1180" s="10" t="s">
        <v>128</v>
      </c>
    </row>
    <row r="1181" spans="1:2" ht="15.95" thickBot="1">
      <c r="A1181" s="9" t="s">
        <v>64</v>
      </c>
      <c r="B1181" s="10" t="s">
        <v>128</v>
      </c>
    </row>
    <row r="1182" spans="1:2" ht="15.95" thickBot="1">
      <c r="A1182" s="9" t="s">
        <v>64</v>
      </c>
      <c r="B1182" s="10" t="s">
        <v>1791</v>
      </c>
    </row>
    <row r="1183" spans="1:2" ht="15.95" thickBot="1">
      <c r="A1183" s="9" t="s">
        <v>64</v>
      </c>
      <c r="B1183" s="10" t="s">
        <v>1793</v>
      </c>
    </row>
    <row r="1184" spans="1:2" ht="15.95" thickBot="1">
      <c r="A1184" s="9" t="s">
        <v>64</v>
      </c>
      <c r="B1184" s="10" t="s">
        <v>1797</v>
      </c>
    </row>
    <row r="1185" spans="1:2" ht="15.95" thickBot="1">
      <c r="A1185" s="9" t="s">
        <v>64</v>
      </c>
      <c r="B1185" s="10" t="s">
        <v>128</v>
      </c>
    </row>
    <row r="1186" spans="1:2" ht="15.95" thickBot="1">
      <c r="A1186" s="9" t="s">
        <v>64</v>
      </c>
      <c r="B1186" s="10" t="s">
        <v>1804</v>
      </c>
    </row>
    <row r="1187" spans="1:2" ht="15.95" thickBot="1">
      <c r="A1187" s="9" t="s">
        <v>64</v>
      </c>
      <c r="B1187" s="10" t="s">
        <v>128</v>
      </c>
    </row>
    <row r="1188" spans="1:2" ht="15.95" thickBot="1">
      <c r="A1188" s="9" t="s">
        <v>64</v>
      </c>
      <c r="B1188" s="9" t="s">
        <v>1815</v>
      </c>
    </row>
    <row r="1189" spans="1:2" ht="15.95" thickBot="1">
      <c r="A1189" s="9" t="s">
        <v>64</v>
      </c>
      <c r="B1189" s="9" t="s">
        <v>1818</v>
      </c>
    </row>
    <row r="1190" spans="1:2" ht="15.95" thickBot="1">
      <c r="A1190" s="9" t="s">
        <v>64</v>
      </c>
      <c r="B1190" s="9" t="s">
        <v>1815</v>
      </c>
    </row>
    <row r="1191" spans="1:2" ht="15.95" thickBot="1">
      <c r="A1191" s="9" t="s">
        <v>64</v>
      </c>
      <c r="B1191" s="9" t="s">
        <v>1827</v>
      </c>
    </row>
    <row r="1192" spans="1:2" ht="15.95" thickBot="1">
      <c r="A1192" s="9" t="s">
        <v>64</v>
      </c>
      <c r="B1192" s="9" t="s">
        <v>1831</v>
      </c>
    </row>
    <row r="1193" spans="1:2" ht="15.95" thickBot="1">
      <c r="A1193" s="9" t="s">
        <v>64</v>
      </c>
      <c r="B1193" s="9" t="s">
        <v>1272</v>
      </c>
    </row>
    <row r="1194" spans="1:2" ht="15.95" thickBot="1">
      <c r="A1194" s="9" t="s">
        <v>64</v>
      </c>
      <c r="B1194" s="10" t="s">
        <v>1441</v>
      </c>
    </row>
    <row r="1195" spans="1:2" ht="15.95" thickBot="1">
      <c r="A1195" s="9" t="s">
        <v>64</v>
      </c>
      <c r="B1195" s="10" t="s">
        <v>1841</v>
      </c>
    </row>
    <row r="1196" spans="1:2" ht="15.95" thickBot="1">
      <c r="A1196" s="9" t="s">
        <v>64</v>
      </c>
      <c r="B1196" s="10" t="s">
        <v>1845</v>
      </c>
    </row>
    <row r="1197" spans="1:2" ht="15.95" thickBot="1">
      <c r="A1197" s="9" t="s">
        <v>64</v>
      </c>
      <c r="B1197" s="10" t="s">
        <v>1441</v>
      </c>
    </row>
    <row r="1198" spans="1:2" ht="15.95" thickBot="1">
      <c r="A1198" s="9" t="s">
        <v>64</v>
      </c>
      <c r="B1198" s="10" t="s">
        <v>1850</v>
      </c>
    </row>
    <row r="1199" spans="1:2" ht="15.95" thickBot="1">
      <c r="A1199" s="9" t="s">
        <v>64</v>
      </c>
      <c r="B1199" s="10" t="s">
        <v>1852</v>
      </c>
    </row>
    <row r="1200" spans="1:2" ht="15.95" thickBot="1">
      <c r="A1200" s="9" t="s">
        <v>64</v>
      </c>
      <c r="B1200" s="10" t="s">
        <v>454</v>
      </c>
    </row>
    <row r="1201" spans="1:2" ht="15.95" thickBot="1">
      <c r="A1201" s="9" t="s">
        <v>64</v>
      </c>
      <c r="B1201" s="10" t="s">
        <v>1858</v>
      </c>
    </row>
    <row r="1202" spans="1:2" ht="15.95" thickBot="1">
      <c r="A1202" s="9" t="s">
        <v>64</v>
      </c>
      <c r="B1202" s="10" t="s">
        <v>121</v>
      </c>
    </row>
    <row r="1203" spans="1:2" ht="15.95" thickBot="1">
      <c r="A1203" s="9" t="s">
        <v>64</v>
      </c>
      <c r="B1203" s="10" t="s">
        <v>1861</v>
      </c>
    </row>
    <row r="1204" spans="1:2" ht="15.95" thickBot="1">
      <c r="A1204" s="9" t="s">
        <v>64</v>
      </c>
      <c r="B1204" s="10" t="s">
        <v>1863</v>
      </c>
    </row>
    <row r="1205" spans="1:2" ht="15.95" thickBot="1">
      <c r="A1205" s="9" t="s">
        <v>64</v>
      </c>
      <c r="B1205" s="10" t="s">
        <v>1870</v>
      </c>
    </row>
    <row r="1206" spans="1:2" ht="15.95" thickBot="1">
      <c r="A1206" s="9" t="s">
        <v>64</v>
      </c>
      <c r="B1206" s="10" t="s">
        <v>1268</v>
      </c>
    </row>
    <row r="1207" spans="1:2" ht="15.95" thickBot="1">
      <c r="A1207" s="9" t="s">
        <v>64</v>
      </c>
      <c r="B1207" s="10" t="s">
        <v>128</v>
      </c>
    </row>
    <row r="1208" spans="1:2" ht="15.95" thickBot="1">
      <c r="A1208" s="9" t="s">
        <v>64</v>
      </c>
      <c r="B1208" s="10" t="s">
        <v>128</v>
      </c>
    </row>
    <row r="1209" spans="1:2" ht="15.95" thickBot="1">
      <c r="A1209" s="9" t="s">
        <v>64</v>
      </c>
      <c r="B1209" s="10" t="s">
        <v>224</v>
      </c>
    </row>
    <row r="1210" spans="1:2" ht="15.95" thickBot="1">
      <c r="A1210" s="9" t="s">
        <v>64</v>
      </c>
      <c r="B1210" s="10" t="s">
        <v>1886</v>
      </c>
    </row>
    <row r="1211" spans="1:2" ht="15.95" thickBot="1">
      <c r="A1211" s="9" t="s">
        <v>64</v>
      </c>
      <c r="B1211" s="10" t="s">
        <v>128</v>
      </c>
    </row>
    <row r="1212" spans="1:2" ht="15.95" thickBot="1">
      <c r="A1212" s="9" t="s">
        <v>64</v>
      </c>
      <c r="B1212" s="10" t="s">
        <v>997</v>
      </c>
    </row>
    <row r="1213" spans="1:2" ht="15.95" thickBot="1">
      <c r="A1213" s="9" t="s">
        <v>64</v>
      </c>
      <c r="B1213" s="10" t="s">
        <v>109</v>
      </c>
    </row>
    <row r="1214" spans="1:2" ht="15.95" thickBot="1">
      <c r="A1214" s="9" t="s">
        <v>64</v>
      </c>
      <c r="B1214" s="10" t="s">
        <v>109</v>
      </c>
    </row>
    <row r="1215" spans="1:2" ht="15.95" thickBot="1">
      <c r="A1215" s="9" t="s">
        <v>64</v>
      </c>
      <c r="B1215" s="10" t="s">
        <v>109</v>
      </c>
    </row>
    <row r="1216" spans="1:2" ht="15.95" thickBot="1">
      <c r="A1216" s="9" t="s">
        <v>64</v>
      </c>
      <c r="B1216" s="10" t="s">
        <v>109</v>
      </c>
    </row>
    <row r="1217" spans="1:2" ht="15.95" thickBot="1">
      <c r="A1217" s="9" t="s">
        <v>64</v>
      </c>
      <c r="B1217" s="10" t="s">
        <v>1804</v>
      </c>
    </row>
    <row r="1218" spans="1:2" ht="15.95" thickBot="1">
      <c r="A1218" s="9" t="s">
        <v>64</v>
      </c>
      <c r="B1218" s="10" t="s">
        <v>109</v>
      </c>
    </row>
    <row r="1219" spans="1:2" ht="15.95" thickBot="1">
      <c r="A1219" s="9" t="s">
        <v>64</v>
      </c>
      <c r="B1219" s="10" t="s">
        <v>1908</v>
      </c>
    </row>
    <row r="1220" spans="1:2" ht="15.95" thickBot="1">
      <c r="A1220" s="9" t="s">
        <v>64</v>
      </c>
      <c r="B1220" s="10" t="s">
        <v>1910</v>
      </c>
    </row>
    <row r="1221" spans="1:2" ht="15.95" thickBot="1">
      <c r="A1221" s="9" t="s">
        <v>64</v>
      </c>
      <c r="B1221" s="10" t="s">
        <v>1780</v>
      </c>
    </row>
    <row r="1222" spans="1:2" ht="15.95" thickBot="1">
      <c r="A1222" s="9" t="s">
        <v>64</v>
      </c>
      <c r="B1222" s="10" t="s">
        <v>1268</v>
      </c>
    </row>
    <row r="1223" spans="1:2" ht="15.95" thickBot="1">
      <c r="A1223" s="9" t="s">
        <v>64</v>
      </c>
      <c r="B1223" s="10" t="s">
        <v>260</v>
      </c>
    </row>
    <row r="1224" spans="1:2" ht="15.95" thickBot="1">
      <c r="A1224" s="9" t="s">
        <v>64</v>
      </c>
      <c r="B1224" s="10" t="s">
        <v>1804</v>
      </c>
    </row>
    <row r="1225" spans="1:2" ht="15.95" thickBot="1">
      <c r="A1225" s="9" t="s">
        <v>64</v>
      </c>
      <c r="B1225" s="10" t="s">
        <v>249</v>
      </c>
    </row>
    <row r="1226" spans="1:2" ht="15.95" thickBot="1">
      <c r="A1226" s="9" t="s">
        <v>64</v>
      </c>
      <c r="B1226" s="10" t="s">
        <v>260</v>
      </c>
    </row>
    <row r="1227" spans="1:2" ht="15.95" thickBot="1">
      <c r="A1227" s="9" t="s">
        <v>64</v>
      </c>
      <c r="B1227" s="10" t="s">
        <v>1930</v>
      </c>
    </row>
    <row r="1228" spans="1:2" ht="15.95" thickBot="1">
      <c r="A1228" s="9" t="s">
        <v>64</v>
      </c>
      <c r="B1228" s="10" t="s">
        <v>1268</v>
      </c>
    </row>
    <row r="1229" spans="1:2" ht="15.95" thickBot="1">
      <c r="A1229" s="9" t="s">
        <v>64</v>
      </c>
      <c r="B1229" s="10" t="s">
        <v>1546</v>
      </c>
    </row>
    <row r="1230" spans="1:2" ht="15.95" thickBot="1">
      <c r="A1230" s="9" t="s">
        <v>64</v>
      </c>
      <c r="B1230" s="10" t="s">
        <v>1548</v>
      </c>
    </row>
    <row r="1231" spans="1:2" ht="15.95" thickBot="1">
      <c r="A1231" s="9" t="s">
        <v>64</v>
      </c>
      <c r="B1231" s="10" t="s">
        <v>1550</v>
      </c>
    </row>
    <row r="1232" spans="1:2" ht="15.95" thickBot="1">
      <c r="A1232" s="9" t="s">
        <v>64</v>
      </c>
      <c r="B1232" s="10" t="s">
        <v>362</v>
      </c>
    </row>
    <row r="1233" spans="1:2" ht="15.95" thickBot="1">
      <c r="A1233" s="9" t="s">
        <v>64</v>
      </c>
      <c r="B1233" s="10" t="s">
        <v>362</v>
      </c>
    </row>
    <row r="1234" spans="1:2" ht="15.95" thickBot="1">
      <c r="A1234" s="9" t="s">
        <v>64</v>
      </c>
      <c r="B1234" s="10" t="s">
        <v>109</v>
      </c>
    </row>
    <row r="1235" spans="1:2" ht="15.95" thickBot="1">
      <c r="A1235" s="9" t="s">
        <v>64</v>
      </c>
      <c r="B1235" s="10" t="s">
        <v>109</v>
      </c>
    </row>
    <row r="1236" spans="1:2" ht="15.95" thickBot="1">
      <c r="A1236" s="9" t="s">
        <v>64</v>
      </c>
      <c r="B1236" s="10" t="s">
        <v>1568</v>
      </c>
    </row>
    <row r="1237" spans="1:2" ht="15.95" thickBot="1">
      <c r="A1237" s="9" t="s">
        <v>64</v>
      </c>
      <c r="B1237" s="10" t="s">
        <v>1570</v>
      </c>
    </row>
    <row r="1238" spans="1:2" ht="15.95" thickBot="1">
      <c r="A1238" s="9" t="s">
        <v>64</v>
      </c>
      <c r="B1238" s="10" t="s">
        <v>1568</v>
      </c>
    </row>
    <row r="1239" spans="1:2" ht="15.95" thickBot="1">
      <c r="A1239" s="9" t="s">
        <v>64</v>
      </c>
      <c r="B1239" s="9" t="s">
        <v>1577</v>
      </c>
    </row>
    <row r="1240" spans="1:2" ht="15.95" thickBot="1">
      <c r="A1240" s="9" t="s">
        <v>64</v>
      </c>
      <c r="B1240" s="9" t="s">
        <v>1579</v>
      </c>
    </row>
    <row r="1241" spans="1:2" ht="15.95" thickBot="1">
      <c r="A1241" s="9" t="s">
        <v>64</v>
      </c>
      <c r="B1241" s="9" t="s">
        <v>109</v>
      </c>
    </row>
    <row r="1242" spans="1:2" ht="15.95" thickBot="1">
      <c r="A1242" s="9" t="s">
        <v>64</v>
      </c>
      <c r="B1242" s="9" t="s">
        <v>109</v>
      </c>
    </row>
    <row r="1243" spans="1:2" ht="15.95" thickBot="1">
      <c r="A1243" s="9" t="s">
        <v>64</v>
      </c>
      <c r="B1243" s="9" t="s">
        <v>109</v>
      </c>
    </row>
    <row r="1244" spans="1:2" ht="15.95" thickBot="1">
      <c r="A1244" s="9" t="s">
        <v>64</v>
      </c>
      <c r="B1244" s="9" t="s">
        <v>109</v>
      </c>
    </row>
    <row r="1245" spans="1:2" ht="15.95" thickBot="1">
      <c r="A1245" s="9" t="s">
        <v>64</v>
      </c>
      <c r="B1245" s="9" t="s">
        <v>109</v>
      </c>
    </row>
    <row r="1246" spans="1:2" ht="15.95" thickBot="1">
      <c r="A1246" s="9" t="s">
        <v>64</v>
      </c>
      <c r="B1246" s="9" t="s">
        <v>1586</v>
      </c>
    </row>
    <row r="1247" spans="1:2" ht="15.95" thickBot="1">
      <c r="A1247" s="9" t="s">
        <v>64</v>
      </c>
      <c r="B1247" s="9" t="s">
        <v>1568</v>
      </c>
    </row>
    <row r="1248" spans="1:2" ht="15.95" thickBot="1">
      <c r="A1248" s="9" t="s">
        <v>64</v>
      </c>
      <c r="B1248" s="9" t="s">
        <v>1593</v>
      </c>
    </row>
    <row r="1249" spans="1:2" ht="15.95" thickBot="1">
      <c r="A1249" s="9" t="s">
        <v>64</v>
      </c>
      <c r="B1249" s="9" t="s">
        <v>1595</v>
      </c>
    </row>
    <row r="1250" spans="1:2" ht="15.95" thickBot="1">
      <c r="A1250" s="9" t="s">
        <v>64</v>
      </c>
      <c r="B1250" s="9" t="s">
        <v>109</v>
      </c>
    </row>
    <row r="1251" spans="1:2" ht="15.95" thickBot="1">
      <c r="A1251" s="9" t="s">
        <v>64</v>
      </c>
      <c r="B1251" s="10" t="s">
        <v>109</v>
      </c>
    </row>
    <row r="1252" spans="1:2" ht="15.95" thickBot="1">
      <c r="A1252" s="9" t="s">
        <v>64</v>
      </c>
      <c r="B1252" s="10" t="s">
        <v>109</v>
      </c>
    </row>
    <row r="1253" spans="1:2" ht="15.95" thickBot="1">
      <c r="A1253" s="9" t="s">
        <v>64</v>
      </c>
      <c r="B1253" s="10" t="s">
        <v>109</v>
      </c>
    </row>
    <row r="1254" spans="1:2" ht="15.95" thickBot="1">
      <c r="A1254" s="9" t="s">
        <v>64</v>
      </c>
      <c r="B1254" s="10" t="s">
        <v>109</v>
      </c>
    </row>
    <row r="1255" spans="1:2" ht="15.95" thickBot="1">
      <c r="A1255" s="9" t="s">
        <v>64</v>
      </c>
      <c r="B1255" s="10" t="s">
        <v>109</v>
      </c>
    </row>
    <row r="1256" spans="1:2" ht="15.95" thickBot="1">
      <c r="A1256" s="9" t="s">
        <v>64</v>
      </c>
      <c r="B1256" s="10" t="s">
        <v>109</v>
      </c>
    </row>
    <row r="1257" spans="1:2" ht="15.95" thickBot="1">
      <c r="A1257" s="9" t="s">
        <v>64</v>
      </c>
      <c r="B1257" s="10" t="s">
        <v>1608</v>
      </c>
    </row>
    <row r="1258" spans="1:2" ht="15.95" thickBot="1">
      <c r="A1258" s="9" t="s">
        <v>64</v>
      </c>
      <c r="B1258" s="10" t="s">
        <v>519</v>
      </c>
    </row>
    <row r="1259" spans="1:2" ht="15.95" thickBot="1">
      <c r="A1259" s="9" t="s">
        <v>64</v>
      </c>
      <c r="B1259" s="10" t="s">
        <v>109</v>
      </c>
    </row>
    <row r="1260" spans="1:2" ht="15.95" thickBot="1">
      <c r="A1260" s="9" t="s">
        <v>64</v>
      </c>
      <c r="B1260" s="10" t="s">
        <v>1614</v>
      </c>
    </row>
    <row r="1261" spans="1:2" ht="15.95" thickBot="1">
      <c r="A1261" s="9" t="s">
        <v>64</v>
      </c>
      <c r="B1261" s="10" t="s">
        <v>109</v>
      </c>
    </row>
    <row r="1262" spans="1:2" ht="15.95" thickBot="1">
      <c r="A1262" s="9" t="s">
        <v>64</v>
      </c>
      <c r="B1262" s="10" t="s">
        <v>109</v>
      </c>
    </row>
    <row r="1263" spans="1:2" ht="15.95" thickBot="1">
      <c r="A1263" s="9" t="s">
        <v>64</v>
      </c>
      <c r="B1263" s="10" t="s">
        <v>263</v>
      </c>
    </row>
    <row r="1264" spans="1:2" ht="15.95" thickBot="1">
      <c r="A1264" s="9" t="s">
        <v>64</v>
      </c>
      <c r="B1264" s="10" t="s">
        <v>780</v>
      </c>
    </row>
    <row r="1265" spans="1:2" ht="15.95" thickBot="1">
      <c r="A1265" s="9" t="s">
        <v>64</v>
      </c>
      <c r="B1265" s="10" t="s">
        <v>1624</v>
      </c>
    </row>
    <row r="1266" spans="1:2" ht="15.95" thickBot="1">
      <c r="A1266" s="9" t="s">
        <v>64</v>
      </c>
      <c r="B1266" s="10" t="s">
        <v>1626</v>
      </c>
    </row>
    <row r="1267" spans="1:2" ht="15.95" thickBot="1">
      <c r="A1267" s="9" t="s">
        <v>64</v>
      </c>
      <c r="B1267" s="10" t="s">
        <v>1626</v>
      </c>
    </row>
    <row r="1268" spans="1:2" ht="15.95" thickBot="1">
      <c r="A1268" s="9" t="s">
        <v>64</v>
      </c>
      <c r="B1268" s="10" t="s">
        <v>869</v>
      </c>
    </row>
    <row r="1269" spans="1:2" ht="15.95" thickBot="1">
      <c r="A1269" s="9" t="s">
        <v>64</v>
      </c>
      <c r="B1269" s="10" t="s">
        <v>1630</v>
      </c>
    </row>
    <row r="1270" spans="1:2" ht="15.95" thickBot="1">
      <c r="A1270" s="9" t="s">
        <v>64</v>
      </c>
      <c r="B1270" s="10" t="s">
        <v>434</v>
      </c>
    </row>
    <row r="1271" spans="1:2" ht="15.95" thickBot="1">
      <c r="A1271" s="9" t="s">
        <v>64</v>
      </c>
      <c r="B1271" s="10" t="s">
        <v>1636</v>
      </c>
    </row>
    <row r="1272" spans="1:2" ht="15.95" thickBot="1">
      <c r="A1272" s="9" t="s">
        <v>64</v>
      </c>
      <c r="B1272" s="10" t="s">
        <v>869</v>
      </c>
    </row>
    <row r="1273" spans="1:2" ht="15.95" thickBot="1">
      <c r="A1273" s="9" t="s">
        <v>64</v>
      </c>
      <c r="B1273" s="10" t="s">
        <v>869</v>
      </c>
    </row>
    <row r="1274" spans="1:2" ht="15.95" thickBot="1">
      <c r="A1274" s="9" t="s">
        <v>64</v>
      </c>
      <c r="B1274" s="10" t="s">
        <v>1648</v>
      </c>
    </row>
    <row r="1275" spans="1:2" ht="15.95" thickBot="1">
      <c r="A1275" s="9" t="s">
        <v>64</v>
      </c>
      <c r="B1275" s="10" t="s">
        <v>285</v>
      </c>
    </row>
    <row r="1276" spans="1:2" ht="15.95" thickBot="1">
      <c r="A1276" s="9" t="s">
        <v>64</v>
      </c>
      <c r="B1276" s="10" t="s">
        <v>1653</v>
      </c>
    </row>
    <row r="1277" spans="1:2" ht="15.95" thickBot="1">
      <c r="A1277" s="9" t="s">
        <v>64</v>
      </c>
      <c r="B1277" s="10" t="s">
        <v>1660</v>
      </c>
    </row>
    <row r="1278" spans="1:2" ht="15.95" thickBot="1">
      <c r="A1278" s="9" t="s">
        <v>64</v>
      </c>
      <c r="B1278" s="10" t="s">
        <v>1662</v>
      </c>
    </row>
    <row r="1279" spans="1:2" ht="15.95" thickBot="1">
      <c r="A1279" s="9" t="s">
        <v>64</v>
      </c>
      <c r="B1279" s="10" t="s">
        <v>1664</v>
      </c>
    </row>
    <row r="1280" spans="1:2" ht="15.95" thickBot="1">
      <c r="A1280" s="9" t="s">
        <v>64</v>
      </c>
      <c r="B1280" s="10" t="s">
        <v>1664</v>
      </c>
    </row>
    <row r="1281" spans="1:2" ht="15.95" thickBot="1">
      <c r="A1281" s="9" t="s">
        <v>64</v>
      </c>
      <c r="B1281" s="10" t="s">
        <v>811</v>
      </c>
    </row>
    <row r="1282" spans="1:2" ht="15.95" thickBot="1">
      <c r="A1282" s="9" t="s">
        <v>64</v>
      </c>
      <c r="B1282" s="10" t="s">
        <v>1653</v>
      </c>
    </row>
    <row r="1283" spans="1:2" ht="15.95" thickBot="1">
      <c r="A1283" s="9" t="s">
        <v>64</v>
      </c>
      <c r="B1283" s="10" t="s">
        <v>341</v>
      </c>
    </row>
    <row r="1284" spans="1:2" ht="15.95" thickBot="1">
      <c r="A1284" s="9" t="s">
        <v>64</v>
      </c>
      <c r="B1284" s="10" t="s">
        <v>1670</v>
      </c>
    </row>
    <row r="1285" spans="1:2" ht="15.95" thickBot="1">
      <c r="A1285" s="9" t="s">
        <v>64</v>
      </c>
      <c r="B1285" s="10" t="s">
        <v>609</v>
      </c>
    </row>
    <row r="1286" spans="1:2" ht="15.95" thickBot="1">
      <c r="A1286" s="9" t="s">
        <v>64</v>
      </c>
      <c r="B1286" s="10" t="s">
        <v>505</v>
      </c>
    </row>
    <row r="1287" spans="1:2" ht="15.95" thickBot="1">
      <c r="A1287" s="9" t="s">
        <v>64</v>
      </c>
      <c r="B1287" s="10" t="s">
        <v>1674</v>
      </c>
    </row>
    <row r="1288" spans="1:2" ht="15.95" thickBot="1">
      <c r="A1288" s="9" t="s">
        <v>64</v>
      </c>
      <c r="B1288" s="10" t="s">
        <v>109</v>
      </c>
    </row>
    <row r="1289" spans="1:2" ht="15.95" thickBot="1">
      <c r="A1289" s="9" t="s">
        <v>64</v>
      </c>
      <c r="B1289" s="10" t="s">
        <v>368</v>
      </c>
    </row>
    <row r="1290" spans="1:2" ht="15.95" thickBot="1">
      <c r="A1290" s="9" t="s">
        <v>64</v>
      </c>
      <c r="B1290" s="10" t="s">
        <v>1685</v>
      </c>
    </row>
    <row r="1291" spans="1:2" ht="15.95" thickBot="1">
      <c r="A1291" s="9" t="s">
        <v>64</v>
      </c>
      <c r="B1291" s="9" t="s">
        <v>1689</v>
      </c>
    </row>
    <row r="1292" spans="1:2" ht="15.95" thickBot="1">
      <c r="A1292" s="9" t="s">
        <v>64</v>
      </c>
      <c r="B1292" s="9" t="s">
        <v>1695</v>
      </c>
    </row>
    <row r="1293" spans="1:2" ht="15.95" thickBot="1">
      <c r="A1293" s="9" t="s">
        <v>64</v>
      </c>
      <c r="B1293" s="9" t="s">
        <v>1698</v>
      </c>
    </row>
    <row r="1294" spans="1:2" ht="15.95" thickBot="1">
      <c r="A1294" s="9" t="s">
        <v>64</v>
      </c>
      <c r="B1294" s="9" t="s">
        <v>156</v>
      </c>
    </row>
    <row r="1295" spans="1:2" ht="15.95" thickBot="1">
      <c r="A1295" s="9" t="s">
        <v>64</v>
      </c>
      <c r="B1295" s="9" t="s">
        <v>1712</v>
      </c>
    </row>
    <row r="1296" spans="1:2" ht="15.95" thickBot="1">
      <c r="A1296" s="9" t="s">
        <v>64</v>
      </c>
      <c r="B1296" s="9" t="s">
        <v>1714</v>
      </c>
    </row>
    <row r="1297" spans="1:2" ht="15.95" thickBot="1">
      <c r="A1297" s="9" t="s">
        <v>64</v>
      </c>
      <c r="B1297" s="9" t="s">
        <v>109</v>
      </c>
    </row>
    <row r="1298" spans="1:2" ht="15.95" thickBot="1">
      <c r="A1298" s="9" t="s">
        <v>64</v>
      </c>
      <c r="B1298" s="9" t="s">
        <v>1719</v>
      </c>
    </row>
    <row r="1299" spans="1:2" ht="15.95" thickBot="1">
      <c r="A1299" s="9" t="s">
        <v>64</v>
      </c>
      <c r="B1299" s="9" t="s">
        <v>156</v>
      </c>
    </row>
    <row r="1300" spans="1:2" ht="15.95" thickBot="1">
      <c r="A1300" s="9" t="s">
        <v>64</v>
      </c>
      <c r="B1300" s="9" t="s">
        <v>339</v>
      </c>
    </row>
    <row r="1301" spans="1:2" ht="15.95" thickBot="1">
      <c r="A1301" s="9" t="s">
        <v>64</v>
      </c>
      <c r="B1301" s="9" t="s">
        <v>339</v>
      </c>
    </row>
    <row r="1302" spans="1:2" ht="15.95" thickBot="1">
      <c r="A1302" s="9" t="s">
        <v>64</v>
      </c>
      <c r="B1302" s="9" t="s">
        <v>339</v>
      </c>
    </row>
    <row r="1303" spans="1:2" ht="15.95" thickBot="1">
      <c r="A1303" s="9" t="s">
        <v>64</v>
      </c>
      <c r="B1303" s="9" t="s">
        <v>341</v>
      </c>
    </row>
    <row r="1304" spans="1:2" ht="15.95" thickBot="1">
      <c r="A1304" s="9" t="s">
        <v>64</v>
      </c>
      <c r="B1304" s="9" t="s">
        <v>780</v>
      </c>
    </row>
    <row r="1305" spans="1:2" ht="15.95" thickBot="1">
      <c r="A1305" s="9" t="s">
        <v>64</v>
      </c>
      <c r="B1305" s="9" t="s">
        <v>1731</v>
      </c>
    </row>
    <row r="1306" spans="1:2" ht="15.95" thickBot="1">
      <c r="A1306" s="9" t="s">
        <v>64</v>
      </c>
      <c r="B1306" s="9" t="s">
        <v>1734</v>
      </c>
    </row>
    <row r="1307" spans="1:2" ht="15.95" thickBot="1">
      <c r="A1307" s="9" t="s">
        <v>64</v>
      </c>
      <c r="B1307" s="9" t="s">
        <v>1738</v>
      </c>
    </row>
    <row r="1308" spans="1:2" ht="15.95" thickBot="1">
      <c r="A1308" s="9" t="s">
        <v>64</v>
      </c>
      <c r="B1308" s="9" t="s">
        <v>156</v>
      </c>
    </row>
    <row r="1309" spans="1:2" ht="15.95" thickBot="1">
      <c r="A1309" s="9" t="s">
        <v>64</v>
      </c>
      <c r="B1309" s="9" t="s">
        <v>1742</v>
      </c>
    </row>
    <row r="1310" spans="1:2" ht="15.95" thickBot="1">
      <c r="A1310" s="9" t="s">
        <v>64</v>
      </c>
      <c r="B1310" s="9" t="s">
        <v>1747</v>
      </c>
    </row>
    <row r="1311" spans="1:2" ht="15.95" thickBot="1">
      <c r="A1311" s="9" t="s">
        <v>64</v>
      </c>
      <c r="B1311" s="9" t="s">
        <v>156</v>
      </c>
    </row>
    <row r="1312" spans="1:2" ht="15.95" thickBot="1">
      <c r="A1312" s="9" t="s">
        <v>64</v>
      </c>
      <c r="B1312" s="9" t="s">
        <v>339</v>
      </c>
    </row>
    <row r="1313" spans="1:2" ht="15.95" thickBot="1">
      <c r="A1313" s="9" t="s">
        <v>64</v>
      </c>
      <c r="B1313" s="9" t="s">
        <v>1577</v>
      </c>
    </row>
    <row r="1314" spans="1:2" ht="15.95" thickBot="1">
      <c r="A1314" s="9" t="s">
        <v>64</v>
      </c>
      <c r="B1314" s="9" t="s">
        <v>1747</v>
      </c>
    </row>
    <row r="1315" spans="1:2" ht="15.95" thickBot="1">
      <c r="A1315" s="9" t="s">
        <v>64</v>
      </c>
      <c r="B1315" s="9" t="s">
        <v>1747</v>
      </c>
    </row>
    <row r="1316" spans="1:2" ht="15.95" thickBot="1">
      <c r="A1316" s="9" t="s">
        <v>64</v>
      </c>
      <c r="B1316" s="9" t="s">
        <v>1747</v>
      </c>
    </row>
    <row r="1317" spans="1:2" ht="15.95" thickBot="1">
      <c r="A1317" s="9" t="s">
        <v>64</v>
      </c>
      <c r="B1317" s="9" t="s">
        <v>1747</v>
      </c>
    </row>
    <row r="1318" spans="1:2" ht="15.95" thickBot="1">
      <c r="A1318" s="9" t="s">
        <v>64</v>
      </c>
      <c r="B1318" s="9" t="s">
        <v>156</v>
      </c>
    </row>
    <row r="1319" spans="1:2" ht="15.95" thickBot="1">
      <c r="A1319" s="9" t="s">
        <v>64</v>
      </c>
      <c r="B1319" s="9" t="s">
        <v>396</v>
      </c>
    </row>
    <row r="1320" spans="1:2" ht="15.95" thickBot="1">
      <c r="A1320" s="9" t="s">
        <v>64</v>
      </c>
      <c r="B1320" s="9" t="s">
        <v>109</v>
      </c>
    </row>
    <row r="1321" spans="1:2" ht="15.95" thickBot="1">
      <c r="A1321" s="9" t="s">
        <v>64</v>
      </c>
      <c r="B1321" s="9" t="s">
        <v>109</v>
      </c>
    </row>
    <row r="1322" spans="1:2" ht="15.95" thickBot="1">
      <c r="A1322" s="9" t="s">
        <v>64</v>
      </c>
      <c r="B1322" s="9" t="s">
        <v>109</v>
      </c>
    </row>
    <row r="1323" spans="1:2" ht="15.95" thickBot="1">
      <c r="A1323" s="9" t="s">
        <v>64</v>
      </c>
      <c r="B1323" s="9" t="s">
        <v>109</v>
      </c>
    </row>
    <row r="1324" spans="1:2" ht="15.95" thickBot="1">
      <c r="A1324" s="9" t="s">
        <v>64</v>
      </c>
      <c r="B1324" s="9" t="s">
        <v>109</v>
      </c>
    </row>
    <row r="1325" spans="1:2" ht="15.95" thickBot="1">
      <c r="A1325" s="9" t="s">
        <v>64</v>
      </c>
      <c r="B1325" s="9" t="s">
        <v>109</v>
      </c>
    </row>
    <row r="1326" spans="1:2" ht="15.95" thickBot="1">
      <c r="A1326" s="9" t="s">
        <v>64</v>
      </c>
      <c r="B1326" s="9" t="s">
        <v>109</v>
      </c>
    </row>
    <row r="1327" spans="1:2" ht="15.95" thickBot="1">
      <c r="A1327" s="9" t="s">
        <v>64</v>
      </c>
      <c r="B1327" s="9" t="s">
        <v>109</v>
      </c>
    </row>
    <row r="1328" spans="1:2" ht="15.95" thickBot="1">
      <c r="A1328" s="9" t="s">
        <v>64</v>
      </c>
      <c r="B1328" s="9" t="s">
        <v>109</v>
      </c>
    </row>
    <row r="1329" spans="1:2" ht="15.95" thickBot="1">
      <c r="A1329" s="9" t="s">
        <v>64</v>
      </c>
      <c r="B1329" s="9" t="s">
        <v>109</v>
      </c>
    </row>
    <row r="1330" spans="1:2" ht="15.95" thickBot="1">
      <c r="A1330" s="9" t="s">
        <v>64</v>
      </c>
      <c r="B1330" s="9" t="s">
        <v>109</v>
      </c>
    </row>
    <row r="1331" spans="1:2" ht="15.95" thickBot="1">
      <c r="A1331" s="9" t="s">
        <v>64</v>
      </c>
      <c r="B1331" s="9" t="s">
        <v>109</v>
      </c>
    </row>
    <row r="1332" spans="1:2" ht="15.95" thickBot="1">
      <c r="A1332" s="9" t="s">
        <v>64</v>
      </c>
      <c r="B1332" s="9" t="s">
        <v>1775</v>
      </c>
    </row>
    <row r="1333" spans="1:2" ht="15.95" thickBot="1">
      <c r="A1333" s="9" t="s">
        <v>64</v>
      </c>
      <c r="B1333" s="10" t="s">
        <v>128</v>
      </c>
    </row>
    <row r="1334" spans="1:2" ht="15.95" thickBot="1">
      <c r="A1334" s="9" t="s">
        <v>64</v>
      </c>
      <c r="B1334" s="10" t="s">
        <v>1409</v>
      </c>
    </row>
    <row r="1335" spans="1:2" ht="15.95" thickBot="1">
      <c r="A1335" s="9" t="s">
        <v>64</v>
      </c>
      <c r="B1335" s="10" t="s">
        <v>156</v>
      </c>
    </row>
    <row r="1336" spans="1:2" ht="15.95" thickBot="1">
      <c r="A1336" s="9" t="s">
        <v>64</v>
      </c>
      <c r="B1336" s="10" t="s">
        <v>1412</v>
      </c>
    </row>
    <row r="1337" spans="1:2" ht="15.95" thickBot="1">
      <c r="A1337" s="9" t="s">
        <v>64</v>
      </c>
      <c r="B1337" s="10" t="s">
        <v>1418</v>
      </c>
    </row>
    <row r="1338" spans="1:2" ht="15.95" thickBot="1">
      <c r="A1338" s="9" t="s">
        <v>64</v>
      </c>
      <c r="B1338" s="10" t="s">
        <v>1425</v>
      </c>
    </row>
    <row r="1339" spans="1:2" ht="15.95" thickBot="1">
      <c r="A1339" s="9" t="s">
        <v>64</v>
      </c>
      <c r="B1339" s="10" t="s">
        <v>1427</v>
      </c>
    </row>
    <row r="1340" spans="1:2" ht="15.95" thickBot="1">
      <c r="A1340" s="9" t="s">
        <v>64</v>
      </c>
      <c r="B1340" s="9" t="s">
        <v>260</v>
      </c>
    </row>
    <row r="1341" spans="1:2" ht="15.95" thickBot="1">
      <c r="A1341" s="9" t="s">
        <v>64</v>
      </c>
      <c r="B1341" s="9" t="s">
        <v>1437</v>
      </c>
    </row>
    <row r="1342" spans="1:2" ht="15.95" thickBot="1">
      <c r="A1342" s="9" t="s">
        <v>64</v>
      </c>
      <c r="B1342" s="9" t="s">
        <v>1439</v>
      </c>
    </row>
    <row r="1343" spans="1:2" ht="15.95" thickBot="1">
      <c r="A1343" s="9" t="s">
        <v>64</v>
      </c>
      <c r="B1343" s="9" t="s">
        <v>1441</v>
      </c>
    </row>
    <row r="1344" spans="1:2" ht="15.95" thickBot="1">
      <c r="A1344" s="9" t="s">
        <v>64</v>
      </c>
      <c r="B1344" s="9" t="s">
        <v>1451</v>
      </c>
    </row>
    <row r="1345" spans="1:2" ht="15.95" thickBot="1">
      <c r="A1345" s="9" t="s">
        <v>64</v>
      </c>
      <c r="B1345" s="9" t="s">
        <v>1455</v>
      </c>
    </row>
    <row r="1346" spans="1:2" ht="15.95" thickBot="1">
      <c r="A1346" s="9" t="s">
        <v>64</v>
      </c>
      <c r="B1346" s="9" t="s">
        <v>1457</v>
      </c>
    </row>
    <row r="1347" spans="1:2" ht="15.95" thickBot="1">
      <c r="A1347" s="9" t="s">
        <v>64</v>
      </c>
      <c r="B1347" s="9" t="s">
        <v>1460</v>
      </c>
    </row>
    <row r="1348" spans="1:2" ht="15.95" thickBot="1">
      <c r="A1348" s="9" t="s">
        <v>64</v>
      </c>
      <c r="B1348" s="10" t="s">
        <v>1463</v>
      </c>
    </row>
    <row r="1349" spans="1:2" ht="15.95" thickBot="1">
      <c r="A1349" s="9" t="s">
        <v>64</v>
      </c>
      <c r="B1349" s="10" t="s">
        <v>1465</v>
      </c>
    </row>
    <row r="1350" spans="1:2" ht="15.95" thickBot="1">
      <c r="A1350" s="9" t="s">
        <v>64</v>
      </c>
      <c r="B1350" s="10" t="s">
        <v>1467</v>
      </c>
    </row>
    <row r="1351" spans="1:2" ht="15.95" thickBot="1">
      <c r="A1351" s="9" t="s">
        <v>64</v>
      </c>
      <c r="B1351" s="10" t="s">
        <v>1470</v>
      </c>
    </row>
    <row r="1352" spans="1:2" ht="15.95" thickBot="1">
      <c r="A1352" s="9" t="s">
        <v>64</v>
      </c>
      <c r="B1352" s="10" t="s">
        <v>1472</v>
      </c>
    </row>
    <row r="1353" spans="1:2" ht="15.95" thickBot="1">
      <c r="A1353" s="9" t="s">
        <v>64</v>
      </c>
      <c r="B1353" s="10" t="s">
        <v>1477</v>
      </c>
    </row>
    <row r="1354" spans="1:2" ht="15.95" thickBot="1">
      <c r="A1354" s="9" t="s">
        <v>64</v>
      </c>
      <c r="B1354" s="10" t="s">
        <v>128</v>
      </c>
    </row>
    <row r="1355" spans="1:2" ht="15.95" thickBot="1">
      <c r="A1355" s="9" t="s">
        <v>64</v>
      </c>
      <c r="B1355" s="10" t="s">
        <v>1480</v>
      </c>
    </row>
    <row r="1356" spans="1:2" ht="15.95" thickBot="1">
      <c r="A1356" s="9" t="s">
        <v>64</v>
      </c>
      <c r="B1356" s="10" t="s">
        <v>1482</v>
      </c>
    </row>
    <row r="1357" spans="1:2" ht="15.95" thickBot="1">
      <c r="A1357" s="9" t="s">
        <v>64</v>
      </c>
      <c r="B1357" s="10" t="s">
        <v>1484</v>
      </c>
    </row>
    <row r="1358" spans="1:2" ht="15.95" thickBot="1">
      <c r="A1358" s="9" t="s">
        <v>64</v>
      </c>
      <c r="B1358" s="10" t="s">
        <v>1486</v>
      </c>
    </row>
    <row r="1359" spans="1:2" ht="15.95" thickBot="1">
      <c r="A1359" s="9" t="s">
        <v>64</v>
      </c>
      <c r="B1359" s="10" t="s">
        <v>1488</v>
      </c>
    </row>
    <row r="1360" spans="1:2" ht="15.95" thickBot="1">
      <c r="A1360" s="9" t="s">
        <v>64</v>
      </c>
      <c r="B1360" s="10" t="s">
        <v>1496</v>
      </c>
    </row>
    <row r="1361" spans="1:2" ht="15.95" thickBot="1">
      <c r="A1361" s="9" t="s">
        <v>64</v>
      </c>
      <c r="B1361" s="10" t="s">
        <v>1498</v>
      </c>
    </row>
    <row r="1362" spans="1:2" ht="15.95" thickBot="1">
      <c r="A1362" s="9" t="s">
        <v>64</v>
      </c>
      <c r="B1362" s="10" t="s">
        <v>1119</v>
      </c>
    </row>
    <row r="1363" spans="1:2" ht="15.95" thickBot="1">
      <c r="A1363" s="9" t="s">
        <v>64</v>
      </c>
      <c r="B1363" s="10" t="s">
        <v>1482</v>
      </c>
    </row>
    <row r="1364" spans="1:2" ht="15.95" thickBot="1">
      <c r="A1364" s="9" t="s">
        <v>64</v>
      </c>
      <c r="B1364" s="10" t="s">
        <v>109</v>
      </c>
    </row>
    <row r="1365" spans="1:2" ht="15.95" thickBot="1">
      <c r="A1365" s="9" t="s">
        <v>64</v>
      </c>
      <c r="B1365" s="10" t="s">
        <v>109</v>
      </c>
    </row>
    <row r="1366" spans="1:2" ht="15.95" thickBot="1">
      <c r="A1366" s="9" t="s">
        <v>64</v>
      </c>
      <c r="B1366" s="10" t="s">
        <v>109</v>
      </c>
    </row>
    <row r="1367" spans="1:2" ht="15.95" thickBot="1">
      <c r="A1367" s="9" t="s">
        <v>64</v>
      </c>
      <c r="B1367" s="10" t="s">
        <v>109</v>
      </c>
    </row>
    <row r="1368" spans="1:2" ht="15.95" thickBot="1">
      <c r="A1368" s="9" t="s">
        <v>64</v>
      </c>
      <c r="B1368" s="10" t="s">
        <v>109</v>
      </c>
    </row>
    <row r="1369" spans="1:2" ht="15.95" thickBot="1">
      <c r="A1369" s="9" t="s">
        <v>64</v>
      </c>
      <c r="B1369" s="10" t="s">
        <v>109</v>
      </c>
    </row>
    <row r="1370" spans="1:2" ht="15.95" thickBot="1">
      <c r="A1370" s="9" t="s">
        <v>64</v>
      </c>
      <c r="B1370" s="10" t="s">
        <v>109</v>
      </c>
    </row>
    <row r="1371" spans="1:2" ht="15.95" thickBot="1">
      <c r="A1371" s="9" t="s">
        <v>64</v>
      </c>
      <c r="B1371" s="10" t="s">
        <v>109</v>
      </c>
    </row>
    <row r="1372" spans="1:2" ht="15.95" thickBot="1">
      <c r="A1372" s="9" t="s">
        <v>64</v>
      </c>
      <c r="B1372" s="10" t="s">
        <v>1482</v>
      </c>
    </row>
    <row r="1373" spans="1:2" ht="15.95" thickBot="1">
      <c r="A1373" s="9" t="s">
        <v>64</v>
      </c>
      <c r="B1373" s="10" t="s">
        <v>260</v>
      </c>
    </row>
    <row r="1374" spans="1:2" ht="15.95" thickBot="1">
      <c r="A1374" s="9" t="s">
        <v>64</v>
      </c>
      <c r="B1374" s="10" t="s">
        <v>260</v>
      </c>
    </row>
    <row r="1375" spans="1:2" ht="15.95" thickBot="1">
      <c r="A1375" s="9" t="s">
        <v>64</v>
      </c>
      <c r="B1375" s="10" t="s">
        <v>260</v>
      </c>
    </row>
    <row r="1376" spans="1:2" ht="15.95" thickBot="1">
      <c r="A1376" s="9" t="s">
        <v>64</v>
      </c>
      <c r="B1376" s="10" t="s">
        <v>260</v>
      </c>
    </row>
    <row r="1377" spans="1:2" ht="15.95" thickBot="1">
      <c r="A1377" s="9" t="s">
        <v>64</v>
      </c>
      <c r="B1377" s="10" t="s">
        <v>1460</v>
      </c>
    </row>
    <row r="1378" spans="1:2" ht="15.95" thickBot="1">
      <c r="A1378" s="9" t="s">
        <v>64</v>
      </c>
      <c r="B1378" s="10" t="s">
        <v>109</v>
      </c>
    </row>
    <row r="1379" spans="1:2" ht="15.95" thickBot="1">
      <c r="A1379" s="9" t="s">
        <v>64</v>
      </c>
      <c r="B1379" s="10" t="s">
        <v>109</v>
      </c>
    </row>
    <row r="1380" spans="1:2" ht="15.95" thickBot="1">
      <c r="A1380" s="9" t="s">
        <v>64</v>
      </c>
      <c r="B1380" s="10" t="s">
        <v>95</v>
      </c>
    </row>
    <row r="1381" spans="1:2" ht="15.95" thickBot="1">
      <c r="A1381" s="9" t="s">
        <v>64</v>
      </c>
      <c r="B1381" s="10" t="s">
        <v>128</v>
      </c>
    </row>
    <row r="1382" spans="1:2" ht="15.95" thickBot="1">
      <c r="A1382" s="9" t="s">
        <v>64</v>
      </c>
      <c r="B1382" s="10" t="s">
        <v>128</v>
      </c>
    </row>
    <row r="1383" spans="1:2" ht="15.95" thickBot="1">
      <c r="A1383" s="9" t="s">
        <v>64</v>
      </c>
      <c r="B1383" s="10" t="s">
        <v>128</v>
      </c>
    </row>
    <row r="1384" spans="1:2" ht="15.95" thickBot="1">
      <c r="A1384" s="9" t="s">
        <v>64</v>
      </c>
      <c r="B1384" s="10" t="s">
        <v>1539</v>
      </c>
    </row>
    <row r="1385" spans="1:2" ht="15.95" thickBot="1">
      <c r="A1385" s="9" t="s">
        <v>64</v>
      </c>
      <c r="B1385" s="10" t="s">
        <v>1136</v>
      </c>
    </row>
    <row r="1386" spans="1:2" ht="15.95" thickBot="1">
      <c r="A1386" s="9" t="s">
        <v>64</v>
      </c>
      <c r="B1386" s="10" t="s">
        <v>1141</v>
      </c>
    </row>
    <row r="1387" spans="1:2" ht="15.95" thickBot="1">
      <c r="A1387" s="9" t="s">
        <v>64</v>
      </c>
      <c r="B1387" s="10" t="s">
        <v>1149</v>
      </c>
    </row>
    <row r="1388" spans="1:2" ht="15.95" thickBot="1">
      <c r="A1388" s="9" t="s">
        <v>64</v>
      </c>
      <c r="B1388" s="10" t="s">
        <v>1141</v>
      </c>
    </row>
    <row r="1389" spans="1:2" ht="15.95" thickBot="1">
      <c r="A1389" s="9" t="s">
        <v>64</v>
      </c>
      <c r="B1389" s="10" t="s">
        <v>1153</v>
      </c>
    </row>
    <row r="1390" spans="1:2" ht="15.95" thickBot="1">
      <c r="A1390" s="9" t="s">
        <v>64</v>
      </c>
      <c r="B1390" s="10" t="s">
        <v>1161</v>
      </c>
    </row>
    <row r="1391" spans="1:2" ht="15.95" thickBot="1">
      <c r="A1391" s="9" t="s">
        <v>64</v>
      </c>
      <c r="B1391" s="10" t="s">
        <v>156</v>
      </c>
    </row>
    <row r="1392" spans="1:2" ht="15.95" thickBot="1">
      <c r="A1392" s="9" t="s">
        <v>64</v>
      </c>
      <c r="B1392" s="10" t="s">
        <v>341</v>
      </c>
    </row>
    <row r="1393" spans="1:2" ht="15.95" thickBot="1">
      <c r="A1393" s="9" t="s">
        <v>64</v>
      </c>
      <c r="B1393" s="10" t="s">
        <v>1170</v>
      </c>
    </row>
    <row r="1394" spans="1:2" ht="15.95" thickBot="1">
      <c r="A1394" s="9" t="s">
        <v>64</v>
      </c>
      <c r="B1394" s="10" t="s">
        <v>997</v>
      </c>
    </row>
    <row r="1395" spans="1:2" ht="15.95" thickBot="1">
      <c r="A1395" s="9" t="s">
        <v>64</v>
      </c>
      <c r="B1395" s="10" t="s">
        <v>997</v>
      </c>
    </row>
    <row r="1396" spans="1:2" ht="15.95" thickBot="1">
      <c r="A1396" s="9" t="s">
        <v>64</v>
      </c>
      <c r="B1396" s="10" t="s">
        <v>1161</v>
      </c>
    </row>
    <row r="1397" spans="1:2" ht="15.95" thickBot="1">
      <c r="A1397" s="9" t="s">
        <v>64</v>
      </c>
      <c r="B1397" s="10" t="s">
        <v>1177</v>
      </c>
    </row>
    <row r="1398" spans="1:2" ht="15.95" thickBot="1">
      <c r="A1398" s="9" t="s">
        <v>64</v>
      </c>
      <c r="B1398" s="10" t="s">
        <v>1183</v>
      </c>
    </row>
    <row r="1399" spans="1:2" ht="15.95" thickBot="1">
      <c r="A1399" s="9" t="s">
        <v>64</v>
      </c>
      <c r="B1399" s="10" t="s">
        <v>1185</v>
      </c>
    </row>
    <row r="1400" spans="1:2" ht="15.95" thickBot="1">
      <c r="A1400" s="9" t="s">
        <v>64</v>
      </c>
      <c r="B1400" s="10" t="s">
        <v>1185</v>
      </c>
    </row>
    <row r="1401" spans="1:2" ht="15.95" thickBot="1">
      <c r="A1401" s="9" t="s">
        <v>64</v>
      </c>
      <c r="B1401" s="10" t="s">
        <v>1188</v>
      </c>
    </row>
    <row r="1402" spans="1:2" ht="15.95" thickBot="1">
      <c r="A1402" s="9" t="s">
        <v>64</v>
      </c>
      <c r="B1402" s="10" t="s">
        <v>1190</v>
      </c>
    </row>
    <row r="1403" spans="1:2" ht="15.95" thickBot="1">
      <c r="A1403" s="9" t="s">
        <v>64</v>
      </c>
      <c r="B1403" s="10" t="s">
        <v>1193</v>
      </c>
    </row>
    <row r="1404" spans="1:2" ht="15.95" thickBot="1">
      <c r="A1404" s="9" t="s">
        <v>64</v>
      </c>
      <c r="B1404" s="10" t="s">
        <v>1196</v>
      </c>
    </row>
    <row r="1405" spans="1:2" ht="15.95" thickBot="1">
      <c r="A1405" s="9" t="s">
        <v>64</v>
      </c>
      <c r="B1405" s="10" t="s">
        <v>1198</v>
      </c>
    </row>
    <row r="1406" spans="1:2" ht="15.95" thickBot="1">
      <c r="A1406" s="9" t="s">
        <v>64</v>
      </c>
      <c r="B1406" s="10" t="s">
        <v>220</v>
      </c>
    </row>
    <row r="1407" spans="1:2" ht="15.95" thickBot="1">
      <c r="A1407" s="9" t="s">
        <v>64</v>
      </c>
      <c r="B1407" s="10" t="s">
        <v>1217</v>
      </c>
    </row>
    <row r="1408" spans="1:2" ht="15.95" thickBot="1">
      <c r="A1408" s="9" t="s">
        <v>64</v>
      </c>
      <c r="B1408" s="10" t="s">
        <v>156</v>
      </c>
    </row>
    <row r="1409" spans="1:2" ht="15.95" thickBot="1">
      <c r="A1409" s="9" t="s">
        <v>64</v>
      </c>
      <c r="B1409" s="10" t="s">
        <v>1222</v>
      </c>
    </row>
    <row r="1410" spans="1:2" ht="15.95" thickBot="1">
      <c r="A1410" s="9" t="s">
        <v>64</v>
      </c>
      <c r="B1410" s="10" t="s">
        <v>1225</v>
      </c>
    </row>
    <row r="1411" spans="1:2" ht="15.95" thickBot="1">
      <c r="A1411" s="9" t="s">
        <v>64</v>
      </c>
      <c r="B1411" s="10" t="s">
        <v>1227</v>
      </c>
    </row>
    <row r="1412" spans="1:2" ht="15.95" thickBot="1">
      <c r="A1412" s="9" t="s">
        <v>64</v>
      </c>
      <c r="B1412" s="10" t="s">
        <v>1231</v>
      </c>
    </row>
    <row r="1413" spans="1:2" ht="15.95" thickBot="1">
      <c r="A1413" s="9" t="s">
        <v>64</v>
      </c>
      <c r="B1413" s="10" t="s">
        <v>339</v>
      </c>
    </row>
    <row r="1414" spans="1:2" ht="15.95" thickBot="1">
      <c r="A1414" s="9" t="s">
        <v>64</v>
      </c>
      <c r="B1414" s="10" t="s">
        <v>1237</v>
      </c>
    </row>
    <row r="1415" spans="1:2" ht="15.95" thickBot="1">
      <c r="A1415" s="9" t="s">
        <v>64</v>
      </c>
      <c r="B1415" s="10" t="s">
        <v>1241</v>
      </c>
    </row>
    <row r="1416" spans="1:2" ht="15.95" thickBot="1">
      <c r="A1416" s="9" t="s">
        <v>64</v>
      </c>
      <c r="B1416" s="10" t="s">
        <v>1248</v>
      </c>
    </row>
    <row r="1417" spans="1:2" ht="15.95" thickBot="1">
      <c r="A1417" s="9" t="s">
        <v>64</v>
      </c>
      <c r="B1417" s="10" t="s">
        <v>1250</v>
      </c>
    </row>
    <row r="1418" spans="1:2" ht="15.95" thickBot="1">
      <c r="A1418" s="9" t="s">
        <v>64</v>
      </c>
      <c r="B1418" s="10" t="s">
        <v>1254</v>
      </c>
    </row>
    <row r="1419" spans="1:2" ht="15.95" thickBot="1">
      <c r="A1419" s="9" t="s">
        <v>64</v>
      </c>
      <c r="B1419" s="10" t="s">
        <v>1254</v>
      </c>
    </row>
    <row r="1420" spans="1:2" ht="15.95" thickBot="1">
      <c r="A1420" s="9" t="s">
        <v>64</v>
      </c>
      <c r="B1420" s="10" t="s">
        <v>1257</v>
      </c>
    </row>
    <row r="1421" spans="1:2" ht="15.95" thickBot="1">
      <c r="A1421" s="9" t="s">
        <v>64</v>
      </c>
      <c r="B1421" s="10" t="s">
        <v>1254</v>
      </c>
    </row>
    <row r="1422" spans="1:2" ht="15.95" thickBot="1">
      <c r="A1422" s="9" t="s">
        <v>64</v>
      </c>
      <c r="B1422" s="10" t="s">
        <v>1260</v>
      </c>
    </row>
    <row r="1423" spans="1:2" ht="15.95" thickBot="1">
      <c r="A1423" s="9" t="s">
        <v>64</v>
      </c>
      <c r="B1423" s="10" t="s">
        <v>1262</v>
      </c>
    </row>
    <row r="1424" spans="1:2" ht="15.95" thickBot="1">
      <c r="A1424" s="9" t="s">
        <v>64</v>
      </c>
      <c r="B1424" s="10" t="s">
        <v>1265</v>
      </c>
    </row>
    <row r="1425" spans="1:2" ht="15.95" thickBot="1">
      <c r="A1425" s="9" t="s">
        <v>64</v>
      </c>
      <c r="B1425" s="10" t="s">
        <v>1268</v>
      </c>
    </row>
    <row r="1426" spans="1:2" ht="15.95" thickBot="1">
      <c r="A1426" s="9" t="s">
        <v>64</v>
      </c>
      <c r="B1426" s="10" t="s">
        <v>505</v>
      </c>
    </row>
    <row r="1427" spans="1:2" ht="15.95" thickBot="1">
      <c r="A1427" s="9" t="s">
        <v>64</v>
      </c>
      <c r="B1427" s="10" t="s">
        <v>505</v>
      </c>
    </row>
    <row r="1428" spans="1:2" ht="15.95" thickBot="1">
      <c r="A1428" s="9" t="s">
        <v>64</v>
      </c>
      <c r="B1428" s="9" t="s">
        <v>1272</v>
      </c>
    </row>
    <row r="1429" spans="1:2" ht="15.95" thickBot="1">
      <c r="A1429" s="9" t="s">
        <v>64</v>
      </c>
      <c r="B1429" s="9" t="s">
        <v>1276</v>
      </c>
    </row>
    <row r="1430" spans="1:2" ht="15.95" thickBot="1">
      <c r="A1430" s="9" t="s">
        <v>64</v>
      </c>
      <c r="B1430" s="9" t="s">
        <v>1278</v>
      </c>
    </row>
    <row r="1431" spans="1:2" ht="15.95" thickBot="1">
      <c r="A1431" s="9" t="s">
        <v>64</v>
      </c>
      <c r="B1431" s="9" t="s">
        <v>1280</v>
      </c>
    </row>
    <row r="1432" spans="1:2" ht="15.95" thickBot="1">
      <c r="A1432" s="9" t="s">
        <v>64</v>
      </c>
      <c r="B1432" s="9" t="s">
        <v>985</v>
      </c>
    </row>
    <row r="1433" spans="1:2" ht="15.95" thickBot="1">
      <c r="A1433" s="9" t="s">
        <v>64</v>
      </c>
      <c r="B1433" s="9" t="s">
        <v>1288</v>
      </c>
    </row>
    <row r="1434" spans="1:2" ht="15.95" thickBot="1">
      <c r="A1434" s="9" t="s">
        <v>64</v>
      </c>
      <c r="B1434" s="9" t="s">
        <v>1291</v>
      </c>
    </row>
    <row r="1435" spans="1:2" ht="15.95" thickBot="1">
      <c r="A1435" s="9" t="s">
        <v>64</v>
      </c>
      <c r="B1435" s="9" t="s">
        <v>1262</v>
      </c>
    </row>
    <row r="1436" spans="1:2" ht="15.95" thickBot="1">
      <c r="A1436" s="9" t="s">
        <v>64</v>
      </c>
      <c r="B1436" s="9" t="s">
        <v>1294</v>
      </c>
    </row>
    <row r="1437" spans="1:2" ht="15.95" thickBot="1">
      <c r="A1437" s="9" t="s">
        <v>64</v>
      </c>
      <c r="B1437" s="9" t="s">
        <v>1296</v>
      </c>
    </row>
    <row r="1438" spans="1:2" ht="15.95" thickBot="1">
      <c r="A1438" s="9" t="s">
        <v>64</v>
      </c>
      <c r="B1438" s="9" t="s">
        <v>1294</v>
      </c>
    </row>
    <row r="1439" spans="1:2" ht="15.95" thickBot="1">
      <c r="A1439" s="9" t="s">
        <v>64</v>
      </c>
      <c r="B1439" s="9" t="s">
        <v>1301</v>
      </c>
    </row>
    <row r="1440" spans="1:2" ht="15.95" thickBot="1">
      <c r="A1440" s="9" t="s">
        <v>64</v>
      </c>
      <c r="B1440" s="9" t="s">
        <v>1303</v>
      </c>
    </row>
    <row r="1441" spans="1:2" ht="15.95" thickBot="1">
      <c r="A1441" s="9" t="s">
        <v>64</v>
      </c>
      <c r="B1441" s="9" t="s">
        <v>1309</v>
      </c>
    </row>
    <row r="1442" spans="1:2" ht="15.95" thickBot="1">
      <c r="A1442" s="9" t="s">
        <v>64</v>
      </c>
      <c r="B1442" s="9" t="s">
        <v>1262</v>
      </c>
    </row>
    <row r="1443" spans="1:2" ht="15.95" thickBot="1">
      <c r="A1443" s="9" t="s">
        <v>64</v>
      </c>
      <c r="B1443" s="9" t="s">
        <v>1262</v>
      </c>
    </row>
    <row r="1444" spans="1:2" ht="15.95" thickBot="1">
      <c r="A1444" s="9" t="s">
        <v>64</v>
      </c>
      <c r="B1444" s="9" t="s">
        <v>1262</v>
      </c>
    </row>
    <row r="1445" spans="1:2" ht="15.95" thickBot="1">
      <c r="A1445" s="9" t="s">
        <v>64</v>
      </c>
      <c r="B1445" s="9" t="s">
        <v>1262</v>
      </c>
    </row>
    <row r="1446" spans="1:2" ht="15.95" thickBot="1">
      <c r="A1446" s="9" t="s">
        <v>64</v>
      </c>
      <c r="B1446" s="9" t="s">
        <v>1262</v>
      </c>
    </row>
    <row r="1447" spans="1:2" ht="15.95" thickBot="1">
      <c r="A1447" s="9" t="s">
        <v>64</v>
      </c>
      <c r="B1447" s="9" t="s">
        <v>1262</v>
      </c>
    </row>
    <row r="1448" spans="1:2" ht="15.95" thickBot="1">
      <c r="A1448" s="9" t="s">
        <v>64</v>
      </c>
      <c r="B1448" s="9" t="s">
        <v>1262</v>
      </c>
    </row>
    <row r="1449" spans="1:2" ht="15.95" thickBot="1">
      <c r="A1449" s="9" t="s">
        <v>64</v>
      </c>
      <c r="B1449" s="9" t="s">
        <v>1262</v>
      </c>
    </row>
    <row r="1450" spans="1:2" ht="15.95" thickBot="1">
      <c r="A1450" s="9" t="s">
        <v>64</v>
      </c>
      <c r="B1450" s="9" t="s">
        <v>1326</v>
      </c>
    </row>
    <row r="1451" spans="1:2" ht="15.95" thickBot="1">
      <c r="A1451" s="9" t="s">
        <v>64</v>
      </c>
      <c r="B1451" s="9" t="s">
        <v>1331</v>
      </c>
    </row>
    <row r="1452" spans="1:2" ht="15.95" thickBot="1">
      <c r="A1452" s="9" t="s">
        <v>64</v>
      </c>
      <c r="B1452" s="9" t="s">
        <v>1335</v>
      </c>
    </row>
    <row r="1453" spans="1:2" ht="15.95" thickBot="1">
      <c r="A1453" s="9" t="s">
        <v>64</v>
      </c>
      <c r="B1453" s="9" t="s">
        <v>1337</v>
      </c>
    </row>
    <row r="1454" spans="1:2" ht="15.95" thickBot="1">
      <c r="A1454" s="9" t="s">
        <v>64</v>
      </c>
      <c r="B1454" s="9" t="s">
        <v>1339</v>
      </c>
    </row>
    <row r="1455" spans="1:2" ht="15.95" thickBot="1">
      <c r="A1455" s="9" t="s">
        <v>64</v>
      </c>
      <c r="B1455" s="9" t="s">
        <v>1344</v>
      </c>
    </row>
    <row r="1456" spans="1:2" ht="15.95" thickBot="1">
      <c r="A1456" s="9" t="s">
        <v>64</v>
      </c>
      <c r="B1456" s="9" t="s">
        <v>1351</v>
      </c>
    </row>
    <row r="1457" spans="1:2" ht="15.95" thickBot="1">
      <c r="A1457" s="9" t="s">
        <v>64</v>
      </c>
      <c r="B1457" s="9" t="s">
        <v>1291</v>
      </c>
    </row>
    <row r="1458" spans="1:2" ht="15.95" thickBot="1">
      <c r="A1458" s="9" t="s">
        <v>64</v>
      </c>
      <c r="B1458" s="9" t="s">
        <v>1355</v>
      </c>
    </row>
    <row r="1459" spans="1:2" ht="15.95" thickBot="1">
      <c r="A1459" s="9" t="s">
        <v>64</v>
      </c>
      <c r="B1459" s="9" t="s">
        <v>1357</v>
      </c>
    </row>
    <row r="1460" spans="1:2" ht="15.95" thickBot="1">
      <c r="A1460" s="9" t="s">
        <v>64</v>
      </c>
      <c r="B1460" s="9" t="s">
        <v>1359</v>
      </c>
    </row>
    <row r="1461" spans="1:2" ht="15.95" thickBot="1">
      <c r="A1461" s="9" t="s">
        <v>64</v>
      </c>
      <c r="B1461" s="9" t="s">
        <v>1361</v>
      </c>
    </row>
    <row r="1462" spans="1:2" ht="15.95" thickBot="1">
      <c r="A1462" s="9" t="s">
        <v>64</v>
      </c>
      <c r="B1462" s="9" t="s">
        <v>1363</v>
      </c>
    </row>
    <row r="1463" spans="1:2" ht="15.95" thickBot="1">
      <c r="A1463" s="9" t="s">
        <v>64</v>
      </c>
      <c r="B1463" s="9" t="s">
        <v>1363</v>
      </c>
    </row>
    <row r="1464" spans="1:2" ht="15.95" thickBot="1">
      <c r="A1464" s="9" t="s">
        <v>64</v>
      </c>
      <c r="B1464" s="9" t="s">
        <v>1368</v>
      </c>
    </row>
    <row r="1465" spans="1:2" ht="15.95" thickBot="1">
      <c r="A1465" s="9" t="s">
        <v>64</v>
      </c>
      <c r="B1465" s="9" t="s">
        <v>341</v>
      </c>
    </row>
    <row r="1466" spans="1:2" ht="15.95" thickBot="1">
      <c r="A1466" s="9" t="s">
        <v>64</v>
      </c>
      <c r="B1466" s="9" t="s">
        <v>454</v>
      </c>
    </row>
    <row r="1467" spans="1:2" ht="15.95" thickBot="1">
      <c r="A1467" s="9" t="s">
        <v>64</v>
      </c>
      <c r="B1467" s="9" t="s">
        <v>1373</v>
      </c>
    </row>
    <row r="1468" spans="1:2" ht="15.95" thickBot="1">
      <c r="A1468" s="9" t="s">
        <v>64</v>
      </c>
      <c r="B1468" s="9" t="s">
        <v>1377</v>
      </c>
    </row>
    <row r="1469" spans="1:2" ht="15.95" thickBot="1">
      <c r="A1469" s="9" t="s">
        <v>64</v>
      </c>
      <c r="B1469" s="9" t="s">
        <v>1379</v>
      </c>
    </row>
    <row r="1470" spans="1:2" ht="15.95" thickBot="1">
      <c r="A1470" s="9" t="s">
        <v>64</v>
      </c>
      <c r="B1470" s="10" t="s">
        <v>1381</v>
      </c>
    </row>
    <row r="1471" spans="1:2" ht="15.95" thickBot="1">
      <c r="A1471" s="9" t="s">
        <v>64</v>
      </c>
      <c r="B1471" s="10" t="s">
        <v>1390</v>
      </c>
    </row>
    <row r="1472" spans="1:2" ht="15.95" thickBot="1">
      <c r="A1472" s="9" t="s">
        <v>64</v>
      </c>
      <c r="B1472" s="9" t="s">
        <v>1394</v>
      </c>
    </row>
    <row r="1473" spans="1:2" ht="15.95" thickBot="1">
      <c r="A1473" s="9" t="s">
        <v>64</v>
      </c>
      <c r="B1473" s="9" t="s">
        <v>933</v>
      </c>
    </row>
    <row r="1474" spans="1:2" ht="15.95" thickBot="1">
      <c r="A1474" s="9" t="s">
        <v>64</v>
      </c>
      <c r="B1474" s="9" t="s">
        <v>941</v>
      </c>
    </row>
    <row r="1475" spans="1:2" ht="15.95" thickBot="1">
      <c r="A1475" s="9" t="s">
        <v>64</v>
      </c>
      <c r="B1475" s="9" t="s">
        <v>941</v>
      </c>
    </row>
    <row r="1476" spans="1:2" ht="15.95" thickBot="1">
      <c r="A1476" s="9" t="s">
        <v>64</v>
      </c>
      <c r="B1476" s="9" t="s">
        <v>128</v>
      </c>
    </row>
    <row r="1477" spans="1:2" ht="15.95" thickBot="1">
      <c r="A1477" s="9" t="s">
        <v>64</v>
      </c>
      <c r="B1477" s="9" t="s">
        <v>128</v>
      </c>
    </row>
    <row r="1478" spans="1:2" ht="15.95" thickBot="1">
      <c r="A1478" s="9" t="s">
        <v>64</v>
      </c>
      <c r="B1478" s="9" t="s">
        <v>128</v>
      </c>
    </row>
    <row r="1479" spans="1:2" ht="15.95" thickBot="1">
      <c r="A1479" s="9" t="s">
        <v>64</v>
      </c>
      <c r="B1479" s="9" t="s">
        <v>128</v>
      </c>
    </row>
    <row r="1480" spans="1:2" ht="15.95" thickBot="1">
      <c r="A1480" s="9" t="s">
        <v>64</v>
      </c>
      <c r="B1480" s="9" t="s">
        <v>933</v>
      </c>
    </row>
    <row r="1481" spans="1:2" ht="15.95" thickBot="1">
      <c r="A1481" s="9" t="s">
        <v>64</v>
      </c>
      <c r="B1481" s="9" t="s">
        <v>954</v>
      </c>
    </row>
    <row r="1482" spans="1:2" ht="15.95" thickBot="1">
      <c r="A1482" s="9" t="s">
        <v>64</v>
      </c>
      <c r="B1482" s="9" t="s">
        <v>956</v>
      </c>
    </row>
    <row r="1483" spans="1:2" ht="15.95" thickBot="1">
      <c r="A1483" s="9" t="s">
        <v>64</v>
      </c>
      <c r="B1483" s="9" t="s">
        <v>963</v>
      </c>
    </row>
    <row r="1484" spans="1:2" ht="15.95" thickBot="1">
      <c r="A1484" s="9" t="s">
        <v>64</v>
      </c>
      <c r="B1484" s="9" t="s">
        <v>965</v>
      </c>
    </row>
    <row r="1485" spans="1:2" ht="15.95" thickBot="1">
      <c r="A1485" s="9" t="s">
        <v>64</v>
      </c>
      <c r="B1485" s="9" t="s">
        <v>676</v>
      </c>
    </row>
    <row r="1486" spans="1:2" ht="15.95" thickBot="1">
      <c r="A1486" s="9" t="s">
        <v>64</v>
      </c>
      <c r="B1486" s="9" t="s">
        <v>977</v>
      </c>
    </row>
    <row r="1487" spans="1:2" ht="15.95" thickBot="1">
      <c r="A1487" s="9" t="s">
        <v>64</v>
      </c>
      <c r="B1487" s="9" t="s">
        <v>985</v>
      </c>
    </row>
    <row r="1488" spans="1:2" ht="15.95" thickBot="1">
      <c r="A1488" s="9" t="s">
        <v>64</v>
      </c>
      <c r="B1488" s="9" t="s">
        <v>987</v>
      </c>
    </row>
    <row r="1489" spans="1:2" ht="15.95" thickBot="1">
      <c r="A1489" s="9" t="s">
        <v>64</v>
      </c>
      <c r="B1489" s="9" t="s">
        <v>933</v>
      </c>
    </row>
    <row r="1490" spans="1:2" ht="15.95" thickBot="1">
      <c r="A1490" s="9" t="s">
        <v>64</v>
      </c>
      <c r="B1490" s="9" t="s">
        <v>990</v>
      </c>
    </row>
    <row r="1491" spans="1:2" ht="15.95" thickBot="1">
      <c r="A1491" s="9" t="s">
        <v>64</v>
      </c>
      <c r="B1491" s="9" t="s">
        <v>985</v>
      </c>
    </row>
    <row r="1492" spans="1:2" ht="15.95" thickBot="1">
      <c r="A1492" s="9" t="s">
        <v>64</v>
      </c>
      <c r="B1492" s="9" t="s">
        <v>997</v>
      </c>
    </row>
    <row r="1493" spans="1:2" ht="15.95" thickBot="1">
      <c r="A1493" s="9" t="s">
        <v>64</v>
      </c>
      <c r="B1493" s="9" t="s">
        <v>156</v>
      </c>
    </row>
    <row r="1494" spans="1:2" ht="15.95" thickBot="1">
      <c r="A1494" s="9" t="s">
        <v>64</v>
      </c>
      <c r="B1494" s="9" t="s">
        <v>156</v>
      </c>
    </row>
    <row r="1495" spans="1:2" ht="15.95" thickBot="1">
      <c r="A1495" s="9" t="s">
        <v>64</v>
      </c>
      <c r="B1495" s="21" t="s">
        <v>1006</v>
      </c>
    </row>
    <row r="1496" spans="1:2" ht="15.95" thickBot="1">
      <c r="A1496" s="9" t="s">
        <v>64</v>
      </c>
      <c r="B1496" s="21" t="s">
        <v>1006</v>
      </c>
    </row>
    <row r="1497" spans="1:2" ht="15.95" thickBot="1">
      <c r="A1497" s="9" t="s">
        <v>64</v>
      </c>
      <c r="B1497" s="9" t="s">
        <v>1011</v>
      </c>
    </row>
    <row r="1498" spans="1:2" ht="15.95" thickBot="1">
      <c r="A1498" s="9" t="s">
        <v>64</v>
      </c>
      <c r="B1498" s="9" t="s">
        <v>1014</v>
      </c>
    </row>
    <row r="1499" spans="1:2" ht="15.95" thickBot="1">
      <c r="A1499" s="9" t="s">
        <v>64</v>
      </c>
      <c r="B1499" s="9" t="s">
        <v>1016</v>
      </c>
    </row>
    <row r="1500" spans="1:2" ht="15.95" thickBot="1">
      <c r="A1500" s="9" t="s">
        <v>64</v>
      </c>
      <c r="B1500" s="9" t="s">
        <v>1018</v>
      </c>
    </row>
    <row r="1501" spans="1:2" ht="15.95" thickBot="1">
      <c r="A1501" s="9" t="s">
        <v>64</v>
      </c>
      <c r="B1501" s="9" t="s">
        <v>1021</v>
      </c>
    </row>
    <row r="1502" spans="1:2" ht="15.95" thickBot="1">
      <c r="A1502" s="9" t="s">
        <v>64</v>
      </c>
      <c r="B1502" s="9" t="s">
        <v>1028</v>
      </c>
    </row>
    <row r="1503" spans="1:2" ht="15.95" thickBot="1">
      <c r="A1503" s="9" t="s">
        <v>64</v>
      </c>
      <c r="B1503" s="9" t="s">
        <v>1030</v>
      </c>
    </row>
    <row r="1504" spans="1:2" ht="15.95" thickBot="1">
      <c r="A1504" s="9" t="s">
        <v>64</v>
      </c>
      <c r="B1504" s="9" t="s">
        <v>156</v>
      </c>
    </row>
    <row r="1505" spans="1:2" ht="15.95" thickBot="1">
      <c r="A1505" s="9" t="s">
        <v>64</v>
      </c>
      <c r="B1505" s="9" t="s">
        <v>1028</v>
      </c>
    </row>
    <row r="1506" spans="1:2" ht="15.95" thickBot="1">
      <c r="A1506" s="9" t="s">
        <v>64</v>
      </c>
      <c r="B1506" s="9" t="s">
        <v>933</v>
      </c>
    </row>
    <row r="1507" spans="1:2" ht="15.95" thickBot="1">
      <c r="A1507" s="9" t="s">
        <v>64</v>
      </c>
      <c r="B1507" s="9" t="s">
        <v>1052</v>
      </c>
    </row>
    <row r="1508" spans="1:2" ht="15.95" thickBot="1">
      <c r="A1508" s="9" t="s">
        <v>64</v>
      </c>
      <c r="B1508" s="9" t="s">
        <v>135</v>
      </c>
    </row>
    <row r="1509" spans="1:2" ht="15.95" thickBot="1">
      <c r="A1509" s="9" t="s">
        <v>64</v>
      </c>
      <c r="B1509" s="9" t="s">
        <v>1058</v>
      </c>
    </row>
    <row r="1510" spans="1:2" ht="15.95" thickBot="1">
      <c r="A1510" s="9" t="s">
        <v>64</v>
      </c>
      <c r="B1510" s="9" t="s">
        <v>1062</v>
      </c>
    </row>
    <row r="1511" spans="1:2" ht="15.95" thickBot="1">
      <c r="A1511" s="9" t="s">
        <v>64</v>
      </c>
      <c r="B1511" s="9" t="s">
        <v>1073</v>
      </c>
    </row>
    <row r="1512" spans="1:2" ht="15.95" thickBot="1">
      <c r="A1512" s="9" t="s">
        <v>64</v>
      </c>
      <c r="B1512" s="9" t="s">
        <v>1081</v>
      </c>
    </row>
    <row r="1513" spans="1:2" ht="15.95" thickBot="1">
      <c r="A1513" s="9" t="s">
        <v>64</v>
      </c>
      <c r="B1513" s="9" t="s">
        <v>1083</v>
      </c>
    </row>
    <row r="1514" spans="1:2" ht="15.95" thickBot="1">
      <c r="A1514" s="9" t="s">
        <v>64</v>
      </c>
      <c r="B1514" s="9" t="s">
        <v>1089</v>
      </c>
    </row>
    <row r="1515" spans="1:2" ht="15.95" thickBot="1">
      <c r="A1515" s="9" t="s">
        <v>64</v>
      </c>
      <c r="B1515" s="9" t="s">
        <v>1092</v>
      </c>
    </row>
    <row r="1516" spans="1:2" ht="15.95" thickBot="1">
      <c r="A1516" s="9" t="s">
        <v>64</v>
      </c>
      <c r="B1516" s="9" t="s">
        <v>1062</v>
      </c>
    </row>
    <row r="1517" spans="1:2" ht="15.95" thickBot="1">
      <c r="A1517" s="9" t="s">
        <v>64</v>
      </c>
      <c r="B1517" s="9" t="s">
        <v>1098</v>
      </c>
    </row>
    <row r="1518" spans="1:2" ht="15.95" thickBot="1">
      <c r="A1518" s="9" t="s">
        <v>64</v>
      </c>
      <c r="B1518" s="9" t="s">
        <v>1100</v>
      </c>
    </row>
    <row r="1519" spans="1:2" ht="15.95" thickBot="1">
      <c r="A1519" s="9" t="s">
        <v>64</v>
      </c>
      <c r="B1519" s="9" t="s">
        <v>1100</v>
      </c>
    </row>
    <row r="1520" spans="1:2" ht="15.95" thickBot="1">
      <c r="A1520" s="9" t="s">
        <v>64</v>
      </c>
      <c r="B1520" s="9" t="s">
        <v>260</v>
      </c>
    </row>
    <row r="1521" spans="1:2" ht="15.95" thickBot="1">
      <c r="A1521" s="9" t="s">
        <v>64</v>
      </c>
      <c r="B1521" s="9" t="s">
        <v>260</v>
      </c>
    </row>
    <row r="1522" spans="1:2" ht="15.95" thickBot="1">
      <c r="A1522" s="9" t="s">
        <v>64</v>
      </c>
      <c r="B1522" s="9" t="s">
        <v>260</v>
      </c>
    </row>
    <row r="1523" spans="1:2" ht="15.95" thickBot="1">
      <c r="A1523" s="9" t="s">
        <v>64</v>
      </c>
      <c r="B1523" s="9" t="s">
        <v>1108</v>
      </c>
    </row>
    <row r="1524" spans="1:2" ht="15.95" thickBot="1">
      <c r="A1524" s="9" t="s">
        <v>64</v>
      </c>
      <c r="B1524" s="9" t="s">
        <v>933</v>
      </c>
    </row>
    <row r="1525" spans="1:2" ht="15.95" thickBot="1">
      <c r="A1525" s="9" t="s">
        <v>64</v>
      </c>
      <c r="B1525" s="9" t="s">
        <v>623</v>
      </c>
    </row>
    <row r="1526" spans="1:2" ht="15.95" thickBot="1">
      <c r="A1526" s="9" t="s">
        <v>64</v>
      </c>
      <c r="B1526" s="9" t="s">
        <v>1119</v>
      </c>
    </row>
    <row r="1527" spans="1:2" ht="15.95" thickBot="1">
      <c r="A1527" s="9" t="s">
        <v>64</v>
      </c>
      <c r="B1527" s="9" t="s">
        <v>128</v>
      </c>
    </row>
    <row r="1528" spans="1:2" ht="15.95" thickBot="1">
      <c r="A1528" s="9" t="s">
        <v>64</v>
      </c>
      <c r="B1528" s="9" t="s">
        <v>128</v>
      </c>
    </row>
    <row r="1529" spans="1:2" ht="15.95" thickBot="1">
      <c r="A1529" s="9" t="s">
        <v>64</v>
      </c>
      <c r="B1529" s="10" t="s">
        <v>721</v>
      </c>
    </row>
    <row r="1530" spans="1:2" ht="15.95" thickBot="1">
      <c r="A1530" s="9" t="s">
        <v>64</v>
      </c>
      <c r="B1530" s="10" t="s">
        <v>725</v>
      </c>
    </row>
    <row r="1531" spans="1:2" ht="15.95" thickBot="1">
      <c r="A1531" s="9" t="s">
        <v>64</v>
      </c>
      <c r="B1531" s="10" t="s">
        <v>727</v>
      </c>
    </row>
    <row r="1532" spans="1:2" ht="15.95" thickBot="1">
      <c r="A1532" s="9" t="s">
        <v>64</v>
      </c>
      <c r="B1532" s="9" t="s">
        <v>730</v>
      </c>
    </row>
    <row r="1533" spans="1:2" ht="15.95" thickBot="1">
      <c r="A1533" s="9" t="s">
        <v>64</v>
      </c>
      <c r="B1533" s="10" t="s">
        <v>341</v>
      </c>
    </row>
    <row r="1534" spans="1:2" ht="15.95" thickBot="1">
      <c r="A1534" s="9" t="s">
        <v>64</v>
      </c>
      <c r="B1534" s="10" t="s">
        <v>736</v>
      </c>
    </row>
    <row r="1535" spans="1:2" ht="15.95" thickBot="1">
      <c r="A1535" s="9" t="s">
        <v>64</v>
      </c>
      <c r="B1535" s="10" t="s">
        <v>339</v>
      </c>
    </row>
    <row r="1536" spans="1:2" ht="15.95" thickBot="1">
      <c r="A1536" s="9" t="s">
        <v>64</v>
      </c>
      <c r="B1536" s="10" t="s">
        <v>758</v>
      </c>
    </row>
    <row r="1537" spans="1:2" ht="15.95" thickBot="1">
      <c r="A1537" s="9" t="s">
        <v>64</v>
      </c>
      <c r="B1537" s="9" t="s">
        <v>761</v>
      </c>
    </row>
    <row r="1538" spans="1:2" ht="15.95" thickBot="1">
      <c r="A1538" s="9" t="s">
        <v>64</v>
      </c>
      <c r="B1538" s="9" t="s">
        <v>761</v>
      </c>
    </row>
    <row r="1539" spans="1:2" ht="15.95" thickBot="1">
      <c r="A1539" s="9" t="s">
        <v>64</v>
      </c>
      <c r="B1539" s="9" t="s">
        <v>764</v>
      </c>
    </row>
    <row r="1540" spans="1:2" ht="15.95" thickBot="1">
      <c r="A1540" s="9" t="s">
        <v>64</v>
      </c>
      <c r="B1540" s="9" t="s">
        <v>758</v>
      </c>
    </row>
    <row r="1541" spans="1:2" ht="15.95" thickBot="1">
      <c r="A1541" s="9" t="s">
        <v>64</v>
      </c>
      <c r="B1541" s="9" t="s">
        <v>109</v>
      </c>
    </row>
    <row r="1542" spans="1:2" ht="15.95" thickBot="1">
      <c r="A1542" s="9" t="s">
        <v>64</v>
      </c>
      <c r="B1542" s="9" t="s">
        <v>109</v>
      </c>
    </row>
    <row r="1543" spans="1:2" ht="15.95" thickBot="1">
      <c r="A1543" s="9" t="s">
        <v>64</v>
      </c>
      <c r="B1543" s="9" t="s">
        <v>109</v>
      </c>
    </row>
    <row r="1544" spans="1:2" ht="15.95" thickBot="1">
      <c r="A1544" s="9" t="s">
        <v>64</v>
      </c>
      <c r="B1544" s="9" t="s">
        <v>109</v>
      </c>
    </row>
    <row r="1545" spans="1:2" ht="15.95" thickBot="1">
      <c r="A1545" s="9" t="s">
        <v>64</v>
      </c>
      <c r="B1545" s="9" t="s">
        <v>109</v>
      </c>
    </row>
    <row r="1546" spans="1:2" ht="15.95" thickBot="1">
      <c r="A1546" s="9" t="s">
        <v>64</v>
      </c>
      <c r="B1546" s="9" t="s">
        <v>109</v>
      </c>
    </row>
    <row r="1547" spans="1:2" ht="15.95" thickBot="1">
      <c r="A1547" s="9" t="s">
        <v>64</v>
      </c>
      <c r="B1547" s="9" t="s">
        <v>109</v>
      </c>
    </row>
    <row r="1548" spans="1:2" ht="15.95" thickBot="1">
      <c r="A1548" s="9" t="s">
        <v>64</v>
      </c>
      <c r="B1548" s="9" t="s">
        <v>109</v>
      </c>
    </row>
    <row r="1549" spans="1:2" ht="15.95" thickBot="1">
      <c r="A1549" s="9" t="s">
        <v>64</v>
      </c>
      <c r="B1549" s="9" t="s">
        <v>109</v>
      </c>
    </row>
    <row r="1550" spans="1:2" ht="15.95" thickBot="1">
      <c r="A1550" s="9" t="s">
        <v>64</v>
      </c>
      <c r="B1550" s="10" t="s">
        <v>109</v>
      </c>
    </row>
    <row r="1551" spans="1:2" ht="15.95" thickBot="1">
      <c r="A1551" s="9" t="s">
        <v>64</v>
      </c>
      <c r="B1551" s="10" t="s">
        <v>780</v>
      </c>
    </row>
    <row r="1552" spans="1:2" ht="15.95" thickBot="1">
      <c r="A1552" s="9" t="s">
        <v>64</v>
      </c>
      <c r="B1552" s="10" t="s">
        <v>782</v>
      </c>
    </row>
    <row r="1553" spans="1:2" ht="15.95" thickBot="1">
      <c r="A1553" s="9" t="s">
        <v>64</v>
      </c>
      <c r="B1553" s="10" t="s">
        <v>362</v>
      </c>
    </row>
    <row r="1554" spans="1:2" ht="15.95" thickBot="1">
      <c r="A1554" s="9" t="s">
        <v>64</v>
      </c>
      <c r="B1554" s="10" t="s">
        <v>788</v>
      </c>
    </row>
    <row r="1555" spans="1:2" ht="15.95" thickBot="1">
      <c r="A1555" s="9" t="s">
        <v>64</v>
      </c>
      <c r="B1555" s="10" t="s">
        <v>793</v>
      </c>
    </row>
    <row r="1556" spans="1:2" ht="15.95" thickBot="1">
      <c r="A1556" s="9" t="s">
        <v>64</v>
      </c>
      <c r="B1556" s="10" t="s">
        <v>795</v>
      </c>
    </row>
    <row r="1557" spans="1:2" ht="15.95" thickBot="1">
      <c r="A1557" s="9" t="s">
        <v>64</v>
      </c>
      <c r="B1557" s="10" t="s">
        <v>800</v>
      </c>
    </row>
    <row r="1558" spans="1:2" ht="15.95" thickBot="1">
      <c r="A1558" s="9" t="s">
        <v>64</v>
      </c>
      <c r="B1558" s="10" t="s">
        <v>780</v>
      </c>
    </row>
    <row r="1559" spans="1:2" ht="15.95" thickBot="1">
      <c r="A1559" s="9" t="s">
        <v>64</v>
      </c>
      <c r="B1559" s="10" t="s">
        <v>339</v>
      </c>
    </row>
    <row r="1560" spans="1:2" ht="15.95" thickBot="1">
      <c r="A1560" s="9" t="s">
        <v>64</v>
      </c>
      <c r="B1560" s="10" t="s">
        <v>362</v>
      </c>
    </row>
    <row r="1561" spans="1:2" ht="15.95" thickBot="1">
      <c r="A1561" s="9" t="s">
        <v>64</v>
      </c>
      <c r="B1561" s="10" t="s">
        <v>446</v>
      </c>
    </row>
    <row r="1562" spans="1:2" ht="15.95" thickBot="1">
      <c r="A1562" s="9" t="s">
        <v>64</v>
      </c>
      <c r="B1562" s="10" t="s">
        <v>811</v>
      </c>
    </row>
    <row r="1563" spans="1:2" ht="15.95" thickBot="1">
      <c r="A1563" s="9" t="s">
        <v>64</v>
      </c>
      <c r="B1563" s="10" t="s">
        <v>813</v>
      </c>
    </row>
    <row r="1564" spans="1:2" ht="15.95" thickBot="1">
      <c r="A1564" s="9" t="s">
        <v>64</v>
      </c>
      <c r="B1564" s="10" t="s">
        <v>109</v>
      </c>
    </row>
    <row r="1565" spans="1:2" ht="15.95" thickBot="1">
      <c r="A1565" s="9" t="s">
        <v>64</v>
      </c>
      <c r="B1565" s="10" t="s">
        <v>109</v>
      </c>
    </row>
    <row r="1566" spans="1:2" ht="15.95" thickBot="1">
      <c r="A1566" s="9" t="s">
        <v>64</v>
      </c>
      <c r="B1566" s="10" t="s">
        <v>109</v>
      </c>
    </row>
    <row r="1567" spans="1:2" ht="15.95" thickBot="1">
      <c r="A1567" s="9" t="s">
        <v>64</v>
      </c>
      <c r="B1567" s="10" t="s">
        <v>818</v>
      </c>
    </row>
    <row r="1568" spans="1:2" ht="15.95" thickBot="1">
      <c r="A1568" s="9" t="s">
        <v>64</v>
      </c>
      <c r="B1568" s="10" t="s">
        <v>362</v>
      </c>
    </row>
    <row r="1569" spans="1:2" ht="15.95" thickBot="1">
      <c r="A1569" s="9" t="s">
        <v>64</v>
      </c>
      <c r="B1569" s="10" t="s">
        <v>434</v>
      </c>
    </row>
    <row r="1570" spans="1:2" ht="15.95" thickBot="1">
      <c r="A1570" s="9" t="s">
        <v>64</v>
      </c>
      <c r="B1570" s="10" t="s">
        <v>362</v>
      </c>
    </row>
    <row r="1571" spans="1:2" ht="15.95" thickBot="1">
      <c r="A1571" s="9" t="s">
        <v>64</v>
      </c>
      <c r="B1571" s="10" t="s">
        <v>811</v>
      </c>
    </row>
    <row r="1572" spans="1:2" ht="15.95" thickBot="1">
      <c r="A1572" s="9" t="s">
        <v>64</v>
      </c>
      <c r="B1572" s="10" t="s">
        <v>833</v>
      </c>
    </row>
    <row r="1573" spans="1:2" ht="15.95" thickBot="1">
      <c r="A1573" s="9" t="s">
        <v>64</v>
      </c>
      <c r="B1573" s="10" t="s">
        <v>835</v>
      </c>
    </row>
    <row r="1574" spans="1:2" ht="15.95" thickBot="1">
      <c r="A1574" s="9" t="s">
        <v>64</v>
      </c>
      <c r="B1574" s="10" t="s">
        <v>833</v>
      </c>
    </row>
    <row r="1575" spans="1:2" ht="15.95" thickBot="1">
      <c r="A1575" s="9" t="s">
        <v>64</v>
      </c>
      <c r="B1575" s="10" t="s">
        <v>156</v>
      </c>
    </row>
    <row r="1576" spans="1:2" ht="15.95" thickBot="1">
      <c r="A1576" s="9" t="s">
        <v>64</v>
      </c>
      <c r="B1576" s="10" t="s">
        <v>339</v>
      </c>
    </row>
    <row r="1577" spans="1:2" ht="15.95" thickBot="1">
      <c r="A1577" s="9" t="s">
        <v>64</v>
      </c>
      <c r="B1577" s="10" t="s">
        <v>846</v>
      </c>
    </row>
    <row r="1578" spans="1:2" ht="15.95" thickBot="1">
      <c r="A1578" s="10" t="s">
        <v>64</v>
      </c>
      <c r="B1578" s="10" t="s">
        <v>848</v>
      </c>
    </row>
    <row r="1579" spans="1:2" ht="15.95" thickBot="1">
      <c r="A1579" s="9" t="s">
        <v>64</v>
      </c>
      <c r="B1579" s="10" t="s">
        <v>850</v>
      </c>
    </row>
    <row r="1580" spans="1:2" ht="15.95" thickBot="1">
      <c r="A1580" s="9" t="s">
        <v>64</v>
      </c>
      <c r="B1580" s="10" t="s">
        <v>850</v>
      </c>
    </row>
    <row r="1581" spans="1:2" ht="15.95" thickBot="1">
      <c r="A1581" s="9" t="s">
        <v>64</v>
      </c>
      <c r="B1581" s="10" t="s">
        <v>855</v>
      </c>
    </row>
    <row r="1582" spans="1:2" ht="15.95" thickBot="1">
      <c r="A1582" s="9" t="s">
        <v>64</v>
      </c>
      <c r="B1582" s="10" t="s">
        <v>857</v>
      </c>
    </row>
    <row r="1583" spans="1:2" ht="15.95" thickBot="1">
      <c r="A1583" s="9" t="s">
        <v>64</v>
      </c>
      <c r="B1583" s="10" t="s">
        <v>855</v>
      </c>
    </row>
    <row r="1584" spans="1:2" ht="15.95" thickBot="1">
      <c r="A1584" s="9" t="s">
        <v>64</v>
      </c>
      <c r="B1584" s="10" t="s">
        <v>452</v>
      </c>
    </row>
    <row r="1585" spans="1:2" ht="15.95" thickBot="1">
      <c r="A1585" s="9" t="s">
        <v>64</v>
      </c>
      <c r="B1585" s="10" t="s">
        <v>833</v>
      </c>
    </row>
    <row r="1586" spans="1:2" ht="15.95" thickBot="1">
      <c r="A1586" s="9" t="s">
        <v>64</v>
      </c>
      <c r="B1586" s="10" t="s">
        <v>833</v>
      </c>
    </row>
    <row r="1587" spans="1:2" ht="15.95" thickBot="1">
      <c r="A1587" s="9" t="s">
        <v>64</v>
      </c>
      <c r="B1587" s="10" t="s">
        <v>109</v>
      </c>
    </row>
    <row r="1588" spans="1:2" ht="15.95" thickBot="1">
      <c r="A1588" s="9" t="s">
        <v>64</v>
      </c>
      <c r="B1588" s="9" t="s">
        <v>109</v>
      </c>
    </row>
    <row r="1589" spans="1:2" ht="15.95" thickBot="1">
      <c r="A1589" s="9" t="s">
        <v>64</v>
      </c>
      <c r="B1589" s="9" t="s">
        <v>263</v>
      </c>
    </row>
    <row r="1590" spans="1:2" ht="15.95" thickBot="1">
      <c r="A1590" s="9" t="s">
        <v>64</v>
      </c>
      <c r="B1590" s="9" t="s">
        <v>869</v>
      </c>
    </row>
    <row r="1591" spans="1:2" ht="15.95" thickBot="1">
      <c r="A1591" s="9" t="s">
        <v>64</v>
      </c>
      <c r="B1591" s="9" t="s">
        <v>871</v>
      </c>
    </row>
    <row r="1592" spans="1:2" ht="15.95" thickBot="1">
      <c r="A1592" s="9" t="s">
        <v>64</v>
      </c>
      <c r="B1592" s="9" t="s">
        <v>850</v>
      </c>
    </row>
    <row r="1593" spans="1:2" ht="15.95" thickBot="1">
      <c r="A1593" s="9" t="s">
        <v>64</v>
      </c>
      <c r="B1593" s="9" t="s">
        <v>156</v>
      </c>
    </row>
    <row r="1594" spans="1:2" ht="15.95" thickBot="1">
      <c r="A1594" s="9" t="s">
        <v>64</v>
      </c>
      <c r="B1594" s="9" t="s">
        <v>507</v>
      </c>
    </row>
    <row r="1595" spans="1:2" ht="15.95" thickBot="1">
      <c r="A1595" s="9" t="s">
        <v>64</v>
      </c>
      <c r="B1595" s="9" t="s">
        <v>884</v>
      </c>
    </row>
    <row r="1596" spans="1:2" ht="15.95" thickBot="1">
      <c r="A1596" s="9" t="s">
        <v>64</v>
      </c>
      <c r="B1596" s="9" t="s">
        <v>538</v>
      </c>
    </row>
    <row r="1597" spans="1:2" ht="15.95" thickBot="1">
      <c r="A1597" s="9" t="s">
        <v>64</v>
      </c>
      <c r="B1597" s="9" t="s">
        <v>730</v>
      </c>
    </row>
    <row r="1598" spans="1:2" ht="15.95" thickBot="1">
      <c r="A1598" s="9" t="s">
        <v>64</v>
      </c>
      <c r="B1598" s="9" t="s">
        <v>891</v>
      </c>
    </row>
    <row r="1599" spans="1:2" ht="15.95" thickBot="1">
      <c r="A1599" s="9" t="s">
        <v>64</v>
      </c>
      <c r="B1599" s="9" t="s">
        <v>359</v>
      </c>
    </row>
    <row r="1600" spans="1:2" ht="15.95" thickBot="1">
      <c r="A1600" s="9" t="s">
        <v>64</v>
      </c>
      <c r="B1600" s="9" t="s">
        <v>897</v>
      </c>
    </row>
    <row r="1601" spans="1:2" ht="15.95" thickBot="1">
      <c r="A1601" s="9" t="s">
        <v>64</v>
      </c>
      <c r="B1601" s="9" t="s">
        <v>897</v>
      </c>
    </row>
    <row r="1602" spans="1:2" ht="15.95" thickBot="1">
      <c r="A1602" s="9" t="s">
        <v>64</v>
      </c>
      <c r="B1602" s="9" t="s">
        <v>156</v>
      </c>
    </row>
    <row r="1603" spans="1:2" ht="15.95" thickBot="1">
      <c r="A1603" s="9" t="s">
        <v>64</v>
      </c>
      <c r="B1603" s="9" t="s">
        <v>156</v>
      </c>
    </row>
    <row r="1604" spans="1:2" ht="15.95" thickBot="1">
      <c r="A1604" s="9" t="s">
        <v>64</v>
      </c>
      <c r="B1604" s="9" t="s">
        <v>156</v>
      </c>
    </row>
    <row r="1605" spans="1:2" ht="15.95" thickBot="1">
      <c r="A1605" s="9" t="s">
        <v>64</v>
      </c>
      <c r="B1605" s="9" t="s">
        <v>909</v>
      </c>
    </row>
    <row r="1606" spans="1:2" ht="15.95" thickBot="1">
      <c r="A1606" s="9" t="s">
        <v>64</v>
      </c>
      <c r="B1606" s="9" t="s">
        <v>914</v>
      </c>
    </row>
    <row r="1607" spans="1:2" ht="15.95" thickBot="1">
      <c r="A1607" s="9" t="s">
        <v>64</v>
      </c>
      <c r="B1607" s="9" t="s">
        <v>454</v>
      </c>
    </row>
    <row r="1608" spans="1:2" ht="15.95" thickBot="1">
      <c r="A1608" s="9" t="s">
        <v>64</v>
      </c>
      <c r="B1608" s="9" t="s">
        <v>156</v>
      </c>
    </row>
    <row r="1609" spans="1:2" ht="15.95" thickBot="1">
      <c r="A1609" s="9" t="s">
        <v>64</v>
      </c>
      <c r="B1609" s="9" t="s">
        <v>156</v>
      </c>
    </row>
    <row r="1610" spans="1:2" ht="15.95" thickBot="1">
      <c r="A1610" s="9" t="s">
        <v>64</v>
      </c>
      <c r="B1610" s="9" t="s">
        <v>846</v>
      </c>
    </row>
    <row r="1611" spans="1:2" ht="15.95" thickBot="1">
      <c r="A1611" s="9" t="s">
        <v>64</v>
      </c>
      <c r="B1611" s="9" t="s">
        <v>929</v>
      </c>
    </row>
    <row r="1612" spans="1:2" ht="15.95" thickBot="1">
      <c r="A1612" s="9" t="s">
        <v>64</v>
      </c>
      <c r="B1612" s="9" t="s">
        <v>931</v>
      </c>
    </row>
    <row r="1613" spans="1:2" ht="15.95" thickBot="1">
      <c r="A1613" s="9" t="s">
        <v>64</v>
      </c>
      <c r="B1613" s="10" t="s">
        <v>545</v>
      </c>
    </row>
    <row r="1614" spans="1:2" ht="15.95" thickBot="1">
      <c r="A1614" s="9" t="s">
        <v>64</v>
      </c>
      <c r="B1614" s="10" t="s">
        <v>545</v>
      </c>
    </row>
    <row r="1615" spans="1:2" ht="15.95" thickBot="1">
      <c r="A1615" s="9" t="s">
        <v>64</v>
      </c>
      <c r="B1615" s="10" t="s">
        <v>552</v>
      </c>
    </row>
    <row r="1616" spans="1:2" ht="15.95" thickBot="1">
      <c r="A1616" s="9" t="s">
        <v>64</v>
      </c>
      <c r="B1616" s="10" t="s">
        <v>575</v>
      </c>
    </row>
    <row r="1617" spans="1:2" ht="15.95" thickBot="1">
      <c r="A1617" s="9" t="s">
        <v>64</v>
      </c>
      <c r="B1617" s="10" t="s">
        <v>339</v>
      </c>
    </row>
    <row r="1618" spans="1:2" ht="15.95" thickBot="1">
      <c r="A1618" s="9" t="s">
        <v>64</v>
      </c>
      <c r="B1618" s="10" t="s">
        <v>109</v>
      </c>
    </row>
    <row r="1619" spans="1:2" ht="15.95" thickBot="1">
      <c r="A1619" s="9" t="s">
        <v>64</v>
      </c>
      <c r="B1619" s="9" t="s">
        <v>583</v>
      </c>
    </row>
    <row r="1620" spans="1:2" ht="15.95" thickBot="1">
      <c r="A1620" s="9" t="s">
        <v>64</v>
      </c>
      <c r="B1620" s="9" t="s">
        <v>590</v>
      </c>
    </row>
    <row r="1621" spans="1:2" ht="15.95" thickBot="1">
      <c r="A1621" s="9" t="s">
        <v>64</v>
      </c>
      <c r="B1621" s="9" t="s">
        <v>156</v>
      </c>
    </row>
    <row r="1622" spans="1:2" ht="15.95" thickBot="1">
      <c r="A1622" s="9" t="s">
        <v>64</v>
      </c>
      <c r="B1622" s="9" t="s">
        <v>594</v>
      </c>
    </row>
    <row r="1623" spans="1:2" ht="15.95" thickBot="1">
      <c r="A1623" s="9" t="s">
        <v>64</v>
      </c>
      <c r="B1623" s="9" t="s">
        <v>600</v>
      </c>
    </row>
    <row r="1624" spans="1:2" ht="15.95" thickBot="1">
      <c r="A1624" s="9" t="s">
        <v>64</v>
      </c>
      <c r="B1624" s="9" t="s">
        <v>605</v>
      </c>
    </row>
    <row r="1625" spans="1:2" ht="15.95" thickBot="1">
      <c r="A1625" s="9" t="s">
        <v>64</v>
      </c>
      <c r="B1625" s="9" t="s">
        <v>607</v>
      </c>
    </row>
    <row r="1626" spans="1:2" ht="15.95" thickBot="1">
      <c r="A1626" s="9" t="s">
        <v>64</v>
      </c>
      <c r="B1626" s="9" t="s">
        <v>609</v>
      </c>
    </row>
    <row r="1627" spans="1:2" ht="15.95" thickBot="1">
      <c r="A1627" s="9" t="s">
        <v>64</v>
      </c>
      <c r="B1627" s="9" t="s">
        <v>607</v>
      </c>
    </row>
    <row r="1628" spans="1:2" ht="15.95" thickBot="1">
      <c r="A1628" s="9" t="s">
        <v>64</v>
      </c>
      <c r="B1628" s="9" t="s">
        <v>220</v>
      </c>
    </row>
    <row r="1629" spans="1:2" ht="15.95" thickBot="1">
      <c r="A1629" s="9" t="s">
        <v>64</v>
      </c>
      <c r="B1629" s="9" t="s">
        <v>220</v>
      </c>
    </row>
    <row r="1630" spans="1:2" ht="15.95" thickBot="1">
      <c r="A1630" s="9" t="s">
        <v>64</v>
      </c>
      <c r="B1630" s="10" t="s">
        <v>623</v>
      </c>
    </row>
    <row r="1631" spans="1:2" ht="15.95" thickBot="1">
      <c r="A1631" s="9" t="s">
        <v>64</v>
      </c>
      <c r="B1631" s="9" t="s">
        <v>156</v>
      </c>
    </row>
    <row r="1632" spans="1:2" ht="15.95" thickBot="1">
      <c r="A1632" s="9" t="s">
        <v>64</v>
      </c>
      <c r="B1632" s="9" t="s">
        <v>156</v>
      </c>
    </row>
    <row r="1633" spans="1:2" ht="15.95" thickBot="1">
      <c r="A1633" s="9" t="s">
        <v>64</v>
      </c>
      <c r="B1633" s="10" t="s">
        <v>220</v>
      </c>
    </row>
    <row r="1634" spans="1:2" ht="15.95" thickBot="1">
      <c r="A1634" s="9" t="s">
        <v>64</v>
      </c>
      <c r="B1634" s="9" t="s">
        <v>156</v>
      </c>
    </row>
    <row r="1635" spans="1:2" ht="15.95" thickBot="1">
      <c r="A1635" s="9" t="s">
        <v>64</v>
      </c>
      <c r="B1635" s="10" t="s">
        <v>630</v>
      </c>
    </row>
    <row r="1636" spans="1:2" ht="15.95" thickBot="1">
      <c r="A1636" s="9" t="s">
        <v>64</v>
      </c>
      <c r="B1636" s="9" t="s">
        <v>156</v>
      </c>
    </row>
    <row r="1637" spans="1:2" ht="15.95" thickBot="1">
      <c r="A1637" s="9" t="s">
        <v>64</v>
      </c>
      <c r="B1637" s="9" t="s">
        <v>156</v>
      </c>
    </row>
    <row r="1638" spans="1:2" ht="15.95" thickBot="1">
      <c r="A1638" s="9" t="s">
        <v>64</v>
      </c>
      <c r="B1638" s="9" t="s">
        <v>156</v>
      </c>
    </row>
    <row r="1639" spans="1:2" ht="15.95" thickBot="1">
      <c r="A1639" s="9" t="s">
        <v>64</v>
      </c>
      <c r="B1639" s="10" t="s">
        <v>639</v>
      </c>
    </row>
    <row r="1640" spans="1:2" ht="15.95" thickBot="1">
      <c r="A1640" s="9" t="s">
        <v>64</v>
      </c>
      <c r="B1640" s="9" t="s">
        <v>156</v>
      </c>
    </row>
    <row r="1641" spans="1:2" ht="15.95" thickBot="1">
      <c r="A1641" s="9" t="s">
        <v>64</v>
      </c>
      <c r="B1641" s="9" t="s">
        <v>156</v>
      </c>
    </row>
    <row r="1642" spans="1:2" ht="15.95" thickBot="1">
      <c r="A1642" s="9" t="s">
        <v>64</v>
      </c>
      <c r="B1642" s="9" t="s">
        <v>156</v>
      </c>
    </row>
    <row r="1643" spans="1:2" ht="15.95" thickBot="1">
      <c r="A1643" s="9" t="s">
        <v>64</v>
      </c>
      <c r="B1643" s="10" t="s">
        <v>607</v>
      </c>
    </row>
    <row r="1644" spans="1:2" ht="15.95" thickBot="1">
      <c r="A1644" s="10" t="s">
        <v>64</v>
      </c>
      <c r="B1644" s="10" t="s">
        <v>654</v>
      </c>
    </row>
    <row r="1645" spans="1:2" ht="15.95" thickBot="1">
      <c r="A1645" s="9" t="s">
        <v>64</v>
      </c>
      <c r="B1645" s="10" t="s">
        <v>607</v>
      </c>
    </row>
    <row r="1646" spans="1:2" ht="15.95" thickBot="1">
      <c r="A1646" s="9" t="s">
        <v>64</v>
      </c>
      <c r="B1646" s="10" t="s">
        <v>657</v>
      </c>
    </row>
    <row r="1647" spans="1:2" ht="15.95" thickBot="1">
      <c r="A1647" s="9" t="s">
        <v>64</v>
      </c>
      <c r="B1647" s="10" t="s">
        <v>659</v>
      </c>
    </row>
    <row r="1648" spans="1:2" ht="15.95" thickBot="1">
      <c r="A1648" s="9" t="s">
        <v>64</v>
      </c>
      <c r="B1648" s="10" t="s">
        <v>659</v>
      </c>
    </row>
    <row r="1649" spans="1:2" ht="15.95" thickBot="1">
      <c r="A1649" s="9" t="s">
        <v>64</v>
      </c>
      <c r="B1649" s="10" t="s">
        <v>607</v>
      </c>
    </row>
    <row r="1650" spans="1:2" ht="15.95" thickBot="1">
      <c r="A1650" s="9" t="s">
        <v>64</v>
      </c>
      <c r="B1650" s="10" t="s">
        <v>156</v>
      </c>
    </row>
    <row r="1651" spans="1:2" ht="15.95" thickBot="1">
      <c r="A1651" s="9" t="s">
        <v>64</v>
      </c>
      <c r="B1651" s="10" t="s">
        <v>664</v>
      </c>
    </row>
    <row r="1652" spans="1:2" ht="15.95" thickBot="1">
      <c r="A1652" s="9" t="s">
        <v>64</v>
      </c>
      <c r="B1652" s="10" t="s">
        <v>671</v>
      </c>
    </row>
    <row r="1653" spans="1:2" ht="15.95" thickBot="1">
      <c r="A1653" s="9" t="s">
        <v>64</v>
      </c>
      <c r="B1653" s="10" t="s">
        <v>607</v>
      </c>
    </row>
    <row r="1654" spans="1:2" ht="15.95" thickBot="1">
      <c r="A1654" s="9" t="s">
        <v>64</v>
      </c>
      <c r="B1654" s="10" t="s">
        <v>674</v>
      </c>
    </row>
    <row r="1655" spans="1:2" ht="15.95" thickBot="1">
      <c r="A1655" s="9" t="s">
        <v>64</v>
      </c>
      <c r="B1655" s="10" t="s">
        <v>676</v>
      </c>
    </row>
    <row r="1656" spans="1:2" ht="15.95" thickBot="1">
      <c r="A1656" s="9" t="s">
        <v>64</v>
      </c>
      <c r="B1656" s="10" t="s">
        <v>680</v>
      </c>
    </row>
    <row r="1657" spans="1:2" ht="15.95" thickBot="1">
      <c r="A1657" s="9" t="s">
        <v>64</v>
      </c>
      <c r="B1657" s="10" t="s">
        <v>109</v>
      </c>
    </row>
    <row r="1658" spans="1:2" ht="15.95" thickBot="1">
      <c r="A1658" s="9" t="s">
        <v>64</v>
      </c>
      <c r="B1658" s="10" t="s">
        <v>684</v>
      </c>
    </row>
    <row r="1659" spans="1:2" ht="15.95" thickBot="1">
      <c r="A1659" s="9" t="s">
        <v>64</v>
      </c>
      <c r="B1659" s="10" t="s">
        <v>686</v>
      </c>
    </row>
    <row r="1660" spans="1:2" ht="15.95" thickBot="1">
      <c r="A1660" s="9" t="s">
        <v>64</v>
      </c>
      <c r="B1660" s="10" t="s">
        <v>693</v>
      </c>
    </row>
    <row r="1661" spans="1:2" ht="15.95" thickBot="1">
      <c r="A1661" s="9" t="s">
        <v>64</v>
      </c>
      <c r="B1661" s="10" t="s">
        <v>607</v>
      </c>
    </row>
    <row r="1662" spans="1:2" ht="15.95" thickBot="1">
      <c r="A1662" s="9" t="s">
        <v>64</v>
      </c>
      <c r="B1662" s="10" t="s">
        <v>607</v>
      </c>
    </row>
    <row r="1663" spans="1:2" ht="15.95" thickBot="1">
      <c r="A1663" s="9" t="s">
        <v>64</v>
      </c>
      <c r="B1663" s="10" t="s">
        <v>607</v>
      </c>
    </row>
    <row r="1664" spans="1:2" ht="15.95" thickBot="1">
      <c r="A1664" s="9" t="s">
        <v>64</v>
      </c>
      <c r="B1664" s="10" t="s">
        <v>109</v>
      </c>
    </row>
    <row r="1665" spans="1:2" ht="15.95" thickBot="1">
      <c r="A1665" s="9" t="s">
        <v>64</v>
      </c>
      <c r="B1665" s="10" t="s">
        <v>109</v>
      </c>
    </row>
    <row r="1666" spans="1:2" ht="15.95" thickBot="1">
      <c r="A1666" s="9" t="s">
        <v>64</v>
      </c>
      <c r="B1666" s="10" t="s">
        <v>109</v>
      </c>
    </row>
    <row r="1667" spans="1:2" ht="15.95" thickBot="1">
      <c r="A1667" s="9" t="s">
        <v>64</v>
      </c>
      <c r="B1667" s="9" t="s">
        <v>701</v>
      </c>
    </row>
    <row r="1668" spans="1:2" ht="15.95" thickBot="1">
      <c r="A1668" s="42" t="s">
        <v>64</v>
      </c>
      <c r="B1668" s="9" t="s">
        <v>703</v>
      </c>
    </row>
    <row r="1669" spans="1:2" ht="15.95" thickBot="1">
      <c r="A1669" s="9" t="s">
        <v>64</v>
      </c>
      <c r="B1669" s="9" t="s">
        <v>607</v>
      </c>
    </row>
    <row r="1670" spans="1:2" ht="15.95" thickBot="1">
      <c r="A1670" s="9" t="s">
        <v>64</v>
      </c>
      <c r="B1670" s="10" t="s">
        <v>220</v>
      </c>
    </row>
    <row r="1671" spans="1:2" ht="15.95" thickBot="1">
      <c r="A1671" s="9" t="s">
        <v>64</v>
      </c>
      <c r="B1671" s="9" t="s">
        <v>712</v>
      </c>
    </row>
    <row r="1672" spans="1:2" ht="15.95" thickBot="1">
      <c r="A1672" s="9" t="s">
        <v>64</v>
      </c>
      <c r="B1672" s="9" t="s">
        <v>623</v>
      </c>
    </row>
    <row r="1673" spans="1:2" ht="15.95" thickBot="1">
      <c r="A1673" s="9" t="s">
        <v>64</v>
      </c>
      <c r="B1673" s="9" t="s">
        <v>109</v>
      </c>
    </row>
    <row r="1674" spans="1:2" ht="15.95" thickBot="1">
      <c r="A1674" s="9" t="s">
        <v>64</v>
      </c>
      <c r="B1674" s="9" t="s">
        <v>156</v>
      </c>
    </row>
    <row r="1675" spans="1:2" ht="15.95" thickBot="1">
      <c r="A1675" s="1" t="s">
        <v>64</v>
      </c>
      <c r="B1675" s="10" t="s">
        <v>331</v>
      </c>
    </row>
    <row r="1676" spans="1:2" ht="15.95" thickBot="1">
      <c r="A1676" s="9" t="s">
        <v>64</v>
      </c>
      <c r="B1676" s="10" t="s">
        <v>156</v>
      </c>
    </row>
    <row r="1677" spans="1:2" ht="15.95" thickBot="1">
      <c r="A1677" s="9" t="s">
        <v>64</v>
      </c>
      <c r="B1677" s="10" t="s">
        <v>336</v>
      </c>
    </row>
    <row r="1678" spans="1:2" ht="15.95" thickBot="1">
      <c r="A1678" s="9" t="s">
        <v>64</v>
      </c>
      <c r="B1678" s="10" t="s">
        <v>339</v>
      </c>
    </row>
    <row r="1679" spans="1:2" ht="15.95" thickBot="1">
      <c r="A1679" s="9" t="s">
        <v>64</v>
      </c>
      <c r="B1679" s="10" t="s">
        <v>341</v>
      </c>
    </row>
    <row r="1680" spans="1:2" ht="15.95" thickBot="1">
      <c r="A1680" s="9" t="s">
        <v>64</v>
      </c>
      <c r="B1680" s="10" t="s">
        <v>344</v>
      </c>
    </row>
    <row r="1681" spans="1:2" ht="15.95" thickBot="1">
      <c r="A1681" s="9" t="s">
        <v>64</v>
      </c>
      <c r="B1681" s="10" t="s">
        <v>341</v>
      </c>
    </row>
    <row r="1682" spans="1:2" ht="15.95" thickBot="1">
      <c r="A1682" s="9" t="s">
        <v>64</v>
      </c>
      <c r="B1682" s="10" t="s">
        <v>341</v>
      </c>
    </row>
    <row r="1683" spans="1:2" ht="15.95" thickBot="1">
      <c r="A1683" s="9" t="s">
        <v>64</v>
      </c>
      <c r="B1683" s="10" t="s">
        <v>341</v>
      </c>
    </row>
    <row r="1684" spans="1:2" ht="15.95" thickBot="1">
      <c r="A1684" s="9" t="s">
        <v>64</v>
      </c>
      <c r="B1684" s="10" t="s">
        <v>352</v>
      </c>
    </row>
    <row r="1685" spans="1:2" ht="15.95" thickBot="1">
      <c r="A1685" s="9" t="s">
        <v>64</v>
      </c>
      <c r="B1685" s="10" t="s">
        <v>352</v>
      </c>
    </row>
    <row r="1686" spans="1:2" ht="15.95" thickBot="1">
      <c r="A1686" s="9" t="s">
        <v>64</v>
      </c>
      <c r="B1686" s="10" t="s">
        <v>355</v>
      </c>
    </row>
    <row r="1687" spans="1:2" ht="15.95" thickBot="1">
      <c r="A1687" s="9" t="s">
        <v>64</v>
      </c>
      <c r="B1687" s="10" t="s">
        <v>359</v>
      </c>
    </row>
    <row r="1688" spans="1:2" ht="15.95" thickBot="1">
      <c r="A1688" s="9" t="s">
        <v>64</v>
      </c>
      <c r="B1688" s="10" t="s">
        <v>156</v>
      </c>
    </row>
    <row r="1689" spans="1:2" ht="15.95" thickBot="1">
      <c r="A1689" s="9" t="s">
        <v>64</v>
      </c>
      <c r="B1689" s="10" t="s">
        <v>362</v>
      </c>
    </row>
    <row r="1690" spans="1:2" ht="15.95" thickBot="1">
      <c r="A1690" s="9" t="s">
        <v>64</v>
      </c>
      <c r="B1690" s="10" t="s">
        <v>352</v>
      </c>
    </row>
    <row r="1691" spans="1:2" ht="15.95" thickBot="1">
      <c r="A1691" s="9" t="s">
        <v>64</v>
      </c>
      <c r="B1691" s="9" t="s">
        <v>365</v>
      </c>
    </row>
    <row r="1692" spans="1:2" ht="15.95" thickBot="1">
      <c r="A1692" s="9" t="s">
        <v>64</v>
      </c>
      <c r="B1692" s="9" t="s">
        <v>368</v>
      </c>
    </row>
    <row r="1693" spans="1:2" ht="15.95" thickBot="1">
      <c r="A1693" s="9" t="s">
        <v>64</v>
      </c>
      <c r="B1693" s="10" t="s">
        <v>374</v>
      </c>
    </row>
    <row r="1694" spans="1:2" ht="15.95" thickBot="1">
      <c r="A1694" s="9" t="s">
        <v>64</v>
      </c>
      <c r="B1694" s="9" t="s">
        <v>352</v>
      </c>
    </row>
    <row r="1695" spans="1:2" ht="15.95" thickBot="1">
      <c r="A1695" s="9" t="s">
        <v>64</v>
      </c>
      <c r="B1695" s="9" t="s">
        <v>381</v>
      </c>
    </row>
    <row r="1696" spans="1:2" ht="15.95" thickBot="1">
      <c r="A1696" s="9" t="s">
        <v>64</v>
      </c>
      <c r="B1696" s="9" t="s">
        <v>341</v>
      </c>
    </row>
    <row r="1697" spans="1:2" ht="15.95" thickBot="1">
      <c r="A1697" s="9" t="s">
        <v>64</v>
      </c>
      <c r="B1697" s="9" t="s">
        <v>386</v>
      </c>
    </row>
    <row r="1698" spans="1:2" ht="15.95" thickBot="1">
      <c r="A1698" s="9" t="s">
        <v>64</v>
      </c>
      <c r="B1698" s="9" t="s">
        <v>389</v>
      </c>
    </row>
    <row r="1699" spans="1:2" ht="15.95" thickBot="1">
      <c r="A1699" s="9" t="s">
        <v>64</v>
      </c>
      <c r="B1699" s="9" t="s">
        <v>391</v>
      </c>
    </row>
    <row r="1700" spans="1:2" ht="15.95" thickBot="1">
      <c r="A1700" s="9" t="s">
        <v>64</v>
      </c>
      <c r="B1700" s="9" t="s">
        <v>391</v>
      </c>
    </row>
    <row r="1701" spans="1:2" ht="15.95" thickBot="1">
      <c r="A1701" s="9" t="s">
        <v>64</v>
      </c>
      <c r="B1701" s="9" t="s">
        <v>396</v>
      </c>
    </row>
    <row r="1702" spans="1:2" ht="15.95" thickBot="1">
      <c r="A1702" s="9" t="s">
        <v>64</v>
      </c>
      <c r="B1702" s="10" t="s">
        <v>412</v>
      </c>
    </row>
    <row r="1703" spans="1:2" ht="15.95" thickBot="1">
      <c r="A1703" s="9" t="s">
        <v>64</v>
      </c>
      <c r="B1703" s="10" t="s">
        <v>362</v>
      </c>
    </row>
    <row r="1704" spans="1:2" ht="15.95" thickBot="1">
      <c r="A1704" s="9" t="s">
        <v>64</v>
      </c>
      <c r="B1704" s="10" t="s">
        <v>416</v>
      </c>
    </row>
    <row r="1705" spans="1:2" ht="15.95" thickBot="1">
      <c r="A1705" s="9" t="s">
        <v>64</v>
      </c>
      <c r="B1705" s="10" t="s">
        <v>418</v>
      </c>
    </row>
    <row r="1706" spans="1:2" ht="15.95" thickBot="1">
      <c r="A1706" s="9" t="s">
        <v>64</v>
      </c>
      <c r="B1706" s="9" t="s">
        <v>391</v>
      </c>
    </row>
    <row r="1707" spans="1:2" ht="15.95" thickBot="1">
      <c r="A1707" s="9" t="s">
        <v>64</v>
      </c>
      <c r="B1707" s="10" t="s">
        <v>425</v>
      </c>
    </row>
    <row r="1708" spans="1:2" ht="15.95" thickBot="1">
      <c r="A1708" s="9" t="s">
        <v>64</v>
      </c>
      <c r="B1708" s="10" t="s">
        <v>156</v>
      </c>
    </row>
    <row r="1709" spans="1:2" ht="15.95" thickBot="1">
      <c r="A1709" s="9" t="s">
        <v>64</v>
      </c>
      <c r="B1709" s="10" t="s">
        <v>156</v>
      </c>
    </row>
    <row r="1710" spans="1:2" ht="15.95" thickBot="1">
      <c r="A1710" s="9" t="s">
        <v>64</v>
      </c>
      <c r="B1710" s="10" t="s">
        <v>432</v>
      </c>
    </row>
    <row r="1711" spans="1:2" ht="15.95" thickBot="1">
      <c r="A1711" s="9" t="s">
        <v>64</v>
      </c>
      <c r="B1711" s="10" t="s">
        <v>434</v>
      </c>
    </row>
    <row r="1712" spans="1:2" ht="15.95" thickBot="1">
      <c r="A1712" s="9" t="s">
        <v>64</v>
      </c>
      <c r="B1712" s="10" t="s">
        <v>436</v>
      </c>
    </row>
    <row r="1713" spans="1:2" ht="15.95" thickBot="1">
      <c r="A1713" s="9" t="s">
        <v>64</v>
      </c>
      <c r="B1713" s="10" t="s">
        <v>109</v>
      </c>
    </row>
    <row r="1714" spans="1:2" ht="15.95" thickBot="1">
      <c r="A1714" s="9" t="s">
        <v>64</v>
      </c>
      <c r="B1714" s="10" t="s">
        <v>263</v>
      </c>
    </row>
    <row r="1715" spans="1:2" ht="15.95" thickBot="1">
      <c r="A1715" s="9" t="s">
        <v>64</v>
      </c>
      <c r="B1715" s="10" t="s">
        <v>263</v>
      </c>
    </row>
    <row r="1716" spans="1:2" ht="15.95" thickBot="1">
      <c r="A1716" s="9" t="s">
        <v>64</v>
      </c>
      <c r="B1716" s="10" t="s">
        <v>443</v>
      </c>
    </row>
    <row r="1717" spans="1:2" ht="15.95" thickBot="1">
      <c r="A1717" s="9" t="s">
        <v>64</v>
      </c>
      <c r="B1717" s="10" t="s">
        <v>443</v>
      </c>
    </row>
    <row r="1718" spans="1:2" ht="15.95" thickBot="1">
      <c r="A1718" s="9" t="s">
        <v>64</v>
      </c>
      <c r="B1718" s="10" t="s">
        <v>446</v>
      </c>
    </row>
    <row r="1719" spans="1:2" ht="15.95" thickBot="1">
      <c r="A1719" s="9" t="s">
        <v>64</v>
      </c>
      <c r="B1719" s="10" t="s">
        <v>156</v>
      </c>
    </row>
    <row r="1720" spans="1:2" ht="15.95" thickBot="1">
      <c r="A1720" s="9" t="s">
        <v>64</v>
      </c>
      <c r="B1720" s="10" t="s">
        <v>449</v>
      </c>
    </row>
    <row r="1721" spans="1:2" ht="15.95" thickBot="1">
      <c r="A1721" s="9" t="s">
        <v>64</v>
      </c>
      <c r="B1721" s="10" t="s">
        <v>452</v>
      </c>
    </row>
    <row r="1722" spans="1:2" ht="15.95" thickBot="1">
      <c r="A1722" s="9" t="s">
        <v>64</v>
      </c>
      <c r="B1722" s="10" t="s">
        <v>454</v>
      </c>
    </row>
    <row r="1723" spans="1:2" ht="15.95" thickBot="1">
      <c r="A1723" s="9" t="s">
        <v>64</v>
      </c>
      <c r="B1723" s="10" t="s">
        <v>156</v>
      </c>
    </row>
    <row r="1724" spans="1:2" ht="15.95" thickBot="1">
      <c r="A1724" s="9" t="s">
        <v>64</v>
      </c>
      <c r="B1724" s="10" t="s">
        <v>457</v>
      </c>
    </row>
    <row r="1725" spans="1:2" ht="15.95" thickBot="1">
      <c r="A1725" s="9" t="s">
        <v>64</v>
      </c>
      <c r="B1725" s="10" t="s">
        <v>459</v>
      </c>
    </row>
    <row r="1726" spans="1:2" ht="15.95" thickBot="1">
      <c r="A1726" s="9" t="s">
        <v>64</v>
      </c>
      <c r="B1726" s="10" t="s">
        <v>461</v>
      </c>
    </row>
    <row r="1727" spans="1:2" ht="15.95" thickBot="1">
      <c r="A1727" s="9" t="s">
        <v>64</v>
      </c>
      <c r="B1727" s="10" t="s">
        <v>463</v>
      </c>
    </row>
    <row r="1728" spans="1:2" ht="15.95" thickBot="1">
      <c r="A1728" s="9" t="s">
        <v>64</v>
      </c>
      <c r="B1728" s="10" t="s">
        <v>465</v>
      </c>
    </row>
    <row r="1729" spans="1:2" ht="15.95" thickBot="1">
      <c r="A1729" s="9" t="s">
        <v>64</v>
      </c>
      <c r="B1729" s="10" t="s">
        <v>468</v>
      </c>
    </row>
    <row r="1730" spans="1:2" ht="15.95" thickBot="1">
      <c r="A1730" s="9" t="s">
        <v>64</v>
      </c>
      <c r="B1730" s="10" t="s">
        <v>109</v>
      </c>
    </row>
    <row r="1731" spans="1:2" ht="15.95" thickBot="1">
      <c r="A1731" s="9" t="s">
        <v>64</v>
      </c>
      <c r="B1731" s="10" t="s">
        <v>109</v>
      </c>
    </row>
    <row r="1732" spans="1:2" ht="15.95" thickBot="1">
      <c r="A1732" s="9" t="s">
        <v>64</v>
      </c>
      <c r="B1732" s="10" t="s">
        <v>109</v>
      </c>
    </row>
    <row r="1733" spans="1:2" ht="15.95" thickBot="1">
      <c r="A1733" s="9" t="s">
        <v>64</v>
      </c>
      <c r="B1733" s="10" t="s">
        <v>109</v>
      </c>
    </row>
    <row r="1734" spans="1:2" ht="15.95" thickBot="1">
      <c r="A1734" s="9" t="s">
        <v>64</v>
      </c>
      <c r="B1734" s="10" t="s">
        <v>109</v>
      </c>
    </row>
    <row r="1735" spans="1:2" ht="15.95" thickBot="1">
      <c r="A1735" s="9" t="s">
        <v>64</v>
      </c>
      <c r="B1735" s="10" t="s">
        <v>109</v>
      </c>
    </row>
    <row r="1736" spans="1:2" ht="15.95" thickBot="1">
      <c r="A1736" s="9" t="s">
        <v>64</v>
      </c>
      <c r="B1736" s="10" t="s">
        <v>109</v>
      </c>
    </row>
    <row r="1737" spans="1:2" ht="15.95" thickBot="1">
      <c r="A1737" s="9" t="s">
        <v>64</v>
      </c>
      <c r="B1737" s="10" t="s">
        <v>109</v>
      </c>
    </row>
    <row r="1738" spans="1:2" ht="15.95" thickBot="1">
      <c r="A1738" s="9" t="s">
        <v>64</v>
      </c>
      <c r="B1738" s="10" t="s">
        <v>109</v>
      </c>
    </row>
    <row r="1739" spans="1:2" ht="15.95" thickBot="1">
      <c r="A1739" s="9" t="s">
        <v>64</v>
      </c>
      <c r="B1739" s="10" t="s">
        <v>109</v>
      </c>
    </row>
    <row r="1740" spans="1:2" ht="15.95" thickBot="1">
      <c r="A1740" s="9" t="s">
        <v>64</v>
      </c>
      <c r="B1740" s="10" t="s">
        <v>109</v>
      </c>
    </row>
    <row r="1741" spans="1:2" ht="15.95" thickBot="1">
      <c r="A1741" s="9" t="s">
        <v>64</v>
      </c>
      <c r="B1741" s="9" t="s">
        <v>156</v>
      </c>
    </row>
    <row r="1742" spans="1:2" ht="15.95" thickBot="1">
      <c r="A1742" s="9" t="s">
        <v>64</v>
      </c>
      <c r="B1742" s="10" t="s">
        <v>156</v>
      </c>
    </row>
    <row r="1743" spans="1:2" ht="15.95" thickBot="1">
      <c r="A1743" s="9" t="s">
        <v>64</v>
      </c>
      <c r="B1743" s="9" t="s">
        <v>109</v>
      </c>
    </row>
    <row r="1744" spans="1:2" ht="15.95" thickBot="1">
      <c r="A1744" s="9" t="s">
        <v>64</v>
      </c>
      <c r="B1744" s="9" t="s">
        <v>109</v>
      </c>
    </row>
    <row r="1745" spans="1:2" ht="15.95" thickBot="1">
      <c r="A1745" s="9" t="s">
        <v>64</v>
      </c>
      <c r="B1745" s="9" t="s">
        <v>109</v>
      </c>
    </row>
    <row r="1746" spans="1:2" ht="15.95" thickBot="1">
      <c r="A1746" s="9" t="s">
        <v>64</v>
      </c>
      <c r="B1746" s="9" t="s">
        <v>109</v>
      </c>
    </row>
    <row r="1747" spans="1:2" ht="15.95" thickBot="1">
      <c r="A1747" s="9" t="s">
        <v>64</v>
      </c>
      <c r="B1747" s="9" t="s">
        <v>355</v>
      </c>
    </row>
    <row r="1748" spans="1:2" ht="15.95" thickBot="1">
      <c r="A1748" s="9" t="s">
        <v>64</v>
      </c>
      <c r="B1748" s="9" t="s">
        <v>502</v>
      </c>
    </row>
    <row r="1749" spans="1:2" ht="15.95" thickBot="1">
      <c r="A1749" s="9" t="s">
        <v>64</v>
      </c>
      <c r="B1749" s="10" t="s">
        <v>341</v>
      </c>
    </row>
    <row r="1750" spans="1:2" ht="15.95" thickBot="1">
      <c r="A1750" s="9" t="s">
        <v>64</v>
      </c>
      <c r="B1750" s="9" t="s">
        <v>505</v>
      </c>
    </row>
    <row r="1751" spans="1:2" ht="15.95" thickBot="1">
      <c r="A1751" s="9" t="s">
        <v>64</v>
      </c>
      <c r="B1751" s="9" t="s">
        <v>507</v>
      </c>
    </row>
    <row r="1752" spans="1:2" ht="15.95" thickBot="1">
      <c r="A1752" s="9" t="s">
        <v>64</v>
      </c>
      <c r="B1752" s="9" t="s">
        <v>156</v>
      </c>
    </row>
    <row r="1753" spans="1:2" ht="15.95" thickBot="1">
      <c r="A1753" s="9" t="s">
        <v>64</v>
      </c>
      <c r="B1753" s="9" t="s">
        <v>156</v>
      </c>
    </row>
    <row r="1754" spans="1:2" ht="15.95" thickBot="1">
      <c r="A1754" s="9" t="s">
        <v>64</v>
      </c>
      <c r="B1754" s="9" t="s">
        <v>513</v>
      </c>
    </row>
    <row r="1755" spans="1:2" ht="15.95" thickBot="1">
      <c r="A1755" s="9" t="s">
        <v>64</v>
      </c>
      <c r="B1755" s="9" t="s">
        <v>156</v>
      </c>
    </row>
    <row r="1756" spans="1:2" ht="15.95" thickBot="1">
      <c r="A1756" s="9" t="s">
        <v>64</v>
      </c>
      <c r="B1756" s="9" t="s">
        <v>457</v>
      </c>
    </row>
    <row r="1757" spans="1:2" ht="15.95" thickBot="1">
      <c r="A1757" s="9" t="s">
        <v>64</v>
      </c>
      <c r="B1757" s="9" t="s">
        <v>519</v>
      </c>
    </row>
    <row r="1758" spans="1:2" ht="15.95" thickBot="1">
      <c r="A1758" s="9" t="s">
        <v>64</v>
      </c>
      <c r="B1758" s="10" t="s">
        <v>521</v>
      </c>
    </row>
    <row r="1759" spans="1:2" ht="15.95" thickBot="1">
      <c r="A1759" s="9" t="s">
        <v>64</v>
      </c>
      <c r="B1759" s="9" t="s">
        <v>507</v>
      </c>
    </row>
    <row r="1760" spans="1:2" ht="15.95" thickBot="1">
      <c r="A1760" s="9" t="s">
        <v>64</v>
      </c>
      <c r="B1760" s="9" t="s">
        <v>525</v>
      </c>
    </row>
    <row r="1761" spans="1:2" ht="15.95" thickBot="1">
      <c r="A1761" s="9" t="s">
        <v>64</v>
      </c>
      <c r="B1761" s="9" t="s">
        <v>156</v>
      </c>
    </row>
    <row r="1762" spans="1:2" ht="15.95" thickBot="1">
      <c r="A1762" s="9" t="s">
        <v>64</v>
      </c>
      <c r="B1762" s="9" t="s">
        <v>156</v>
      </c>
    </row>
    <row r="1763" spans="1:2" ht="15.95" thickBot="1">
      <c r="A1763" s="9" t="s">
        <v>64</v>
      </c>
      <c r="B1763" s="9" t="s">
        <v>532</v>
      </c>
    </row>
    <row r="1764" spans="1:2" ht="15.95" thickBot="1">
      <c r="A1764" s="9" t="s">
        <v>64</v>
      </c>
      <c r="B1764" s="9" t="s">
        <v>534</v>
      </c>
    </row>
    <row r="1765" spans="1:2" ht="15.95" thickBot="1">
      <c r="A1765" s="9" t="s">
        <v>64</v>
      </c>
      <c r="B1765" s="9" t="s">
        <v>536</v>
      </c>
    </row>
    <row r="1766" spans="1:2" ht="15.95" thickBot="1">
      <c r="A1766" s="9" t="s">
        <v>64</v>
      </c>
      <c r="B1766" s="9" t="s">
        <v>538</v>
      </c>
    </row>
    <row r="1767" spans="1:2" ht="15.95" thickBot="1">
      <c r="A1767" s="9" t="s">
        <v>64</v>
      </c>
      <c r="B1767" s="9" t="s">
        <v>391</v>
      </c>
    </row>
    <row r="1768" spans="1:2" ht="15.95" thickBot="1">
      <c r="A1768" s="9" t="s">
        <v>64</v>
      </c>
      <c r="B1768" s="10" t="s">
        <v>65</v>
      </c>
    </row>
    <row r="1769" spans="1:2" ht="15.95" thickBot="1">
      <c r="A1769" s="9" t="s">
        <v>64</v>
      </c>
      <c r="B1769" s="10" t="s">
        <v>81</v>
      </c>
    </row>
    <row r="1770" spans="1:2" ht="15.95" thickBot="1">
      <c r="A1770" s="9" t="s">
        <v>64</v>
      </c>
      <c r="B1770" s="10" t="s">
        <v>95</v>
      </c>
    </row>
    <row r="1771" spans="1:2" ht="15.95" thickBot="1">
      <c r="A1771" s="9" t="s">
        <v>64</v>
      </c>
      <c r="B1771" s="10" t="s">
        <v>109</v>
      </c>
    </row>
    <row r="1772" spans="1:2" ht="15.95" thickBot="1">
      <c r="A1772" s="9" t="s">
        <v>64</v>
      </c>
      <c r="B1772" s="10" t="s">
        <v>109</v>
      </c>
    </row>
    <row r="1773" spans="1:2" ht="15.95" thickBot="1">
      <c r="A1773" s="9" t="s">
        <v>64</v>
      </c>
      <c r="B1773" s="10" t="s">
        <v>109</v>
      </c>
    </row>
    <row r="1774" spans="1:2" ht="15.95" thickBot="1">
      <c r="A1774" s="9" t="s">
        <v>64</v>
      </c>
      <c r="B1774" s="10" t="s">
        <v>109</v>
      </c>
    </row>
    <row r="1775" spans="1:2" ht="15.95" thickBot="1">
      <c r="A1775" s="9" t="s">
        <v>64</v>
      </c>
      <c r="B1775" s="10" t="s">
        <v>109</v>
      </c>
    </row>
    <row r="1776" spans="1:2" ht="15.95" thickBot="1">
      <c r="A1776" s="9" t="s">
        <v>64</v>
      </c>
      <c r="B1776" s="10" t="s">
        <v>109</v>
      </c>
    </row>
    <row r="1777" spans="1:2" ht="15.95" thickBot="1">
      <c r="A1777" s="9" t="s">
        <v>64</v>
      </c>
      <c r="B1777" s="10" t="s">
        <v>109</v>
      </c>
    </row>
    <row r="1778" spans="1:2" ht="15.95" thickBot="1">
      <c r="A1778" s="9" t="s">
        <v>64</v>
      </c>
      <c r="B1778" s="10" t="s">
        <v>109</v>
      </c>
    </row>
    <row r="1779" spans="1:2" ht="15.95" thickBot="1">
      <c r="A1779" s="9" t="s">
        <v>64</v>
      </c>
      <c r="B1779" s="10" t="s">
        <v>119</v>
      </c>
    </row>
    <row r="1780" spans="1:2" ht="15.95" thickBot="1">
      <c r="A1780" s="9" t="s">
        <v>64</v>
      </c>
      <c r="B1780" s="9" t="s">
        <v>121</v>
      </c>
    </row>
    <row r="1781" spans="1:2" ht="15.95" thickBot="1">
      <c r="A1781" s="9" t="s">
        <v>64</v>
      </c>
      <c r="B1781" s="10" t="s">
        <v>109</v>
      </c>
    </row>
    <row r="1782" spans="1:2" ht="15.95" thickBot="1">
      <c r="A1782" s="9" t="s">
        <v>64</v>
      </c>
      <c r="B1782" s="10" t="s">
        <v>109</v>
      </c>
    </row>
    <row r="1783" spans="1:2" ht="15.95" thickBot="1">
      <c r="A1783" s="9" t="s">
        <v>64</v>
      </c>
      <c r="B1783" s="9" t="s">
        <v>128</v>
      </c>
    </row>
    <row r="1784" spans="1:2" ht="15.95" thickBot="1">
      <c r="A1784" s="9" t="s">
        <v>64</v>
      </c>
      <c r="B1784" s="9" t="s">
        <v>135</v>
      </c>
    </row>
    <row r="1785" spans="1:2" ht="15.95" thickBot="1">
      <c r="A1785" s="9" t="s">
        <v>64</v>
      </c>
      <c r="B1785" s="9" t="s">
        <v>137</v>
      </c>
    </row>
    <row r="1786" spans="1:2" ht="15.95" thickBot="1">
      <c r="A1786" s="9" t="s">
        <v>64</v>
      </c>
      <c r="B1786" s="9" t="s">
        <v>141</v>
      </c>
    </row>
    <row r="1787" spans="1:2" ht="15.95" thickBot="1">
      <c r="A1787" s="9" t="s">
        <v>64</v>
      </c>
      <c r="B1787" s="9" t="s">
        <v>143</v>
      </c>
    </row>
    <row r="1788" spans="1:2" ht="15.95" thickBot="1">
      <c r="A1788" s="9" t="s">
        <v>64</v>
      </c>
      <c r="B1788" s="9" t="s">
        <v>145</v>
      </c>
    </row>
    <row r="1789" spans="1:2" ht="15.95" thickBot="1">
      <c r="A1789" s="9" t="s">
        <v>64</v>
      </c>
      <c r="B1789" s="9" t="s">
        <v>149</v>
      </c>
    </row>
    <row r="1790" spans="1:2" ht="15.95" thickBot="1">
      <c r="A1790" s="9" t="s">
        <v>64</v>
      </c>
      <c r="B1790" s="10" t="s">
        <v>152</v>
      </c>
    </row>
    <row r="1791" spans="1:2" ht="15.95" thickBot="1">
      <c r="A1791" s="9" t="s">
        <v>64</v>
      </c>
      <c r="B1791" s="10" t="s">
        <v>156</v>
      </c>
    </row>
    <row r="1792" spans="1:2" ht="15.95" thickBot="1">
      <c r="A1792" s="9" t="s">
        <v>64</v>
      </c>
      <c r="B1792" s="10" t="s">
        <v>159</v>
      </c>
    </row>
    <row r="1793" spans="1:2" ht="15.95" thickBot="1">
      <c r="A1793" s="9" t="s">
        <v>64</v>
      </c>
      <c r="B1793" s="10" t="s">
        <v>166</v>
      </c>
    </row>
    <row r="1794" spans="1:2" ht="15.95" thickBot="1">
      <c r="A1794" s="9" t="s">
        <v>64</v>
      </c>
      <c r="B1794" s="10" t="s">
        <v>175</v>
      </c>
    </row>
    <row r="1795" spans="1:2" ht="15.95" thickBot="1">
      <c r="A1795" s="9" t="s">
        <v>64</v>
      </c>
      <c r="B1795" s="10" t="s">
        <v>181</v>
      </c>
    </row>
    <row r="1796" spans="1:2" ht="15.95" thickBot="1">
      <c r="A1796" s="9" t="s">
        <v>64</v>
      </c>
      <c r="B1796" s="10" t="s">
        <v>184</v>
      </c>
    </row>
    <row r="1797" spans="1:2" ht="15.95" thickBot="1">
      <c r="A1797" s="9" t="s">
        <v>64</v>
      </c>
      <c r="B1797" s="10" t="s">
        <v>184</v>
      </c>
    </row>
    <row r="1798" spans="1:2" ht="15.95" thickBot="1">
      <c r="A1798" s="9" t="s">
        <v>64</v>
      </c>
      <c r="B1798" s="10" t="s">
        <v>184</v>
      </c>
    </row>
    <row r="1799" spans="1:2" ht="15.95" thickBot="1">
      <c r="A1799" s="9" t="s">
        <v>64</v>
      </c>
      <c r="B1799" s="10" t="s">
        <v>156</v>
      </c>
    </row>
    <row r="1800" spans="1:2" ht="15.95" thickBot="1">
      <c r="A1800" s="9" t="s">
        <v>64</v>
      </c>
      <c r="B1800" s="10" t="s">
        <v>184</v>
      </c>
    </row>
    <row r="1801" spans="1:2" ht="15.95" thickBot="1">
      <c r="A1801" s="9" t="s">
        <v>64</v>
      </c>
      <c r="B1801" s="10" t="s">
        <v>198</v>
      </c>
    </row>
    <row r="1802" spans="1:2" ht="15.95" thickBot="1">
      <c r="A1802" s="9" t="s">
        <v>64</v>
      </c>
      <c r="B1802" s="10" t="s">
        <v>201</v>
      </c>
    </row>
    <row r="1803" spans="1:2" ht="15.95" thickBot="1">
      <c r="A1803" s="9" t="s">
        <v>64</v>
      </c>
      <c r="B1803" s="10" t="s">
        <v>128</v>
      </c>
    </row>
    <row r="1804" spans="1:2" ht="15.95" thickBot="1">
      <c r="A1804" s="9" t="s">
        <v>64</v>
      </c>
      <c r="B1804" s="10" t="s">
        <v>156</v>
      </c>
    </row>
    <row r="1805" spans="1:2" ht="15.95" thickBot="1">
      <c r="A1805" s="9" t="s">
        <v>64</v>
      </c>
      <c r="B1805" s="10" t="s">
        <v>156</v>
      </c>
    </row>
    <row r="1806" spans="1:2" ht="15.95" thickBot="1">
      <c r="A1806" s="9" t="s">
        <v>64</v>
      </c>
      <c r="B1806" s="10" t="s">
        <v>156</v>
      </c>
    </row>
    <row r="1807" spans="1:2" ht="15.95" thickBot="1">
      <c r="A1807" s="9" t="s">
        <v>64</v>
      </c>
      <c r="B1807" s="10" t="s">
        <v>184</v>
      </c>
    </row>
    <row r="1808" spans="1:2" ht="15.95" thickBot="1">
      <c r="A1808" s="9" t="s">
        <v>64</v>
      </c>
      <c r="B1808" s="10" t="s">
        <v>213</v>
      </c>
    </row>
    <row r="1809" spans="1:2" ht="15.95" thickBot="1">
      <c r="A1809" s="9" t="s">
        <v>64</v>
      </c>
      <c r="B1809" s="10" t="s">
        <v>215</v>
      </c>
    </row>
    <row r="1810" spans="1:2" ht="15.95" thickBot="1">
      <c r="A1810" s="9" t="s">
        <v>64</v>
      </c>
      <c r="B1810" s="10" t="s">
        <v>217</v>
      </c>
    </row>
    <row r="1811" spans="1:2" ht="15.95" thickBot="1">
      <c r="A1811" s="9" t="s">
        <v>64</v>
      </c>
      <c r="B1811" s="10" t="s">
        <v>220</v>
      </c>
    </row>
    <row r="1812" spans="1:2" ht="15.95" thickBot="1">
      <c r="A1812" s="9" t="s">
        <v>64</v>
      </c>
      <c r="B1812" s="10" t="s">
        <v>217</v>
      </c>
    </row>
    <row r="1813" spans="1:2" ht="15.95" thickBot="1">
      <c r="A1813" s="9" t="s">
        <v>64</v>
      </c>
      <c r="B1813" s="10" t="s">
        <v>224</v>
      </c>
    </row>
    <row r="1814" spans="1:2" ht="15.95" thickBot="1">
      <c r="A1814" s="9" t="s">
        <v>64</v>
      </c>
      <c r="B1814" s="10" t="s">
        <v>227</v>
      </c>
    </row>
    <row r="1815" spans="1:2" ht="15.95" thickBot="1">
      <c r="A1815" s="9" t="s">
        <v>64</v>
      </c>
      <c r="B1815" s="10" t="s">
        <v>236</v>
      </c>
    </row>
    <row r="1816" spans="1:2" ht="15.95" thickBot="1">
      <c r="A1816" s="9" t="s">
        <v>64</v>
      </c>
      <c r="B1816" s="10" t="s">
        <v>239</v>
      </c>
    </row>
    <row r="1817" spans="1:2" ht="15.95" thickBot="1">
      <c r="A1817" s="9" t="s">
        <v>64</v>
      </c>
      <c r="B1817" s="10" t="s">
        <v>121</v>
      </c>
    </row>
    <row r="1818" spans="1:2" ht="15.95" thickBot="1">
      <c r="A1818" s="9" t="s">
        <v>64</v>
      </c>
      <c r="B1818" s="10" t="s">
        <v>156</v>
      </c>
    </row>
    <row r="1819" spans="1:2" ht="15.95" thickBot="1">
      <c r="A1819" s="9" t="s">
        <v>64</v>
      </c>
      <c r="B1819" s="10" t="s">
        <v>247</v>
      </c>
    </row>
    <row r="1820" spans="1:2" ht="15.95" thickBot="1">
      <c r="A1820" s="9" t="s">
        <v>64</v>
      </c>
      <c r="B1820" s="10" t="s">
        <v>249</v>
      </c>
    </row>
    <row r="1821" spans="1:2" ht="15.95" thickBot="1">
      <c r="A1821" s="9" t="s">
        <v>64</v>
      </c>
      <c r="B1821" s="10" t="s">
        <v>247</v>
      </c>
    </row>
    <row r="1822" spans="1:2" ht="15.95" thickBot="1">
      <c r="A1822" s="9" t="s">
        <v>64</v>
      </c>
      <c r="B1822" s="10" t="s">
        <v>253</v>
      </c>
    </row>
    <row r="1823" spans="1:2" ht="15.95" thickBot="1">
      <c r="A1823" s="9" t="s">
        <v>64</v>
      </c>
      <c r="B1823" s="10" t="s">
        <v>257</v>
      </c>
    </row>
    <row r="1824" spans="1:2" ht="15.95" thickBot="1">
      <c r="A1824" s="9" t="s">
        <v>64</v>
      </c>
      <c r="B1824" s="10" t="s">
        <v>260</v>
      </c>
    </row>
    <row r="1825" spans="1:2" ht="15.95" thickBot="1">
      <c r="A1825" s="9" t="s">
        <v>64</v>
      </c>
      <c r="B1825" s="10" t="s">
        <v>260</v>
      </c>
    </row>
    <row r="1826" spans="1:2" ht="15.95" thickBot="1">
      <c r="A1826" s="9" t="s">
        <v>64</v>
      </c>
      <c r="B1826" s="10" t="s">
        <v>263</v>
      </c>
    </row>
    <row r="1827" spans="1:2" ht="15.95" thickBot="1">
      <c r="A1827" s="9" t="s">
        <v>64</v>
      </c>
      <c r="B1827" s="10" t="s">
        <v>260</v>
      </c>
    </row>
    <row r="1828" spans="1:2" ht="15.95" thickBot="1">
      <c r="A1828" s="9" t="s">
        <v>64</v>
      </c>
      <c r="B1828" s="10" t="s">
        <v>156</v>
      </c>
    </row>
    <row r="1829" spans="1:2" ht="15.95" thickBot="1">
      <c r="A1829" s="9" t="s">
        <v>64</v>
      </c>
      <c r="B1829" s="10" t="s">
        <v>269</v>
      </c>
    </row>
    <row r="1830" spans="1:2" ht="15.95" thickBot="1">
      <c r="A1830" s="9" t="s">
        <v>64</v>
      </c>
      <c r="B1830" s="9" t="s">
        <v>260</v>
      </c>
    </row>
    <row r="1831" spans="1:2" ht="15.95" thickBot="1">
      <c r="A1831" s="9" t="s">
        <v>64</v>
      </c>
      <c r="B1831" s="9" t="s">
        <v>278</v>
      </c>
    </row>
    <row r="1832" spans="1:2" ht="15.95" thickBot="1">
      <c r="A1832" s="9" t="s">
        <v>64</v>
      </c>
      <c r="B1832" s="9" t="s">
        <v>285</v>
      </c>
    </row>
    <row r="1833" spans="1:2" ht="15.95" thickBot="1">
      <c r="A1833" s="9" t="s">
        <v>64</v>
      </c>
      <c r="B1833" s="9" t="s">
        <v>220</v>
      </c>
    </row>
    <row r="1834" spans="1:2" ht="15.95" thickBot="1">
      <c r="A1834" s="9" t="s">
        <v>64</v>
      </c>
      <c r="B1834" s="9" t="s">
        <v>156</v>
      </c>
    </row>
    <row r="1835" spans="1:2" ht="15.95" thickBot="1">
      <c r="A1835" s="9" t="s">
        <v>64</v>
      </c>
      <c r="B1835" s="9" t="s">
        <v>297</v>
      </c>
    </row>
    <row r="1836" spans="1:2" ht="15.95" thickBot="1">
      <c r="A1836" s="9" t="s">
        <v>64</v>
      </c>
      <c r="B1836" s="9" t="s">
        <v>303</v>
      </c>
    </row>
    <row r="1837" spans="1:2" ht="15.95" thickBot="1">
      <c r="A1837" s="9" t="s">
        <v>64</v>
      </c>
      <c r="B1837" s="9" t="s">
        <v>303</v>
      </c>
    </row>
    <row r="1838" spans="1:2" ht="15.95" thickBot="1">
      <c r="A1838" s="9" t="s">
        <v>64</v>
      </c>
      <c r="B1838" s="9" t="s">
        <v>303</v>
      </c>
    </row>
    <row r="1839" spans="1:2" ht="15.95" thickBot="1">
      <c r="A1839" s="9" t="s">
        <v>64</v>
      </c>
      <c r="B1839" s="9" t="s">
        <v>303</v>
      </c>
    </row>
    <row r="1840" spans="1:2" ht="15.95" thickBot="1">
      <c r="A1840" s="9" t="s">
        <v>64</v>
      </c>
      <c r="B1840" s="9" t="s">
        <v>308</v>
      </c>
    </row>
    <row r="1841" spans="1:2" ht="15.95" thickBot="1">
      <c r="A1841" s="9" t="s">
        <v>64</v>
      </c>
      <c r="B1841" s="9" t="s">
        <v>109</v>
      </c>
    </row>
    <row r="1842" spans="1:2" ht="15.95" thickBot="1">
      <c r="A1842" s="9" t="s">
        <v>64</v>
      </c>
      <c r="B1842" s="9" t="s">
        <v>319</v>
      </c>
    </row>
    <row r="1843" spans="1:2" ht="15.95" thickBot="1">
      <c r="A1843" s="9" t="s">
        <v>64</v>
      </c>
      <c r="B1843" s="9" t="s">
        <v>109</v>
      </c>
    </row>
    <row r="1844" spans="1:2" ht="15.95" thickBot="1">
      <c r="A1844" s="9" t="s">
        <v>64</v>
      </c>
      <c r="B1844" s="9" t="s">
        <v>109</v>
      </c>
    </row>
    <row r="1845" spans="1:2" ht="15.95" thickBot="1">
      <c r="A1845" s="9" t="s">
        <v>64</v>
      </c>
      <c r="B1845" s="9" t="s">
        <v>109</v>
      </c>
    </row>
    <row r="1846" spans="1:2" ht="15.95" thickBot="1">
      <c r="A1846" s="9" t="s">
        <v>64</v>
      </c>
      <c r="B1846" s="9" t="s">
        <v>109</v>
      </c>
    </row>
    <row r="1847" spans="1:2" ht="15.95" thickBot="1">
      <c r="A1847" s="9" t="s">
        <v>64</v>
      </c>
      <c r="B1847" s="9" t="s">
        <v>109</v>
      </c>
    </row>
    <row r="1848" spans="1:2" ht="15.95" thickBot="1">
      <c r="A1848" s="9" t="s">
        <v>64</v>
      </c>
      <c r="B1848" s="9" t="s">
        <v>109</v>
      </c>
    </row>
    <row r="1048575" spans="1:1" ht="15.95" thickBot="1"/>
    <row r="1048576" spans="1:1" ht="15.95" thickBot="1">
      <c r="A1048576" s="16"/>
    </row>
  </sheetData>
  <sortState xmlns:xlrd2="http://schemas.microsoft.com/office/spreadsheetml/2017/richdata2" ref="D1:E1048576">
    <sortCondition ref="E1:E104857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EA40B-10F8-4A9F-906A-474DF98C7B40}">
  <dimension ref="A1:AG111"/>
  <sheetViews>
    <sheetView topLeftCell="N94" zoomScale="150" zoomScaleNormal="150" workbookViewId="0">
      <selection activeCell="S11" sqref="S11"/>
    </sheetView>
  </sheetViews>
  <sheetFormatPr defaultColWidth="8.7109375" defaultRowHeight="15"/>
  <cols>
    <col min="1" max="1" width="13" bestFit="1" customWidth="1"/>
    <col min="2" max="2" width="9.85546875" bestFit="1" customWidth="1"/>
    <col min="3" max="3" width="11.140625" bestFit="1" customWidth="1"/>
    <col min="4" max="4" width="12.28515625" customWidth="1"/>
    <col min="5" max="5" width="101.42578125" bestFit="1" customWidth="1"/>
    <col min="6" max="6" width="16.42578125" bestFit="1" customWidth="1"/>
    <col min="7" max="7" width="32.140625" bestFit="1" customWidth="1"/>
    <col min="8" max="8" width="18.85546875" bestFit="1" customWidth="1"/>
    <col min="9" max="9" width="28" bestFit="1" customWidth="1"/>
    <col min="10" max="10" width="17.42578125" bestFit="1" customWidth="1"/>
    <col min="11" max="11" width="17.85546875" bestFit="1" customWidth="1"/>
    <col min="12" max="12" width="19.140625" customWidth="1"/>
    <col min="13" max="13" width="19.140625" bestFit="1" customWidth="1"/>
    <col min="14" max="14" width="17.28515625" bestFit="1" customWidth="1"/>
    <col min="15" max="15" width="11.140625" bestFit="1" customWidth="1"/>
    <col min="16" max="16" width="86.28515625" bestFit="1" customWidth="1"/>
    <col min="17" max="17" width="5.7109375" bestFit="1" customWidth="1"/>
    <col min="18" max="18" width="24.7109375" bestFit="1" customWidth="1"/>
    <col min="19" max="19" width="17.85546875" bestFit="1" customWidth="1"/>
    <col min="20" max="20" width="21.140625" bestFit="1" customWidth="1"/>
  </cols>
  <sheetData>
    <row r="1" spans="1:33" ht="30" thickBot="1">
      <c r="A1" s="38" t="s">
        <v>43</v>
      </c>
      <c r="B1" s="38" t="s">
        <v>44</v>
      </c>
      <c r="C1" s="38" t="s">
        <v>45</v>
      </c>
      <c r="D1" s="38" t="s">
        <v>46</v>
      </c>
      <c r="E1" s="38" t="s">
        <v>47</v>
      </c>
      <c r="F1" s="38" t="s">
        <v>48</v>
      </c>
      <c r="G1" s="38" t="s">
        <v>49</v>
      </c>
      <c r="H1" s="38" t="s">
        <v>50</v>
      </c>
      <c r="I1" s="38" t="s">
        <v>49</v>
      </c>
      <c r="J1" s="38" t="s">
        <v>51</v>
      </c>
      <c r="K1" s="38" t="s">
        <v>52</v>
      </c>
      <c r="L1" s="38" t="s">
        <v>53</v>
      </c>
      <c r="M1" s="38" t="s">
        <v>54</v>
      </c>
      <c r="N1" s="38" t="s">
        <v>55</v>
      </c>
      <c r="O1" s="38" t="s">
        <v>56</v>
      </c>
      <c r="P1" s="38" t="s">
        <v>57</v>
      </c>
      <c r="Q1" s="38" t="s">
        <v>58</v>
      </c>
      <c r="R1" s="38" t="s">
        <v>59</v>
      </c>
      <c r="S1" s="38" t="s">
        <v>60</v>
      </c>
      <c r="T1" s="38" t="s">
        <v>61</v>
      </c>
      <c r="U1" s="39"/>
      <c r="V1" s="39"/>
      <c r="W1" s="39"/>
      <c r="X1" s="1"/>
      <c r="Y1" s="1"/>
      <c r="Z1" s="1"/>
      <c r="AA1" s="1"/>
      <c r="AB1" s="1"/>
      <c r="AC1" s="1"/>
      <c r="AD1" s="1"/>
      <c r="AE1" s="1"/>
      <c r="AF1" s="1"/>
      <c r="AG1" s="1"/>
    </row>
    <row r="2" spans="1:33" ht="15.95" thickBot="1">
      <c r="A2" s="13" t="s">
        <v>62</v>
      </c>
      <c r="B2" s="8">
        <v>43467</v>
      </c>
      <c r="C2" s="9" t="s">
        <v>63</v>
      </c>
      <c r="D2" s="9" t="s">
        <v>64</v>
      </c>
      <c r="E2" s="10" t="s">
        <v>65</v>
      </c>
      <c r="F2" s="10" t="s">
        <v>66</v>
      </c>
      <c r="G2" s="10" t="s">
        <v>67</v>
      </c>
      <c r="H2" s="10" t="s">
        <v>68</v>
      </c>
      <c r="I2" s="10"/>
      <c r="J2" s="10" t="s">
        <v>69</v>
      </c>
      <c r="K2" s="11">
        <v>94066</v>
      </c>
      <c r="L2" s="9" t="s">
        <v>70</v>
      </c>
      <c r="M2" s="10" t="s">
        <v>68</v>
      </c>
      <c r="N2" s="10" t="s">
        <v>66</v>
      </c>
      <c r="O2" s="10" t="s">
        <v>68</v>
      </c>
      <c r="P2" s="10"/>
      <c r="Q2" s="10" t="s">
        <v>68</v>
      </c>
      <c r="R2" s="10" t="s">
        <v>66</v>
      </c>
      <c r="S2" s="10" t="s">
        <v>71</v>
      </c>
      <c r="T2" s="9" t="s">
        <v>72</v>
      </c>
    </row>
    <row r="3" spans="1:33" ht="15.95" thickBot="1">
      <c r="A3" s="13" t="s">
        <v>73</v>
      </c>
      <c r="B3" s="8">
        <v>43467</v>
      </c>
      <c r="C3" s="9" t="s">
        <v>63</v>
      </c>
      <c r="D3" s="9" t="s">
        <v>74</v>
      </c>
      <c r="E3" s="10" t="s">
        <v>75</v>
      </c>
      <c r="F3" s="10" t="s">
        <v>66</v>
      </c>
      <c r="G3" s="10" t="s">
        <v>76</v>
      </c>
      <c r="H3" s="10" t="s">
        <v>68</v>
      </c>
      <c r="I3" s="10"/>
      <c r="J3" s="10" t="s">
        <v>77</v>
      </c>
      <c r="K3" s="11">
        <v>94014</v>
      </c>
      <c r="L3" s="9" t="s">
        <v>70</v>
      </c>
      <c r="M3" s="10" t="s">
        <v>68</v>
      </c>
      <c r="N3" s="10" t="s">
        <v>66</v>
      </c>
      <c r="O3" s="10" t="s">
        <v>68</v>
      </c>
      <c r="P3" s="10"/>
      <c r="Q3" s="10" t="s">
        <v>68</v>
      </c>
      <c r="R3" s="10" t="s">
        <v>66</v>
      </c>
      <c r="S3" s="10" t="s">
        <v>78</v>
      </c>
      <c r="T3" s="9" t="s">
        <v>72</v>
      </c>
    </row>
    <row r="4" spans="1:33" ht="15.95" thickBot="1">
      <c r="A4" s="13" t="s">
        <v>79</v>
      </c>
      <c r="B4" s="8">
        <v>43467</v>
      </c>
      <c r="C4" s="9" t="s">
        <v>80</v>
      </c>
      <c r="D4" s="9" t="s">
        <v>64</v>
      </c>
      <c r="E4" s="10" t="s">
        <v>81</v>
      </c>
      <c r="F4" s="10" t="s">
        <v>66</v>
      </c>
      <c r="G4" s="10" t="s">
        <v>76</v>
      </c>
      <c r="H4" s="10" t="s">
        <v>68</v>
      </c>
      <c r="I4" s="10"/>
      <c r="J4" s="10" t="s">
        <v>82</v>
      </c>
      <c r="K4" s="11">
        <v>94025</v>
      </c>
      <c r="L4" s="9" t="s">
        <v>83</v>
      </c>
      <c r="M4" s="10" t="s">
        <v>68</v>
      </c>
      <c r="N4" s="10" t="s">
        <v>68</v>
      </c>
      <c r="O4" s="10" t="s">
        <v>68</v>
      </c>
      <c r="P4" s="10"/>
      <c r="Q4" s="10" t="s">
        <v>68</v>
      </c>
      <c r="R4" s="10" t="s">
        <v>68</v>
      </c>
      <c r="S4" s="10" t="s">
        <v>78</v>
      </c>
      <c r="T4" s="9" t="s">
        <v>72</v>
      </c>
    </row>
    <row r="5" spans="1:33" ht="15.95" thickBot="1">
      <c r="A5" s="13" t="s">
        <v>84</v>
      </c>
      <c r="B5" s="8">
        <v>43468</v>
      </c>
      <c r="C5" s="10" t="s">
        <v>63</v>
      </c>
      <c r="D5" s="9" t="s">
        <v>74</v>
      </c>
      <c r="E5" s="10" t="s">
        <v>85</v>
      </c>
      <c r="F5" s="10" t="s">
        <v>66</v>
      </c>
      <c r="G5" s="10" t="s">
        <v>86</v>
      </c>
      <c r="H5" s="10" t="s">
        <v>68</v>
      </c>
      <c r="I5" s="10"/>
      <c r="J5" s="10" t="s">
        <v>87</v>
      </c>
      <c r="K5" s="11">
        <v>94061</v>
      </c>
      <c r="L5" s="10" t="s">
        <v>70</v>
      </c>
      <c r="M5" s="10" t="s">
        <v>66</v>
      </c>
      <c r="N5" s="10" t="s">
        <v>68</v>
      </c>
      <c r="O5" s="10" t="s">
        <v>68</v>
      </c>
      <c r="P5" s="10"/>
      <c r="Q5" s="10" t="s">
        <v>66</v>
      </c>
      <c r="R5" s="10" t="s">
        <v>66</v>
      </c>
      <c r="S5" s="10" t="s">
        <v>71</v>
      </c>
      <c r="T5" s="10" t="s">
        <v>66</v>
      </c>
    </row>
    <row r="6" spans="1:33" ht="15.95" thickBot="1">
      <c r="A6" s="13" t="s">
        <v>88</v>
      </c>
      <c r="B6" s="8">
        <v>43468</v>
      </c>
      <c r="C6" s="9" t="s">
        <v>63</v>
      </c>
      <c r="D6" s="9" t="s">
        <v>74</v>
      </c>
      <c r="E6" s="10" t="s">
        <v>89</v>
      </c>
      <c r="F6" s="10" t="s">
        <v>68</v>
      </c>
      <c r="G6" s="10"/>
      <c r="H6" s="10" t="s">
        <v>68</v>
      </c>
      <c r="I6" s="10"/>
      <c r="J6" s="10" t="s">
        <v>87</v>
      </c>
      <c r="K6" s="11">
        <v>94063</v>
      </c>
      <c r="L6" s="9" t="s">
        <v>70</v>
      </c>
      <c r="M6" s="10" t="s">
        <v>68</v>
      </c>
      <c r="N6" s="10" t="s">
        <v>66</v>
      </c>
      <c r="O6" s="10" t="s">
        <v>68</v>
      </c>
      <c r="P6" s="10"/>
      <c r="Q6" s="10" t="s">
        <v>68</v>
      </c>
      <c r="R6" s="10" t="s">
        <v>66</v>
      </c>
      <c r="S6" s="10" t="s">
        <v>71</v>
      </c>
      <c r="T6" s="9" t="s">
        <v>72</v>
      </c>
    </row>
    <row r="7" spans="1:33" ht="15.95" thickBot="1">
      <c r="A7" s="13" t="s">
        <v>90</v>
      </c>
      <c r="B7" s="8">
        <v>43469</v>
      </c>
      <c r="C7" s="9" t="s">
        <v>63</v>
      </c>
      <c r="D7" s="9" t="s">
        <v>74</v>
      </c>
      <c r="E7" s="10" t="s">
        <v>91</v>
      </c>
      <c r="F7" s="10" t="s">
        <v>66</v>
      </c>
      <c r="G7" s="10" t="s">
        <v>92</v>
      </c>
      <c r="H7" s="10" t="s">
        <v>68</v>
      </c>
      <c r="I7" s="10"/>
      <c r="J7" s="10" t="s">
        <v>93</v>
      </c>
      <c r="K7" s="11">
        <v>94403</v>
      </c>
      <c r="L7" s="9" t="s">
        <v>70</v>
      </c>
      <c r="M7" s="10" t="s">
        <v>66</v>
      </c>
      <c r="N7" s="10" t="s">
        <v>68</v>
      </c>
      <c r="O7" s="10" t="s">
        <v>68</v>
      </c>
      <c r="P7" s="10"/>
      <c r="Q7" s="10" t="s">
        <v>68</v>
      </c>
      <c r="R7" s="10" t="s">
        <v>66</v>
      </c>
      <c r="S7" s="10" t="s">
        <v>78</v>
      </c>
      <c r="T7" s="9" t="s">
        <v>66</v>
      </c>
    </row>
    <row r="8" spans="1:33" ht="15.95" thickBot="1">
      <c r="A8" s="13" t="s">
        <v>94</v>
      </c>
      <c r="B8" s="8">
        <v>43473</v>
      </c>
      <c r="C8" s="9" t="s">
        <v>63</v>
      </c>
      <c r="D8" s="9" t="s">
        <v>64</v>
      </c>
      <c r="E8" s="10" t="s">
        <v>95</v>
      </c>
      <c r="F8" s="10" t="s">
        <v>66</v>
      </c>
      <c r="G8" s="10" t="s">
        <v>96</v>
      </c>
      <c r="H8" s="10" t="s">
        <v>68</v>
      </c>
      <c r="I8" s="10"/>
      <c r="J8" s="10" t="s">
        <v>69</v>
      </c>
      <c r="K8" s="11">
        <v>94066</v>
      </c>
      <c r="L8" s="9" t="s">
        <v>70</v>
      </c>
      <c r="M8" s="10" t="s">
        <v>68</v>
      </c>
      <c r="N8" s="10" t="s">
        <v>66</v>
      </c>
      <c r="O8" s="10" t="s">
        <v>68</v>
      </c>
      <c r="P8" s="10"/>
      <c r="Q8" s="10" t="s">
        <v>68</v>
      </c>
      <c r="R8" s="10" t="s">
        <v>66</v>
      </c>
      <c r="S8" s="10" t="s">
        <v>97</v>
      </c>
      <c r="T8" s="9" t="s">
        <v>98</v>
      </c>
    </row>
    <row r="9" spans="1:33" ht="15.95" thickBot="1">
      <c r="A9" s="13" t="s">
        <v>99</v>
      </c>
      <c r="B9" s="8">
        <v>43473</v>
      </c>
      <c r="C9" s="10" t="s">
        <v>100</v>
      </c>
      <c r="D9" s="9" t="s">
        <v>74</v>
      </c>
      <c r="E9" s="10" t="s">
        <v>101</v>
      </c>
      <c r="F9" s="10" t="s">
        <v>68</v>
      </c>
      <c r="G9" s="10"/>
      <c r="H9" s="10" t="s">
        <v>68</v>
      </c>
      <c r="I9" s="10"/>
      <c r="J9" s="10" t="s">
        <v>102</v>
      </c>
      <c r="K9" s="11">
        <v>94027</v>
      </c>
      <c r="L9" s="10" t="s">
        <v>83</v>
      </c>
      <c r="M9" s="10" t="s">
        <v>68</v>
      </c>
      <c r="N9" s="10" t="s">
        <v>68</v>
      </c>
      <c r="O9" s="10" t="s">
        <v>68</v>
      </c>
      <c r="P9" s="10"/>
      <c r="Q9" s="10" t="s">
        <v>68</v>
      </c>
      <c r="R9" s="10" t="s">
        <v>68</v>
      </c>
      <c r="S9" s="10" t="s">
        <v>78</v>
      </c>
      <c r="T9" s="10" t="s">
        <v>72</v>
      </c>
    </row>
    <row r="10" spans="1:33" ht="15.95" thickBot="1">
      <c r="A10" s="13" t="s">
        <v>103</v>
      </c>
      <c r="B10" s="8">
        <v>43474</v>
      </c>
      <c r="C10" s="10" t="s">
        <v>63</v>
      </c>
      <c r="D10" s="9" t="s">
        <v>74</v>
      </c>
      <c r="E10" s="10" t="s">
        <v>104</v>
      </c>
      <c r="F10" s="10" t="s">
        <v>66</v>
      </c>
      <c r="G10" s="10" t="s">
        <v>105</v>
      </c>
      <c r="H10" s="10" t="s">
        <v>66</v>
      </c>
      <c r="I10" s="10" t="s">
        <v>106</v>
      </c>
      <c r="J10" s="10" t="s">
        <v>77</v>
      </c>
      <c r="K10" s="11">
        <v>94014</v>
      </c>
      <c r="L10" s="10" t="s">
        <v>70</v>
      </c>
      <c r="M10" s="10" t="s">
        <v>68</v>
      </c>
      <c r="N10" s="10" t="s">
        <v>68</v>
      </c>
      <c r="O10" s="10" t="s">
        <v>66</v>
      </c>
      <c r="P10" s="9" t="s">
        <v>107</v>
      </c>
      <c r="Q10" s="10" t="s">
        <v>68</v>
      </c>
      <c r="R10" s="10" t="s">
        <v>68</v>
      </c>
      <c r="S10" s="10" t="s">
        <v>71</v>
      </c>
      <c r="T10" s="10" t="s">
        <v>98</v>
      </c>
    </row>
    <row r="11" spans="1:33" ht="15.95" thickBot="1">
      <c r="A11" s="13" t="s">
        <v>108</v>
      </c>
      <c r="B11" s="8">
        <v>43474</v>
      </c>
      <c r="C11" s="9" t="s">
        <v>63</v>
      </c>
      <c r="D11" s="9" t="s">
        <v>64</v>
      </c>
      <c r="E11" s="10" t="s">
        <v>109</v>
      </c>
      <c r="F11" s="10" t="s">
        <v>66</v>
      </c>
      <c r="G11" s="10" t="s">
        <v>76</v>
      </c>
      <c r="H11" s="10" t="s">
        <v>68</v>
      </c>
      <c r="I11" s="10"/>
      <c r="J11" s="10" t="s">
        <v>110</v>
      </c>
      <c r="K11" s="11">
        <v>94303</v>
      </c>
      <c r="L11" s="9" t="s">
        <v>70</v>
      </c>
      <c r="M11" s="10" t="s">
        <v>68</v>
      </c>
      <c r="N11" s="10" t="s">
        <v>66</v>
      </c>
      <c r="O11" s="10" t="s">
        <v>68</v>
      </c>
      <c r="P11" s="10"/>
      <c r="Q11" s="10" t="s">
        <v>68</v>
      </c>
      <c r="R11" s="10" t="s">
        <v>66</v>
      </c>
      <c r="S11" s="10" t="s">
        <v>78</v>
      </c>
      <c r="T11" s="9" t="s">
        <v>72</v>
      </c>
    </row>
    <row r="12" spans="1:33" ht="15.95" thickBot="1">
      <c r="A12" s="13" t="s">
        <v>111</v>
      </c>
      <c r="B12" s="8">
        <v>43474</v>
      </c>
      <c r="C12" s="9" t="s">
        <v>63</v>
      </c>
      <c r="D12" s="9" t="s">
        <v>64</v>
      </c>
      <c r="E12" s="10" t="s">
        <v>109</v>
      </c>
      <c r="F12" s="10" t="s">
        <v>66</v>
      </c>
      <c r="G12" s="10" t="s">
        <v>76</v>
      </c>
      <c r="H12" s="10" t="s">
        <v>68</v>
      </c>
      <c r="I12" s="10"/>
      <c r="J12" s="10" t="s">
        <v>110</v>
      </c>
      <c r="K12" s="11">
        <v>94303</v>
      </c>
      <c r="L12" s="9" t="s">
        <v>70</v>
      </c>
      <c r="M12" s="10" t="s">
        <v>68</v>
      </c>
      <c r="N12" s="10" t="s">
        <v>66</v>
      </c>
      <c r="O12" s="10" t="s">
        <v>68</v>
      </c>
      <c r="P12" s="10"/>
      <c r="Q12" s="10" t="s">
        <v>68</v>
      </c>
      <c r="R12" s="10" t="s">
        <v>66</v>
      </c>
      <c r="S12" s="10" t="s">
        <v>78</v>
      </c>
      <c r="T12" s="9" t="s">
        <v>72</v>
      </c>
    </row>
    <row r="13" spans="1:33" ht="15.95" thickBot="1">
      <c r="A13" s="13" t="s">
        <v>112</v>
      </c>
      <c r="B13" s="8">
        <v>43474</v>
      </c>
      <c r="C13" s="9" t="s">
        <v>63</v>
      </c>
      <c r="D13" s="9" t="s">
        <v>64</v>
      </c>
      <c r="E13" s="10" t="s">
        <v>109</v>
      </c>
      <c r="F13" s="10" t="s">
        <v>66</v>
      </c>
      <c r="G13" s="10" t="s">
        <v>76</v>
      </c>
      <c r="H13" s="10" t="s">
        <v>68</v>
      </c>
      <c r="I13" s="10"/>
      <c r="J13" s="10" t="s">
        <v>110</v>
      </c>
      <c r="K13" s="11">
        <v>94303</v>
      </c>
      <c r="L13" s="9" t="s">
        <v>70</v>
      </c>
      <c r="M13" s="10" t="s">
        <v>68</v>
      </c>
      <c r="N13" s="10" t="s">
        <v>66</v>
      </c>
      <c r="O13" s="10" t="s">
        <v>68</v>
      </c>
      <c r="P13" s="10"/>
      <c r="Q13" s="10" t="s">
        <v>68</v>
      </c>
      <c r="R13" s="10" t="s">
        <v>66</v>
      </c>
      <c r="S13" s="10" t="s">
        <v>78</v>
      </c>
      <c r="T13" s="9" t="s">
        <v>72</v>
      </c>
    </row>
    <row r="14" spans="1:33" ht="15.95" thickBot="1">
      <c r="A14" s="13" t="s">
        <v>113</v>
      </c>
      <c r="B14" s="8">
        <v>43474</v>
      </c>
      <c r="C14" s="9" t="s">
        <v>63</v>
      </c>
      <c r="D14" s="9" t="s">
        <v>64</v>
      </c>
      <c r="E14" s="10" t="s">
        <v>109</v>
      </c>
      <c r="F14" s="10" t="s">
        <v>66</v>
      </c>
      <c r="G14" s="10" t="s">
        <v>76</v>
      </c>
      <c r="H14" s="10" t="s">
        <v>68</v>
      </c>
      <c r="I14" s="10"/>
      <c r="J14" s="10" t="s">
        <v>110</v>
      </c>
      <c r="K14" s="11">
        <v>94303</v>
      </c>
      <c r="L14" s="9" t="s">
        <v>70</v>
      </c>
      <c r="M14" s="10" t="s">
        <v>68</v>
      </c>
      <c r="N14" s="10" t="s">
        <v>66</v>
      </c>
      <c r="O14" s="10" t="s">
        <v>68</v>
      </c>
      <c r="P14" s="10"/>
      <c r="Q14" s="10" t="s">
        <v>68</v>
      </c>
      <c r="R14" s="10" t="s">
        <v>66</v>
      </c>
      <c r="S14" s="10" t="s">
        <v>78</v>
      </c>
      <c r="T14" s="9" t="s">
        <v>72</v>
      </c>
    </row>
    <row r="15" spans="1:33" ht="15.95" thickBot="1">
      <c r="A15" s="13" t="s">
        <v>114</v>
      </c>
      <c r="B15" s="8">
        <v>43474</v>
      </c>
      <c r="C15" s="9" t="s">
        <v>80</v>
      </c>
      <c r="D15" s="9" t="s">
        <v>64</v>
      </c>
      <c r="E15" s="10" t="s">
        <v>109</v>
      </c>
      <c r="F15" s="10" t="s">
        <v>66</v>
      </c>
      <c r="G15" s="10" t="s">
        <v>76</v>
      </c>
      <c r="H15" s="10" t="s">
        <v>68</v>
      </c>
      <c r="I15" s="10"/>
      <c r="J15" s="10" t="s">
        <v>110</v>
      </c>
      <c r="K15" s="11">
        <v>94303</v>
      </c>
      <c r="L15" s="9" t="s">
        <v>83</v>
      </c>
      <c r="M15" s="10" t="s">
        <v>68</v>
      </c>
      <c r="N15" s="10" t="s">
        <v>68</v>
      </c>
      <c r="O15" s="10" t="s">
        <v>68</v>
      </c>
      <c r="P15" s="10"/>
      <c r="Q15" s="10" t="s">
        <v>68</v>
      </c>
      <c r="R15" s="10" t="s">
        <v>68</v>
      </c>
      <c r="S15" s="10" t="s">
        <v>78</v>
      </c>
      <c r="T15" s="9" t="s">
        <v>68</v>
      </c>
    </row>
    <row r="16" spans="1:33" ht="15.95" thickBot="1">
      <c r="A16" s="13" t="s">
        <v>115</v>
      </c>
      <c r="B16" s="8">
        <v>43474</v>
      </c>
      <c r="C16" s="9" t="s">
        <v>80</v>
      </c>
      <c r="D16" s="9" t="s">
        <v>64</v>
      </c>
      <c r="E16" s="10" t="s">
        <v>109</v>
      </c>
      <c r="F16" s="10" t="s">
        <v>66</v>
      </c>
      <c r="G16" s="10" t="s">
        <v>76</v>
      </c>
      <c r="H16" s="10" t="s">
        <v>68</v>
      </c>
      <c r="I16" s="10"/>
      <c r="J16" s="10" t="s">
        <v>110</v>
      </c>
      <c r="K16" s="11">
        <v>94303</v>
      </c>
      <c r="L16" s="9" t="s">
        <v>83</v>
      </c>
      <c r="M16" s="10" t="s">
        <v>68</v>
      </c>
      <c r="N16" s="10" t="s">
        <v>68</v>
      </c>
      <c r="O16" s="10" t="s">
        <v>68</v>
      </c>
      <c r="P16" s="10"/>
      <c r="Q16" s="10" t="s">
        <v>68</v>
      </c>
      <c r="R16" s="10" t="s">
        <v>68</v>
      </c>
      <c r="S16" s="10" t="s">
        <v>78</v>
      </c>
      <c r="T16" s="9" t="s">
        <v>72</v>
      </c>
    </row>
    <row r="17" spans="1:20" ht="15.95" thickBot="1">
      <c r="A17" s="13" t="s">
        <v>116</v>
      </c>
      <c r="B17" s="8">
        <v>43474</v>
      </c>
      <c r="C17" s="9" t="s">
        <v>63</v>
      </c>
      <c r="D17" s="9" t="s">
        <v>64</v>
      </c>
      <c r="E17" s="10" t="s">
        <v>109</v>
      </c>
      <c r="F17" s="10" t="s">
        <v>66</v>
      </c>
      <c r="G17" s="10" t="s">
        <v>76</v>
      </c>
      <c r="H17" s="10" t="s">
        <v>68</v>
      </c>
      <c r="I17" s="10"/>
      <c r="J17" s="10" t="s">
        <v>110</v>
      </c>
      <c r="K17" s="11">
        <v>94303</v>
      </c>
      <c r="L17" s="9" t="s">
        <v>70</v>
      </c>
      <c r="M17" s="10" t="s">
        <v>68</v>
      </c>
      <c r="N17" s="10" t="s">
        <v>66</v>
      </c>
      <c r="O17" s="10" t="s">
        <v>68</v>
      </c>
      <c r="P17" s="10"/>
      <c r="Q17" s="10" t="s">
        <v>68</v>
      </c>
      <c r="R17" s="10" t="s">
        <v>66</v>
      </c>
      <c r="S17" s="10" t="s">
        <v>78</v>
      </c>
      <c r="T17" s="9" t="s">
        <v>72</v>
      </c>
    </row>
    <row r="18" spans="1:20" ht="15.95" thickBot="1">
      <c r="A18" s="13" t="s">
        <v>117</v>
      </c>
      <c r="B18" s="8">
        <v>43474</v>
      </c>
      <c r="C18" s="9" t="s">
        <v>63</v>
      </c>
      <c r="D18" s="9" t="s">
        <v>64</v>
      </c>
      <c r="E18" s="10" t="s">
        <v>109</v>
      </c>
      <c r="F18" s="10" t="s">
        <v>66</v>
      </c>
      <c r="G18" s="10" t="s">
        <v>76</v>
      </c>
      <c r="H18" s="10" t="s">
        <v>68</v>
      </c>
      <c r="I18" s="9"/>
      <c r="J18" s="10" t="s">
        <v>110</v>
      </c>
      <c r="K18" s="11">
        <v>94303</v>
      </c>
      <c r="L18" s="9" t="s">
        <v>70</v>
      </c>
      <c r="M18" s="10" t="s">
        <v>68</v>
      </c>
      <c r="N18" s="10" t="s">
        <v>66</v>
      </c>
      <c r="O18" s="10" t="s">
        <v>68</v>
      </c>
      <c r="P18" s="9"/>
      <c r="Q18" s="10" t="s">
        <v>68</v>
      </c>
      <c r="R18" s="10" t="s">
        <v>66</v>
      </c>
      <c r="S18" s="10" t="s">
        <v>78</v>
      </c>
      <c r="T18" s="9" t="s">
        <v>72</v>
      </c>
    </row>
    <row r="19" spans="1:20" ht="15.95" thickBot="1">
      <c r="A19" s="13" t="s">
        <v>118</v>
      </c>
      <c r="B19" s="8">
        <v>43474</v>
      </c>
      <c r="C19" s="9" t="s">
        <v>63</v>
      </c>
      <c r="D19" s="9" t="s">
        <v>64</v>
      </c>
      <c r="E19" s="10" t="s">
        <v>119</v>
      </c>
      <c r="F19" s="9" t="s">
        <v>66</v>
      </c>
      <c r="G19" s="10" t="s">
        <v>76</v>
      </c>
      <c r="H19" s="10" t="s">
        <v>68</v>
      </c>
      <c r="I19" s="9"/>
      <c r="J19" s="9" t="s">
        <v>93</v>
      </c>
      <c r="K19" s="12">
        <v>95051</v>
      </c>
      <c r="L19" s="9" t="s">
        <v>70</v>
      </c>
      <c r="M19" s="10" t="s">
        <v>68</v>
      </c>
      <c r="N19" s="10" t="s">
        <v>66</v>
      </c>
      <c r="O19" s="10" t="s">
        <v>68</v>
      </c>
      <c r="P19" s="9"/>
      <c r="Q19" s="10" t="s">
        <v>68</v>
      </c>
      <c r="R19" s="10" t="s">
        <v>66</v>
      </c>
      <c r="S19" s="10" t="s">
        <v>78</v>
      </c>
      <c r="T19" s="9" t="s">
        <v>72</v>
      </c>
    </row>
    <row r="20" spans="1:20" ht="15.95" thickBot="1">
      <c r="A20" s="13" t="s">
        <v>120</v>
      </c>
      <c r="B20" s="8">
        <v>43474</v>
      </c>
      <c r="C20" s="9" t="s">
        <v>63</v>
      </c>
      <c r="D20" s="9" t="s">
        <v>64</v>
      </c>
      <c r="E20" s="9" t="s">
        <v>121</v>
      </c>
      <c r="F20" s="9" t="s">
        <v>66</v>
      </c>
      <c r="G20" s="10" t="s">
        <v>76</v>
      </c>
      <c r="H20" s="9" t="s">
        <v>68</v>
      </c>
      <c r="I20" s="9"/>
      <c r="J20" s="9" t="s">
        <v>87</v>
      </c>
      <c r="K20" s="12">
        <v>94063</v>
      </c>
      <c r="L20" s="9" t="s">
        <v>70</v>
      </c>
      <c r="M20" s="9" t="s">
        <v>66</v>
      </c>
      <c r="N20" s="9" t="s">
        <v>68</v>
      </c>
      <c r="O20" s="9" t="s">
        <v>66</v>
      </c>
      <c r="P20" s="9" t="s">
        <v>122</v>
      </c>
      <c r="Q20" s="9" t="s">
        <v>68</v>
      </c>
      <c r="R20" s="10" t="s">
        <v>66</v>
      </c>
      <c r="S20" s="9" t="s">
        <v>71</v>
      </c>
      <c r="T20" s="9" t="s">
        <v>66</v>
      </c>
    </row>
    <row r="21" spans="1:20" ht="15.95" thickBot="1">
      <c r="A21" s="13" t="s">
        <v>123</v>
      </c>
      <c r="B21" s="8">
        <v>43474</v>
      </c>
      <c r="C21" s="9" t="s">
        <v>80</v>
      </c>
      <c r="D21" s="9" t="s">
        <v>64</v>
      </c>
      <c r="E21" s="10" t="s">
        <v>109</v>
      </c>
      <c r="F21" s="9" t="s">
        <v>66</v>
      </c>
      <c r="G21" s="9" t="s">
        <v>124</v>
      </c>
      <c r="H21" s="9" t="s">
        <v>68</v>
      </c>
      <c r="I21" s="9"/>
      <c r="J21" s="10" t="s">
        <v>110</v>
      </c>
      <c r="K21" s="11">
        <v>94303</v>
      </c>
      <c r="L21" s="9" t="s">
        <v>83</v>
      </c>
      <c r="M21" s="9" t="s">
        <v>66</v>
      </c>
      <c r="N21" s="9" t="s">
        <v>68</v>
      </c>
      <c r="O21" s="9" t="s">
        <v>66</v>
      </c>
      <c r="P21" s="9" t="s">
        <v>125</v>
      </c>
      <c r="Q21" s="9" t="s">
        <v>68</v>
      </c>
      <c r="R21" s="9" t="s">
        <v>68</v>
      </c>
      <c r="S21" s="10" t="s">
        <v>78</v>
      </c>
      <c r="T21" s="9" t="s">
        <v>66</v>
      </c>
    </row>
    <row r="22" spans="1:20" ht="15.95" thickBot="1">
      <c r="A22" s="13" t="s">
        <v>126</v>
      </c>
      <c r="B22" s="8">
        <v>43474</v>
      </c>
      <c r="C22" s="9" t="s">
        <v>100</v>
      </c>
      <c r="D22" s="9" t="s">
        <v>64</v>
      </c>
      <c r="E22" s="10" t="s">
        <v>109</v>
      </c>
      <c r="F22" s="9" t="s">
        <v>66</v>
      </c>
      <c r="G22" s="10" t="s">
        <v>76</v>
      </c>
      <c r="H22" s="9" t="s">
        <v>68</v>
      </c>
      <c r="I22" s="9"/>
      <c r="J22" s="10" t="s">
        <v>110</v>
      </c>
      <c r="K22" s="11">
        <v>94303</v>
      </c>
      <c r="L22" s="9" t="s">
        <v>83</v>
      </c>
      <c r="M22" s="9" t="s">
        <v>68</v>
      </c>
      <c r="N22" s="9" t="s">
        <v>68</v>
      </c>
      <c r="O22" s="9" t="s">
        <v>68</v>
      </c>
      <c r="P22" s="9"/>
      <c r="Q22" s="9" t="s">
        <v>68</v>
      </c>
      <c r="R22" s="9" t="s">
        <v>68</v>
      </c>
      <c r="S22" s="10" t="s">
        <v>78</v>
      </c>
      <c r="T22" s="9" t="s">
        <v>72</v>
      </c>
    </row>
    <row r="23" spans="1:20" ht="15.95" thickBot="1">
      <c r="A23" s="13" t="s">
        <v>127</v>
      </c>
      <c r="B23" s="8">
        <v>43475</v>
      </c>
      <c r="C23" s="9" t="s">
        <v>63</v>
      </c>
      <c r="D23" s="9" t="s">
        <v>64</v>
      </c>
      <c r="E23" s="9" t="s">
        <v>128</v>
      </c>
      <c r="F23" s="9" t="s">
        <v>66</v>
      </c>
      <c r="G23" s="10" t="s">
        <v>76</v>
      </c>
      <c r="H23" s="9" t="s">
        <v>68</v>
      </c>
      <c r="I23" s="9"/>
      <c r="J23" s="9" t="s">
        <v>77</v>
      </c>
      <c r="K23" s="11">
        <v>94015</v>
      </c>
      <c r="L23" s="9" t="s">
        <v>70</v>
      </c>
      <c r="M23" s="9" t="s">
        <v>66</v>
      </c>
      <c r="N23" s="9" t="s">
        <v>68</v>
      </c>
      <c r="O23" s="9" t="s">
        <v>68</v>
      </c>
      <c r="P23" s="9"/>
      <c r="Q23" s="9" t="s">
        <v>68</v>
      </c>
      <c r="R23" s="9" t="s">
        <v>66</v>
      </c>
      <c r="S23" s="9" t="s">
        <v>78</v>
      </c>
      <c r="T23" s="9" t="s">
        <v>66</v>
      </c>
    </row>
    <row r="24" spans="1:20" ht="15.95" thickBot="1">
      <c r="A24" s="13" t="s">
        <v>129</v>
      </c>
      <c r="B24" s="8">
        <v>43475</v>
      </c>
      <c r="C24" s="9" t="s">
        <v>63</v>
      </c>
      <c r="D24" s="9" t="s">
        <v>74</v>
      </c>
      <c r="E24" s="9" t="s">
        <v>130</v>
      </c>
      <c r="F24" s="9" t="s">
        <v>66</v>
      </c>
      <c r="G24" s="9" t="s">
        <v>131</v>
      </c>
      <c r="H24" s="9" t="s">
        <v>68</v>
      </c>
      <c r="I24" s="9"/>
      <c r="J24" s="9" t="s">
        <v>69</v>
      </c>
      <c r="K24" s="12">
        <v>94066</v>
      </c>
      <c r="L24" s="9" t="s">
        <v>70</v>
      </c>
      <c r="M24" s="9" t="s">
        <v>68</v>
      </c>
      <c r="N24" s="9" t="s">
        <v>66</v>
      </c>
      <c r="O24" s="9" t="s">
        <v>68</v>
      </c>
      <c r="P24" s="9"/>
      <c r="Q24" s="9" t="s">
        <v>68</v>
      </c>
      <c r="R24" s="9" t="s">
        <v>66</v>
      </c>
      <c r="S24" s="9" t="s">
        <v>78</v>
      </c>
      <c r="T24" s="9" t="s">
        <v>72</v>
      </c>
    </row>
    <row r="25" spans="1:20" ht="15.95" thickBot="1">
      <c r="A25" s="13" t="s">
        <v>132</v>
      </c>
      <c r="B25" s="8">
        <v>43476</v>
      </c>
      <c r="C25" s="9" t="s">
        <v>100</v>
      </c>
      <c r="D25" s="9" t="s">
        <v>74</v>
      </c>
      <c r="E25" s="9" t="s">
        <v>133</v>
      </c>
      <c r="F25" s="9" t="s">
        <v>68</v>
      </c>
      <c r="G25" s="9"/>
      <c r="H25" s="9" t="s">
        <v>68</v>
      </c>
      <c r="I25" s="9"/>
      <c r="J25" s="9" t="s">
        <v>93</v>
      </c>
      <c r="K25" s="12">
        <v>94403</v>
      </c>
      <c r="L25" s="9" t="s">
        <v>83</v>
      </c>
      <c r="M25" s="9" t="s">
        <v>66</v>
      </c>
      <c r="N25" s="9" t="s">
        <v>68</v>
      </c>
      <c r="O25" s="9" t="s">
        <v>68</v>
      </c>
      <c r="P25" s="9"/>
      <c r="Q25" s="9" t="s">
        <v>68</v>
      </c>
      <c r="R25" s="9" t="s">
        <v>68</v>
      </c>
      <c r="S25" s="9" t="s">
        <v>97</v>
      </c>
      <c r="T25" s="9" t="s">
        <v>98</v>
      </c>
    </row>
    <row r="26" spans="1:20" ht="15.95" thickBot="1">
      <c r="A26" s="13" t="s">
        <v>134</v>
      </c>
      <c r="B26" s="8">
        <v>43476</v>
      </c>
      <c r="C26" s="9" t="s">
        <v>63</v>
      </c>
      <c r="D26" s="9" t="s">
        <v>64</v>
      </c>
      <c r="E26" s="9" t="s">
        <v>135</v>
      </c>
      <c r="F26" s="9" t="s">
        <v>66</v>
      </c>
      <c r="G26" s="9" t="s">
        <v>76</v>
      </c>
      <c r="H26" s="9" t="s">
        <v>68</v>
      </c>
      <c r="I26" s="9"/>
      <c r="J26" s="9" t="s">
        <v>77</v>
      </c>
      <c r="K26" s="12">
        <v>94015</v>
      </c>
      <c r="L26" s="9" t="s">
        <v>70</v>
      </c>
      <c r="M26" s="9" t="s">
        <v>68</v>
      </c>
      <c r="N26" s="9" t="s">
        <v>66</v>
      </c>
      <c r="O26" s="9" t="s">
        <v>68</v>
      </c>
      <c r="P26" s="9"/>
      <c r="Q26" s="9" t="s">
        <v>68</v>
      </c>
      <c r="R26" s="9" t="s">
        <v>66</v>
      </c>
      <c r="S26" s="9" t="s">
        <v>78</v>
      </c>
      <c r="T26" s="9" t="s">
        <v>72</v>
      </c>
    </row>
    <row r="27" spans="1:20" ht="15.95" thickBot="1">
      <c r="A27" s="13" t="s">
        <v>136</v>
      </c>
      <c r="B27" s="8">
        <v>43476</v>
      </c>
      <c r="C27" s="9" t="s">
        <v>80</v>
      </c>
      <c r="D27" s="9" t="s">
        <v>64</v>
      </c>
      <c r="E27" s="9" t="s">
        <v>137</v>
      </c>
      <c r="F27" s="9" t="s">
        <v>66</v>
      </c>
      <c r="G27" s="9" t="s">
        <v>138</v>
      </c>
      <c r="H27" s="9" t="s">
        <v>68</v>
      </c>
      <c r="I27" s="9"/>
      <c r="J27" s="9" t="s">
        <v>139</v>
      </c>
      <c r="K27" s="12">
        <v>94010</v>
      </c>
      <c r="L27" s="9" t="s">
        <v>83</v>
      </c>
      <c r="M27" s="9" t="s">
        <v>68</v>
      </c>
      <c r="N27" s="9" t="s">
        <v>68</v>
      </c>
      <c r="O27" s="9" t="s">
        <v>68</v>
      </c>
      <c r="P27" s="9"/>
      <c r="Q27" s="9" t="s">
        <v>68</v>
      </c>
      <c r="R27" s="9" t="s">
        <v>68</v>
      </c>
      <c r="S27" s="9" t="s">
        <v>78</v>
      </c>
      <c r="T27" s="9" t="s">
        <v>72</v>
      </c>
    </row>
    <row r="28" spans="1:20" ht="15.95" thickBot="1">
      <c r="A28" s="13" t="s">
        <v>140</v>
      </c>
      <c r="B28" s="8">
        <v>43479</v>
      </c>
      <c r="C28" s="9" t="s">
        <v>63</v>
      </c>
      <c r="D28" s="9" t="s">
        <v>64</v>
      </c>
      <c r="E28" s="9" t="s">
        <v>141</v>
      </c>
      <c r="F28" s="9" t="s">
        <v>66</v>
      </c>
      <c r="G28" s="9" t="s">
        <v>76</v>
      </c>
      <c r="H28" s="9" t="s">
        <v>68</v>
      </c>
      <c r="I28" s="9"/>
      <c r="J28" s="9" t="s">
        <v>93</v>
      </c>
      <c r="K28" s="12">
        <v>94401</v>
      </c>
      <c r="L28" s="9" t="s">
        <v>70</v>
      </c>
      <c r="M28" s="9" t="s">
        <v>66</v>
      </c>
      <c r="N28" s="9" t="s">
        <v>68</v>
      </c>
      <c r="O28" s="9" t="s">
        <v>66</v>
      </c>
      <c r="P28" s="9"/>
      <c r="Q28" s="9" t="s">
        <v>68</v>
      </c>
      <c r="R28" s="9" t="s">
        <v>66</v>
      </c>
      <c r="S28" s="9" t="s">
        <v>78</v>
      </c>
      <c r="T28" s="9" t="s">
        <v>68</v>
      </c>
    </row>
    <row r="29" spans="1:20" ht="15.95" thickBot="1">
      <c r="A29" s="13" t="s">
        <v>142</v>
      </c>
      <c r="B29" s="8">
        <v>43479</v>
      </c>
      <c r="C29" s="9" t="s">
        <v>100</v>
      </c>
      <c r="D29" s="9" t="s">
        <v>64</v>
      </c>
      <c r="E29" s="9" t="s">
        <v>143</v>
      </c>
      <c r="F29" s="9" t="s">
        <v>66</v>
      </c>
      <c r="G29" s="9" t="s">
        <v>76</v>
      </c>
      <c r="H29" s="9" t="s">
        <v>68</v>
      </c>
      <c r="I29" s="9"/>
      <c r="J29" s="9" t="s">
        <v>87</v>
      </c>
      <c r="K29" s="12">
        <v>94065</v>
      </c>
      <c r="L29" s="9" t="s">
        <v>83</v>
      </c>
      <c r="M29" s="9" t="s">
        <v>68</v>
      </c>
      <c r="N29" s="9" t="s">
        <v>68</v>
      </c>
      <c r="O29" s="9" t="s">
        <v>66</v>
      </c>
      <c r="P29" s="9" t="s">
        <v>125</v>
      </c>
      <c r="Q29" s="9" t="s">
        <v>68</v>
      </c>
      <c r="R29" s="9" t="s">
        <v>68</v>
      </c>
      <c r="S29" s="9" t="s">
        <v>78</v>
      </c>
      <c r="T29" s="9" t="s">
        <v>66</v>
      </c>
    </row>
    <row r="30" spans="1:20" ht="15.95" thickBot="1">
      <c r="A30" s="13" t="s">
        <v>144</v>
      </c>
      <c r="B30" s="8">
        <v>43479</v>
      </c>
      <c r="C30" s="9" t="s">
        <v>63</v>
      </c>
      <c r="D30" s="9" t="s">
        <v>64</v>
      </c>
      <c r="E30" s="9" t="s">
        <v>145</v>
      </c>
      <c r="F30" s="9" t="s">
        <v>66</v>
      </c>
      <c r="G30" s="9" t="s">
        <v>146</v>
      </c>
      <c r="H30" s="9" t="s">
        <v>68</v>
      </c>
      <c r="I30" s="9"/>
      <c r="J30" s="9" t="s">
        <v>147</v>
      </c>
      <c r="K30" s="12">
        <v>94080</v>
      </c>
      <c r="L30" s="9" t="s">
        <v>70</v>
      </c>
      <c r="M30" s="9" t="s">
        <v>68</v>
      </c>
      <c r="N30" s="9" t="s">
        <v>66</v>
      </c>
      <c r="O30" s="9" t="s">
        <v>68</v>
      </c>
      <c r="P30" s="9"/>
      <c r="Q30" s="9" t="s">
        <v>68</v>
      </c>
      <c r="R30" s="9" t="s">
        <v>66</v>
      </c>
      <c r="S30" s="9" t="s">
        <v>78</v>
      </c>
      <c r="T30" s="9" t="s">
        <v>72</v>
      </c>
    </row>
    <row r="31" spans="1:20" ht="15.95" thickBot="1">
      <c r="A31" s="13" t="s">
        <v>148</v>
      </c>
      <c r="B31" s="8">
        <v>43479</v>
      </c>
      <c r="C31" s="9" t="s">
        <v>100</v>
      </c>
      <c r="D31" s="9" t="s">
        <v>64</v>
      </c>
      <c r="E31" s="9" t="s">
        <v>149</v>
      </c>
      <c r="F31" s="9" t="s">
        <v>66</v>
      </c>
      <c r="G31" s="9" t="s">
        <v>150</v>
      </c>
      <c r="H31" s="9" t="s">
        <v>68</v>
      </c>
      <c r="I31" s="9"/>
      <c r="J31" s="9" t="s">
        <v>87</v>
      </c>
      <c r="K31" s="12">
        <v>94063</v>
      </c>
      <c r="L31" s="9" t="s">
        <v>83</v>
      </c>
      <c r="M31" s="9" t="s">
        <v>68</v>
      </c>
      <c r="N31" s="9" t="s">
        <v>68</v>
      </c>
      <c r="O31" s="9" t="s">
        <v>68</v>
      </c>
      <c r="P31" s="9"/>
      <c r="Q31" s="9" t="s">
        <v>68</v>
      </c>
      <c r="R31" s="9" t="s">
        <v>68</v>
      </c>
      <c r="S31" s="9" t="s">
        <v>78</v>
      </c>
      <c r="T31" s="9" t="s">
        <v>72</v>
      </c>
    </row>
    <row r="32" spans="1:20" ht="15.95" thickBot="1">
      <c r="A32" s="13" t="s">
        <v>151</v>
      </c>
      <c r="B32" s="8">
        <v>43480</v>
      </c>
      <c r="C32" s="9" t="s">
        <v>63</v>
      </c>
      <c r="D32" s="9" t="s">
        <v>64</v>
      </c>
      <c r="E32" s="10" t="s">
        <v>152</v>
      </c>
      <c r="F32" s="10" t="s">
        <v>66</v>
      </c>
      <c r="G32" s="10" t="s">
        <v>153</v>
      </c>
      <c r="H32" s="10" t="s">
        <v>66</v>
      </c>
      <c r="I32" s="10" t="s">
        <v>154</v>
      </c>
      <c r="J32" s="9" t="s">
        <v>87</v>
      </c>
      <c r="K32" s="12">
        <v>94063</v>
      </c>
      <c r="L32" s="9" t="s">
        <v>70</v>
      </c>
      <c r="M32" s="10" t="s">
        <v>66</v>
      </c>
      <c r="N32" s="10" t="s">
        <v>68</v>
      </c>
      <c r="O32" s="10" t="s">
        <v>66</v>
      </c>
      <c r="P32" s="9" t="s">
        <v>125</v>
      </c>
      <c r="Q32" s="10" t="s">
        <v>68</v>
      </c>
      <c r="R32" s="10" t="s">
        <v>66</v>
      </c>
      <c r="S32" s="10" t="s">
        <v>78</v>
      </c>
      <c r="T32" s="9" t="s">
        <v>68</v>
      </c>
    </row>
    <row r="33" spans="1:20" ht="15.95" thickBot="1">
      <c r="A33" s="13" t="s">
        <v>155</v>
      </c>
      <c r="B33" s="8">
        <v>43480</v>
      </c>
      <c r="C33" s="9" t="s">
        <v>63</v>
      </c>
      <c r="D33" s="9" t="s">
        <v>64</v>
      </c>
      <c r="E33" s="10" t="s">
        <v>156</v>
      </c>
      <c r="F33" s="10" t="s">
        <v>66</v>
      </c>
      <c r="G33" s="10" t="s">
        <v>157</v>
      </c>
      <c r="H33" s="10" t="s">
        <v>68</v>
      </c>
      <c r="I33" s="10"/>
      <c r="J33" s="9" t="s">
        <v>87</v>
      </c>
      <c r="K33" s="11">
        <v>94065</v>
      </c>
      <c r="L33" s="9" t="s">
        <v>70</v>
      </c>
      <c r="M33" s="10" t="s">
        <v>68</v>
      </c>
      <c r="N33" s="10" t="s">
        <v>66</v>
      </c>
      <c r="O33" s="10" t="s">
        <v>68</v>
      </c>
      <c r="P33" s="10"/>
      <c r="Q33" s="10" t="s">
        <v>68</v>
      </c>
      <c r="R33" s="10" t="s">
        <v>68</v>
      </c>
      <c r="S33" s="10" t="s">
        <v>78</v>
      </c>
      <c r="T33" s="9" t="s">
        <v>72</v>
      </c>
    </row>
    <row r="34" spans="1:20" ht="15.95" thickBot="1">
      <c r="A34" s="13" t="s">
        <v>158</v>
      </c>
      <c r="B34" s="8">
        <v>43480</v>
      </c>
      <c r="C34" s="9" t="s">
        <v>63</v>
      </c>
      <c r="D34" s="9" t="s">
        <v>64</v>
      </c>
      <c r="E34" s="10" t="s">
        <v>159</v>
      </c>
      <c r="F34" s="10" t="s">
        <v>66</v>
      </c>
      <c r="G34" s="10" t="s">
        <v>76</v>
      </c>
      <c r="H34" s="10" t="s">
        <v>68</v>
      </c>
      <c r="I34" s="10"/>
      <c r="J34" s="10" t="s">
        <v>82</v>
      </c>
      <c r="K34" s="11">
        <v>94025</v>
      </c>
      <c r="L34" s="9" t="s">
        <v>70</v>
      </c>
      <c r="M34" s="10" t="s">
        <v>68</v>
      </c>
      <c r="N34" s="10" t="s">
        <v>66</v>
      </c>
      <c r="O34" s="10" t="s">
        <v>68</v>
      </c>
      <c r="P34" s="10"/>
      <c r="Q34" s="10" t="s">
        <v>68</v>
      </c>
      <c r="R34" s="10" t="s">
        <v>66</v>
      </c>
      <c r="S34" s="10" t="s">
        <v>78</v>
      </c>
      <c r="T34" s="9" t="s">
        <v>72</v>
      </c>
    </row>
    <row r="35" spans="1:20" ht="15.95" thickBot="1">
      <c r="A35" s="13" t="s">
        <v>160</v>
      </c>
      <c r="B35" s="8">
        <v>43480</v>
      </c>
      <c r="C35" s="9" t="s">
        <v>100</v>
      </c>
      <c r="D35" s="9" t="s">
        <v>74</v>
      </c>
      <c r="E35" s="10" t="s">
        <v>161</v>
      </c>
      <c r="F35" s="10" t="s">
        <v>68</v>
      </c>
      <c r="G35" s="10"/>
      <c r="H35" s="10" t="s">
        <v>68</v>
      </c>
      <c r="I35" s="10"/>
      <c r="J35" s="10" t="s">
        <v>87</v>
      </c>
      <c r="K35" s="11">
        <v>94063</v>
      </c>
      <c r="L35" s="9" t="s">
        <v>83</v>
      </c>
      <c r="M35" s="10" t="s">
        <v>66</v>
      </c>
      <c r="N35" s="10" t="s">
        <v>68</v>
      </c>
      <c r="O35" s="10" t="s">
        <v>68</v>
      </c>
      <c r="P35" s="10"/>
      <c r="Q35" s="10" t="s">
        <v>68</v>
      </c>
      <c r="R35" s="10" t="s">
        <v>68</v>
      </c>
      <c r="S35" s="10" t="s">
        <v>78</v>
      </c>
      <c r="T35" s="9" t="s">
        <v>66</v>
      </c>
    </row>
    <row r="36" spans="1:20" ht="15.95" thickBot="1">
      <c r="A36" s="13" t="s">
        <v>162</v>
      </c>
      <c r="B36" s="8">
        <v>43480</v>
      </c>
      <c r="C36" s="9" t="s">
        <v>80</v>
      </c>
      <c r="D36" s="9" t="s">
        <v>74</v>
      </c>
      <c r="E36" s="10" t="s">
        <v>163</v>
      </c>
      <c r="F36" s="10" t="s">
        <v>66</v>
      </c>
      <c r="G36" s="10" t="s">
        <v>164</v>
      </c>
      <c r="H36" s="10" t="s">
        <v>68</v>
      </c>
      <c r="I36" s="10"/>
      <c r="J36" s="10" t="s">
        <v>147</v>
      </c>
      <c r="K36" s="11">
        <v>94080</v>
      </c>
      <c r="L36" s="9" t="s">
        <v>83</v>
      </c>
      <c r="M36" s="10" t="s">
        <v>66</v>
      </c>
      <c r="N36" s="10" t="s">
        <v>68</v>
      </c>
      <c r="O36" s="10" t="s">
        <v>68</v>
      </c>
      <c r="P36" s="10"/>
      <c r="Q36" s="10" t="s">
        <v>68</v>
      </c>
      <c r="R36" s="10" t="s">
        <v>68</v>
      </c>
      <c r="S36" s="10" t="s">
        <v>71</v>
      </c>
      <c r="T36" s="9" t="s">
        <v>98</v>
      </c>
    </row>
    <row r="37" spans="1:20" ht="15.95" thickBot="1">
      <c r="A37" s="13" t="s">
        <v>165</v>
      </c>
      <c r="B37" s="8">
        <v>43480</v>
      </c>
      <c r="C37" s="9" t="s">
        <v>63</v>
      </c>
      <c r="D37" s="9" t="s">
        <v>64</v>
      </c>
      <c r="E37" s="10" t="s">
        <v>166</v>
      </c>
      <c r="F37" s="10" t="s">
        <v>66</v>
      </c>
      <c r="G37" s="10" t="s">
        <v>167</v>
      </c>
      <c r="H37" s="10" t="s">
        <v>68</v>
      </c>
      <c r="I37" s="10"/>
      <c r="J37" s="10" t="s">
        <v>147</v>
      </c>
      <c r="K37" s="11">
        <v>94080</v>
      </c>
      <c r="L37" s="9" t="s">
        <v>70</v>
      </c>
      <c r="M37" s="10" t="s">
        <v>68</v>
      </c>
      <c r="N37" s="10" t="s">
        <v>68</v>
      </c>
      <c r="O37" s="10" t="s">
        <v>68</v>
      </c>
      <c r="P37" s="10"/>
      <c r="Q37" s="10" t="s">
        <v>66</v>
      </c>
      <c r="R37" s="10" t="s">
        <v>66</v>
      </c>
      <c r="S37" s="10" t="s">
        <v>78</v>
      </c>
      <c r="T37" s="9" t="s">
        <v>66</v>
      </c>
    </row>
    <row r="38" spans="1:20" ht="15.95" thickBot="1">
      <c r="A38" s="13" t="s">
        <v>168</v>
      </c>
      <c r="B38" s="8">
        <v>43480</v>
      </c>
      <c r="C38" s="9" t="s">
        <v>80</v>
      </c>
      <c r="D38" s="9" t="s">
        <v>74</v>
      </c>
      <c r="E38" s="10" t="s">
        <v>169</v>
      </c>
      <c r="F38" s="10" t="s">
        <v>66</v>
      </c>
      <c r="G38" s="10" t="s">
        <v>170</v>
      </c>
      <c r="H38" s="10" t="s">
        <v>66</v>
      </c>
      <c r="I38" s="10" t="s">
        <v>171</v>
      </c>
      <c r="J38" s="10" t="s">
        <v>147</v>
      </c>
      <c r="K38" s="11">
        <v>94080</v>
      </c>
      <c r="L38" s="9" t="s">
        <v>83</v>
      </c>
      <c r="M38" s="10" t="s">
        <v>66</v>
      </c>
      <c r="N38" s="10" t="s">
        <v>68</v>
      </c>
      <c r="O38" s="10" t="s">
        <v>66</v>
      </c>
      <c r="P38" s="10" t="s">
        <v>122</v>
      </c>
      <c r="Q38" s="10" t="s">
        <v>68</v>
      </c>
      <c r="R38" s="10" t="s">
        <v>68</v>
      </c>
      <c r="S38" s="10" t="s">
        <v>78</v>
      </c>
      <c r="T38" s="9" t="s">
        <v>68</v>
      </c>
    </row>
    <row r="39" spans="1:20" ht="15.95" thickBot="1">
      <c r="A39" s="13" t="s">
        <v>172</v>
      </c>
      <c r="B39" s="8">
        <v>43480</v>
      </c>
      <c r="C39" s="9" t="s">
        <v>80</v>
      </c>
      <c r="D39" s="9" t="s">
        <v>74</v>
      </c>
      <c r="E39" s="10" t="s">
        <v>173</v>
      </c>
      <c r="F39" s="10" t="s">
        <v>68</v>
      </c>
      <c r="G39" s="10"/>
      <c r="H39" s="10" t="s">
        <v>68</v>
      </c>
      <c r="I39" s="10"/>
      <c r="J39" s="10" t="s">
        <v>147</v>
      </c>
      <c r="K39" s="11">
        <v>94080</v>
      </c>
      <c r="L39" s="9" t="s">
        <v>83</v>
      </c>
      <c r="M39" s="10" t="s">
        <v>66</v>
      </c>
      <c r="N39" s="10" t="s">
        <v>68</v>
      </c>
      <c r="O39" s="10" t="s">
        <v>68</v>
      </c>
      <c r="P39" s="10"/>
      <c r="Q39" s="10" t="s">
        <v>68</v>
      </c>
      <c r="R39" s="10" t="s">
        <v>68</v>
      </c>
      <c r="S39" s="10" t="s">
        <v>78</v>
      </c>
      <c r="T39" s="9" t="s">
        <v>68</v>
      </c>
    </row>
    <row r="40" spans="1:20" ht="15.95" thickBot="1">
      <c r="A40" s="13" t="s">
        <v>174</v>
      </c>
      <c r="B40" s="8">
        <v>43481</v>
      </c>
      <c r="C40" s="9" t="s">
        <v>80</v>
      </c>
      <c r="D40" s="9" t="s">
        <v>64</v>
      </c>
      <c r="E40" s="10" t="s">
        <v>175</v>
      </c>
      <c r="F40" s="10" t="s">
        <v>66</v>
      </c>
      <c r="G40" s="10" t="s">
        <v>176</v>
      </c>
      <c r="H40" s="10" t="s">
        <v>68</v>
      </c>
      <c r="I40" s="10"/>
      <c r="J40" s="10" t="s">
        <v>87</v>
      </c>
      <c r="K40" s="11">
        <v>94063</v>
      </c>
      <c r="L40" s="9" t="s">
        <v>83</v>
      </c>
      <c r="M40" s="10" t="s">
        <v>68</v>
      </c>
      <c r="N40" s="10" t="s">
        <v>68</v>
      </c>
      <c r="O40" s="10" t="s">
        <v>68</v>
      </c>
      <c r="P40" s="10"/>
      <c r="Q40" s="10" t="s">
        <v>68</v>
      </c>
      <c r="R40" s="10" t="s">
        <v>68</v>
      </c>
      <c r="S40" s="10" t="s">
        <v>78</v>
      </c>
      <c r="T40" s="9" t="s">
        <v>72</v>
      </c>
    </row>
    <row r="41" spans="1:20" ht="15.95" thickBot="1">
      <c r="A41" s="13" t="s">
        <v>177</v>
      </c>
      <c r="B41" s="8">
        <v>43481</v>
      </c>
      <c r="C41" s="9" t="s">
        <v>80</v>
      </c>
      <c r="D41" s="9" t="s">
        <v>74</v>
      </c>
      <c r="E41" s="10" t="s">
        <v>178</v>
      </c>
      <c r="F41" s="10" t="s">
        <v>66</v>
      </c>
      <c r="G41" s="10" t="s">
        <v>179</v>
      </c>
      <c r="H41" s="10" t="s">
        <v>68</v>
      </c>
      <c r="I41" s="10"/>
      <c r="J41" s="10" t="s">
        <v>147</v>
      </c>
      <c r="K41" s="11">
        <v>94080</v>
      </c>
      <c r="L41" s="9" t="s">
        <v>83</v>
      </c>
      <c r="M41" s="10" t="s">
        <v>68</v>
      </c>
      <c r="N41" s="10" t="s">
        <v>68</v>
      </c>
      <c r="O41" s="10" t="s">
        <v>68</v>
      </c>
      <c r="P41" s="10"/>
      <c r="Q41" s="10" t="s">
        <v>68</v>
      </c>
      <c r="R41" s="10" t="s">
        <v>68</v>
      </c>
      <c r="S41" s="10" t="s">
        <v>78</v>
      </c>
      <c r="T41" s="9" t="s">
        <v>72</v>
      </c>
    </row>
    <row r="42" spans="1:20" ht="15.95" thickBot="1">
      <c r="A42" s="13" t="s">
        <v>180</v>
      </c>
      <c r="B42" s="8">
        <v>43481</v>
      </c>
      <c r="C42" s="9" t="s">
        <v>80</v>
      </c>
      <c r="D42" s="9" t="s">
        <v>64</v>
      </c>
      <c r="E42" s="10" t="s">
        <v>181</v>
      </c>
      <c r="F42" s="10" t="s">
        <v>66</v>
      </c>
      <c r="G42" s="10" t="s">
        <v>76</v>
      </c>
      <c r="H42" s="10" t="s">
        <v>68</v>
      </c>
      <c r="I42" s="10"/>
      <c r="J42" s="10" t="s">
        <v>182</v>
      </c>
      <c r="K42" s="11">
        <v>94002</v>
      </c>
      <c r="L42" s="9" t="s">
        <v>83</v>
      </c>
      <c r="M42" s="10" t="s">
        <v>68</v>
      </c>
      <c r="N42" s="10" t="s">
        <v>68</v>
      </c>
      <c r="O42" s="10" t="s">
        <v>68</v>
      </c>
      <c r="P42" s="10"/>
      <c r="Q42" s="10" t="s">
        <v>68</v>
      </c>
      <c r="R42" s="10" t="s">
        <v>68</v>
      </c>
      <c r="S42" s="10" t="s">
        <v>78</v>
      </c>
      <c r="T42" s="9" t="s">
        <v>72</v>
      </c>
    </row>
    <row r="43" spans="1:20" ht="15.95" thickBot="1">
      <c r="A43" s="13" t="s">
        <v>183</v>
      </c>
      <c r="B43" s="8">
        <v>43481</v>
      </c>
      <c r="C43" s="9" t="s">
        <v>80</v>
      </c>
      <c r="D43" s="9" t="s">
        <v>64</v>
      </c>
      <c r="E43" s="10" t="s">
        <v>184</v>
      </c>
      <c r="F43" s="10" t="s">
        <v>66</v>
      </c>
      <c r="G43" s="10" t="s">
        <v>185</v>
      </c>
      <c r="H43" s="10" t="s">
        <v>68</v>
      </c>
      <c r="I43" s="10"/>
      <c r="J43" s="10" t="s">
        <v>77</v>
      </c>
      <c r="K43" s="11">
        <v>94015</v>
      </c>
      <c r="L43" s="9" t="s">
        <v>83</v>
      </c>
      <c r="M43" s="10" t="s">
        <v>68</v>
      </c>
      <c r="N43" s="10" t="s">
        <v>68</v>
      </c>
      <c r="O43" s="10" t="s">
        <v>68</v>
      </c>
      <c r="P43" s="10"/>
      <c r="Q43" s="10" t="s">
        <v>68</v>
      </c>
      <c r="R43" s="10" t="s">
        <v>68</v>
      </c>
      <c r="S43" s="10" t="s">
        <v>78</v>
      </c>
      <c r="T43" s="9" t="s">
        <v>72</v>
      </c>
    </row>
    <row r="44" spans="1:20" ht="15.95" thickBot="1">
      <c r="A44" s="13" t="s">
        <v>186</v>
      </c>
      <c r="B44" s="8">
        <v>43481</v>
      </c>
      <c r="C44" s="9" t="s">
        <v>63</v>
      </c>
      <c r="D44" s="9" t="s">
        <v>64</v>
      </c>
      <c r="E44" s="10" t="s">
        <v>184</v>
      </c>
      <c r="F44" s="10" t="s">
        <v>66</v>
      </c>
      <c r="G44" s="10" t="s">
        <v>96</v>
      </c>
      <c r="H44" s="10" t="s">
        <v>68</v>
      </c>
      <c r="I44" s="10"/>
      <c r="J44" s="10" t="s">
        <v>77</v>
      </c>
      <c r="K44" s="11">
        <v>94015</v>
      </c>
      <c r="L44" s="9" t="s">
        <v>70</v>
      </c>
      <c r="M44" s="10" t="s">
        <v>68</v>
      </c>
      <c r="N44" s="10" t="s">
        <v>66</v>
      </c>
      <c r="O44" s="10" t="s">
        <v>68</v>
      </c>
      <c r="P44" s="10"/>
      <c r="Q44" s="10" t="s">
        <v>68</v>
      </c>
      <c r="R44" s="10" t="s">
        <v>66</v>
      </c>
      <c r="S44" s="10" t="s">
        <v>78</v>
      </c>
      <c r="T44" s="9" t="s">
        <v>72</v>
      </c>
    </row>
    <row r="45" spans="1:20" ht="15.95" thickBot="1">
      <c r="A45" s="13" t="s">
        <v>187</v>
      </c>
      <c r="B45" s="8">
        <v>43481</v>
      </c>
      <c r="C45" s="9" t="s">
        <v>63</v>
      </c>
      <c r="D45" s="9" t="s">
        <v>64</v>
      </c>
      <c r="E45" s="10" t="s">
        <v>184</v>
      </c>
      <c r="F45" s="10" t="s">
        <v>66</v>
      </c>
      <c r="G45" s="10" t="s">
        <v>96</v>
      </c>
      <c r="H45" s="10" t="s">
        <v>68</v>
      </c>
      <c r="I45" s="10"/>
      <c r="J45" s="10" t="s">
        <v>77</v>
      </c>
      <c r="K45" s="11">
        <v>94015</v>
      </c>
      <c r="L45" s="9" t="s">
        <v>70</v>
      </c>
      <c r="M45" s="10" t="s">
        <v>68</v>
      </c>
      <c r="N45" s="10" t="s">
        <v>66</v>
      </c>
      <c r="O45" s="10" t="s">
        <v>68</v>
      </c>
      <c r="P45" s="10"/>
      <c r="Q45" s="10" t="s">
        <v>68</v>
      </c>
      <c r="R45" s="10" t="s">
        <v>66</v>
      </c>
      <c r="S45" s="10" t="s">
        <v>78</v>
      </c>
      <c r="T45" s="9" t="s">
        <v>72</v>
      </c>
    </row>
    <row r="46" spans="1:20" ht="15.95" thickBot="1">
      <c r="A46" s="13" t="s">
        <v>188</v>
      </c>
      <c r="B46" s="8">
        <v>43481</v>
      </c>
      <c r="C46" s="9" t="s">
        <v>80</v>
      </c>
      <c r="D46" s="9" t="s">
        <v>64</v>
      </c>
      <c r="E46" s="10" t="s">
        <v>156</v>
      </c>
      <c r="F46" s="10" t="s">
        <v>66</v>
      </c>
      <c r="G46" s="10" t="s">
        <v>96</v>
      </c>
      <c r="H46" s="10" t="s">
        <v>68</v>
      </c>
      <c r="I46" s="10"/>
      <c r="J46" s="10" t="s">
        <v>189</v>
      </c>
      <c r="K46" s="11">
        <v>94010</v>
      </c>
      <c r="L46" s="9" t="s">
        <v>83</v>
      </c>
      <c r="M46" s="10" t="s">
        <v>68</v>
      </c>
      <c r="N46" s="10" t="s">
        <v>68</v>
      </c>
      <c r="O46" s="10" t="s">
        <v>68</v>
      </c>
      <c r="P46" s="10"/>
      <c r="Q46" s="10" t="s">
        <v>68</v>
      </c>
      <c r="R46" s="10" t="s">
        <v>68</v>
      </c>
      <c r="S46" s="10" t="s">
        <v>78</v>
      </c>
      <c r="T46" s="9" t="s">
        <v>72</v>
      </c>
    </row>
    <row r="47" spans="1:20" ht="15.95" thickBot="1">
      <c r="A47" s="13" t="s">
        <v>190</v>
      </c>
      <c r="B47" s="8">
        <v>43481</v>
      </c>
      <c r="C47" s="9" t="s">
        <v>63</v>
      </c>
      <c r="D47" s="9" t="s">
        <v>64</v>
      </c>
      <c r="E47" s="10" t="s">
        <v>184</v>
      </c>
      <c r="F47" s="10" t="s">
        <v>66</v>
      </c>
      <c r="G47" s="10" t="s">
        <v>191</v>
      </c>
      <c r="H47" s="10" t="s">
        <v>68</v>
      </c>
      <c r="I47" s="10"/>
      <c r="J47" s="10" t="s">
        <v>77</v>
      </c>
      <c r="K47" s="11">
        <v>94015</v>
      </c>
      <c r="L47" s="9" t="s">
        <v>70</v>
      </c>
      <c r="M47" s="10" t="s">
        <v>68</v>
      </c>
      <c r="N47" s="10" t="s">
        <v>66</v>
      </c>
      <c r="O47" s="10" t="s">
        <v>68</v>
      </c>
      <c r="P47" s="10"/>
      <c r="Q47" s="10" t="s">
        <v>68</v>
      </c>
      <c r="R47" s="10" t="s">
        <v>66</v>
      </c>
      <c r="S47" s="10" t="s">
        <v>78</v>
      </c>
      <c r="T47" s="9" t="s">
        <v>72</v>
      </c>
    </row>
    <row r="48" spans="1:20" ht="15.95" thickBot="1">
      <c r="A48" s="13" t="s">
        <v>192</v>
      </c>
      <c r="B48" s="8">
        <v>43481</v>
      </c>
      <c r="C48" s="9" t="s">
        <v>63</v>
      </c>
      <c r="D48" s="9" t="s">
        <v>74</v>
      </c>
      <c r="E48" s="10" t="s">
        <v>193</v>
      </c>
      <c r="F48" s="10" t="s">
        <v>66</v>
      </c>
      <c r="G48" s="10" t="s">
        <v>194</v>
      </c>
      <c r="H48" s="10" t="s">
        <v>66</v>
      </c>
      <c r="I48" s="10" t="s">
        <v>195</v>
      </c>
      <c r="J48" s="10" t="s">
        <v>147</v>
      </c>
      <c r="K48" s="11">
        <v>94080</v>
      </c>
      <c r="L48" s="9" t="s">
        <v>70</v>
      </c>
      <c r="M48" s="10" t="s">
        <v>66</v>
      </c>
      <c r="N48" s="10" t="s">
        <v>66</v>
      </c>
      <c r="O48" s="10" t="s">
        <v>66</v>
      </c>
      <c r="P48" s="10" t="s">
        <v>196</v>
      </c>
      <c r="Q48" s="10" t="s">
        <v>68</v>
      </c>
      <c r="R48" s="10" t="s">
        <v>66</v>
      </c>
      <c r="S48" s="10" t="s">
        <v>71</v>
      </c>
      <c r="T48" s="9" t="s">
        <v>98</v>
      </c>
    </row>
    <row r="49" spans="1:20" ht="15.95" thickBot="1">
      <c r="A49" s="13" t="s">
        <v>197</v>
      </c>
      <c r="B49" s="8">
        <v>43482</v>
      </c>
      <c r="C49" s="9" t="s">
        <v>63</v>
      </c>
      <c r="D49" s="9" t="s">
        <v>64</v>
      </c>
      <c r="E49" s="10" t="s">
        <v>198</v>
      </c>
      <c r="F49" s="10" t="s">
        <v>66</v>
      </c>
      <c r="G49" s="10" t="s">
        <v>76</v>
      </c>
      <c r="H49" s="10" t="s">
        <v>68</v>
      </c>
      <c r="I49" s="10"/>
      <c r="J49" s="10" t="s">
        <v>199</v>
      </c>
      <c r="K49" s="11">
        <v>94044</v>
      </c>
      <c r="L49" s="9" t="s">
        <v>70</v>
      </c>
      <c r="M49" s="10" t="s">
        <v>68</v>
      </c>
      <c r="N49" s="10" t="s">
        <v>66</v>
      </c>
      <c r="O49" s="10" t="s">
        <v>68</v>
      </c>
      <c r="P49" s="10"/>
      <c r="Q49" s="10" t="s">
        <v>68</v>
      </c>
      <c r="R49" s="10" t="s">
        <v>66</v>
      </c>
      <c r="S49" s="10" t="s">
        <v>78</v>
      </c>
      <c r="T49" s="9" t="s">
        <v>72</v>
      </c>
    </row>
    <row r="50" spans="1:20" ht="15.95" thickBot="1">
      <c r="A50" s="13" t="s">
        <v>200</v>
      </c>
      <c r="B50" s="8">
        <v>43482</v>
      </c>
      <c r="C50" s="9" t="s">
        <v>63</v>
      </c>
      <c r="D50" s="9" t="s">
        <v>64</v>
      </c>
      <c r="E50" s="10" t="s">
        <v>201</v>
      </c>
      <c r="F50" s="10" t="s">
        <v>66</v>
      </c>
      <c r="G50" s="10" t="s">
        <v>76</v>
      </c>
      <c r="H50" s="10" t="s">
        <v>68</v>
      </c>
      <c r="I50" s="10"/>
      <c r="J50" s="10" t="s">
        <v>202</v>
      </c>
      <c r="K50" s="11">
        <v>94404</v>
      </c>
      <c r="L50" s="10" t="s">
        <v>70</v>
      </c>
      <c r="M50" s="10" t="s">
        <v>68</v>
      </c>
      <c r="N50" s="10" t="s">
        <v>66</v>
      </c>
      <c r="O50" s="10" t="s">
        <v>68</v>
      </c>
      <c r="P50" s="10"/>
      <c r="Q50" s="10" t="s">
        <v>68</v>
      </c>
      <c r="R50" s="10" t="s">
        <v>66</v>
      </c>
      <c r="S50" s="10" t="s">
        <v>78</v>
      </c>
      <c r="T50" s="10" t="s">
        <v>72</v>
      </c>
    </row>
    <row r="51" spans="1:20" ht="15.95" thickBot="1">
      <c r="A51" s="13" t="s">
        <v>203</v>
      </c>
      <c r="B51" s="8">
        <v>43482</v>
      </c>
      <c r="C51" s="9" t="s">
        <v>63</v>
      </c>
      <c r="D51" s="9" t="s">
        <v>64</v>
      </c>
      <c r="E51" s="10" t="s">
        <v>128</v>
      </c>
      <c r="F51" s="10" t="s">
        <v>66</v>
      </c>
      <c r="G51" s="10" t="s">
        <v>76</v>
      </c>
      <c r="H51" s="10" t="s">
        <v>68</v>
      </c>
      <c r="I51" s="10"/>
      <c r="J51" s="10" t="s">
        <v>77</v>
      </c>
      <c r="K51" s="11">
        <v>94015</v>
      </c>
      <c r="L51" s="10" t="s">
        <v>70</v>
      </c>
      <c r="M51" s="10" t="s">
        <v>68</v>
      </c>
      <c r="N51" s="10" t="s">
        <v>66</v>
      </c>
      <c r="O51" s="10" t="s">
        <v>68</v>
      </c>
      <c r="P51" s="10"/>
      <c r="Q51" s="10" t="s">
        <v>68</v>
      </c>
      <c r="R51" s="10" t="s">
        <v>66</v>
      </c>
      <c r="S51" s="10" t="s">
        <v>78</v>
      </c>
      <c r="T51" s="10" t="s">
        <v>72</v>
      </c>
    </row>
    <row r="52" spans="1:20" ht="15.95" thickBot="1">
      <c r="A52" s="13" t="s">
        <v>204</v>
      </c>
      <c r="B52" s="8">
        <v>43482</v>
      </c>
      <c r="C52" s="9" t="s">
        <v>63</v>
      </c>
      <c r="D52" s="9" t="s">
        <v>74</v>
      </c>
      <c r="E52" s="10" t="s">
        <v>205</v>
      </c>
      <c r="F52" s="10" t="s">
        <v>66</v>
      </c>
      <c r="G52" s="10" t="s">
        <v>206</v>
      </c>
      <c r="H52" s="10" t="s">
        <v>68</v>
      </c>
      <c r="I52" s="10"/>
      <c r="J52" s="10" t="s">
        <v>93</v>
      </c>
      <c r="K52" s="11">
        <v>94403</v>
      </c>
      <c r="L52" s="10" t="s">
        <v>70</v>
      </c>
      <c r="M52" s="10" t="s">
        <v>68</v>
      </c>
      <c r="N52" s="10" t="s">
        <v>66</v>
      </c>
      <c r="O52" s="10" t="s">
        <v>68</v>
      </c>
      <c r="P52" s="10"/>
      <c r="Q52" s="10" t="s">
        <v>68</v>
      </c>
      <c r="R52" s="10" t="s">
        <v>66</v>
      </c>
      <c r="S52" s="10" t="s">
        <v>78</v>
      </c>
      <c r="T52" s="10" t="s">
        <v>72</v>
      </c>
    </row>
    <row r="53" spans="1:20" ht="15.95" thickBot="1">
      <c r="A53" s="13" t="s">
        <v>207</v>
      </c>
      <c r="B53" s="8">
        <v>43483</v>
      </c>
      <c r="C53" s="10" t="s">
        <v>80</v>
      </c>
      <c r="D53" s="9" t="s">
        <v>64</v>
      </c>
      <c r="E53" s="10" t="s">
        <v>156</v>
      </c>
      <c r="F53" s="10" t="s">
        <v>66</v>
      </c>
      <c r="G53" s="10" t="s">
        <v>185</v>
      </c>
      <c r="H53" s="10" t="s">
        <v>68</v>
      </c>
      <c r="I53" s="10"/>
      <c r="J53" s="10" t="s">
        <v>93</v>
      </c>
      <c r="K53" s="11">
        <v>94401</v>
      </c>
      <c r="L53" s="10" t="s">
        <v>83</v>
      </c>
      <c r="M53" s="10" t="s">
        <v>68</v>
      </c>
      <c r="N53" s="10" t="s">
        <v>68</v>
      </c>
      <c r="O53" s="10" t="s">
        <v>68</v>
      </c>
      <c r="P53" s="10"/>
      <c r="Q53" s="10" t="s">
        <v>68</v>
      </c>
      <c r="R53" s="10" t="s">
        <v>68</v>
      </c>
      <c r="S53" s="10" t="s">
        <v>78</v>
      </c>
      <c r="T53" s="10" t="s">
        <v>72</v>
      </c>
    </row>
    <row r="54" spans="1:20" ht="15.95" thickBot="1">
      <c r="A54" s="13" t="s">
        <v>208</v>
      </c>
      <c r="B54" s="8">
        <v>43483</v>
      </c>
      <c r="C54" s="10" t="s">
        <v>63</v>
      </c>
      <c r="D54" s="9" t="s">
        <v>64</v>
      </c>
      <c r="E54" s="10" t="s">
        <v>156</v>
      </c>
      <c r="F54" s="10" t="s">
        <v>66</v>
      </c>
      <c r="G54" s="10" t="s">
        <v>209</v>
      </c>
      <c r="H54" s="10" t="s">
        <v>68</v>
      </c>
      <c r="I54" s="10"/>
      <c r="J54" s="10" t="s">
        <v>93</v>
      </c>
      <c r="K54" s="11">
        <v>94401</v>
      </c>
      <c r="L54" s="10" t="s">
        <v>70</v>
      </c>
      <c r="M54" s="10" t="s">
        <v>68</v>
      </c>
      <c r="N54" s="10" t="s">
        <v>66</v>
      </c>
      <c r="O54" s="10" t="s">
        <v>68</v>
      </c>
      <c r="P54" s="10"/>
      <c r="Q54" s="10" t="s">
        <v>68</v>
      </c>
      <c r="R54" s="10" t="s">
        <v>66</v>
      </c>
      <c r="S54" s="10" t="s">
        <v>78</v>
      </c>
      <c r="T54" s="10" t="s">
        <v>72</v>
      </c>
    </row>
    <row r="55" spans="1:20" ht="15.95" thickBot="1">
      <c r="A55" s="13" t="s">
        <v>210</v>
      </c>
      <c r="B55" s="8">
        <v>43483</v>
      </c>
      <c r="C55" s="10" t="s">
        <v>80</v>
      </c>
      <c r="D55" s="9" t="s">
        <v>64</v>
      </c>
      <c r="E55" s="10" t="s">
        <v>156</v>
      </c>
      <c r="F55" s="10" t="s">
        <v>66</v>
      </c>
      <c r="G55" s="10" t="s">
        <v>185</v>
      </c>
      <c r="H55" s="10" t="s">
        <v>68</v>
      </c>
      <c r="I55" s="10"/>
      <c r="J55" s="10" t="s">
        <v>189</v>
      </c>
      <c r="K55" s="11">
        <v>94010</v>
      </c>
      <c r="L55" s="10" t="s">
        <v>83</v>
      </c>
      <c r="M55" s="10" t="s">
        <v>68</v>
      </c>
      <c r="N55" s="10" t="s">
        <v>68</v>
      </c>
      <c r="O55" s="10" t="s">
        <v>68</v>
      </c>
      <c r="P55" s="10"/>
      <c r="Q55" s="10" t="s">
        <v>68</v>
      </c>
      <c r="R55" s="10" t="s">
        <v>68</v>
      </c>
      <c r="S55" s="10" t="s">
        <v>78</v>
      </c>
      <c r="T55" s="10" t="s">
        <v>72</v>
      </c>
    </row>
    <row r="56" spans="1:20" ht="15.95" thickBot="1">
      <c r="A56" s="13" t="s">
        <v>211</v>
      </c>
      <c r="B56" s="8">
        <v>43483</v>
      </c>
      <c r="C56" s="10" t="s">
        <v>63</v>
      </c>
      <c r="D56" s="9" t="s">
        <v>64</v>
      </c>
      <c r="E56" s="10" t="s">
        <v>184</v>
      </c>
      <c r="F56" s="10" t="s">
        <v>66</v>
      </c>
      <c r="G56" s="10" t="s">
        <v>96</v>
      </c>
      <c r="H56" s="10" t="s">
        <v>68</v>
      </c>
      <c r="I56" s="10"/>
      <c r="J56" s="10" t="s">
        <v>77</v>
      </c>
      <c r="K56" s="11">
        <v>94015</v>
      </c>
      <c r="L56" s="10" t="s">
        <v>70</v>
      </c>
      <c r="M56" s="10" t="s">
        <v>68</v>
      </c>
      <c r="N56" s="10" t="s">
        <v>66</v>
      </c>
      <c r="O56" s="10" t="s">
        <v>68</v>
      </c>
      <c r="P56" s="10"/>
      <c r="Q56" s="10" t="s">
        <v>68</v>
      </c>
      <c r="R56" s="10" t="s">
        <v>66</v>
      </c>
      <c r="S56" s="10" t="s">
        <v>78</v>
      </c>
      <c r="T56" s="10" t="s">
        <v>72</v>
      </c>
    </row>
    <row r="57" spans="1:20" ht="15.95" thickBot="1">
      <c r="A57" s="13" t="s">
        <v>212</v>
      </c>
      <c r="B57" s="8">
        <v>43483</v>
      </c>
      <c r="C57" s="10" t="s">
        <v>63</v>
      </c>
      <c r="D57" s="9" t="s">
        <v>64</v>
      </c>
      <c r="E57" s="10" t="s">
        <v>213</v>
      </c>
      <c r="F57" s="10" t="s">
        <v>66</v>
      </c>
      <c r="G57" s="10" t="s">
        <v>67</v>
      </c>
      <c r="H57" s="10" t="s">
        <v>68</v>
      </c>
      <c r="I57" s="10"/>
      <c r="J57" s="10" t="s">
        <v>77</v>
      </c>
      <c r="K57" s="11">
        <v>94014</v>
      </c>
      <c r="L57" s="10" t="s">
        <v>70</v>
      </c>
      <c r="M57" s="10" t="s">
        <v>66</v>
      </c>
      <c r="N57" s="10" t="s">
        <v>66</v>
      </c>
      <c r="O57" s="10" t="s">
        <v>68</v>
      </c>
      <c r="P57" s="10"/>
      <c r="Q57" s="10" t="s">
        <v>68</v>
      </c>
      <c r="R57" s="10" t="s">
        <v>66</v>
      </c>
      <c r="S57" s="10" t="s">
        <v>78</v>
      </c>
      <c r="T57" s="10" t="s">
        <v>72</v>
      </c>
    </row>
    <row r="58" spans="1:20" ht="15.95" thickBot="1">
      <c r="A58" s="13" t="s">
        <v>214</v>
      </c>
      <c r="B58" s="8">
        <v>43483</v>
      </c>
      <c r="C58" s="10" t="s">
        <v>80</v>
      </c>
      <c r="D58" s="9" t="s">
        <v>64</v>
      </c>
      <c r="E58" s="10" t="s">
        <v>215</v>
      </c>
      <c r="F58" s="10" t="s">
        <v>66</v>
      </c>
      <c r="G58" s="10" t="s">
        <v>96</v>
      </c>
      <c r="H58" s="10" t="s">
        <v>68</v>
      </c>
      <c r="I58" s="10"/>
      <c r="J58" s="10" t="s">
        <v>69</v>
      </c>
      <c r="K58" s="11">
        <v>94066</v>
      </c>
      <c r="L58" s="10" t="s">
        <v>83</v>
      </c>
      <c r="M58" s="10" t="s">
        <v>68</v>
      </c>
      <c r="N58" s="10" t="s">
        <v>68</v>
      </c>
      <c r="O58" s="10" t="s">
        <v>68</v>
      </c>
      <c r="P58" s="10"/>
      <c r="Q58" s="10" t="s">
        <v>68</v>
      </c>
      <c r="R58" s="10" t="s">
        <v>68</v>
      </c>
      <c r="S58" s="10" t="s">
        <v>78</v>
      </c>
      <c r="T58" s="10" t="s">
        <v>72</v>
      </c>
    </row>
    <row r="59" spans="1:20" ht="15.95" thickBot="1">
      <c r="A59" s="13" t="s">
        <v>216</v>
      </c>
      <c r="B59" s="8">
        <v>43483</v>
      </c>
      <c r="C59" s="10" t="s">
        <v>80</v>
      </c>
      <c r="D59" s="9" t="s">
        <v>64</v>
      </c>
      <c r="E59" s="10" t="s">
        <v>217</v>
      </c>
      <c r="F59" s="10" t="s">
        <v>66</v>
      </c>
      <c r="G59" s="10" t="s">
        <v>76</v>
      </c>
      <c r="H59" s="10" t="s">
        <v>68</v>
      </c>
      <c r="I59" s="10"/>
      <c r="J59" s="10" t="s">
        <v>218</v>
      </c>
      <c r="K59" s="11">
        <v>94019</v>
      </c>
      <c r="L59" s="9" t="s">
        <v>83</v>
      </c>
      <c r="M59" s="10" t="s">
        <v>68</v>
      </c>
      <c r="N59" s="10" t="s">
        <v>68</v>
      </c>
      <c r="O59" s="10" t="s">
        <v>68</v>
      </c>
      <c r="P59" s="10"/>
      <c r="Q59" s="10" t="s">
        <v>68</v>
      </c>
      <c r="R59" s="10" t="s">
        <v>68</v>
      </c>
      <c r="S59" s="10" t="s">
        <v>78</v>
      </c>
      <c r="T59" s="9" t="s">
        <v>72</v>
      </c>
    </row>
    <row r="60" spans="1:20" ht="15.95" thickBot="1">
      <c r="A60" s="13" t="s">
        <v>219</v>
      </c>
      <c r="B60" s="8">
        <v>43483</v>
      </c>
      <c r="C60" s="9" t="s">
        <v>63</v>
      </c>
      <c r="D60" s="9" t="s">
        <v>64</v>
      </c>
      <c r="E60" s="10" t="s">
        <v>220</v>
      </c>
      <c r="F60" s="10" t="s">
        <v>66</v>
      </c>
      <c r="G60" s="10" t="s">
        <v>221</v>
      </c>
      <c r="H60" s="10" t="s">
        <v>68</v>
      </c>
      <c r="I60" s="10"/>
      <c r="J60" s="10" t="s">
        <v>93</v>
      </c>
      <c r="K60" s="11">
        <v>94403</v>
      </c>
      <c r="L60" s="9" t="s">
        <v>70</v>
      </c>
      <c r="M60" s="10" t="s">
        <v>68</v>
      </c>
      <c r="N60" s="10" t="s">
        <v>66</v>
      </c>
      <c r="O60" s="10" t="s">
        <v>68</v>
      </c>
      <c r="P60" s="10"/>
      <c r="Q60" s="10" t="s">
        <v>68</v>
      </c>
      <c r="R60" s="10" t="s">
        <v>66</v>
      </c>
      <c r="S60" s="10" t="s">
        <v>97</v>
      </c>
      <c r="T60" s="9" t="s">
        <v>98</v>
      </c>
    </row>
    <row r="61" spans="1:20" ht="15.95" thickBot="1">
      <c r="A61" s="13" t="s">
        <v>222</v>
      </c>
      <c r="B61" s="8">
        <v>43483</v>
      </c>
      <c r="C61" s="9" t="s">
        <v>63</v>
      </c>
      <c r="D61" s="9" t="s">
        <v>64</v>
      </c>
      <c r="E61" s="10" t="s">
        <v>217</v>
      </c>
      <c r="F61" s="10" t="s">
        <v>66</v>
      </c>
      <c r="G61" s="10" t="s">
        <v>76</v>
      </c>
      <c r="H61" s="10" t="s">
        <v>68</v>
      </c>
      <c r="I61" s="10"/>
      <c r="J61" s="10" t="s">
        <v>218</v>
      </c>
      <c r="K61" s="11">
        <v>94019</v>
      </c>
      <c r="L61" s="9" t="s">
        <v>70</v>
      </c>
      <c r="M61" s="10" t="s">
        <v>68</v>
      </c>
      <c r="N61" s="10" t="s">
        <v>66</v>
      </c>
      <c r="O61" s="10" t="s">
        <v>68</v>
      </c>
      <c r="P61" s="10"/>
      <c r="Q61" s="10" t="s">
        <v>68</v>
      </c>
      <c r="R61" s="10" t="s">
        <v>66</v>
      </c>
      <c r="S61" s="10" t="s">
        <v>78</v>
      </c>
      <c r="T61" s="9" t="s">
        <v>72</v>
      </c>
    </row>
    <row r="62" spans="1:20" ht="15.95" thickBot="1">
      <c r="A62" s="13" t="s">
        <v>223</v>
      </c>
      <c r="B62" s="8">
        <v>43483</v>
      </c>
      <c r="C62" s="9" t="s">
        <v>63</v>
      </c>
      <c r="D62" s="9" t="s">
        <v>64</v>
      </c>
      <c r="E62" s="10" t="s">
        <v>224</v>
      </c>
      <c r="F62" s="10" t="s">
        <v>66</v>
      </c>
      <c r="G62" s="10" t="s">
        <v>225</v>
      </c>
      <c r="H62" s="10" t="s">
        <v>66</v>
      </c>
      <c r="I62" s="10" t="s">
        <v>171</v>
      </c>
      <c r="J62" s="10" t="s">
        <v>87</v>
      </c>
      <c r="K62" s="11">
        <v>94063</v>
      </c>
      <c r="L62" s="9" t="s">
        <v>70</v>
      </c>
      <c r="M62" s="10" t="s">
        <v>66</v>
      </c>
      <c r="N62" s="10" t="s">
        <v>68</v>
      </c>
      <c r="O62" s="10" t="s">
        <v>68</v>
      </c>
      <c r="P62" s="10"/>
      <c r="Q62" s="10" t="s">
        <v>68</v>
      </c>
      <c r="R62" s="10" t="s">
        <v>66</v>
      </c>
      <c r="S62" s="10" t="s">
        <v>78</v>
      </c>
      <c r="T62" s="9" t="s">
        <v>66</v>
      </c>
    </row>
    <row r="63" spans="1:20" ht="15.95" thickBot="1">
      <c r="A63" s="13" t="s">
        <v>226</v>
      </c>
      <c r="B63" s="8">
        <v>43483</v>
      </c>
      <c r="C63" s="9" t="s">
        <v>100</v>
      </c>
      <c r="D63" s="9" t="s">
        <v>64</v>
      </c>
      <c r="E63" s="10" t="s">
        <v>227</v>
      </c>
      <c r="F63" s="10" t="s">
        <v>68</v>
      </c>
      <c r="G63" s="10"/>
      <c r="H63" s="10" t="s">
        <v>68</v>
      </c>
      <c r="I63" s="10"/>
      <c r="J63" s="10" t="s">
        <v>77</v>
      </c>
      <c r="K63" s="11">
        <v>94015</v>
      </c>
      <c r="L63" s="9" t="s">
        <v>83</v>
      </c>
      <c r="M63" s="10" t="s">
        <v>68</v>
      </c>
      <c r="N63" s="10" t="s">
        <v>68</v>
      </c>
      <c r="O63" s="10" t="s">
        <v>68</v>
      </c>
      <c r="P63" s="10"/>
      <c r="Q63" s="10" t="s">
        <v>68</v>
      </c>
      <c r="R63" s="10" t="s">
        <v>68</v>
      </c>
      <c r="S63" s="10" t="s">
        <v>78</v>
      </c>
      <c r="T63" s="9" t="s">
        <v>72</v>
      </c>
    </row>
    <row r="64" spans="1:20" ht="15.95" thickBot="1">
      <c r="A64" s="13" t="s">
        <v>228</v>
      </c>
      <c r="B64" s="8">
        <v>43483</v>
      </c>
      <c r="C64" s="9" t="s">
        <v>80</v>
      </c>
      <c r="D64" s="9" t="s">
        <v>74</v>
      </c>
      <c r="E64" s="10" t="s">
        <v>229</v>
      </c>
      <c r="F64" s="10" t="s">
        <v>66</v>
      </c>
      <c r="G64" s="10" t="s">
        <v>230</v>
      </c>
      <c r="H64" s="10" t="s">
        <v>66</v>
      </c>
      <c r="I64" s="10" t="s">
        <v>231</v>
      </c>
      <c r="J64" s="10" t="s">
        <v>77</v>
      </c>
      <c r="K64" s="11">
        <v>94015</v>
      </c>
      <c r="L64" s="9" t="s">
        <v>83</v>
      </c>
      <c r="M64" s="10" t="s">
        <v>66</v>
      </c>
      <c r="N64" s="10" t="s">
        <v>68</v>
      </c>
      <c r="O64" s="10" t="s">
        <v>66</v>
      </c>
      <c r="P64" s="10" t="s">
        <v>122</v>
      </c>
      <c r="Q64" s="10" t="s">
        <v>68</v>
      </c>
      <c r="R64" s="10" t="s">
        <v>68</v>
      </c>
      <c r="S64" s="10" t="s">
        <v>78</v>
      </c>
      <c r="T64" s="9" t="s">
        <v>66</v>
      </c>
    </row>
    <row r="65" spans="1:20" ht="15.95" thickBot="1">
      <c r="A65" s="13" t="s">
        <v>232</v>
      </c>
      <c r="B65" s="8">
        <v>43483</v>
      </c>
      <c r="C65" s="9" t="s">
        <v>100</v>
      </c>
      <c r="D65" s="9" t="s">
        <v>74</v>
      </c>
      <c r="E65" s="10" t="s">
        <v>233</v>
      </c>
      <c r="F65" s="10" t="s">
        <v>66</v>
      </c>
      <c r="G65" s="10" t="s">
        <v>234</v>
      </c>
      <c r="H65" s="10" t="s">
        <v>68</v>
      </c>
      <c r="I65" s="10"/>
      <c r="J65" s="10" t="s">
        <v>87</v>
      </c>
      <c r="K65" s="11">
        <v>94062</v>
      </c>
      <c r="L65" s="9" t="s">
        <v>83</v>
      </c>
      <c r="M65" s="10" t="s">
        <v>66</v>
      </c>
      <c r="N65" s="10" t="s">
        <v>68</v>
      </c>
      <c r="O65" s="10" t="s">
        <v>66</v>
      </c>
      <c r="P65" s="10" t="s">
        <v>125</v>
      </c>
      <c r="Q65" s="10" t="s">
        <v>68</v>
      </c>
      <c r="R65" s="10" t="s">
        <v>68</v>
      </c>
      <c r="S65" s="10" t="s">
        <v>78</v>
      </c>
      <c r="T65" s="9" t="s">
        <v>66</v>
      </c>
    </row>
    <row r="66" spans="1:20" ht="15.95" thickBot="1">
      <c r="A66" s="13" t="s">
        <v>235</v>
      </c>
      <c r="B66" s="8">
        <v>43487</v>
      </c>
      <c r="C66" s="10" t="s">
        <v>63</v>
      </c>
      <c r="D66" s="9" t="s">
        <v>64</v>
      </c>
      <c r="E66" s="10" t="s">
        <v>236</v>
      </c>
      <c r="F66" s="10" t="s">
        <v>66</v>
      </c>
      <c r="G66" s="10" t="s">
        <v>86</v>
      </c>
      <c r="H66" s="10" t="s">
        <v>68</v>
      </c>
      <c r="I66" s="10"/>
      <c r="J66" s="10" t="s">
        <v>87</v>
      </c>
      <c r="K66" s="11">
        <v>94063</v>
      </c>
      <c r="L66" s="10" t="s">
        <v>70</v>
      </c>
      <c r="M66" s="10" t="s">
        <v>66</v>
      </c>
      <c r="N66" s="10" t="s">
        <v>68</v>
      </c>
      <c r="O66" s="10" t="s">
        <v>66</v>
      </c>
      <c r="P66" s="10" t="s">
        <v>237</v>
      </c>
      <c r="Q66" s="10" t="s">
        <v>68</v>
      </c>
      <c r="R66" s="10" t="s">
        <v>68</v>
      </c>
      <c r="S66" s="10" t="s">
        <v>78</v>
      </c>
      <c r="T66" s="10" t="s">
        <v>66</v>
      </c>
    </row>
    <row r="67" spans="1:20" ht="15.95" thickBot="1">
      <c r="A67" s="13" t="s">
        <v>238</v>
      </c>
      <c r="B67" s="8">
        <v>43487</v>
      </c>
      <c r="C67" s="10" t="s">
        <v>63</v>
      </c>
      <c r="D67" s="9" t="s">
        <v>64</v>
      </c>
      <c r="E67" s="10" t="s">
        <v>239</v>
      </c>
      <c r="F67" s="10" t="s">
        <v>66</v>
      </c>
      <c r="G67" s="10" t="s">
        <v>76</v>
      </c>
      <c r="H67" s="10" t="s">
        <v>68</v>
      </c>
      <c r="I67" s="10"/>
      <c r="J67" s="10" t="s">
        <v>87</v>
      </c>
      <c r="K67" s="11">
        <v>94063</v>
      </c>
      <c r="L67" s="10" t="s">
        <v>70</v>
      </c>
      <c r="M67" s="10" t="s">
        <v>66</v>
      </c>
      <c r="N67" s="10" t="s">
        <v>68</v>
      </c>
      <c r="O67" s="10" t="s">
        <v>68</v>
      </c>
      <c r="P67" s="10"/>
      <c r="Q67" s="10" t="s">
        <v>68</v>
      </c>
      <c r="R67" s="10" t="s">
        <v>66</v>
      </c>
      <c r="S67" s="10" t="s">
        <v>78</v>
      </c>
      <c r="T67" s="10" t="s">
        <v>66</v>
      </c>
    </row>
    <row r="68" spans="1:20" ht="15.95" thickBot="1">
      <c r="A68" s="13" t="s">
        <v>240</v>
      </c>
      <c r="B68" s="8">
        <v>43487</v>
      </c>
      <c r="C68" s="10" t="s">
        <v>63</v>
      </c>
      <c r="D68" s="9" t="s">
        <v>74</v>
      </c>
      <c r="E68" s="10" t="s">
        <v>241</v>
      </c>
      <c r="F68" s="10" t="s">
        <v>66</v>
      </c>
      <c r="G68" s="10" t="s">
        <v>242</v>
      </c>
      <c r="H68" s="10" t="s">
        <v>68</v>
      </c>
      <c r="I68" s="10"/>
      <c r="J68" s="10" t="s">
        <v>93</v>
      </c>
      <c r="K68" s="11">
        <v>94401</v>
      </c>
      <c r="L68" s="10" t="s">
        <v>70</v>
      </c>
      <c r="M68" s="10" t="s">
        <v>66</v>
      </c>
      <c r="N68" s="10" t="s">
        <v>68</v>
      </c>
      <c r="O68" s="10" t="s">
        <v>66</v>
      </c>
      <c r="P68" s="10" t="s">
        <v>243</v>
      </c>
      <c r="Q68" s="10" t="s">
        <v>68</v>
      </c>
      <c r="R68" s="10" t="s">
        <v>68</v>
      </c>
      <c r="S68" s="10" t="s">
        <v>78</v>
      </c>
      <c r="T68" s="10" t="s">
        <v>66</v>
      </c>
    </row>
    <row r="69" spans="1:20" ht="15.95" thickBot="1">
      <c r="A69" s="13" t="s">
        <v>244</v>
      </c>
      <c r="B69" s="8">
        <v>43487</v>
      </c>
      <c r="C69" s="10" t="s">
        <v>63</v>
      </c>
      <c r="D69" s="9" t="s">
        <v>64</v>
      </c>
      <c r="E69" s="10" t="s">
        <v>121</v>
      </c>
      <c r="F69" s="10" t="s">
        <v>66</v>
      </c>
      <c r="G69" s="10" t="s">
        <v>76</v>
      </c>
      <c r="H69" s="10" t="s">
        <v>68</v>
      </c>
      <c r="I69" s="10"/>
      <c r="J69" s="10" t="s">
        <v>87</v>
      </c>
      <c r="K69" s="11">
        <v>94063</v>
      </c>
      <c r="L69" s="10" t="s">
        <v>70</v>
      </c>
      <c r="M69" s="10" t="s">
        <v>68</v>
      </c>
      <c r="N69" s="10" t="s">
        <v>68</v>
      </c>
      <c r="O69" s="10" t="s">
        <v>68</v>
      </c>
      <c r="P69" s="10"/>
      <c r="Q69" s="10" t="s">
        <v>68</v>
      </c>
      <c r="R69" s="10" t="s">
        <v>68</v>
      </c>
      <c r="S69" s="10" t="s">
        <v>78</v>
      </c>
      <c r="T69" s="10" t="s">
        <v>72</v>
      </c>
    </row>
    <row r="70" spans="1:20" ht="15.95" thickBot="1">
      <c r="A70" s="13" t="s">
        <v>245</v>
      </c>
      <c r="B70" s="8">
        <v>43487</v>
      </c>
      <c r="C70" s="10" t="s">
        <v>80</v>
      </c>
      <c r="D70" s="9" t="s">
        <v>64</v>
      </c>
      <c r="E70" s="10" t="s">
        <v>156</v>
      </c>
      <c r="F70" s="10" t="s">
        <v>66</v>
      </c>
      <c r="G70" s="10" t="s">
        <v>96</v>
      </c>
      <c r="H70" s="10" t="s">
        <v>68</v>
      </c>
      <c r="I70" s="10"/>
      <c r="J70" s="10" t="s">
        <v>93</v>
      </c>
      <c r="K70" s="11">
        <v>94401</v>
      </c>
      <c r="L70" s="10" t="s">
        <v>83</v>
      </c>
      <c r="M70" s="10" t="s">
        <v>68</v>
      </c>
      <c r="N70" s="10" t="s">
        <v>68</v>
      </c>
      <c r="O70" s="10" t="s">
        <v>68</v>
      </c>
      <c r="P70" s="10"/>
      <c r="Q70" s="10" t="s">
        <v>68</v>
      </c>
      <c r="R70" s="10" t="s">
        <v>68</v>
      </c>
      <c r="S70" s="10" t="s">
        <v>78</v>
      </c>
      <c r="T70" s="10" t="s">
        <v>72</v>
      </c>
    </row>
    <row r="71" spans="1:20" ht="15.95" thickBot="1">
      <c r="A71" s="13" t="s">
        <v>246</v>
      </c>
      <c r="B71" s="8">
        <v>43488</v>
      </c>
      <c r="C71" s="10" t="s">
        <v>80</v>
      </c>
      <c r="D71" s="9" t="s">
        <v>64</v>
      </c>
      <c r="E71" s="10" t="s">
        <v>247</v>
      </c>
      <c r="F71" s="10" t="s">
        <v>66</v>
      </c>
      <c r="G71" s="10" t="s">
        <v>76</v>
      </c>
      <c r="H71" s="10" t="s">
        <v>68</v>
      </c>
      <c r="I71" s="10"/>
      <c r="J71" s="10" t="s">
        <v>202</v>
      </c>
      <c r="K71" s="11">
        <v>94404</v>
      </c>
      <c r="L71" s="10" t="s">
        <v>83</v>
      </c>
      <c r="M71" s="10" t="s">
        <v>68</v>
      </c>
      <c r="N71" s="10" t="s">
        <v>68</v>
      </c>
      <c r="O71" s="10" t="s">
        <v>68</v>
      </c>
      <c r="P71" s="10"/>
      <c r="Q71" s="10" t="s">
        <v>68</v>
      </c>
      <c r="R71" s="10" t="s">
        <v>68</v>
      </c>
      <c r="S71" s="10" t="s">
        <v>78</v>
      </c>
      <c r="T71" s="10" t="s">
        <v>72</v>
      </c>
    </row>
    <row r="72" spans="1:20" ht="15.95" thickBot="1">
      <c r="A72" s="13" t="s">
        <v>248</v>
      </c>
      <c r="B72" s="8">
        <v>43488</v>
      </c>
      <c r="C72" s="10" t="s">
        <v>63</v>
      </c>
      <c r="D72" s="9" t="s">
        <v>64</v>
      </c>
      <c r="E72" s="10" t="s">
        <v>249</v>
      </c>
      <c r="F72" s="10" t="s">
        <v>66</v>
      </c>
      <c r="G72" s="10" t="s">
        <v>76</v>
      </c>
      <c r="H72" s="10" t="s">
        <v>68</v>
      </c>
      <c r="J72" s="10" t="s">
        <v>199</v>
      </c>
      <c r="K72" s="11">
        <v>94044</v>
      </c>
      <c r="L72" s="10" t="s">
        <v>70</v>
      </c>
      <c r="M72" s="10" t="s">
        <v>68</v>
      </c>
      <c r="N72" s="10" t="s">
        <v>66</v>
      </c>
      <c r="O72" s="10" t="s">
        <v>68</v>
      </c>
      <c r="P72" s="10"/>
      <c r="Q72" s="10" t="s">
        <v>68</v>
      </c>
      <c r="R72" s="10" t="s">
        <v>66</v>
      </c>
      <c r="S72" s="10" t="s">
        <v>78</v>
      </c>
      <c r="T72" s="10" t="s">
        <v>72</v>
      </c>
    </row>
    <row r="73" spans="1:20" ht="15.95" thickBot="1">
      <c r="A73" s="13" t="s">
        <v>250</v>
      </c>
      <c r="B73" s="8">
        <v>43488</v>
      </c>
      <c r="C73" s="10" t="s">
        <v>63</v>
      </c>
      <c r="D73" s="9" t="s">
        <v>64</v>
      </c>
      <c r="E73" s="10" t="s">
        <v>247</v>
      </c>
      <c r="F73" s="10" t="s">
        <v>66</v>
      </c>
      <c r="G73" s="10" t="s">
        <v>242</v>
      </c>
      <c r="H73" s="10" t="s">
        <v>66</v>
      </c>
      <c r="I73" s="10" t="s">
        <v>251</v>
      </c>
      <c r="J73" s="10" t="s">
        <v>202</v>
      </c>
      <c r="K73" s="11">
        <v>94404</v>
      </c>
      <c r="L73" s="10" t="s">
        <v>70</v>
      </c>
      <c r="M73" s="10" t="s">
        <v>66</v>
      </c>
      <c r="N73" s="10" t="s">
        <v>68</v>
      </c>
      <c r="O73" s="10" t="s">
        <v>66</v>
      </c>
      <c r="P73" s="10" t="s">
        <v>125</v>
      </c>
      <c r="Q73" s="10" t="s">
        <v>68</v>
      </c>
      <c r="R73" s="10" t="s">
        <v>66</v>
      </c>
      <c r="S73" s="10" t="s">
        <v>78</v>
      </c>
      <c r="T73" s="10" t="s">
        <v>68</v>
      </c>
    </row>
    <row r="74" spans="1:20" ht="15.95" thickBot="1">
      <c r="A74" s="13" t="s">
        <v>252</v>
      </c>
      <c r="B74" s="8">
        <v>43488</v>
      </c>
      <c r="C74" s="9" t="s">
        <v>63</v>
      </c>
      <c r="D74" s="9" t="s">
        <v>64</v>
      </c>
      <c r="E74" s="10" t="s">
        <v>253</v>
      </c>
      <c r="F74" s="10" t="s">
        <v>66</v>
      </c>
      <c r="G74" s="10" t="s">
        <v>254</v>
      </c>
      <c r="H74" s="10" t="s">
        <v>66</v>
      </c>
      <c r="I74" s="10" t="s">
        <v>255</v>
      </c>
      <c r="J74" s="10" t="s">
        <v>139</v>
      </c>
      <c r="K74" s="11">
        <v>94010</v>
      </c>
      <c r="L74" s="9" t="s">
        <v>70</v>
      </c>
      <c r="M74" s="10" t="s">
        <v>68</v>
      </c>
      <c r="N74" s="10" t="s">
        <v>68</v>
      </c>
      <c r="O74" s="10" t="s">
        <v>68</v>
      </c>
      <c r="P74" s="10"/>
      <c r="Q74" s="10" t="s">
        <v>68</v>
      </c>
      <c r="R74" s="10" t="s">
        <v>66</v>
      </c>
      <c r="S74" s="10" t="s">
        <v>71</v>
      </c>
      <c r="T74" s="9" t="s">
        <v>98</v>
      </c>
    </row>
    <row r="75" spans="1:20" ht="15.95" thickBot="1">
      <c r="A75" s="13" t="s">
        <v>256</v>
      </c>
      <c r="B75" s="8">
        <v>43489</v>
      </c>
      <c r="C75" s="9" t="s">
        <v>100</v>
      </c>
      <c r="D75" s="9" t="s">
        <v>64</v>
      </c>
      <c r="E75" s="10" t="s">
        <v>257</v>
      </c>
      <c r="F75" s="10" t="s">
        <v>66</v>
      </c>
      <c r="G75" s="10" t="s">
        <v>258</v>
      </c>
      <c r="H75" s="10" t="s">
        <v>68</v>
      </c>
      <c r="I75" s="10"/>
      <c r="J75" s="10" t="s">
        <v>77</v>
      </c>
      <c r="K75" s="11">
        <v>94015</v>
      </c>
      <c r="L75" s="9" t="s">
        <v>83</v>
      </c>
      <c r="M75" s="10" t="s">
        <v>68</v>
      </c>
      <c r="N75" s="10" t="s">
        <v>68</v>
      </c>
      <c r="O75" s="10" t="s">
        <v>68</v>
      </c>
      <c r="P75" s="10"/>
      <c r="Q75" s="10" t="s">
        <v>68</v>
      </c>
      <c r="R75" s="10" t="s">
        <v>68</v>
      </c>
      <c r="S75" s="10" t="s">
        <v>78</v>
      </c>
      <c r="T75" s="10" t="s">
        <v>72</v>
      </c>
    </row>
    <row r="76" spans="1:20" ht="15.95" thickBot="1">
      <c r="A76" s="13" t="s">
        <v>259</v>
      </c>
      <c r="B76" s="8">
        <v>43489</v>
      </c>
      <c r="C76" s="9" t="s">
        <v>63</v>
      </c>
      <c r="D76" s="9" t="s">
        <v>64</v>
      </c>
      <c r="E76" s="10" t="s">
        <v>260</v>
      </c>
      <c r="F76" s="10" t="s">
        <v>66</v>
      </c>
      <c r="G76" s="10" t="s">
        <v>209</v>
      </c>
      <c r="H76" s="10" t="s">
        <v>68</v>
      </c>
      <c r="I76" s="10"/>
      <c r="J76" s="10" t="s">
        <v>77</v>
      </c>
      <c r="K76" s="11">
        <v>94015</v>
      </c>
      <c r="L76" s="9" t="s">
        <v>70</v>
      </c>
      <c r="M76" s="10" t="s">
        <v>68</v>
      </c>
      <c r="N76" s="10" t="s">
        <v>66</v>
      </c>
      <c r="O76" s="10" t="s">
        <v>68</v>
      </c>
      <c r="P76" s="10"/>
      <c r="Q76" s="10" t="s">
        <v>68</v>
      </c>
      <c r="R76" s="10" t="s">
        <v>66</v>
      </c>
      <c r="S76" s="10" t="s">
        <v>78</v>
      </c>
      <c r="T76" s="10" t="s">
        <v>72</v>
      </c>
    </row>
    <row r="77" spans="1:20" ht="15.95" thickBot="1">
      <c r="A77" s="13" t="s">
        <v>261</v>
      </c>
      <c r="B77" s="8">
        <v>43489</v>
      </c>
      <c r="C77" s="9" t="s">
        <v>63</v>
      </c>
      <c r="D77" s="9" t="s">
        <v>64</v>
      </c>
      <c r="E77" s="10" t="s">
        <v>260</v>
      </c>
      <c r="F77" s="10" t="s">
        <v>66</v>
      </c>
      <c r="G77" s="10" t="s">
        <v>209</v>
      </c>
      <c r="H77" s="10" t="s">
        <v>68</v>
      </c>
      <c r="I77" s="10"/>
      <c r="J77" s="10" t="s">
        <v>77</v>
      </c>
      <c r="K77" s="11">
        <v>94015</v>
      </c>
      <c r="L77" s="9" t="s">
        <v>70</v>
      </c>
      <c r="M77" s="10" t="s">
        <v>68</v>
      </c>
      <c r="N77" s="10" t="s">
        <v>66</v>
      </c>
      <c r="O77" s="10" t="s">
        <v>68</v>
      </c>
      <c r="P77" s="10"/>
      <c r="Q77" s="10" t="s">
        <v>68</v>
      </c>
      <c r="R77" s="10" t="s">
        <v>66</v>
      </c>
      <c r="S77" s="10" t="s">
        <v>78</v>
      </c>
      <c r="T77" s="10" t="s">
        <v>72</v>
      </c>
    </row>
    <row r="78" spans="1:20" ht="15.95" thickBot="1">
      <c r="A78" s="13" t="s">
        <v>262</v>
      </c>
      <c r="B78" s="8">
        <v>43489</v>
      </c>
      <c r="C78" s="9" t="s">
        <v>63</v>
      </c>
      <c r="D78" s="9" t="s">
        <v>64</v>
      </c>
      <c r="E78" s="10" t="s">
        <v>263</v>
      </c>
      <c r="F78" s="10" t="s">
        <v>66</v>
      </c>
      <c r="G78" s="10" t="s">
        <v>209</v>
      </c>
      <c r="H78" s="10" t="s">
        <v>68</v>
      </c>
      <c r="I78" s="10"/>
      <c r="J78" s="10" t="s">
        <v>69</v>
      </c>
      <c r="K78" s="11">
        <v>94066</v>
      </c>
      <c r="L78" s="9" t="s">
        <v>70</v>
      </c>
      <c r="M78" s="10" t="s">
        <v>68</v>
      </c>
      <c r="N78" s="10" t="s">
        <v>66</v>
      </c>
      <c r="O78" s="10" t="s">
        <v>68</v>
      </c>
      <c r="P78" s="10"/>
      <c r="Q78" s="10" t="s">
        <v>68</v>
      </c>
      <c r="R78" s="10" t="s">
        <v>66</v>
      </c>
      <c r="S78" s="10" t="s">
        <v>78</v>
      </c>
      <c r="T78" s="10" t="s">
        <v>72</v>
      </c>
    </row>
    <row r="79" spans="1:20" ht="15.95" thickBot="1">
      <c r="A79" s="13" t="s">
        <v>264</v>
      </c>
      <c r="B79" s="8">
        <v>43489</v>
      </c>
      <c r="C79" s="9" t="s">
        <v>63</v>
      </c>
      <c r="D79" s="9" t="s">
        <v>64</v>
      </c>
      <c r="E79" s="10" t="s">
        <v>260</v>
      </c>
      <c r="F79" s="10" t="s">
        <v>66</v>
      </c>
      <c r="G79" s="10" t="s">
        <v>209</v>
      </c>
      <c r="H79" s="10" t="s">
        <v>68</v>
      </c>
      <c r="I79" s="10"/>
      <c r="J79" s="10" t="s">
        <v>77</v>
      </c>
      <c r="K79" s="11">
        <v>94015</v>
      </c>
      <c r="L79" s="9" t="s">
        <v>70</v>
      </c>
      <c r="M79" s="10" t="s">
        <v>68</v>
      </c>
      <c r="N79" s="10" t="s">
        <v>66</v>
      </c>
      <c r="O79" s="10" t="s">
        <v>68</v>
      </c>
      <c r="P79" s="10"/>
      <c r="Q79" s="10" t="s">
        <v>68</v>
      </c>
      <c r="R79" s="10" t="s">
        <v>66</v>
      </c>
      <c r="S79" s="10" t="s">
        <v>78</v>
      </c>
      <c r="T79" s="10" t="s">
        <v>72</v>
      </c>
    </row>
    <row r="80" spans="1:20" ht="15.95" thickBot="1">
      <c r="A80" s="13" t="s">
        <v>265</v>
      </c>
      <c r="B80" s="8">
        <v>43489</v>
      </c>
      <c r="C80" s="9" t="s">
        <v>63</v>
      </c>
      <c r="D80" s="9" t="s">
        <v>64</v>
      </c>
      <c r="E80" s="10" t="s">
        <v>156</v>
      </c>
      <c r="F80" s="10" t="s">
        <v>66</v>
      </c>
      <c r="G80" s="10" t="s">
        <v>266</v>
      </c>
      <c r="H80" s="10" t="s">
        <v>66</v>
      </c>
      <c r="I80" s="10" t="s">
        <v>267</v>
      </c>
      <c r="J80" s="10" t="s">
        <v>147</v>
      </c>
      <c r="K80" s="11">
        <v>94080</v>
      </c>
      <c r="L80" s="9" t="s">
        <v>70</v>
      </c>
      <c r="M80" s="10" t="s">
        <v>68</v>
      </c>
      <c r="N80" s="10" t="s">
        <v>66</v>
      </c>
      <c r="O80" s="10" t="s">
        <v>68</v>
      </c>
      <c r="P80" s="10"/>
      <c r="Q80" s="10" t="s">
        <v>68</v>
      </c>
      <c r="R80" s="10" t="s">
        <v>66</v>
      </c>
      <c r="S80" s="10" t="s">
        <v>78</v>
      </c>
      <c r="T80" s="10" t="s">
        <v>72</v>
      </c>
    </row>
    <row r="81" spans="1:20" ht="15.95" thickBot="1">
      <c r="A81" s="13" t="s">
        <v>268</v>
      </c>
      <c r="B81" s="8">
        <v>43489</v>
      </c>
      <c r="C81" s="9" t="s">
        <v>63</v>
      </c>
      <c r="D81" s="9" t="s">
        <v>64</v>
      </c>
      <c r="E81" s="10" t="s">
        <v>269</v>
      </c>
      <c r="F81" s="10" t="s">
        <v>66</v>
      </c>
      <c r="G81" s="10" t="s">
        <v>76</v>
      </c>
      <c r="H81" s="10" t="s">
        <v>68</v>
      </c>
      <c r="I81" s="10"/>
      <c r="J81" s="10" t="s">
        <v>87</v>
      </c>
      <c r="K81" s="11">
        <v>94062</v>
      </c>
      <c r="L81" s="9" t="s">
        <v>70</v>
      </c>
      <c r="M81" s="10" t="s">
        <v>68</v>
      </c>
      <c r="N81" s="10" t="s">
        <v>66</v>
      </c>
      <c r="O81" s="10" t="s">
        <v>68</v>
      </c>
      <c r="P81" s="10"/>
      <c r="Q81" s="10" t="s">
        <v>68</v>
      </c>
      <c r="R81" s="10" t="s">
        <v>66</v>
      </c>
      <c r="S81" s="10" t="s">
        <v>78</v>
      </c>
      <c r="T81" s="10" t="s">
        <v>72</v>
      </c>
    </row>
    <row r="82" spans="1:20" ht="15.95" thickBot="1">
      <c r="A82" s="13" t="s">
        <v>270</v>
      </c>
      <c r="B82" s="8">
        <v>43490</v>
      </c>
      <c r="C82" s="9" t="s">
        <v>63</v>
      </c>
      <c r="D82" s="9" t="s">
        <v>74</v>
      </c>
      <c r="E82" s="9" t="s">
        <v>271</v>
      </c>
      <c r="F82" s="9" t="s">
        <v>66</v>
      </c>
      <c r="G82" s="9" t="s">
        <v>272</v>
      </c>
      <c r="H82" s="9" t="s">
        <v>68</v>
      </c>
      <c r="I82" s="9"/>
      <c r="J82" s="9" t="s">
        <v>69</v>
      </c>
      <c r="K82" s="12">
        <v>94066</v>
      </c>
      <c r="L82" s="9" t="s">
        <v>70</v>
      </c>
      <c r="M82" s="10" t="s">
        <v>68</v>
      </c>
      <c r="N82" s="10" t="s">
        <v>66</v>
      </c>
      <c r="O82" s="10" t="s">
        <v>68</v>
      </c>
      <c r="P82" s="10"/>
      <c r="Q82" s="10" t="s">
        <v>68</v>
      </c>
      <c r="R82" s="10" t="s">
        <v>66</v>
      </c>
      <c r="S82" s="10" t="s">
        <v>78</v>
      </c>
      <c r="T82" s="10" t="s">
        <v>72</v>
      </c>
    </row>
    <row r="83" spans="1:20" ht="15.95" thickBot="1">
      <c r="A83" s="13" t="s">
        <v>273</v>
      </c>
      <c r="B83" s="8">
        <v>43490</v>
      </c>
      <c r="C83" s="9" t="s">
        <v>100</v>
      </c>
      <c r="D83" s="9" t="s">
        <v>64</v>
      </c>
      <c r="E83" s="9" t="s">
        <v>260</v>
      </c>
      <c r="F83" s="9" t="s">
        <v>66</v>
      </c>
      <c r="G83" s="9" t="s">
        <v>209</v>
      </c>
      <c r="H83" s="9" t="s">
        <v>68</v>
      </c>
      <c r="I83" s="9"/>
      <c r="J83" s="9" t="s">
        <v>199</v>
      </c>
      <c r="K83" s="12">
        <v>94044</v>
      </c>
      <c r="L83" s="9" t="s">
        <v>83</v>
      </c>
      <c r="M83" s="9" t="s">
        <v>68</v>
      </c>
      <c r="N83" s="9" t="s">
        <v>68</v>
      </c>
      <c r="O83" s="9" t="s">
        <v>68</v>
      </c>
      <c r="P83" s="9"/>
      <c r="Q83" s="9" t="s">
        <v>68</v>
      </c>
      <c r="R83" s="9" t="s">
        <v>68</v>
      </c>
      <c r="S83" s="9" t="s">
        <v>78</v>
      </c>
      <c r="T83" s="10" t="s">
        <v>72</v>
      </c>
    </row>
    <row r="84" spans="1:20" ht="15.95" thickBot="1">
      <c r="A84" s="13" t="s">
        <v>274</v>
      </c>
      <c r="B84" s="8">
        <v>43490</v>
      </c>
      <c r="C84" s="9" t="s">
        <v>100</v>
      </c>
      <c r="D84" s="9" t="s">
        <v>74</v>
      </c>
      <c r="E84" s="9" t="s">
        <v>275</v>
      </c>
      <c r="F84" s="9" t="s">
        <v>66</v>
      </c>
      <c r="G84" s="9" t="s">
        <v>276</v>
      </c>
      <c r="H84" s="9" t="s">
        <v>68</v>
      </c>
      <c r="I84" s="9"/>
      <c r="J84" s="9" t="s">
        <v>93</v>
      </c>
      <c r="K84" s="12">
        <v>94401</v>
      </c>
      <c r="L84" s="9" t="s">
        <v>70</v>
      </c>
      <c r="M84" s="9" t="s">
        <v>68</v>
      </c>
      <c r="N84" s="9" t="s">
        <v>66</v>
      </c>
      <c r="O84" s="9" t="s">
        <v>68</v>
      </c>
      <c r="P84" s="9"/>
      <c r="Q84" s="9" t="s">
        <v>68</v>
      </c>
      <c r="R84" s="9" t="s">
        <v>66</v>
      </c>
      <c r="S84" s="9" t="s">
        <v>78</v>
      </c>
      <c r="T84" s="10" t="s">
        <v>72</v>
      </c>
    </row>
    <row r="85" spans="1:20" ht="15.95" thickBot="1">
      <c r="A85" s="13" t="s">
        <v>277</v>
      </c>
      <c r="B85" s="8">
        <v>43490</v>
      </c>
      <c r="C85" s="9" t="s">
        <v>63</v>
      </c>
      <c r="D85" s="9" t="s">
        <v>64</v>
      </c>
      <c r="E85" s="9" t="s">
        <v>278</v>
      </c>
      <c r="F85" s="9" t="s">
        <v>66</v>
      </c>
      <c r="G85" s="9" t="s">
        <v>76</v>
      </c>
      <c r="H85" s="9" t="s">
        <v>68</v>
      </c>
      <c r="I85" s="9"/>
      <c r="J85" s="9" t="s">
        <v>93</v>
      </c>
      <c r="K85" s="12">
        <v>94402</v>
      </c>
      <c r="L85" s="9" t="s">
        <v>70</v>
      </c>
      <c r="M85" s="9" t="s">
        <v>66</v>
      </c>
      <c r="N85" s="9" t="s">
        <v>68</v>
      </c>
      <c r="O85" s="9" t="s">
        <v>68</v>
      </c>
      <c r="P85" s="9"/>
      <c r="Q85" s="9" t="s">
        <v>68</v>
      </c>
      <c r="R85" s="9" t="s">
        <v>66</v>
      </c>
      <c r="S85" s="9" t="s">
        <v>78</v>
      </c>
      <c r="T85" s="9" t="s">
        <v>68</v>
      </c>
    </row>
    <row r="86" spans="1:20" ht="15.95" thickBot="1">
      <c r="A86" s="13" t="s">
        <v>279</v>
      </c>
      <c r="B86" s="8">
        <v>43493</v>
      </c>
      <c r="C86" s="9" t="s">
        <v>100</v>
      </c>
      <c r="D86" s="9" t="s">
        <v>74</v>
      </c>
      <c r="E86" s="9" t="s">
        <v>280</v>
      </c>
      <c r="F86" s="9" t="s">
        <v>68</v>
      </c>
      <c r="G86" s="9"/>
      <c r="H86" s="9" t="s">
        <v>68</v>
      </c>
      <c r="I86" s="9"/>
      <c r="J86" s="9" t="s">
        <v>110</v>
      </c>
      <c r="K86" s="12">
        <v>94303</v>
      </c>
      <c r="L86" s="9" t="s">
        <v>83</v>
      </c>
      <c r="M86" s="9" t="s">
        <v>68</v>
      </c>
      <c r="N86" s="9" t="s">
        <v>68</v>
      </c>
      <c r="O86" s="9" t="s">
        <v>68</v>
      </c>
      <c r="P86" s="9"/>
      <c r="Q86" s="9" t="s">
        <v>68</v>
      </c>
      <c r="R86" s="9" t="s">
        <v>68</v>
      </c>
      <c r="S86" s="9" t="s">
        <v>97</v>
      </c>
      <c r="T86" s="9" t="s">
        <v>98</v>
      </c>
    </row>
    <row r="87" spans="1:20" ht="15.95" thickBot="1">
      <c r="A87" s="13" t="s">
        <v>281</v>
      </c>
      <c r="B87" s="8">
        <v>43493</v>
      </c>
      <c r="C87" s="9" t="s">
        <v>80</v>
      </c>
      <c r="D87" s="9" t="s">
        <v>74</v>
      </c>
      <c r="E87" s="9" t="s">
        <v>282</v>
      </c>
      <c r="F87" s="9" t="s">
        <v>66</v>
      </c>
      <c r="G87" s="9" t="s">
        <v>86</v>
      </c>
      <c r="H87" s="9" t="s">
        <v>68</v>
      </c>
      <c r="I87" s="9"/>
      <c r="J87" s="9" t="s">
        <v>77</v>
      </c>
      <c r="K87" s="12">
        <v>94014</v>
      </c>
      <c r="L87" s="9" t="s">
        <v>83</v>
      </c>
      <c r="M87" s="9" t="s">
        <v>66</v>
      </c>
      <c r="N87" s="9" t="s">
        <v>68</v>
      </c>
      <c r="O87" s="9" t="s">
        <v>66</v>
      </c>
      <c r="P87" s="9" t="s">
        <v>283</v>
      </c>
      <c r="Q87" s="9" t="s">
        <v>68</v>
      </c>
      <c r="R87" s="9" t="s">
        <v>68</v>
      </c>
      <c r="S87" s="9" t="s">
        <v>78</v>
      </c>
      <c r="T87" s="9" t="s">
        <v>66</v>
      </c>
    </row>
    <row r="88" spans="1:20" ht="15.95" thickBot="1">
      <c r="A88" s="13" t="s">
        <v>284</v>
      </c>
      <c r="B88" s="8">
        <v>43493</v>
      </c>
      <c r="C88" s="9" t="s">
        <v>63</v>
      </c>
      <c r="D88" s="9" t="s">
        <v>64</v>
      </c>
      <c r="E88" s="9" t="s">
        <v>285</v>
      </c>
      <c r="F88" s="9" t="s">
        <v>66</v>
      </c>
      <c r="G88" s="9" t="s">
        <v>76</v>
      </c>
      <c r="H88" s="9" t="s">
        <v>68</v>
      </c>
      <c r="I88" s="9"/>
      <c r="J88" s="9" t="s">
        <v>93</v>
      </c>
      <c r="K88" s="12">
        <v>94404</v>
      </c>
      <c r="L88" s="9" t="s">
        <v>70</v>
      </c>
      <c r="M88" s="9" t="s">
        <v>66</v>
      </c>
      <c r="N88" s="9" t="s">
        <v>68</v>
      </c>
      <c r="O88" s="9" t="s">
        <v>68</v>
      </c>
      <c r="P88" s="9"/>
      <c r="Q88" s="9" t="s">
        <v>68</v>
      </c>
      <c r="R88" s="9" t="s">
        <v>66</v>
      </c>
      <c r="S88" s="9" t="s">
        <v>78</v>
      </c>
      <c r="T88" s="9" t="s">
        <v>66</v>
      </c>
    </row>
    <row r="89" spans="1:20" ht="15.95" thickBot="1">
      <c r="A89" s="13" t="s">
        <v>286</v>
      </c>
      <c r="B89" s="8">
        <v>43493</v>
      </c>
      <c r="C89" s="9" t="s">
        <v>100</v>
      </c>
      <c r="D89" s="9" t="s">
        <v>74</v>
      </c>
      <c r="E89" s="9" t="s">
        <v>287</v>
      </c>
      <c r="F89" s="9" t="s">
        <v>68</v>
      </c>
      <c r="G89" s="9"/>
      <c r="H89" s="9" t="s">
        <v>68</v>
      </c>
      <c r="I89" s="9"/>
      <c r="J89" s="9" t="s">
        <v>182</v>
      </c>
      <c r="K89" s="12">
        <v>94002</v>
      </c>
      <c r="L89" s="9" t="s">
        <v>83</v>
      </c>
      <c r="M89" s="9" t="s">
        <v>66</v>
      </c>
      <c r="N89" s="9" t="s">
        <v>68</v>
      </c>
      <c r="O89" s="9" t="s">
        <v>68</v>
      </c>
      <c r="P89" s="9"/>
      <c r="Q89" s="9" t="s">
        <v>68</v>
      </c>
      <c r="R89" s="9" t="s">
        <v>68</v>
      </c>
      <c r="S89" s="9" t="s">
        <v>78</v>
      </c>
      <c r="T89" s="9" t="s">
        <v>66</v>
      </c>
    </row>
    <row r="90" spans="1:20" ht="15.95" thickBot="1">
      <c r="A90" s="13" t="s">
        <v>288</v>
      </c>
      <c r="B90" s="8">
        <v>43494</v>
      </c>
      <c r="C90" s="9" t="s">
        <v>63</v>
      </c>
      <c r="D90" s="9" t="s">
        <v>74</v>
      </c>
      <c r="E90" s="9" t="s">
        <v>289</v>
      </c>
      <c r="F90" s="9" t="s">
        <v>66</v>
      </c>
      <c r="G90" s="9" t="s">
        <v>86</v>
      </c>
      <c r="H90" s="9" t="s">
        <v>68</v>
      </c>
      <c r="I90" s="9"/>
      <c r="J90" s="9" t="s">
        <v>189</v>
      </c>
      <c r="K90" s="12">
        <v>94010</v>
      </c>
      <c r="L90" s="9" t="s">
        <v>70</v>
      </c>
      <c r="M90" s="9" t="s">
        <v>68</v>
      </c>
      <c r="N90" s="9" t="s">
        <v>68</v>
      </c>
      <c r="O90" s="9" t="s">
        <v>66</v>
      </c>
      <c r="P90" s="9" t="s">
        <v>290</v>
      </c>
      <c r="Q90" s="9" t="s">
        <v>68</v>
      </c>
      <c r="R90" s="9" t="s">
        <v>68</v>
      </c>
      <c r="S90" s="9" t="s">
        <v>78</v>
      </c>
      <c r="T90" s="9" t="s">
        <v>72</v>
      </c>
    </row>
    <row r="91" spans="1:20" ht="15.95" thickBot="1">
      <c r="A91" s="13" t="s">
        <v>291</v>
      </c>
      <c r="B91" s="8">
        <v>43494</v>
      </c>
      <c r="C91" s="9" t="s">
        <v>63</v>
      </c>
      <c r="D91" s="9" t="s">
        <v>74</v>
      </c>
      <c r="E91" s="9" t="s">
        <v>292</v>
      </c>
      <c r="F91" s="9" t="s">
        <v>66</v>
      </c>
      <c r="G91" s="9" t="s">
        <v>76</v>
      </c>
      <c r="H91" s="9" t="s">
        <v>68</v>
      </c>
      <c r="I91" s="9"/>
      <c r="J91" s="9" t="s">
        <v>102</v>
      </c>
      <c r="K91" s="12">
        <v>94027</v>
      </c>
      <c r="L91" s="9" t="s">
        <v>70</v>
      </c>
      <c r="M91" s="9" t="s">
        <v>68</v>
      </c>
      <c r="N91" s="9" t="s">
        <v>66</v>
      </c>
      <c r="O91" s="9" t="s">
        <v>68</v>
      </c>
      <c r="P91" s="9"/>
      <c r="Q91" s="9" t="s">
        <v>68</v>
      </c>
      <c r="R91" s="9" t="s">
        <v>66</v>
      </c>
      <c r="S91" s="9" t="s">
        <v>78</v>
      </c>
      <c r="T91" s="9" t="s">
        <v>72</v>
      </c>
    </row>
    <row r="92" spans="1:20" ht="15.95" thickBot="1">
      <c r="A92" s="13" t="s">
        <v>293</v>
      </c>
      <c r="B92" s="8">
        <v>43494</v>
      </c>
      <c r="C92" s="9" t="s">
        <v>100</v>
      </c>
      <c r="D92" s="9" t="s">
        <v>64</v>
      </c>
      <c r="E92" s="9" t="s">
        <v>220</v>
      </c>
      <c r="F92" s="9" t="s">
        <v>66</v>
      </c>
      <c r="G92" s="9" t="s">
        <v>76</v>
      </c>
      <c r="H92" s="9" t="s">
        <v>68</v>
      </c>
      <c r="I92" s="9"/>
      <c r="J92" s="9" t="s">
        <v>93</v>
      </c>
      <c r="K92" s="12">
        <v>94403</v>
      </c>
      <c r="L92" s="9" t="s">
        <v>83</v>
      </c>
      <c r="M92" s="9" t="s">
        <v>66</v>
      </c>
      <c r="N92" s="9" t="s">
        <v>68</v>
      </c>
      <c r="O92" s="9" t="s">
        <v>66</v>
      </c>
      <c r="P92" s="9" t="s">
        <v>294</v>
      </c>
      <c r="Q92" s="9" t="s">
        <v>68</v>
      </c>
      <c r="R92" s="9" t="s">
        <v>68</v>
      </c>
      <c r="S92" s="9" t="s">
        <v>78</v>
      </c>
      <c r="T92" s="9" t="s">
        <v>66</v>
      </c>
    </row>
    <row r="93" spans="1:20" ht="15.95" thickBot="1">
      <c r="A93" s="13" t="s">
        <v>295</v>
      </c>
      <c r="B93" s="8">
        <v>43494</v>
      </c>
      <c r="C93" s="9" t="s">
        <v>100</v>
      </c>
      <c r="D93" s="9" t="s">
        <v>64</v>
      </c>
      <c r="E93" s="9" t="s">
        <v>156</v>
      </c>
      <c r="F93" s="9" t="s">
        <v>66</v>
      </c>
      <c r="G93" s="9" t="s">
        <v>185</v>
      </c>
      <c r="H93" s="9" t="s">
        <v>68</v>
      </c>
      <c r="I93" s="9"/>
      <c r="J93" s="9" t="s">
        <v>93</v>
      </c>
      <c r="K93" s="12">
        <v>94403</v>
      </c>
      <c r="L93" s="9" t="s">
        <v>83</v>
      </c>
      <c r="M93" s="9" t="s">
        <v>68</v>
      </c>
      <c r="N93" s="9" t="s">
        <v>68</v>
      </c>
      <c r="O93" s="9" t="s">
        <v>68</v>
      </c>
      <c r="P93" s="9"/>
      <c r="Q93" s="9" t="s">
        <v>68</v>
      </c>
      <c r="R93" s="9" t="s">
        <v>68</v>
      </c>
      <c r="S93" s="9" t="s">
        <v>78</v>
      </c>
      <c r="T93" s="9" t="s">
        <v>72</v>
      </c>
    </row>
    <row r="94" spans="1:20" ht="15.95" thickBot="1">
      <c r="A94" s="13" t="s">
        <v>296</v>
      </c>
      <c r="B94" s="8">
        <v>43494</v>
      </c>
      <c r="C94" s="9" t="s">
        <v>63</v>
      </c>
      <c r="D94" s="9" t="s">
        <v>64</v>
      </c>
      <c r="E94" s="9" t="s">
        <v>297</v>
      </c>
      <c r="F94" s="9" t="s">
        <v>66</v>
      </c>
      <c r="G94" s="9" t="s">
        <v>96</v>
      </c>
      <c r="H94" s="9" t="s">
        <v>68</v>
      </c>
      <c r="I94" s="9"/>
      <c r="J94" s="9" t="s">
        <v>77</v>
      </c>
      <c r="K94" s="12">
        <v>94014</v>
      </c>
      <c r="L94" s="9" t="s">
        <v>70</v>
      </c>
      <c r="M94" s="9" t="s">
        <v>68</v>
      </c>
      <c r="N94" s="9" t="s">
        <v>66</v>
      </c>
      <c r="O94" s="9" t="s">
        <v>68</v>
      </c>
      <c r="P94" s="9"/>
      <c r="Q94" s="9" t="s">
        <v>68</v>
      </c>
      <c r="R94" s="9" t="s">
        <v>66</v>
      </c>
      <c r="S94" s="9" t="s">
        <v>78</v>
      </c>
      <c r="T94" s="9" t="s">
        <v>72</v>
      </c>
    </row>
    <row r="95" spans="1:20" ht="15.95" thickBot="1">
      <c r="A95" s="13" t="s">
        <v>298</v>
      </c>
      <c r="B95" s="8">
        <v>43495</v>
      </c>
      <c r="C95" s="9" t="s">
        <v>63</v>
      </c>
      <c r="D95" s="42" t="s">
        <v>299</v>
      </c>
      <c r="E95" s="9" t="s">
        <v>300</v>
      </c>
      <c r="F95" s="9" t="s">
        <v>66</v>
      </c>
      <c r="G95" s="9" t="s">
        <v>272</v>
      </c>
      <c r="H95" s="9" t="s">
        <v>68</v>
      </c>
      <c r="I95" s="9"/>
      <c r="J95" s="9" t="s">
        <v>77</v>
      </c>
      <c r="K95" s="12">
        <v>94015</v>
      </c>
      <c r="L95" s="9" t="s">
        <v>70</v>
      </c>
      <c r="M95" s="9" t="s">
        <v>66</v>
      </c>
      <c r="N95" s="9" t="s">
        <v>66</v>
      </c>
      <c r="O95" s="9" t="s">
        <v>68</v>
      </c>
      <c r="P95" s="9"/>
      <c r="Q95" s="9" t="s">
        <v>68</v>
      </c>
      <c r="R95" s="9" t="s">
        <v>66</v>
      </c>
      <c r="S95" s="9" t="s">
        <v>78</v>
      </c>
      <c r="T95" s="9" t="s">
        <v>66</v>
      </c>
    </row>
    <row r="96" spans="1:20" ht="15.95" thickBot="1">
      <c r="A96" s="13" t="s">
        <v>301</v>
      </c>
      <c r="B96" s="8">
        <v>43495</v>
      </c>
      <c r="C96" s="9" t="s">
        <v>80</v>
      </c>
      <c r="D96" s="9" t="s">
        <v>74</v>
      </c>
      <c r="E96" s="9" t="s">
        <v>282</v>
      </c>
      <c r="F96" s="9" t="s">
        <v>66</v>
      </c>
      <c r="G96" s="9" t="s">
        <v>86</v>
      </c>
      <c r="H96" s="9" t="s">
        <v>68</v>
      </c>
      <c r="I96" s="9"/>
      <c r="J96" s="9" t="s">
        <v>87</v>
      </c>
      <c r="K96" s="12">
        <v>94063</v>
      </c>
      <c r="L96" s="9" t="s">
        <v>83</v>
      </c>
      <c r="M96" s="9" t="s">
        <v>66</v>
      </c>
      <c r="N96" s="9" t="s">
        <v>68</v>
      </c>
      <c r="O96" s="9" t="s">
        <v>68</v>
      </c>
      <c r="P96" s="9"/>
      <c r="Q96" s="9" t="s">
        <v>68</v>
      </c>
      <c r="R96" s="9" t="s">
        <v>68</v>
      </c>
      <c r="S96" s="9" t="s">
        <v>78</v>
      </c>
      <c r="T96" s="9" t="s">
        <v>66</v>
      </c>
    </row>
    <row r="97" spans="1:20" ht="15.95" thickBot="1">
      <c r="A97" s="13" t="s">
        <v>302</v>
      </c>
      <c r="B97" s="8">
        <v>43495</v>
      </c>
      <c r="C97" s="9" t="s">
        <v>63</v>
      </c>
      <c r="D97" s="9" t="s">
        <v>64</v>
      </c>
      <c r="E97" s="9" t="s">
        <v>303</v>
      </c>
      <c r="F97" s="9" t="s">
        <v>66</v>
      </c>
      <c r="G97" s="9" t="s">
        <v>76</v>
      </c>
      <c r="H97" s="9" t="s">
        <v>68</v>
      </c>
      <c r="I97" s="9"/>
      <c r="J97" s="9" t="s">
        <v>199</v>
      </c>
      <c r="K97" s="12">
        <v>94044</v>
      </c>
      <c r="L97" s="9" t="s">
        <v>70</v>
      </c>
      <c r="M97" s="9" t="s">
        <v>66</v>
      </c>
      <c r="N97" s="9" t="s">
        <v>66</v>
      </c>
      <c r="O97" s="9" t="s">
        <v>68</v>
      </c>
      <c r="P97" s="9"/>
      <c r="Q97" s="9" t="s">
        <v>68</v>
      </c>
      <c r="R97" s="9" t="s">
        <v>66</v>
      </c>
      <c r="S97" s="9" t="s">
        <v>78</v>
      </c>
      <c r="T97" s="9" t="s">
        <v>72</v>
      </c>
    </row>
    <row r="98" spans="1:20" ht="15.95" thickBot="1">
      <c r="A98" s="13" t="s">
        <v>304</v>
      </c>
      <c r="B98" s="8">
        <v>43495</v>
      </c>
      <c r="C98" s="9" t="s">
        <v>63</v>
      </c>
      <c r="D98" s="9" t="s">
        <v>64</v>
      </c>
      <c r="E98" s="9" t="s">
        <v>303</v>
      </c>
      <c r="F98" s="9" t="s">
        <v>66</v>
      </c>
      <c r="G98" s="9" t="s">
        <v>76</v>
      </c>
      <c r="H98" s="9" t="s">
        <v>68</v>
      </c>
      <c r="I98" s="9"/>
      <c r="J98" s="9" t="s">
        <v>199</v>
      </c>
      <c r="K98" s="12">
        <v>94044</v>
      </c>
      <c r="L98" s="9" t="s">
        <v>70</v>
      </c>
      <c r="M98" s="9" t="s">
        <v>68</v>
      </c>
      <c r="N98" s="9" t="s">
        <v>66</v>
      </c>
      <c r="O98" s="9" t="s">
        <v>68</v>
      </c>
      <c r="P98" s="9"/>
      <c r="Q98" s="9" t="s">
        <v>68</v>
      </c>
      <c r="R98" s="9" t="s">
        <v>66</v>
      </c>
      <c r="S98" s="9" t="s">
        <v>78</v>
      </c>
      <c r="T98" s="9" t="s">
        <v>72</v>
      </c>
    </row>
    <row r="99" spans="1:20" ht="15.95" thickBot="1">
      <c r="A99" s="13" t="s">
        <v>305</v>
      </c>
      <c r="B99" s="8">
        <v>43495</v>
      </c>
      <c r="C99" s="9" t="s">
        <v>63</v>
      </c>
      <c r="D99" s="9" t="s">
        <v>64</v>
      </c>
      <c r="E99" s="9" t="s">
        <v>303</v>
      </c>
      <c r="F99" s="9" t="s">
        <v>66</v>
      </c>
      <c r="G99" s="9" t="s">
        <v>76</v>
      </c>
      <c r="H99" s="9" t="s">
        <v>68</v>
      </c>
      <c r="I99" s="9"/>
      <c r="J99" s="9" t="s">
        <v>199</v>
      </c>
      <c r="K99" s="12">
        <v>94044</v>
      </c>
      <c r="L99" s="9" t="s">
        <v>70</v>
      </c>
      <c r="M99" s="9" t="s">
        <v>68</v>
      </c>
      <c r="N99" s="9" t="s">
        <v>66</v>
      </c>
      <c r="O99" s="9" t="s">
        <v>68</v>
      </c>
      <c r="P99" s="9"/>
      <c r="Q99" s="9" t="s">
        <v>68</v>
      </c>
      <c r="R99" s="9" t="s">
        <v>66</v>
      </c>
      <c r="S99" s="9" t="s">
        <v>78</v>
      </c>
      <c r="T99" s="9" t="s">
        <v>72</v>
      </c>
    </row>
    <row r="100" spans="1:20" ht="15.95" thickBot="1">
      <c r="A100" s="13" t="s">
        <v>306</v>
      </c>
      <c r="B100" s="8">
        <v>43495</v>
      </c>
      <c r="C100" s="9" t="s">
        <v>63</v>
      </c>
      <c r="D100" s="9" t="s">
        <v>64</v>
      </c>
      <c r="E100" s="9" t="s">
        <v>303</v>
      </c>
      <c r="F100" s="9" t="s">
        <v>66</v>
      </c>
      <c r="G100" s="9" t="s">
        <v>76</v>
      </c>
      <c r="H100" s="9" t="s">
        <v>68</v>
      </c>
      <c r="I100" s="9"/>
      <c r="J100" s="9" t="s">
        <v>199</v>
      </c>
      <c r="K100" s="12">
        <v>94044</v>
      </c>
      <c r="L100" s="9" t="s">
        <v>70</v>
      </c>
      <c r="M100" s="9" t="s">
        <v>68</v>
      </c>
      <c r="N100" s="9" t="s">
        <v>66</v>
      </c>
      <c r="O100" s="9" t="s">
        <v>68</v>
      </c>
      <c r="P100" s="9"/>
      <c r="Q100" s="9" t="s">
        <v>68</v>
      </c>
      <c r="R100" s="9" t="s">
        <v>66</v>
      </c>
      <c r="S100" s="9" t="s">
        <v>78</v>
      </c>
      <c r="T100" s="9" t="s">
        <v>72</v>
      </c>
    </row>
    <row r="101" spans="1:20" ht="15.95" thickBot="1">
      <c r="A101" s="13" t="s">
        <v>307</v>
      </c>
      <c r="B101" s="8">
        <v>43495</v>
      </c>
      <c r="C101" s="9" t="s">
        <v>80</v>
      </c>
      <c r="D101" s="9" t="s">
        <v>64</v>
      </c>
      <c r="E101" s="9" t="s">
        <v>308</v>
      </c>
      <c r="F101" s="9" t="s">
        <v>66</v>
      </c>
      <c r="G101" s="9" t="s">
        <v>309</v>
      </c>
      <c r="H101" s="9" t="s">
        <v>66</v>
      </c>
      <c r="I101" s="9" t="s">
        <v>310</v>
      </c>
      <c r="J101" s="9" t="s">
        <v>147</v>
      </c>
      <c r="K101" s="12">
        <v>94080</v>
      </c>
      <c r="L101" s="9" t="s">
        <v>83</v>
      </c>
      <c r="M101" s="9" t="s">
        <v>66</v>
      </c>
      <c r="N101" s="9" t="s">
        <v>68</v>
      </c>
      <c r="O101" s="9" t="s">
        <v>66</v>
      </c>
      <c r="P101" s="9" t="s">
        <v>311</v>
      </c>
      <c r="Q101" s="9" t="s">
        <v>68</v>
      </c>
      <c r="R101" s="9" t="s">
        <v>68</v>
      </c>
      <c r="S101" s="9" t="s">
        <v>97</v>
      </c>
      <c r="T101" s="9" t="s">
        <v>98</v>
      </c>
    </row>
    <row r="102" spans="1:20" ht="15.95" thickBot="1">
      <c r="A102" s="13" t="s">
        <v>312</v>
      </c>
      <c r="B102" s="8">
        <v>43495</v>
      </c>
      <c r="C102" s="9" t="s">
        <v>100</v>
      </c>
      <c r="D102" s="9" t="s">
        <v>74</v>
      </c>
      <c r="E102" s="9" t="s">
        <v>313</v>
      </c>
      <c r="F102" s="9" t="s">
        <v>66</v>
      </c>
      <c r="G102" s="9" t="s">
        <v>76</v>
      </c>
      <c r="H102" s="9" t="s">
        <v>68</v>
      </c>
      <c r="I102" s="9"/>
      <c r="J102" s="9" t="s">
        <v>87</v>
      </c>
      <c r="K102" s="12">
        <v>94061</v>
      </c>
      <c r="L102" s="9" t="s">
        <v>83</v>
      </c>
      <c r="M102" s="9" t="s">
        <v>66</v>
      </c>
      <c r="N102" s="9" t="s">
        <v>68</v>
      </c>
      <c r="O102" s="9" t="s">
        <v>66</v>
      </c>
      <c r="P102" s="9" t="s">
        <v>311</v>
      </c>
      <c r="Q102" s="9" t="s">
        <v>68</v>
      </c>
      <c r="R102" s="9" t="s">
        <v>68</v>
      </c>
      <c r="S102" s="9" t="s">
        <v>78</v>
      </c>
      <c r="T102" s="9" t="s">
        <v>66</v>
      </c>
    </row>
    <row r="103" spans="1:20" ht="15.95" thickBot="1">
      <c r="A103" s="13" t="s">
        <v>314</v>
      </c>
      <c r="B103" s="8">
        <v>43496</v>
      </c>
      <c r="C103" s="9" t="s">
        <v>63</v>
      </c>
      <c r="D103" s="9" t="s">
        <v>74</v>
      </c>
      <c r="E103" s="9" t="s">
        <v>315</v>
      </c>
      <c r="F103" s="9" t="s">
        <v>66</v>
      </c>
      <c r="G103" s="9" t="s">
        <v>86</v>
      </c>
      <c r="H103" s="9" t="s">
        <v>66</v>
      </c>
      <c r="I103" s="9" t="s">
        <v>154</v>
      </c>
      <c r="J103" s="9" t="s">
        <v>69</v>
      </c>
      <c r="K103" s="12">
        <v>94066</v>
      </c>
      <c r="L103" s="9" t="s">
        <v>70</v>
      </c>
      <c r="M103" s="9" t="s">
        <v>66</v>
      </c>
      <c r="N103" s="9" t="s">
        <v>68</v>
      </c>
      <c r="O103" s="9" t="s">
        <v>66</v>
      </c>
      <c r="P103" s="9" t="s">
        <v>316</v>
      </c>
      <c r="Q103" s="9" t="s">
        <v>68</v>
      </c>
      <c r="R103" s="9" t="s">
        <v>66</v>
      </c>
      <c r="S103" s="9" t="s">
        <v>78</v>
      </c>
      <c r="T103" s="9" t="s">
        <v>66</v>
      </c>
    </row>
    <row r="104" spans="1:20" ht="15.95" thickBot="1">
      <c r="A104" s="13" t="s">
        <v>317</v>
      </c>
      <c r="B104" s="8">
        <v>43496</v>
      </c>
      <c r="C104" s="9" t="s">
        <v>63</v>
      </c>
      <c r="D104" s="9" t="s">
        <v>64</v>
      </c>
      <c r="E104" s="9" t="s">
        <v>109</v>
      </c>
      <c r="F104" s="9" t="s">
        <v>66</v>
      </c>
      <c r="G104" s="9" t="s">
        <v>76</v>
      </c>
      <c r="H104" s="9" t="s">
        <v>68</v>
      </c>
      <c r="I104" s="9"/>
      <c r="J104" s="9" t="s">
        <v>110</v>
      </c>
      <c r="K104" s="12">
        <v>94303</v>
      </c>
      <c r="L104" s="9" t="s">
        <v>70</v>
      </c>
      <c r="M104" s="9" t="s">
        <v>68</v>
      </c>
      <c r="N104" s="9" t="s">
        <v>66</v>
      </c>
      <c r="O104" s="9" t="s">
        <v>68</v>
      </c>
      <c r="P104" s="9"/>
      <c r="Q104" s="9" t="s">
        <v>68</v>
      </c>
      <c r="R104" s="9" t="s">
        <v>66</v>
      </c>
      <c r="S104" s="9" t="s">
        <v>78</v>
      </c>
      <c r="T104" s="9" t="s">
        <v>72</v>
      </c>
    </row>
    <row r="105" spans="1:20" ht="15.95" thickBot="1">
      <c r="A105" s="13" t="s">
        <v>318</v>
      </c>
      <c r="B105" s="8">
        <v>43496</v>
      </c>
      <c r="C105" s="9" t="s">
        <v>63</v>
      </c>
      <c r="D105" s="9" t="s">
        <v>64</v>
      </c>
      <c r="E105" s="9" t="s">
        <v>319</v>
      </c>
      <c r="F105" s="9" t="s">
        <v>66</v>
      </c>
      <c r="G105" s="9" t="s">
        <v>320</v>
      </c>
      <c r="H105" s="9" t="s">
        <v>68</v>
      </c>
      <c r="I105" s="9"/>
      <c r="J105" s="9" t="s">
        <v>82</v>
      </c>
      <c r="K105" s="12">
        <v>94025</v>
      </c>
      <c r="L105" s="9" t="s">
        <v>70</v>
      </c>
      <c r="M105" s="9" t="s">
        <v>66</v>
      </c>
      <c r="N105" s="9" t="s">
        <v>68</v>
      </c>
      <c r="O105" s="9" t="s">
        <v>68</v>
      </c>
      <c r="P105" s="9"/>
      <c r="Q105" s="9" t="s">
        <v>66</v>
      </c>
      <c r="R105" s="9" t="s">
        <v>66</v>
      </c>
      <c r="S105" s="9" t="s">
        <v>97</v>
      </c>
      <c r="T105" s="9" t="s">
        <v>98</v>
      </c>
    </row>
    <row r="106" spans="1:20" ht="15.95" thickBot="1">
      <c r="A106" s="13" t="s">
        <v>321</v>
      </c>
      <c r="B106" s="8">
        <v>43496</v>
      </c>
      <c r="C106" s="9" t="s">
        <v>80</v>
      </c>
      <c r="D106" s="9" t="s">
        <v>64</v>
      </c>
      <c r="E106" s="9" t="s">
        <v>109</v>
      </c>
      <c r="F106" s="9" t="s">
        <v>66</v>
      </c>
      <c r="G106" s="9" t="s">
        <v>76</v>
      </c>
      <c r="H106" s="9" t="s">
        <v>68</v>
      </c>
      <c r="I106" s="9"/>
      <c r="J106" s="9" t="s">
        <v>110</v>
      </c>
      <c r="K106" s="12">
        <v>94303</v>
      </c>
      <c r="L106" s="9" t="s">
        <v>83</v>
      </c>
      <c r="M106" s="9" t="s">
        <v>68</v>
      </c>
      <c r="N106" s="9" t="s">
        <v>68</v>
      </c>
      <c r="O106" s="9" t="s">
        <v>68</v>
      </c>
      <c r="P106" s="9"/>
      <c r="Q106" s="9" t="s">
        <v>68</v>
      </c>
      <c r="R106" s="9" t="s">
        <v>68</v>
      </c>
      <c r="S106" s="9" t="s">
        <v>78</v>
      </c>
      <c r="T106" s="9" t="s">
        <v>68</v>
      </c>
    </row>
    <row r="107" spans="1:20" ht="15.95" thickBot="1">
      <c r="A107" s="13" t="s">
        <v>322</v>
      </c>
      <c r="B107" s="8">
        <v>43496</v>
      </c>
      <c r="C107" s="9" t="s">
        <v>80</v>
      </c>
      <c r="D107" s="9" t="s">
        <v>64</v>
      </c>
      <c r="E107" s="9" t="s">
        <v>109</v>
      </c>
      <c r="F107" s="9" t="s">
        <v>66</v>
      </c>
      <c r="G107" s="9" t="s">
        <v>76</v>
      </c>
      <c r="H107" s="9" t="s">
        <v>68</v>
      </c>
      <c r="I107" s="9"/>
      <c r="J107" s="9" t="s">
        <v>110</v>
      </c>
      <c r="K107" s="12">
        <v>94303</v>
      </c>
      <c r="L107" s="9" t="s">
        <v>83</v>
      </c>
      <c r="M107" s="9" t="s">
        <v>66</v>
      </c>
      <c r="N107" s="9" t="s">
        <v>68</v>
      </c>
      <c r="O107" s="9" t="s">
        <v>66</v>
      </c>
      <c r="P107" s="9" t="s">
        <v>125</v>
      </c>
      <c r="Q107" s="9" t="s">
        <v>68</v>
      </c>
      <c r="R107" s="9" t="s">
        <v>68</v>
      </c>
      <c r="S107" s="9" t="s">
        <v>78</v>
      </c>
      <c r="T107" s="9" t="s">
        <v>66</v>
      </c>
    </row>
    <row r="108" spans="1:20" ht="15.95" thickBot="1">
      <c r="A108" s="13" t="s">
        <v>323</v>
      </c>
      <c r="B108" s="8">
        <v>43496</v>
      </c>
      <c r="C108" s="9" t="s">
        <v>80</v>
      </c>
      <c r="D108" s="9" t="s">
        <v>64</v>
      </c>
      <c r="E108" s="9" t="s">
        <v>109</v>
      </c>
      <c r="F108" s="9" t="s">
        <v>66</v>
      </c>
      <c r="G108" s="9" t="s">
        <v>76</v>
      </c>
      <c r="H108" s="9" t="s">
        <v>68</v>
      </c>
      <c r="I108" s="9"/>
      <c r="J108" s="9" t="s">
        <v>110</v>
      </c>
      <c r="K108" s="12">
        <v>94303</v>
      </c>
      <c r="L108" s="9" t="s">
        <v>83</v>
      </c>
      <c r="M108" s="9" t="s">
        <v>66</v>
      </c>
      <c r="N108" s="9" t="s">
        <v>68</v>
      </c>
      <c r="O108" s="9" t="s">
        <v>66</v>
      </c>
      <c r="P108" s="9" t="s">
        <v>125</v>
      </c>
      <c r="Q108" s="9" t="s">
        <v>68</v>
      </c>
      <c r="R108" s="9" t="s">
        <v>68</v>
      </c>
      <c r="S108" s="9" t="s">
        <v>78</v>
      </c>
      <c r="T108" s="9" t="s">
        <v>66</v>
      </c>
    </row>
    <row r="109" spans="1:20" ht="15.95" thickBot="1">
      <c r="A109" s="13" t="s">
        <v>324</v>
      </c>
      <c r="B109" s="8">
        <v>43496</v>
      </c>
      <c r="C109" s="9" t="s">
        <v>63</v>
      </c>
      <c r="D109" s="9" t="s">
        <v>64</v>
      </c>
      <c r="E109" s="9" t="s">
        <v>109</v>
      </c>
      <c r="F109" s="9" t="s">
        <v>66</v>
      </c>
      <c r="G109" s="9" t="s">
        <v>76</v>
      </c>
      <c r="H109" s="9" t="s">
        <v>68</v>
      </c>
      <c r="I109" s="9"/>
      <c r="J109" s="9" t="s">
        <v>110</v>
      </c>
      <c r="K109" s="12">
        <v>94303</v>
      </c>
      <c r="L109" s="9" t="s">
        <v>70</v>
      </c>
      <c r="M109" s="9" t="s">
        <v>66</v>
      </c>
      <c r="N109" s="9" t="s">
        <v>68</v>
      </c>
      <c r="O109" s="9" t="s">
        <v>66</v>
      </c>
      <c r="P109" s="9" t="s">
        <v>125</v>
      </c>
      <c r="Q109" s="9" t="s">
        <v>68</v>
      </c>
      <c r="R109" s="9" t="s">
        <v>66</v>
      </c>
      <c r="S109" s="9" t="s">
        <v>78</v>
      </c>
      <c r="T109" s="9" t="s">
        <v>66</v>
      </c>
    </row>
    <row r="110" spans="1:20" ht="15.95" thickBot="1">
      <c r="A110" s="13" t="s">
        <v>325</v>
      </c>
      <c r="B110" s="8">
        <v>43496</v>
      </c>
      <c r="C110" s="9" t="s">
        <v>63</v>
      </c>
      <c r="D110" s="9" t="s">
        <v>64</v>
      </c>
      <c r="E110" s="9" t="s">
        <v>109</v>
      </c>
      <c r="F110" s="9" t="s">
        <v>66</v>
      </c>
      <c r="G110" s="9" t="s">
        <v>326</v>
      </c>
      <c r="H110" s="9" t="s">
        <v>66</v>
      </c>
      <c r="I110" s="9" t="s">
        <v>327</v>
      </c>
      <c r="J110" s="9" t="s">
        <v>110</v>
      </c>
      <c r="K110" s="12">
        <v>94303</v>
      </c>
      <c r="L110" s="9" t="s">
        <v>70</v>
      </c>
      <c r="M110" s="9" t="s">
        <v>66</v>
      </c>
      <c r="N110" s="9" t="s">
        <v>66</v>
      </c>
      <c r="O110" s="9" t="s">
        <v>68</v>
      </c>
      <c r="P110" s="9"/>
      <c r="Q110" s="9" t="s">
        <v>68</v>
      </c>
      <c r="R110" s="9" t="s">
        <v>66</v>
      </c>
      <c r="S110" s="9" t="s">
        <v>78</v>
      </c>
      <c r="T110" s="9" t="s">
        <v>72</v>
      </c>
    </row>
    <row r="111" spans="1:20" ht="15.95" thickBot="1">
      <c r="A111" s="13" t="s">
        <v>328</v>
      </c>
      <c r="B111" s="8">
        <v>43496</v>
      </c>
      <c r="C111" s="9" t="s">
        <v>80</v>
      </c>
      <c r="D111" s="9" t="s">
        <v>64</v>
      </c>
      <c r="E111" s="9" t="s">
        <v>109</v>
      </c>
      <c r="F111" s="9" t="s">
        <v>66</v>
      </c>
      <c r="G111" s="9" t="s">
        <v>76</v>
      </c>
      <c r="H111" s="9" t="s">
        <v>66</v>
      </c>
      <c r="I111" s="9" t="s">
        <v>329</v>
      </c>
      <c r="J111" s="9" t="s">
        <v>110</v>
      </c>
      <c r="K111" s="12">
        <v>94303</v>
      </c>
      <c r="L111" s="9" t="s">
        <v>83</v>
      </c>
      <c r="M111" s="9" t="s">
        <v>68</v>
      </c>
      <c r="N111" s="9" t="s">
        <v>68</v>
      </c>
      <c r="O111" s="9" t="s">
        <v>68</v>
      </c>
      <c r="P111" s="9"/>
      <c r="Q111" s="9" t="s">
        <v>68</v>
      </c>
      <c r="R111" s="9" t="s">
        <v>68</v>
      </c>
      <c r="S111" s="9" t="s">
        <v>78</v>
      </c>
      <c r="T111" s="9"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22E3-5FE9-4B6D-8F4C-9BE44D7FFADF}">
  <dimension ref="A1:T111"/>
  <sheetViews>
    <sheetView zoomScale="200" zoomScaleNormal="200" workbookViewId="0">
      <selection activeCell="D115" sqref="D115"/>
    </sheetView>
  </sheetViews>
  <sheetFormatPr defaultColWidth="8.85546875" defaultRowHeight="15"/>
  <cols>
    <col min="1" max="1" width="13" bestFit="1" customWidth="1"/>
    <col min="2" max="2" width="9.42578125" bestFit="1" customWidth="1"/>
    <col min="3" max="3" width="9" bestFit="1" customWidth="1"/>
    <col min="4" max="4" width="12.28515625" customWidth="1"/>
    <col min="5" max="5" width="91.28515625" bestFit="1" customWidth="1"/>
    <col min="6" max="6" width="4" bestFit="1" customWidth="1"/>
    <col min="7" max="7" width="31" bestFit="1" customWidth="1"/>
    <col min="8" max="8" width="4" bestFit="1" customWidth="1"/>
    <col min="9" max="9" width="17.140625" bestFit="1" customWidth="1"/>
    <col min="10" max="10" width="17.42578125" bestFit="1" customWidth="1"/>
    <col min="11" max="11" width="5.85546875" bestFit="1" customWidth="1"/>
    <col min="12" max="12" width="15.28515625" bestFit="1" customWidth="1"/>
    <col min="13" max="15" width="4" bestFit="1" customWidth="1"/>
    <col min="16" max="16" width="88.42578125" bestFit="1" customWidth="1"/>
    <col min="17" max="18" width="4" bestFit="1" customWidth="1"/>
    <col min="19" max="19" width="7.7109375" bestFit="1" customWidth="1"/>
    <col min="20" max="20" width="13.85546875" bestFit="1" customWidth="1"/>
  </cols>
  <sheetData>
    <row r="1" spans="1:20" ht="15.95" thickBot="1">
      <c r="A1" s="13" t="s">
        <v>330</v>
      </c>
      <c r="B1" s="8">
        <v>44929</v>
      </c>
      <c r="C1" s="9" t="s">
        <v>63</v>
      </c>
      <c r="D1" s="41" t="s">
        <v>64</v>
      </c>
      <c r="E1" s="10" t="s">
        <v>331</v>
      </c>
      <c r="F1" s="10" t="s">
        <v>66</v>
      </c>
      <c r="G1" s="10" t="s">
        <v>76</v>
      </c>
      <c r="H1" s="10" t="s">
        <v>68</v>
      </c>
      <c r="I1" s="10"/>
      <c r="J1" s="10" t="s">
        <v>189</v>
      </c>
      <c r="K1" s="11">
        <v>94010</v>
      </c>
      <c r="L1" s="9" t="s">
        <v>70</v>
      </c>
      <c r="M1" s="10" t="s">
        <v>66</v>
      </c>
      <c r="N1" s="10" t="s">
        <v>68</v>
      </c>
      <c r="O1" s="10" t="s">
        <v>66</v>
      </c>
      <c r="P1" s="10" t="s">
        <v>332</v>
      </c>
      <c r="Q1" s="10" t="s">
        <v>68</v>
      </c>
      <c r="R1" s="10" t="s">
        <v>66</v>
      </c>
      <c r="S1" s="10" t="s">
        <v>78</v>
      </c>
      <c r="T1" s="9" t="s">
        <v>66</v>
      </c>
    </row>
    <row r="2" spans="1:20" ht="15.95" thickBot="1">
      <c r="A2" s="13" t="s">
        <v>333</v>
      </c>
      <c r="B2" s="8">
        <v>44929</v>
      </c>
      <c r="C2" s="9" t="s">
        <v>80</v>
      </c>
      <c r="D2" s="9" t="s">
        <v>64</v>
      </c>
      <c r="E2" s="10" t="s">
        <v>156</v>
      </c>
      <c r="F2" s="10" t="s">
        <v>66</v>
      </c>
      <c r="G2" s="10" t="s">
        <v>334</v>
      </c>
      <c r="H2" s="10" t="s">
        <v>68</v>
      </c>
      <c r="I2" s="10"/>
      <c r="J2" s="10" t="s">
        <v>189</v>
      </c>
      <c r="K2" s="11">
        <v>94010</v>
      </c>
      <c r="L2" s="9" t="s">
        <v>83</v>
      </c>
      <c r="M2" s="10" t="s">
        <v>68</v>
      </c>
      <c r="N2" s="10" t="s">
        <v>68</v>
      </c>
      <c r="O2" s="10" t="s">
        <v>68</v>
      </c>
      <c r="P2" s="10"/>
      <c r="Q2" s="10" t="s">
        <v>68</v>
      </c>
      <c r="R2" s="10" t="s">
        <v>68</v>
      </c>
      <c r="S2" s="10" t="s">
        <v>78</v>
      </c>
      <c r="T2" s="9" t="s">
        <v>72</v>
      </c>
    </row>
    <row r="3" spans="1:20" ht="15.95" thickBot="1">
      <c r="A3" s="13" t="s">
        <v>335</v>
      </c>
      <c r="B3" s="8">
        <v>44929</v>
      </c>
      <c r="C3" s="9" t="s">
        <v>80</v>
      </c>
      <c r="D3" s="9" t="s">
        <v>64</v>
      </c>
      <c r="E3" s="10" t="s">
        <v>336</v>
      </c>
      <c r="F3" s="10" t="s">
        <v>66</v>
      </c>
      <c r="G3" s="9" t="s">
        <v>337</v>
      </c>
      <c r="H3" s="10" t="s">
        <v>68</v>
      </c>
      <c r="I3" s="10"/>
      <c r="J3" s="10" t="s">
        <v>147</v>
      </c>
      <c r="K3" s="11">
        <v>94080</v>
      </c>
      <c r="L3" s="9" t="s">
        <v>83</v>
      </c>
      <c r="M3" s="10" t="s">
        <v>68</v>
      </c>
      <c r="N3" s="10" t="s">
        <v>68</v>
      </c>
      <c r="O3" s="10" t="s">
        <v>68</v>
      </c>
      <c r="P3" s="10"/>
      <c r="Q3" s="10" t="s">
        <v>68</v>
      </c>
      <c r="R3" s="10" t="s">
        <v>68</v>
      </c>
      <c r="S3" s="10" t="s">
        <v>78</v>
      </c>
      <c r="T3" s="9" t="s">
        <v>72</v>
      </c>
    </row>
    <row r="4" spans="1:20" ht="15.95" thickBot="1">
      <c r="A4" s="13" t="s">
        <v>338</v>
      </c>
      <c r="B4" s="8">
        <v>44929</v>
      </c>
      <c r="C4" s="10" t="s">
        <v>63</v>
      </c>
      <c r="D4" s="9" t="s">
        <v>64</v>
      </c>
      <c r="E4" s="10" t="s">
        <v>339</v>
      </c>
      <c r="F4" s="10" t="s">
        <v>66</v>
      </c>
      <c r="G4" s="10" t="s">
        <v>337</v>
      </c>
      <c r="H4" s="10" t="s">
        <v>68</v>
      </c>
      <c r="I4" s="10"/>
      <c r="J4" s="10" t="s">
        <v>93</v>
      </c>
      <c r="K4" s="11">
        <v>94403</v>
      </c>
      <c r="L4" s="10" t="s">
        <v>70</v>
      </c>
      <c r="M4" s="10" t="s">
        <v>68</v>
      </c>
      <c r="N4" s="10" t="s">
        <v>66</v>
      </c>
      <c r="O4" s="10" t="s">
        <v>68</v>
      </c>
      <c r="P4" s="10"/>
      <c r="Q4" s="10" t="s">
        <v>68</v>
      </c>
      <c r="R4" s="10" t="s">
        <v>66</v>
      </c>
      <c r="S4" s="10" t="s">
        <v>78</v>
      </c>
      <c r="T4" s="10" t="s">
        <v>72</v>
      </c>
    </row>
    <row r="5" spans="1:20" ht="15.95" thickBot="1">
      <c r="A5" s="13" t="s">
        <v>340</v>
      </c>
      <c r="B5" s="8">
        <v>44929</v>
      </c>
      <c r="C5" s="9" t="s">
        <v>80</v>
      </c>
      <c r="D5" s="9" t="s">
        <v>64</v>
      </c>
      <c r="E5" s="10" t="s">
        <v>341</v>
      </c>
      <c r="F5" s="10" t="s">
        <v>66</v>
      </c>
      <c r="G5" s="10" t="s">
        <v>342</v>
      </c>
      <c r="H5" s="10" t="s">
        <v>68</v>
      </c>
      <c r="I5" s="10"/>
      <c r="J5" s="10" t="s">
        <v>77</v>
      </c>
      <c r="K5" s="11">
        <v>94015</v>
      </c>
      <c r="L5" s="9" t="s">
        <v>83</v>
      </c>
      <c r="M5" s="10" t="s">
        <v>68</v>
      </c>
      <c r="N5" s="10" t="s">
        <v>68</v>
      </c>
      <c r="O5" s="10" t="s">
        <v>68</v>
      </c>
      <c r="P5" s="10"/>
      <c r="Q5" s="10" t="s">
        <v>68</v>
      </c>
      <c r="R5" s="10" t="s">
        <v>68</v>
      </c>
      <c r="S5" s="10" t="s">
        <v>78</v>
      </c>
      <c r="T5" s="9" t="s">
        <v>72</v>
      </c>
    </row>
    <row r="6" spans="1:20" ht="15.95" thickBot="1">
      <c r="A6" s="13" t="s">
        <v>343</v>
      </c>
      <c r="B6" s="8">
        <v>44929</v>
      </c>
      <c r="C6" s="9" t="s">
        <v>80</v>
      </c>
      <c r="D6" s="9" t="s">
        <v>64</v>
      </c>
      <c r="E6" s="10" t="s">
        <v>344</v>
      </c>
      <c r="F6" s="10" t="s">
        <v>66</v>
      </c>
      <c r="G6" s="10" t="s">
        <v>345</v>
      </c>
      <c r="H6" s="10" t="s">
        <v>68</v>
      </c>
      <c r="I6" s="10"/>
      <c r="J6" s="10" t="s">
        <v>346</v>
      </c>
      <c r="K6" s="11">
        <v>94038</v>
      </c>
      <c r="L6" s="9" t="s">
        <v>83</v>
      </c>
      <c r="M6" s="10" t="s">
        <v>68</v>
      </c>
      <c r="N6" s="10" t="s">
        <v>68</v>
      </c>
      <c r="O6" s="10" t="s">
        <v>68</v>
      </c>
      <c r="P6" s="10"/>
      <c r="Q6" s="10" t="s">
        <v>68</v>
      </c>
      <c r="R6" s="10" t="s">
        <v>68</v>
      </c>
      <c r="S6" s="10" t="s">
        <v>78</v>
      </c>
      <c r="T6" s="9" t="s">
        <v>72</v>
      </c>
    </row>
    <row r="7" spans="1:20" ht="15.95" thickBot="1">
      <c r="A7" s="13" t="s">
        <v>347</v>
      </c>
      <c r="B7" s="8">
        <v>44929</v>
      </c>
      <c r="C7" s="9" t="s">
        <v>100</v>
      </c>
      <c r="D7" s="9" t="s">
        <v>64</v>
      </c>
      <c r="E7" s="10" t="s">
        <v>341</v>
      </c>
      <c r="F7" s="10" t="s">
        <v>66</v>
      </c>
      <c r="G7" s="10" t="s">
        <v>176</v>
      </c>
      <c r="H7" s="10" t="s">
        <v>68</v>
      </c>
      <c r="I7" s="10"/>
      <c r="J7" s="10" t="s">
        <v>348</v>
      </c>
      <c r="K7" s="11">
        <v>94566</v>
      </c>
      <c r="L7" s="9" t="s">
        <v>83</v>
      </c>
      <c r="M7" s="10" t="s">
        <v>66</v>
      </c>
      <c r="N7" s="10" t="s">
        <v>68</v>
      </c>
      <c r="O7" s="10" t="s">
        <v>68</v>
      </c>
      <c r="P7" s="10"/>
      <c r="Q7" s="10" t="s">
        <v>68</v>
      </c>
      <c r="R7" s="10" t="s">
        <v>68</v>
      </c>
      <c r="S7" s="10" t="s">
        <v>78</v>
      </c>
      <c r="T7" s="9" t="s">
        <v>68</v>
      </c>
    </row>
    <row r="8" spans="1:20" ht="15.95" thickBot="1">
      <c r="A8" s="13" t="s">
        <v>349</v>
      </c>
      <c r="B8" s="8">
        <v>44929</v>
      </c>
      <c r="C8" s="10" t="s">
        <v>80</v>
      </c>
      <c r="D8" s="9" t="s">
        <v>64</v>
      </c>
      <c r="E8" s="10" t="s">
        <v>341</v>
      </c>
      <c r="F8" s="10" t="s">
        <v>66</v>
      </c>
      <c r="G8" s="10" t="s">
        <v>342</v>
      </c>
      <c r="H8" s="10" t="s">
        <v>68</v>
      </c>
      <c r="I8" s="10"/>
      <c r="J8" s="10" t="s">
        <v>77</v>
      </c>
      <c r="K8" s="11">
        <v>94015</v>
      </c>
      <c r="L8" s="10" t="s">
        <v>83</v>
      </c>
      <c r="M8" s="10" t="s">
        <v>68</v>
      </c>
      <c r="N8" s="10" t="s">
        <v>68</v>
      </c>
      <c r="O8" s="10" t="s">
        <v>68</v>
      </c>
      <c r="P8" s="10"/>
      <c r="Q8" s="10" t="s">
        <v>68</v>
      </c>
      <c r="R8" s="10" t="s">
        <v>68</v>
      </c>
      <c r="S8" s="10" t="s">
        <v>78</v>
      </c>
      <c r="T8" s="10" t="s">
        <v>72</v>
      </c>
    </row>
    <row r="9" spans="1:20" ht="15.95" thickBot="1">
      <c r="A9" s="13" t="s">
        <v>350</v>
      </c>
      <c r="B9" s="8">
        <v>44929</v>
      </c>
      <c r="C9" s="10" t="s">
        <v>80</v>
      </c>
      <c r="D9" s="9" t="s">
        <v>64</v>
      </c>
      <c r="E9" s="10" t="s">
        <v>341</v>
      </c>
      <c r="F9" s="10" t="s">
        <v>66</v>
      </c>
      <c r="G9" s="10" t="s">
        <v>342</v>
      </c>
      <c r="H9" s="10" t="s">
        <v>68</v>
      </c>
      <c r="I9" s="10"/>
      <c r="J9" s="10" t="s">
        <v>77</v>
      </c>
      <c r="K9" s="11">
        <v>94015</v>
      </c>
      <c r="L9" s="10" t="s">
        <v>83</v>
      </c>
      <c r="M9" s="10" t="s">
        <v>68</v>
      </c>
      <c r="N9" s="10" t="s">
        <v>68</v>
      </c>
      <c r="O9" s="10" t="s">
        <v>68</v>
      </c>
      <c r="P9" s="10"/>
      <c r="Q9" s="10" t="s">
        <v>68</v>
      </c>
      <c r="R9" s="10" t="s">
        <v>68</v>
      </c>
      <c r="S9" s="10" t="s">
        <v>78</v>
      </c>
      <c r="T9" s="10" t="s">
        <v>72</v>
      </c>
    </row>
    <row r="10" spans="1:20" ht="15.95" thickBot="1">
      <c r="A10" s="13" t="s">
        <v>351</v>
      </c>
      <c r="B10" s="8">
        <v>44929</v>
      </c>
      <c r="C10" s="9" t="s">
        <v>80</v>
      </c>
      <c r="D10" s="9" t="s">
        <v>64</v>
      </c>
      <c r="E10" s="10" t="s">
        <v>352</v>
      </c>
      <c r="F10" s="10" t="s">
        <v>66</v>
      </c>
      <c r="G10" s="10" t="s">
        <v>209</v>
      </c>
      <c r="H10" s="10" t="s">
        <v>68</v>
      </c>
      <c r="I10" s="10"/>
      <c r="J10" s="10" t="s">
        <v>77</v>
      </c>
      <c r="K10" s="11">
        <v>94015</v>
      </c>
      <c r="L10" s="9" t="s">
        <v>83</v>
      </c>
      <c r="M10" s="10" t="s">
        <v>66</v>
      </c>
      <c r="N10" s="10" t="s">
        <v>68</v>
      </c>
      <c r="O10" s="10" t="s">
        <v>66</v>
      </c>
      <c r="P10" s="10" t="s">
        <v>125</v>
      </c>
      <c r="Q10" s="10" t="s">
        <v>68</v>
      </c>
      <c r="R10" s="10" t="s">
        <v>68</v>
      </c>
      <c r="S10" s="10" t="s">
        <v>78</v>
      </c>
      <c r="T10" s="10" t="s">
        <v>72</v>
      </c>
    </row>
    <row r="11" spans="1:20" ht="15.95" thickBot="1">
      <c r="A11" s="13" t="s">
        <v>353</v>
      </c>
      <c r="B11" s="8">
        <v>44929</v>
      </c>
      <c r="C11" s="9" t="s">
        <v>63</v>
      </c>
      <c r="D11" s="9" t="s">
        <v>64</v>
      </c>
      <c r="E11" s="10" t="s">
        <v>352</v>
      </c>
      <c r="F11" s="10" t="s">
        <v>66</v>
      </c>
      <c r="G11" s="10" t="s">
        <v>334</v>
      </c>
      <c r="H11" s="10" t="s">
        <v>68</v>
      </c>
      <c r="I11" s="10"/>
      <c r="J11" s="10" t="s">
        <v>199</v>
      </c>
      <c r="K11" s="11">
        <v>94044</v>
      </c>
      <c r="L11" s="9" t="s">
        <v>70</v>
      </c>
      <c r="M11" s="10" t="s">
        <v>68</v>
      </c>
      <c r="N11" s="10" t="s">
        <v>66</v>
      </c>
      <c r="O11" s="10" t="s">
        <v>68</v>
      </c>
      <c r="P11" s="10"/>
      <c r="Q11" s="10" t="s">
        <v>68</v>
      </c>
      <c r="R11" s="10" t="s">
        <v>66</v>
      </c>
      <c r="S11" s="10" t="s">
        <v>78</v>
      </c>
      <c r="T11" s="9" t="s">
        <v>72</v>
      </c>
    </row>
    <row r="12" spans="1:20" ht="15.95" thickBot="1">
      <c r="A12" s="13" t="s">
        <v>354</v>
      </c>
      <c r="B12" s="8">
        <v>44930</v>
      </c>
      <c r="C12" s="9" t="s">
        <v>63</v>
      </c>
      <c r="D12" s="9" t="s">
        <v>64</v>
      </c>
      <c r="E12" s="10" t="s">
        <v>355</v>
      </c>
      <c r="F12" s="10" t="s">
        <v>66</v>
      </c>
      <c r="G12" s="10" t="s">
        <v>356</v>
      </c>
      <c r="H12" s="10" t="s">
        <v>68</v>
      </c>
      <c r="I12" s="10"/>
      <c r="J12" s="10" t="s">
        <v>69</v>
      </c>
      <c r="K12" s="11">
        <v>94066</v>
      </c>
      <c r="L12" s="9" t="s">
        <v>70</v>
      </c>
      <c r="M12" s="10" t="s">
        <v>66</v>
      </c>
      <c r="N12" s="10" t="s">
        <v>68</v>
      </c>
      <c r="O12" s="10" t="s">
        <v>66</v>
      </c>
      <c r="P12" s="10" t="s">
        <v>357</v>
      </c>
      <c r="Q12" s="10" t="s">
        <v>68</v>
      </c>
      <c r="R12" s="10" t="s">
        <v>66</v>
      </c>
      <c r="S12" s="10" t="s">
        <v>78</v>
      </c>
      <c r="T12" s="9" t="s">
        <v>72</v>
      </c>
    </row>
    <row r="13" spans="1:20" ht="15.95" thickBot="1">
      <c r="A13" s="13" t="s">
        <v>358</v>
      </c>
      <c r="B13" s="8">
        <v>44930</v>
      </c>
      <c r="C13" s="9" t="s">
        <v>80</v>
      </c>
      <c r="D13" s="9" t="s">
        <v>64</v>
      </c>
      <c r="E13" s="10" t="s">
        <v>359</v>
      </c>
      <c r="F13" s="10" t="s">
        <v>66</v>
      </c>
      <c r="G13" s="10" t="s">
        <v>209</v>
      </c>
      <c r="H13" s="10" t="s">
        <v>68</v>
      </c>
      <c r="I13" s="10"/>
      <c r="J13" s="10" t="s">
        <v>182</v>
      </c>
      <c r="K13" s="11">
        <v>94002</v>
      </c>
      <c r="L13" s="9" t="s">
        <v>83</v>
      </c>
      <c r="M13" s="10" t="s">
        <v>68</v>
      </c>
      <c r="N13" s="10" t="s">
        <v>68</v>
      </c>
      <c r="O13" s="10" t="s">
        <v>66</v>
      </c>
      <c r="P13" s="10" t="s">
        <v>125</v>
      </c>
      <c r="Q13" s="10" t="s">
        <v>68</v>
      </c>
      <c r="R13" s="10" t="s">
        <v>68</v>
      </c>
      <c r="S13" s="10" t="s">
        <v>97</v>
      </c>
      <c r="T13" s="9" t="s">
        <v>98</v>
      </c>
    </row>
    <row r="14" spans="1:20" ht="15.95" thickBot="1">
      <c r="A14" s="13" t="s">
        <v>360</v>
      </c>
      <c r="B14" s="8">
        <v>44931</v>
      </c>
      <c r="C14" s="9" t="s">
        <v>80</v>
      </c>
      <c r="D14" s="9" t="s">
        <v>64</v>
      </c>
      <c r="E14" s="10" t="s">
        <v>156</v>
      </c>
      <c r="F14" s="10" t="s">
        <v>66</v>
      </c>
      <c r="G14" s="10" t="s">
        <v>334</v>
      </c>
      <c r="H14" s="10" t="s">
        <v>68</v>
      </c>
      <c r="I14" s="10"/>
      <c r="J14" s="10" t="s">
        <v>147</v>
      </c>
      <c r="K14" s="11">
        <v>94080</v>
      </c>
      <c r="L14" s="9" t="s">
        <v>83</v>
      </c>
      <c r="M14" s="10" t="s">
        <v>68</v>
      </c>
      <c r="N14" s="10" t="s">
        <v>68</v>
      </c>
      <c r="O14" s="10" t="s">
        <v>68</v>
      </c>
      <c r="P14" s="10"/>
      <c r="Q14" s="10" t="s">
        <v>68</v>
      </c>
      <c r="R14" s="10" t="s">
        <v>68</v>
      </c>
      <c r="S14" s="10" t="s">
        <v>78</v>
      </c>
      <c r="T14" s="9" t="s">
        <v>72</v>
      </c>
    </row>
    <row r="15" spans="1:20" ht="15.95" thickBot="1">
      <c r="A15" s="13" t="s">
        <v>361</v>
      </c>
      <c r="B15" s="8">
        <v>44931</v>
      </c>
      <c r="C15" s="9" t="s">
        <v>63</v>
      </c>
      <c r="D15" s="9" t="s">
        <v>64</v>
      </c>
      <c r="E15" s="10" t="s">
        <v>362</v>
      </c>
      <c r="F15" s="10" t="s">
        <v>66</v>
      </c>
      <c r="G15" s="10" t="s">
        <v>337</v>
      </c>
      <c r="H15" s="10" t="s">
        <v>68</v>
      </c>
      <c r="I15" s="10"/>
      <c r="J15" s="10" t="s">
        <v>93</v>
      </c>
      <c r="K15" s="11">
        <v>94403</v>
      </c>
      <c r="L15" s="9" t="s">
        <v>70</v>
      </c>
      <c r="M15" s="10" t="s">
        <v>68</v>
      </c>
      <c r="N15" s="10" t="s">
        <v>66</v>
      </c>
      <c r="O15" s="10" t="s">
        <v>68</v>
      </c>
      <c r="P15" s="10"/>
      <c r="Q15" s="10" t="s">
        <v>68</v>
      </c>
      <c r="R15" s="10" t="s">
        <v>66</v>
      </c>
      <c r="S15" s="10" t="s">
        <v>78</v>
      </c>
      <c r="T15" s="9" t="s">
        <v>72</v>
      </c>
    </row>
    <row r="16" spans="1:20" ht="15.95" thickBot="1">
      <c r="A16" s="13" t="s">
        <v>363</v>
      </c>
      <c r="B16" s="8">
        <v>44931</v>
      </c>
      <c r="C16" s="9" t="s">
        <v>80</v>
      </c>
      <c r="D16" s="9" t="s">
        <v>64</v>
      </c>
      <c r="E16" s="10" t="s">
        <v>352</v>
      </c>
      <c r="F16" s="10" t="s">
        <v>66</v>
      </c>
      <c r="G16" s="10" t="s">
        <v>334</v>
      </c>
      <c r="H16" s="10" t="s">
        <v>68</v>
      </c>
      <c r="I16" s="10"/>
      <c r="J16" s="10" t="s">
        <v>199</v>
      </c>
      <c r="K16" s="11">
        <v>94044</v>
      </c>
      <c r="L16" s="9" t="s">
        <v>83</v>
      </c>
      <c r="M16" s="10" t="s">
        <v>68</v>
      </c>
      <c r="N16" s="10" t="s">
        <v>68</v>
      </c>
      <c r="O16" s="10" t="s">
        <v>68</v>
      </c>
      <c r="P16" s="10"/>
      <c r="Q16" s="10" t="s">
        <v>68</v>
      </c>
      <c r="R16" s="10" t="s">
        <v>68</v>
      </c>
      <c r="S16" s="10" t="s">
        <v>78</v>
      </c>
      <c r="T16" s="9" t="s">
        <v>72</v>
      </c>
    </row>
    <row r="17" spans="1:20" ht="15.95" thickBot="1">
      <c r="A17" s="13" t="s">
        <v>364</v>
      </c>
      <c r="B17" s="8">
        <v>44932</v>
      </c>
      <c r="C17" s="9" t="s">
        <v>80</v>
      </c>
      <c r="D17" s="9" t="s">
        <v>64</v>
      </c>
      <c r="E17" s="9" t="s">
        <v>365</v>
      </c>
      <c r="F17" s="9" t="s">
        <v>66</v>
      </c>
      <c r="G17" s="9" t="s">
        <v>309</v>
      </c>
      <c r="H17" s="9" t="s">
        <v>66</v>
      </c>
      <c r="I17" s="9" t="s">
        <v>231</v>
      </c>
      <c r="J17" s="9" t="s">
        <v>87</v>
      </c>
      <c r="K17" s="12">
        <v>94063</v>
      </c>
      <c r="L17" s="9" t="s">
        <v>83</v>
      </c>
      <c r="M17" s="9" t="s">
        <v>68</v>
      </c>
      <c r="N17" s="9" t="s">
        <v>68</v>
      </c>
      <c r="O17" s="9" t="s">
        <v>66</v>
      </c>
      <c r="P17" s="9" t="s">
        <v>366</v>
      </c>
      <c r="Q17" s="9" t="s">
        <v>68</v>
      </c>
      <c r="R17" s="9" t="s">
        <v>68</v>
      </c>
      <c r="S17" s="9" t="s">
        <v>97</v>
      </c>
      <c r="T17" s="9" t="s">
        <v>98</v>
      </c>
    </row>
    <row r="18" spans="1:20" ht="15.95" thickBot="1">
      <c r="A18" s="13" t="s">
        <v>367</v>
      </c>
      <c r="B18" s="8">
        <v>44932</v>
      </c>
      <c r="C18" s="9" t="s">
        <v>80</v>
      </c>
      <c r="D18" s="9" t="s">
        <v>64</v>
      </c>
      <c r="E18" s="9" t="s">
        <v>368</v>
      </c>
      <c r="F18" s="9" t="s">
        <v>66</v>
      </c>
      <c r="G18" s="9" t="s">
        <v>369</v>
      </c>
      <c r="H18" s="9" t="s">
        <v>66</v>
      </c>
      <c r="I18" s="10" t="s">
        <v>370</v>
      </c>
      <c r="J18" s="9" t="s">
        <v>93</v>
      </c>
      <c r="K18" s="12">
        <v>94403</v>
      </c>
      <c r="L18" s="9" t="s">
        <v>83</v>
      </c>
      <c r="M18" s="9" t="s">
        <v>66</v>
      </c>
      <c r="N18" s="9" t="s">
        <v>68</v>
      </c>
      <c r="O18" s="9" t="s">
        <v>66</v>
      </c>
      <c r="P18" s="9" t="s">
        <v>125</v>
      </c>
      <c r="Q18" s="9" t="s">
        <v>68</v>
      </c>
      <c r="R18" s="9" t="s">
        <v>68</v>
      </c>
      <c r="S18" s="9" t="s">
        <v>78</v>
      </c>
      <c r="T18" s="9" t="s">
        <v>66</v>
      </c>
    </row>
    <row r="19" spans="1:20" ht="15.95" thickBot="1">
      <c r="A19" s="13" t="s">
        <v>371</v>
      </c>
      <c r="B19" s="8">
        <v>44935</v>
      </c>
      <c r="C19" s="9" t="s">
        <v>63</v>
      </c>
      <c r="D19" s="9" t="s">
        <v>74</v>
      </c>
      <c r="E19" s="9" t="s">
        <v>372</v>
      </c>
      <c r="F19" s="9" t="s">
        <v>68</v>
      </c>
      <c r="G19" s="9"/>
      <c r="H19" s="9" t="s">
        <v>68</v>
      </c>
      <c r="I19" s="9"/>
      <c r="J19" s="9" t="s">
        <v>77</v>
      </c>
      <c r="K19" s="12">
        <v>94015</v>
      </c>
      <c r="L19" s="9" t="s">
        <v>70</v>
      </c>
      <c r="M19" s="9" t="s">
        <v>68</v>
      </c>
      <c r="N19" s="9" t="s">
        <v>66</v>
      </c>
      <c r="O19" s="9" t="s">
        <v>68</v>
      </c>
      <c r="P19" s="9"/>
      <c r="Q19" s="9" t="s">
        <v>68</v>
      </c>
      <c r="R19" s="9" t="s">
        <v>66</v>
      </c>
      <c r="S19" s="9" t="s">
        <v>78</v>
      </c>
      <c r="T19" s="9" t="s">
        <v>72</v>
      </c>
    </row>
    <row r="20" spans="1:20" ht="15.95" thickBot="1">
      <c r="A20" s="13" t="s">
        <v>373</v>
      </c>
      <c r="B20" s="8">
        <v>44935</v>
      </c>
      <c r="C20" s="9" t="s">
        <v>80</v>
      </c>
      <c r="D20" s="9" t="s">
        <v>64</v>
      </c>
      <c r="E20" s="10" t="s">
        <v>374</v>
      </c>
      <c r="F20" s="9" t="s">
        <v>66</v>
      </c>
      <c r="G20" s="10" t="s">
        <v>375</v>
      </c>
      <c r="H20" s="9" t="s">
        <v>66</v>
      </c>
      <c r="I20" s="10" t="s">
        <v>376</v>
      </c>
      <c r="J20" s="10" t="s">
        <v>69</v>
      </c>
      <c r="K20" s="11">
        <v>94066</v>
      </c>
      <c r="L20" s="9" t="s">
        <v>83</v>
      </c>
      <c r="M20" s="9" t="s">
        <v>68</v>
      </c>
      <c r="N20" s="9" t="s">
        <v>68</v>
      </c>
      <c r="O20" s="9" t="s">
        <v>68</v>
      </c>
      <c r="P20" s="10"/>
      <c r="Q20" s="9" t="s">
        <v>68</v>
      </c>
      <c r="R20" s="9" t="s">
        <v>68</v>
      </c>
      <c r="S20" s="9" t="s">
        <v>71</v>
      </c>
      <c r="T20" s="9" t="s">
        <v>98</v>
      </c>
    </row>
    <row r="21" spans="1:20" ht="15.95" thickBot="1">
      <c r="A21" s="13" t="s">
        <v>377</v>
      </c>
      <c r="B21" s="8">
        <v>44936</v>
      </c>
      <c r="C21" s="9" t="s">
        <v>80</v>
      </c>
      <c r="D21" s="9" t="s">
        <v>64</v>
      </c>
      <c r="E21" s="9" t="s">
        <v>352</v>
      </c>
      <c r="F21" s="9" t="s">
        <v>66</v>
      </c>
      <c r="G21" s="9" t="s">
        <v>334</v>
      </c>
      <c r="H21" s="9" t="s">
        <v>68</v>
      </c>
      <c r="I21" s="9"/>
      <c r="J21" s="9" t="s">
        <v>199</v>
      </c>
      <c r="K21" s="12">
        <v>94044</v>
      </c>
      <c r="L21" s="9" t="s">
        <v>83</v>
      </c>
      <c r="M21" s="9" t="s">
        <v>68</v>
      </c>
      <c r="N21" s="9" t="s">
        <v>68</v>
      </c>
      <c r="O21" s="9" t="s">
        <v>68</v>
      </c>
      <c r="P21" s="9"/>
      <c r="Q21" s="9" t="s">
        <v>68</v>
      </c>
      <c r="R21" s="9" t="s">
        <v>68</v>
      </c>
      <c r="S21" s="9" t="s">
        <v>78</v>
      </c>
      <c r="T21" s="9" t="s">
        <v>72</v>
      </c>
    </row>
    <row r="22" spans="1:20" ht="15.95" thickBot="1">
      <c r="A22" s="13" t="s">
        <v>378</v>
      </c>
      <c r="B22" s="8">
        <v>44936</v>
      </c>
      <c r="C22" s="9" t="s">
        <v>100</v>
      </c>
      <c r="D22" s="9" t="s">
        <v>74</v>
      </c>
      <c r="E22" s="9" t="s">
        <v>379</v>
      </c>
      <c r="F22" s="9" t="s">
        <v>68</v>
      </c>
      <c r="G22" s="9"/>
      <c r="H22" s="9" t="s">
        <v>68</v>
      </c>
      <c r="I22" s="9"/>
      <c r="J22" s="9" t="s">
        <v>93</v>
      </c>
      <c r="K22" s="12">
        <v>94401</v>
      </c>
      <c r="L22" s="9" t="s">
        <v>83</v>
      </c>
      <c r="M22" s="9" t="s">
        <v>66</v>
      </c>
      <c r="N22" s="9" t="s">
        <v>68</v>
      </c>
      <c r="O22" s="9" t="s">
        <v>68</v>
      </c>
      <c r="P22" s="9"/>
      <c r="Q22" s="9" t="s">
        <v>68</v>
      </c>
      <c r="R22" s="9" t="s">
        <v>68</v>
      </c>
      <c r="S22" s="9" t="s">
        <v>97</v>
      </c>
      <c r="T22" s="9" t="s">
        <v>98</v>
      </c>
    </row>
    <row r="23" spans="1:20" ht="15.95" thickBot="1">
      <c r="A23" s="13" t="s">
        <v>380</v>
      </c>
      <c r="B23" s="8">
        <v>44937</v>
      </c>
      <c r="C23" s="9" t="s">
        <v>100</v>
      </c>
      <c r="D23" s="9" t="s">
        <v>64</v>
      </c>
      <c r="E23" s="9" t="s">
        <v>381</v>
      </c>
      <c r="F23" s="9" t="s">
        <v>66</v>
      </c>
      <c r="G23" s="9" t="s">
        <v>382</v>
      </c>
      <c r="H23" s="9" t="s">
        <v>68</v>
      </c>
      <c r="I23" s="9"/>
      <c r="J23" s="9" t="s">
        <v>82</v>
      </c>
      <c r="K23" s="12">
        <v>94025</v>
      </c>
      <c r="L23" s="9" t="s">
        <v>83</v>
      </c>
      <c r="M23" s="9" t="s">
        <v>66</v>
      </c>
      <c r="N23" s="9" t="s">
        <v>68</v>
      </c>
      <c r="O23" s="9" t="s">
        <v>66</v>
      </c>
      <c r="P23" s="9" t="s">
        <v>125</v>
      </c>
      <c r="Q23" s="9" t="s">
        <v>68</v>
      </c>
      <c r="R23" s="9" t="s">
        <v>68</v>
      </c>
      <c r="S23" s="9" t="s">
        <v>78</v>
      </c>
      <c r="T23" s="9" t="s">
        <v>66</v>
      </c>
    </row>
    <row r="24" spans="1:20" ht="15.95" thickBot="1">
      <c r="A24" s="13" t="s">
        <v>383</v>
      </c>
      <c r="B24" s="8">
        <v>44938</v>
      </c>
      <c r="C24" s="9" t="s">
        <v>384</v>
      </c>
      <c r="D24" s="9" t="s">
        <v>64</v>
      </c>
      <c r="E24" s="9" t="s">
        <v>341</v>
      </c>
      <c r="F24" s="9" t="s">
        <v>66</v>
      </c>
      <c r="G24" s="9" t="s">
        <v>342</v>
      </c>
      <c r="H24" s="9" t="s">
        <v>68</v>
      </c>
      <c r="I24" s="9"/>
      <c r="J24" s="9" t="s">
        <v>77</v>
      </c>
      <c r="K24" s="12">
        <v>94015</v>
      </c>
      <c r="L24" s="9" t="s">
        <v>83</v>
      </c>
      <c r="M24" s="9" t="s">
        <v>66</v>
      </c>
      <c r="N24" s="9" t="s">
        <v>68</v>
      </c>
      <c r="O24" s="9" t="s">
        <v>66</v>
      </c>
      <c r="P24" s="9" t="s">
        <v>125</v>
      </c>
      <c r="Q24" s="9" t="s">
        <v>68</v>
      </c>
      <c r="R24" s="9" t="s">
        <v>68</v>
      </c>
      <c r="S24" s="9" t="s">
        <v>78</v>
      </c>
      <c r="T24" s="9" t="s">
        <v>68</v>
      </c>
    </row>
    <row r="25" spans="1:20" ht="15.95" thickBot="1">
      <c r="A25" s="13" t="s">
        <v>385</v>
      </c>
      <c r="B25" s="8">
        <v>44939</v>
      </c>
      <c r="C25" s="9" t="s">
        <v>80</v>
      </c>
      <c r="D25" s="9" t="s">
        <v>64</v>
      </c>
      <c r="E25" s="9" t="s">
        <v>386</v>
      </c>
      <c r="F25" s="9" t="s">
        <v>66</v>
      </c>
      <c r="G25" s="9" t="s">
        <v>387</v>
      </c>
      <c r="H25" s="9" t="s">
        <v>68</v>
      </c>
      <c r="I25" s="9"/>
      <c r="J25" s="9" t="s">
        <v>82</v>
      </c>
      <c r="K25" s="12">
        <v>94025</v>
      </c>
      <c r="L25" s="9" t="s">
        <v>83</v>
      </c>
      <c r="M25" s="9" t="s">
        <v>66</v>
      </c>
      <c r="N25" s="9" t="s">
        <v>68</v>
      </c>
      <c r="O25" s="9" t="s">
        <v>66</v>
      </c>
      <c r="P25" s="9" t="s">
        <v>125</v>
      </c>
      <c r="Q25" s="9" t="s">
        <v>68</v>
      </c>
      <c r="R25" s="9" t="s">
        <v>68</v>
      </c>
      <c r="S25" s="9" t="s">
        <v>78</v>
      </c>
      <c r="T25" s="9" t="s">
        <v>68</v>
      </c>
    </row>
    <row r="26" spans="1:20" ht="15.95" thickBot="1">
      <c r="A26" s="13" t="s">
        <v>388</v>
      </c>
      <c r="B26" s="8">
        <v>44939</v>
      </c>
      <c r="C26" s="9" t="s">
        <v>63</v>
      </c>
      <c r="D26" s="9" t="s">
        <v>64</v>
      </c>
      <c r="E26" s="9" t="s">
        <v>389</v>
      </c>
      <c r="F26" s="9" t="s">
        <v>66</v>
      </c>
      <c r="G26" s="9" t="s">
        <v>221</v>
      </c>
      <c r="H26" s="9" t="s">
        <v>68</v>
      </c>
      <c r="I26" s="9"/>
      <c r="J26" s="9" t="s">
        <v>87</v>
      </c>
      <c r="K26" s="12">
        <v>94063</v>
      </c>
      <c r="L26" s="9" t="s">
        <v>70</v>
      </c>
      <c r="M26" s="9" t="s">
        <v>66</v>
      </c>
      <c r="N26" s="9" t="s">
        <v>68</v>
      </c>
      <c r="O26" s="9" t="s">
        <v>66</v>
      </c>
      <c r="P26" s="9" t="s">
        <v>122</v>
      </c>
      <c r="Q26" s="9" t="s">
        <v>68</v>
      </c>
      <c r="R26" s="9" t="s">
        <v>66</v>
      </c>
      <c r="S26" s="9" t="s">
        <v>97</v>
      </c>
      <c r="T26" s="9" t="s">
        <v>98</v>
      </c>
    </row>
    <row r="27" spans="1:20" ht="15.95" thickBot="1">
      <c r="A27" s="13" t="s">
        <v>390</v>
      </c>
      <c r="B27" s="8">
        <v>44939</v>
      </c>
      <c r="C27" s="9" t="s">
        <v>63</v>
      </c>
      <c r="D27" s="9" t="s">
        <v>64</v>
      </c>
      <c r="E27" s="9" t="s">
        <v>391</v>
      </c>
      <c r="F27" s="9" t="s">
        <v>66</v>
      </c>
      <c r="G27" s="9" t="s">
        <v>76</v>
      </c>
      <c r="H27" s="9" t="s">
        <v>68</v>
      </c>
      <c r="I27" s="9"/>
      <c r="J27" s="9" t="s">
        <v>199</v>
      </c>
      <c r="K27" s="12">
        <v>94044</v>
      </c>
      <c r="L27" s="9" t="s">
        <v>70</v>
      </c>
      <c r="M27" s="9" t="s">
        <v>66</v>
      </c>
      <c r="N27" s="9" t="s">
        <v>68</v>
      </c>
      <c r="O27" s="9" t="s">
        <v>66</v>
      </c>
      <c r="P27" s="9" t="s">
        <v>332</v>
      </c>
      <c r="Q27" s="9" t="s">
        <v>68</v>
      </c>
      <c r="R27" s="9" t="s">
        <v>66</v>
      </c>
      <c r="S27" s="9" t="s">
        <v>78</v>
      </c>
      <c r="T27" s="9" t="s">
        <v>68</v>
      </c>
    </row>
    <row r="28" spans="1:20" ht="15.95" thickBot="1">
      <c r="A28" s="13" t="s">
        <v>392</v>
      </c>
      <c r="B28" s="8">
        <v>44939</v>
      </c>
      <c r="C28" s="9" t="s">
        <v>80</v>
      </c>
      <c r="D28" s="9" t="s">
        <v>64</v>
      </c>
      <c r="E28" s="9" t="s">
        <v>391</v>
      </c>
      <c r="F28" s="9" t="s">
        <v>66</v>
      </c>
      <c r="G28" s="9" t="s">
        <v>76</v>
      </c>
      <c r="H28" s="9" t="s">
        <v>68</v>
      </c>
      <c r="I28" s="9"/>
      <c r="J28" s="9" t="s">
        <v>199</v>
      </c>
      <c r="K28" s="12">
        <v>94044</v>
      </c>
      <c r="L28" s="9" t="s">
        <v>83</v>
      </c>
      <c r="M28" s="9" t="s">
        <v>68</v>
      </c>
      <c r="N28" s="9" t="s">
        <v>68</v>
      </c>
      <c r="O28" s="9" t="s">
        <v>66</v>
      </c>
      <c r="P28" s="9" t="s">
        <v>122</v>
      </c>
      <c r="Q28" s="9" t="s">
        <v>68</v>
      </c>
      <c r="R28" s="9" t="s">
        <v>66</v>
      </c>
      <c r="S28" s="9" t="s">
        <v>78</v>
      </c>
      <c r="T28" s="9" t="s">
        <v>68</v>
      </c>
    </row>
    <row r="29" spans="1:20" ht="15.95" thickBot="1">
      <c r="A29" s="13" t="s">
        <v>393</v>
      </c>
      <c r="B29" s="8">
        <v>44943</v>
      </c>
      <c r="C29" s="9" t="s">
        <v>63</v>
      </c>
      <c r="D29" s="42" t="s">
        <v>299</v>
      </c>
      <c r="E29" s="9" t="s">
        <v>394</v>
      </c>
      <c r="F29" s="9" t="s">
        <v>66</v>
      </c>
      <c r="G29" s="9" t="s">
        <v>221</v>
      </c>
      <c r="H29" s="9" t="s">
        <v>68</v>
      </c>
      <c r="I29" s="9"/>
      <c r="J29" s="9" t="s">
        <v>182</v>
      </c>
      <c r="K29" s="12">
        <v>94002</v>
      </c>
      <c r="L29" s="9" t="s">
        <v>70</v>
      </c>
      <c r="M29" s="9" t="s">
        <v>68</v>
      </c>
      <c r="N29" s="9" t="s">
        <v>68</v>
      </c>
      <c r="O29" s="9" t="s">
        <v>68</v>
      </c>
      <c r="P29" s="9"/>
      <c r="Q29" s="9" t="s">
        <v>68</v>
      </c>
      <c r="R29" s="9" t="s">
        <v>66</v>
      </c>
      <c r="S29" s="9" t="s">
        <v>97</v>
      </c>
      <c r="T29" s="9" t="s">
        <v>98</v>
      </c>
    </row>
    <row r="30" spans="1:20" ht="15.95" thickBot="1">
      <c r="A30" s="13" t="s">
        <v>395</v>
      </c>
      <c r="B30" s="8">
        <v>44943</v>
      </c>
      <c r="C30" s="9" t="s">
        <v>63</v>
      </c>
      <c r="D30" s="9" t="s">
        <v>64</v>
      </c>
      <c r="E30" s="9" t="s">
        <v>396</v>
      </c>
      <c r="F30" s="9" t="s">
        <v>66</v>
      </c>
      <c r="G30" s="9" t="s">
        <v>382</v>
      </c>
      <c r="H30" s="9" t="s">
        <v>68</v>
      </c>
      <c r="I30" s="9"/>
      <c r="J30" s="9" t="s">
        <v>93</v>
      </c>
      <c r="K30" s="12">
        <v>94403</v>
      </c>
      <c r="L30" s="9" t="s">
        <v>70</v>
      </c>
      <c r="M30" s="9" t="s">
        <v>68</v>
      </c>
      <c r="N30" s="9" t="s">
        <v>66</v>
      </c>
      <c r="O30" s="9" t="s">
        <v>68</v>
      </c>
      <c r="P30" s="9"/>
      <c r="Q30" s="9" t="s">
        <v>68</v>
      </c>
      <c r="R30" s="9" t="s">
        <v>66</v>
      </c>
      <c r="S30" s="9" t="s">
        <v>78</v>
      </c>
      <c r="T30" s="9" t="s">
        <v>72</v>
      </c>
    </row>
    <row r="31" spans="1:20" ht="15.95" thickBot="1">
      <c r="A31" s="13" t="s">
        <v>397</v>
      </c>
      <c r="B31" s="8">
        <v>44943</v>
      </c>
      <c r="C31" s="9" t="s">
        <v>80</v>
      </c>
      <c r="D31" s="9" t="s">
        <v>74</v>
      </c>
      <c r="E31" s="10" t="s">
        <v>398</v>
      </c>
      <c r="F31" s="10" t="s">
        <v>66</v>
      </c>
      <c r="G31" s="10" t="s">
        <v>399</v>
      </c>
      <c r="H31" s="10" t="s">
        <v>68</v>
      </c>
      <c r="I31" s="10"/>
      <c r="J31" s="10" t="s">
        <v>69</v>
      </c>
      <c r="K31" s="11">
        <v>94066</v>
      </c>
      <c r="L31" s="9" t="s">
        <v>83</v>
      </c>
      <c r="M31" s="10" t="s">
        <v>66</v>
      </c>
      <c r="N31" s="10" t="s">
        <v>68</v>
      </c>
      <c r="O31" s="10" t="s">
        <v>68</v>
      </c>
      <c r="P31" s="10"/>
      <c r="Q31" s="10" t="s">
        <v>68</v>
      </c>
      <c r="R31" s="10" t="s">
        <v>68</v>
      </c>
      <c r="S31" s="10" t="s">
        <v>71</v>
      </c>
      <c r="T31" s="9" t="s">
        <v>98</v>
      </c>
    </row>
    <row r="32" spans="1:20" ht="15.95" thickBot="1">
      <c r="A32" s="13" t="s">
        <v>400</v>
      </c>
      <c r="B32" s="8">
        <v>44943</v>
      </c>
      <c r="C32" s="9" t="s">
        <v>80</v>
      </c>
      <c r="D32" s="9" t="s">
        <v>74</v>
      </c>
      <c r="E32" s="10" t="s">
        <v>401</v>
      </c>
      <c r="F32" s="10" t="s">
        <v>66</v>
      </c>
      <c r="G32" s="10" t="s">
        <v>402</v>
      </c>
      <c r="H32" s="10" t="s">
        <v>68</v>
      </c>
      <c r="I32" s="10"/>
      <c r="J32" s="10" t="s">
        <v>147</v>
      </c>
      <c r="K32" s="11">
        <v>94080</v>
      </c>
      <c r="L32" s="9" t="s">
        <v>83</v>
      </c>
      <c r="M32" s="10" t="s">
        <v>66</v>
      </c>
      <c r="N32" s="10" t="s">
        <v>68</v>
      </c>
      <c r="O32" s="10" t="s">
        <v>66</v>
      </c>
      <c r="P32" s="10"/>
      <c r="Q32" s="10" t="s">
        <v>68</v>
      </c>
      <c r="R32" s="10" t="s">
        <v>68</v>
      </c>
      <c r="S32" s="10" t="s">
        <v>78</v>
      </c>
      <c r="T32" s="9" t="s">
        <v>66</v>
      </c>
    </row>
    <row r="33" spans="1:20" ht="15.95" thickBot="1">
      <c r="A33" s="13" t="s">
        <v>403</v>
      </c>
      <c r="B33" s="8">
        <v>44943</v>
      </c>
      <c r="C33" s="9" t="s">
        <v>63</v>
      </c>
      <c r="D33" s="9" t="s">
        <v>74</v>
      </c>
      <c r="E33" s="10" t="s">
        <v>404</v>
      </c>
      <c r="F33" s="10" t="s">
        <v>66</v>
      </c>
      <c r="G33" s="10" t="s">
        <v>76</v>
      </c>
      <c r="H33" s="10" t="s">
        <v>68</v>
      </c>
      <c r="I33" s="10"/>
      <c r="J33" s="10" t="s">
        <v>182</v>
      </c>
      <c r="K33" s="11">
        <v>94002</v>
      </c>
      <c r="L33" s="9" t="s">
        <v>70</v>
      </c>
      <c r="M33" s="10" t="s">
        <v>68</v>
      </c>
      <c r="N33" s="10" t="s">
        <v>66</v>
      </c>
      <c r="O33" s="10" t="s">
        <v>68</v>
      </c>
      <c r="P33" s="10"/>
      <c r="Q33" s="10" t="s">
        <v>68</v>
      </c>
      <c r="R33" s="10" t="s">
        <v>66</v>
      </c>
      <c r="S33" s="10" t="s">
        <v>78</v>
      </c>
      <c r="T33" s="9" t="s">
        <v>72</v>
      </c>
    </row>
    <row r="34" spans="1:20" ht="15.95" thickBot="1">
      <c r="A34" s="13" t="s">
        <v>405</v>
      </c>
      <c r="B34" s="8">
        <v>44944</v>
      </c>
      <c r="C34" s="9" t="s">
        <v>63</v>
      </c>
      <c r="D34" s="9" t="s">
        <v>74</v>
      </c>
      <c r="E34" s="10" t="s">
        <v>406</v>
      </c>
      <c r="F34" s="10" t="s">
        <v>68</v>
      </c>
      <c r="G34" s="10"/>
      <c r="H34" s="10" t="s">
        <v>68</v>
      </c>
      <c r="I34" s="10"/>
      <c r="J34" s="10" t="s">
        <v>189</v>
      </c>
      <c r="K34" s="11">
        <v>94010</v>
      </c>
      <c r="L34" s="9" t="s">
        <v>70</v>
      </c>
      <c r="M34" s="10" t="s">
        <v>68</v>
      </c>
      <c r="N34" s="10" t="s">
        <v>66</v>
      </c>
      <c r="O34" s="10" t="s">
        <v>68</v>
      </c>
      <c r="P34" s="10"/>
      <c r="Q34" s="10" t="s">
        <v>68</v>
      </c>
      <c r="R34" s="10" t="s">
        <v>66</v>
      </c>
      <c r="S34" s="10" t="s">
        <v>78</v>
      </c>
      <c r="T34" s="9" t="s">
        <v>72</v>
      </c>
    </row>
    <row r="35" spans="1:20" ht="15.95" thickBot="1">
      <c r="A35" s="13" t="s">
        <v>407</v>
      </c>
      <c r="B35" s="8">
        <v>44944</v>
      </c>
      <c r="C35" s="9" t="s">
        <v>100</v>
      </c>
      <c r="D35" s="9" t="s">
        <v>74</v>
      </c>
      <c r="E35" s="10" t="s">
        <v>406</v>
      </c>
      <c r="F35" s="10" t="s">
        <v>68</v>
      </c>
      <c r="G35" s="10"/>
      <c r="H35" s="10" t="s">
        <v>68</v>
      </c>
      <c r="I35" s="10"/>
      <c r="J35" s="10" t="s">
        <v>77</v>
      </c>
      <c r="K35" s="11">
        <v>94015</v>
      </c>
      <c r="L35" s="9" t="s">
        <v>83</v>
      </c>
      <c r="M35" s="10" t="s">
        <v>68</v>
      </c>
      <c r="N35" s="10" t="s">
        <v>68</v>
      </c>
      <c r="O35" s="10" t="s">
        <v>68</v>
      </c>
      <c r="P35" s="10"/>
      <c r="Q35" s="10" t="s">
        <v>68</v>
      </c>
      <c r="R35" s="10" t="s">
        <v>68</v>
      </c>
      <c r="S35" s="10" t="s">
        <v>78</v>
      </c>
      <c r="T35" s="9" t="s">
        <v>72</v>
      </c>
    </row>
    <row r="36" spans="1:20" ht="15.95" thickBot="1">
      <c r="A36" s="13" t="s">
        <v>408</v>
      </c>
      <c r="B36" s="8">
        <v>44944</v>
      </c>
      <c r="C36" s="9" t="s">
        <v>63</v>
      </c>
      <c r="D36" s="9" t="s">
        <v>74</v>
      </c>
      <c r="E36" s="10" t="s">
        <v>409</v>
      </c>
      <c r="F36" s="10" t="s">
        <v>66</v>
      </c>
      <c r="G36" s="10" t="s">
        <v>410</v>
      </c>
      <c r="H36" s="10" t="s">
        <v>68</v>
      </c>
      <c r="I36" s="10"/>
      <c r="J36" s="10" t="s">
        <v>199</v>
      </c>
      <c r="K36" s="11">
        <v>94044</v>
      </c>
      <c r="L36" s="9" t="s">
        <v>70</v>
      </c>
      <c r="M36" s="10" t="s">
        <v>66</v>
      </c>
      <c r="N36" s="10" t="s">
        <v>68</v>
      </c>
      <c r="O36" s="10" t="s">
        <v>68</v>
      </c>
      <c r="P36" s="10"/>
      <c r="Q36" s="10" t="s">
        <v>66</v>
      </c>
      <c r="R36" s="10" t="s">
        <v>66</v>
      </c>
      <c r="S36" s="10" t="s">
        <v>78</v>
      </c>
      <c r="T36" s="9" t="s">
        <v>66</v>
      </c>
    </row>
    <row r="37" spans="1:20" ht="15.95" thickBot="1">
      <c r="A37" s="13" t="s">
        <v>411</v>
      </c>
      <c r="B37" s="8">
        <v>44944</v>
      </c>
      <c r="C37" s="9" t="s">
        <v>63</v>
      </c>
      <c r="D37" s="9" t="s">
        <v>64</v>
      </c>
      <c r="E37" s="10" t="s">
        <v>412</v>
      </c>
      <c r="F37" s="10" t="s">
        <v>66</v>
      </c>
      <c r="G37" s="10" t="s">
        <v>413</v>
      </c>
      <c r="H37" s="10" t="s">
        <v>68</v>
      </c>
      <c r="I37" s="10"/>
      <c r="J37" s="10" t="s">
        <v>77</v>
      </c>
      <c r="K37" s="11">
        <v>94015</v>
      </c>
      <c r="L37" s="9" t="s">
        <v>70</v>
      </c>
      <c r="M37" s="10" t="s">
        <v>68</v>
      </c>
      <c r="N37" s="10" t="s">
        <v>66</v>
      </c>
      <c r="O37" s="10" t="s">
        <v>68</v>
      </c>
      <c r="P37" s="10"/>
      <c r="Q37" s="10" t="s">
        <v>68</v>
      </c>
      <c r="R37" s="10" t="s">
        <v>66</v>
      </c>
      <c r="S37" s="10" t="s">
        <v>78</v>
      </c>
      <c r="T37" s="9" t="s">
        <v>72</v>
      </c>
    </row>
    <row r="38" spans="1:20" ht="15.95" thickBot="1">
      <c r="A38" s="13" t="s">
        <v>414</v>
      </c>
      <c r="B38" s="8">
        <v>44944</v>
      </c>
      <c r="C38" s="9" t="s">
        <v>80</v>
      </c>
      <c r="D38" s="9" t="s">
        <v>64</v>
      </c>
      <c r="E38" s="10" t="s">
        <v>362</v>
      </c>
      <c r="F38" s="10" t="s">
        <v>66</v>
      </c>
      <c r="G38" s="10" t="s">
        <v>334</v>
      </c>
      <c r="H38" s="10" t="s">
        <v>68</v>
      </c>
      <c r="I38" s="10"/>
      <c r="J38" s="10" t="s">
        <v>93</v>
      </c>
      <c r="K38" s="11">
        <v>94403</v>
      </c>
      <c r="L38" s="9" t="s">
        <v>83</v>
      </c>
      <c r="M38" s="10" t="s">
        <v>68</v>
      </c>
      <c r="N38" s="10" t="s">
        <v>68</v>
      </c>
      <c r="O38" s="10" t="s">
        <v>68</v>
      </c>
      <c r="P38" s="10"/>
      <c r="Q38" s="10" t="s">
        <v>68</v>
      </c>
      <c r="R38" s="10" t="s">
        <v>68</v>
      </c>
      <c r="S38" s="10" t="s">
        <v>78</v>
      </c>
      <c r="T38" s="9" t="s">
        <v>72</v>
      </c>
    </row>
    <row r="39" spans="1:20" ht="15.95" thickBot="1">
      <c r="A39" s="13" t="s">
        <v>415</v>
      </c>
      <c r="B39" s="8">
        <v>44944</v>
      </c>
      <c r="C39" s="9" t="s">
        <v>63</v>
      </c>
      <c r="D39" s="9" t="s">
        <v>64</v>
      </c>
      <c r="E39" s="10" t="s">
        <v>416</v>
      </c>
      <c r="F39" s="10" t="s">
        <v>66</v>
      </c>
      <c r="G39" s="10" t="s">
        <v>76</v>
      </c>
      <c r="H39" s="10" t="s">
        <v>68</v>
      </c>
      <c r="I39" s="10"/>
      <c r="J39" s="10" t="s">
        <v>77</v>
      </c>
      <c r="K39" s="11">
        <v>94015</v>
      </c>
      <c r="L39" s="9" t="s">
        <v>70</v>
      </c>
      <c r="M39" s="10" t="s">
        <v>68</v>
      </c>
      <c r="N39" s="10" t="s">
        <v>66</v>
      </c>
      <c r="O39" s="10" t="s">
        <v>68</v>
      </c>
      <c r="P39" s="10"/>
      <c r="Q39" s="10" t="s">
        <v>68</v>
      </c>
      <c r="R39" s="10" t="s">
        <v>66</v>
      </c>
      <c r="S39" s="10" t="s">
        <v>78</v>
      </c>
      <c r="T39" s="9" t="s">
        <v>72</v>
      </c>
    </row>
    <row r="40" spans="1:20" ht="15.95" thickBot="1">
      <c r="A40" s="13" t="s">
        <v>417</v>
      </c>
      <c r="B40" s="8">
        <v>44944</v>
      </c>
      <c r="C40" s="9" t="s">
        <v>384</v>
      </c>
      <c r="D40" s="9" t="s">
        <v>64</v>
      </c>
      <c r="E40" s="10" t="s">
        <v>418</v>
      </c>
      <c r="F40" s="10" t="s">
        <v>66</v>
      </c>
      <c r="G40" s="10" t="s">
        <v>419</v>
      </c>
      <c r="H40" s="10" t="s">
        <v>68</v>
      </c>
      <c r="I40" s="10"/>
      <c r="J40" s="10" t="s">
        <v>182</v>
      </c>
      <c r="K40" s="11">
        <v>94002</v>
      </c>
      <c r="L40" s="9" t="s">
        <v>83</v>
      </c>
      <c r="M40" s="10" t="s">
        <v>68</v>
      </c>
      <c r="N40" s="10" t="s">
        <v>68</v>
      </c>
      <c r="O40" s="10" t="s">
        <v>66</v>
      </c>
      <c r="P40" s="10" t="s">
        <v>420</v>
      </c>
      <c r="Q40" s="10" t="s">
        <v>68</v>
      </c>
      <c r="R40" s="10" t="s">
        <v>68</v>
      </c>
      <c r="S40" s="10" t="s">
        <v>78</v>
      </c>
      <c r="T40" s="9" t="s">
        <v>72</v>
      </c>
    </row>
    <row r="41" spans="1:20" ht="15.95" thickBot="1">
      <c r="A41" s="13" t="s">
        <v>421</v>
      </c>
      <c r="B41" s="8">
        <v>44945</v>
      </c>
      <c r="C41" s="9" t="s">
        <v>80</v>
      </c>
      <c r="D41" s="9" t="s">
        <v>74</v>
      </c>
      <c r="E41" s="10" t="s">
        <v>422</v>
      </c>
      <c r="F41" s="10" t="s">
        <v>68</v>
      </c>
      <c r="G41" s="10"/>
      <c r="H41" s="10" t="s">
        <v>68</v>
      </c>
      <c r="I41" s="10"/>
      <c r="J41" s="10" t="s">
        <v>77</v>
      </c>
      <c r="K41" s="11">
        <v>94015</v>
      </c>
      <c r="L41" s="9" t="s">
        <v>83</v>
      </c>
      <c r="M41" s="10" t="s">
        <v>68</v>
      </c>
      <c r="N41" s="10" t="s">
        <v>68</v>
      </c>
      <c r="O41" s="10" t="s">
        <v>68</v>
      </c>
      <c r="P41" s="10"/>
      <c r="Q41" s="10" t="s">
        <v>68</v>
      </c>
      <c r="R41" s="10" t="s">
        <v>68</v>
      </c>
      <c r="S41" s="10" t="s">
        <v>78</v>
      </c>
      <c r="T41" s="9" t="s">
        <v>72</v>
      </c>
    </row>
    <row r="42" spans="1:20" ht="15.95" thickBot="1">
      <c r="A42" s="13" t="s">
        <v>423</v>
      </c>
      <c r="B42" s="8">
        <v>44945</v>
      </c>
      <c r="C42" s="9" t="s">
        <v>63</v>
      </c>
      <c r="D42" s="9" t="s">
        <v>64</v>
      </c>
      <c r="E42" s="9" t="s">
        <v>391</v>
      </c>
      <c r="F42" s="10" t="s">
        <v>66</v>
      </c>
      <c r="G42" s="10" t="s">
        <v>221</v>
      </c>
      <c r="H42" s="10" t="s">
        <v>68</v>
      </c>
      <c r="I42" s="10"/>
      <c r="J42" s="10" t="s">
        <v>199</v>
      </c>
      <c r="K42" s="11">
        <v>94044</v>
      </c>
      <c r="L42" s="9" t="s">
        <v>70</v>
      </c>
      <c r="M42" s="10" t="s">
        <v>68</v>
      </c>
      <c r="N42" s="10" t="s">
        <v>66</v>
      </c>
      <c r="O42" s="10" t="s">
        <v>68</v>
      </c>
      <c r="P42" s="10"/>
      <c r="Q42" s="10" t="s">
        <v>68</v>
      </c>
      <c r="R42" s="10" t="s">
        <v>66</v>
      </c>
      <c r="S42" s="10" t="s">
        <v>97</v>
      </c>
      <c r="T42" s="9" t="s">
        <v>98</v>
      </c>
    </row>
    <row r="43" spans="1:20" ht="15.95" thickBot="1">
      <c r="A43" s="13" t="s">
        <v>424</v>
      </c>
      <c r="B43" s="8">
        <v>44945</v>
      </c>
      <c r="C43" s="9" t="s">
        <v>63</v>
      </c>
      <c r="D43" s="9" t="s">
        <v>64</v>
      </c>
      <c r="E43" s="10" t="s">
        <v>425</v>
      </c>
      <c r="F43" s="10" t="s">
        <v>66</v>
      </c>
      <c r="G43" s="10" t="s">
        <v>399</v>
      </c>
      <c r="H43" s="10" t="s">
        <v>68</v>
      </c>
      <c r="I43" s="10"/>
      <c r="J43" s="10" t="s">
        <v>87</v>
      </c>
      <c r="K43" s="11">
        <v>94061</v>
      </c>
      <c r="L43" s="9" t="s">
        <v>70</v>
      </c>
      <c r="M43" s="10" t="s">
        <v>66</v>
      </c>
      <c r="N43" s="10" t="s">
        <v>68</v>
      </c>
      <c r="O43" s="10" t="s">
        <v>66</v>
      </c>
      <c r="P43" s="10" t="s">
        <v>426</v>
      </c>
      <c r="Q43" s="10" t="s">
        <v>68</v>
      </c>
      <c r="R43" s="10" t="s">
        <v>66</v>
      </c>
      <c r="S43" s="10" t="s">
        <v>78</v>
      </c>
      <c r="T43" s="9" t="s">
        <v>68</v>
      </c>
    </row>
    <row r="44" spans="1:20" ht="15.95" thickBot="1">
      <c r="A44" s="13" t="s">
        <v>427</v>
      </c>
      <c r="B44" s="8">
        <v>44945</v>
      </c>
      <c r="C44" s="9" t="s">
        <v>63</v>
      </c>
      <c r="D44" s="9" t="s">
        <v>74</v>
      </c>
      <c r="E44" s="10" t="s">
        <v>428</v>
      </c>
      <c r="F44" s="10" t="s">
        <v>66</v>
      </c>
      <c r="G44" s="10" t="s">
        <v>410</v>
      </c>
      <c r="H44" s="10" t="s">
        <v>68</v>
      </c>
      <c r="I44" s="10"/>
      <c r="J44" s="10" t="s">
        <v>93</v>
      </c>
      <c r="K44" s="11">
        <v>94401</v>
      </c>
      <c r="L44" s="9" t="s">
        <v>70</v>
      </c>
      <c r="M44" s="10" t="s">
        <v>68</v>
      </c>
      <c r="N44" s="10" t="s">
        <v>66</v>
      </c>
      <c r="O44" s="10" t="s">
        <v>68</v>
      </c>
      <c r="P44" s="10"/>
      <c r="Q44" s="10" t="s">
        <v>68</v>
      </c>
      <c r="R44" s="10" t="s">
        <v>66</v>
      </c>
      <c r="S44" s="10" t="s">
        <v>78</v>
      </c>
      <c r="T44" s="9" t="s">
        <v>72</v>
      </c>
    </row>
    <row r="45" spans="1:20" ht="15.95" thickBot="1">
      <c r="A45" s="13" t="s">
        <v>429</v>
      </c>
      <c r="B45" s="8">
        <v>44945</v>
      </c>
      <c r="C45" s="9" t="s">
        <v>80</v>
      </c>
      <c r="D45" s="9" t="s">
        <v>64</v>
      </c>
      <c r="E45" s="10" t="s">
        <v>156</v>
      </c>
      <c r="F45" s="10" t="s">
        <v>66</v>
      </c>
      <c r="G45" s="10" t="s">
        <v>337</v>
      </c>
      <c r="H45" s="10" t="s">
        <v>68</v>
      </c>
      <c r="I45" s="10"/>
      <c r="J45" s="10" t="s">
        <v>147</v>
      </c>
      <c r="K45" s="11">
        <v>94080</v>
      </c>
      <c r="L45" s="9" t="s">
        <v>83</v>
      </c>
      <c r="M45" s="10" t="s">
        <v>68</v>
      </c>
      <c r="N45" s="10" t="s">
        <v>68</v>
      </c>
      <c r="O45" s="10" t="s">
        <v>68</v>
      </c>
      <c r="P45" s="10"/>
      <c r="Q45" s="10" t="s">
        <v>68</v>
      </c>
      <c r="R45" s="10" t="s">
        <v>68</v>
      </c>
      <c r="S45" s="10" t="s">
        <v>78</v>
      </c>
      <c r="T45" s="9" t="s">
        <v>72</v>
      </c>
    </row>
    <row r="46" spans="1:20" ht="15.95" thickBot="1">
      <c r="A46" s="13" t="s">
        <v>430</v>
      </c>
      <c r="B46" s="8">
        <v>44945</v>
      </c>
      <c r="C46" s="9" t="s">
        <v>63</v>
      </c>
      <c r="D46" s="9" t="s">
        <v>64</v>
      </c>
      <c r="E46" s="10" t="s">
        <v>156</v>
      </c>
      <c r="F46" s="10" t="s">
        <v>66</v>
      </c>
      <c r="G46" s="10" t="s">
        <v>337</v>
      </c>
      <c r="H46" s="10" t="s">
        <v>68</v>
      </c>
      <c r="I46" s="10"/>
      <c r="J46" s="10" t="s">
        <v>189</v>
      </c>
      <c r="K46" s="11">
        <v>94010</v>
      </c>
      <c r="L46" s="9" t="s">
        <v>70</v>
      </c>
      <c r="M46" s="10" t="s">
        <v>68</v>
      </c>
      <c r="N46" s="10" t="s">
        <v>66</v>
      </c>
      <c r="O46" s="10" t="s">
        <v>68</v>
      </c>
      <c r="P46" s="10"/>
      <c r="Q46" s="10" t="s">
        <v>68</v>
      </c>
      <c r="R46" s="10" t="s">
        <v>66</v>
      </c>
      <c r="S46" s="10" t="s">
        <v>78</v>
      </c>
      <c r="T46" s="9" t="s">
        <v>72</v>
      </c>
    </row>
    <row r="47" spans="1:20" ht="15.95" thickBot="1">
      <c r="A47" s="13" t="s">
        <v>431</v>
      </c>
      <c r="B47" s="8">
        <v>44945</v>
      </c>
      <c r="C47" s="9" t="s">
        <v>63</v>
      </c>
      <c r="D47" s="9" t="s">
        <v>64</v>
      </c>
      <c r="E47" s="10" t="s">
        <v>432</v>
      </c>
      <c r="F47" s="10" t="s">
        <v>66</v>
      </c>
      <c r="G47" s="10" t="s">
        <v>337</v>
      </c>
      <c r="H47" s="10" t="s">
        <v>68</v>
      </c>
      <c r="I47" s="10"/>
      <c r="J47" s="10" t="s">
        <v>87</v>
      </c>
      <c r="K47" s="11">
        <v>94063</v>
      </c>
      <c r="L47" s="9" t="s">
        <v>70</v>
      </c>
      <c r="M47" s="10" t="s">
        <v>68</v>
      </c>
      <c r="N47" s="10" t="s">
        <v>66</v>
      </c>
      <c r="O47" s="10" t="s">
        <v>68</v>
      </c>
      <c r="P47" s="10"/>
      <c r="Q47" s="10" t="s">
        <v>68</v>
      </c>
      <c r="R47" s="10" t="s">
        <v>66</v>
      </c>
      <c r="S47" s="10" t="s">
        <v>78</v>
      </c>
      <c r="T47" s="9" t="s">
        <v>72</v>
      </c>
    </row>
    <row r="48" spans="1:20" ht="15.95" thickBot="1">
      <c r="A48" s="13" t="s">
        <v>433</v>
      </c>
      <c r="B48" s="8">
        <v>44945</v>
      </c>
      <c r="C48" s="9" t="s">
        <v>80</v>
      </c>
      <c r="D48" s="9" t="s">
        <v>64</v>
      </c>
      <c r="E48" s="10" t="s">
        <v>434</v>
      </c>
      <c r="F48" s="10" t="s">
        <v>66</v>
      </c>
      <c r="G48" s="10" t="s">
        <v>337</v>
      </c>
      <c r="H48" s="10" t="s">
        <v>68</v>
      </c>
      <c r="I48" s="10"/>
      <c r="J48" s="10" t="s">
        <v>93</v>
      </c>
      <c r="K48" s="11">
        <v>94402</v>
      </c>
      <c r="L48" s="9" t="s">
        <v>83</v>
      </c>
      <c r="M48" s="10" t="s">
        <v>66</v>
      </c>
      <c r="N48" s="10" t="s">
        <v>68</v>
      </c>
      <c r="O48" s="10" t="s">
        <v>68</v>
      </c>
      <c r="P48" s="10"/>
      <c r="Q48" s="10" t="s">
        <v>68</v>
      </c>
      <c r="R48" s="10" t="s">
        <v>68</v>
      </c>
      <c r="S48" s="10" t="s">
        <v>78</v>
      </c>
      <c r="T48" s="9" t="s">
        <v>68</v>
      </c>
    </row>
    <row r="49" spans="1:20" ht="15.95" thickBot="1">
      <c r="A49" s="13" t="s">
        <v>435</v>
      </c>
      <c r="B49" s="8">
        <v>44945</v>
      </c>
      <c r="C49" s="10" t="s">
        <v>80</v>
      </c>
      <c r="D49" s="9" t="s">
        <v>64</v>
      </c>
      <c r="E49" s="10" t="s">
        <v>436</v>
      </c>
      <c r="F49" s="10" t="s">
        <v>66</v>
      </c>
      <c r="G49" s="10" t="s">
        <v>437</v>
      </c>
      <c r="H49" s="10" t="s">
        <v>68</v>
      </c>
      <c r="I49" s="10"/>
      <c r="J49" s="10" t="s">
        <v>147</v>
      </c>
      <c r="K49" s="11">
        <v>94080</v>
      </c>
      <c r="L49" s="10" t="s">
        <v>83</v>
      </c>
      <c r="M49" s="10" t="s">
        <v>66</v>
      </c>
      <c r="N49" s="10" t="s">
        <v>68</v>
      </c>
      <c r="O49" s="10" t="s">
        <v>68</v>
      </c>
      <c r="P49" s="10"/>
      <c r="Q49" s="10" t="s">
        <v>68</v>
      </c>
      <c r="R49" s="10" t="s">
        <v>68</v>
      </c>
      <c r="S49" s="10" t="s">
        <v>78</v>
      </c>
      <c r="T49" s="10" t="s">
        <v>66</v>
      </c>
    </row>
    <row r="50" spans="1:20" ht="15.95" thickBot="1">
      <c r="A50" s="13" t="s">
        <v>438</v>
      </c>
      <c r="B50" s="8">
        <v>44945</v>
      </c>
      <c r="C50" s="10" t="s">
        <v>63</v>
      </c>
      <c r="D50" s="9" t="s">
        <v>64</v>
      </c>
      <c r="E50" s="10" t="s">
        <v>109</v>
      </c>
      <c r="F50" s="10" t="s">
        <v>66</v>
      </c>
      <c r="G50" s="10" t="s">
        <v>76</v>
      </c>
      <c r="H50" s="10" t="s">
        <v>68</v>
      </c>
      <c r="I50" s="10"/>
      <c r="J50" s="10" t="s">
        <v>110</v>
      </c>
      <c r="K50" s="11">
        <v>94303</v>
      </c>
      <c r="L50" s="10" t="s">
        <v>70</v>
      </c>
      <c r="M50" s="10" t="s">
        <v>68</v>
      </c>
      <c r="N50" s="10" t="s">
        <v>66</v>
      </c>
      <c r="O50" s="10" t="s">
        <v>68</v>
      </c>
      <c r="P50" s="10"/>
      <c r="Q50" s="10" t="s">
        <v>68</v>
      </c>
      <c r="R50" s="10" t="s">
        <v>66</v>
      </c>
      <c r="S50" s="10" t="s">
        <v>78</v>
      </c>
      <c r="T50" s="10" t="s">
        <v>72</v>
      </c>
    </row>
    <row r="51" spans="1:20" ht="15.95" thickBot="1">
      <c r="A51" s="13" t="s">
        <v>439</v>
      </c>
      <c r="B51" s="8">
        <v>44946</v>
      </c>
      <c r="C51" s="10" t="s">
        <v>63</v>
      </c>
      <c r="D51" s="9" t="s">
        <v>64</v>
      </c>
      <c r="E51" s="10" t="s">
        <v>263</v>
      </c>
      <c r="F51" s="10" t="s">
        <v>66</v>
      </c>
      <c r="G51" s="10" t="s">
        <v>337</v>
      </c>
      <c r="H51" s="10" t="s">
        <v>68</v>
      </c>
      <c r="I51" s="10"/>
      <c r="J51" s="10" t="s">
        <v>69</v>
      </c>
      <c r="K51" s="11">
        <v>94066</v>
      </c>
      <c r="L51" s="10" t="s">
        <v>70</v>
      </c>
      <c r="M51" s="10" t="s">
        <v>68</v>
      </c>
      <c r="N51" s="10" t="s">
        <v>66</v>
      </c>
      <c r="O51" s="10" t="s">
        <v>68</v>
      </c>
      <c r="P51" s="10"/>
      <c r="Q51" s="10" t="s">
        <v>68</v>
      </c>
      <c r="R51" s="10" t="s">
        <v>66</v>
      </c>
      <c r="S51" s="10" t="s">
        <v>78</v>
      </c>
      <c r="T51" s="10" t="s">
        <v>72</v>
      </c>
    </row>
    <row r="52" spans="1:20" ht="15.95" thickBot="1">
      <c r="A52" s="13" t="s">
        <v>440</v>
      </c>
      <c r="B52" s="8">
        <v>44946</v>
      </c>
      <c r="C52" s="10" t="s">
        <v>80</v>
      </c>
      <c r="D52" s="9" t="s">
        <v>64</v>
      </c>
      <c r="E52" s="10" t="s">
        <v>263</v>
      </c>
      <c r="F52" s="10" t="s">
        <v>66</v>
      </c>
      <c r="G52" s="10" t="s">
        <v>337</v>
      </c>
      <c r="H52" s="10" t="s">
        <v>68</v>
      </c>
      <c r="I52" s="10"/>
      <c r="J52" s="10" t="s">
        <v>441</v>
      </c>
      <c r="K52" s="11">
        <v>94520</v>
      </c>
      <c r="L52" s="10" t="s">
        <v>83</v>
      </c>
      <c r="M52" s="10" t="s">
        <v>68</v>
      </c>
      <c r="N52" s="10" t="s">
        <v>68</v>
      </c>
      <c r="O52" s="10" t="s">
        <v>68</v>
      </c>
      <c r="P52" s="10"/>
      <c r="Q52" s="10" t="s">
        <v>68</v>
      </c>
      <c r="R52" s="10" t="s">
        <v>68</v>
      </c>
      <c r="S52" s="10" t="s">
        <v>78</v>
      </c>
      <c r="T52" s="10" t="s">
        <v>72</v>
      </c>
    </row>
    <row r="53" spans="1:20" ht="15.95" thickBot="1">
      <c r="A53" s="13" t="s">
        <v>442</v>
      </c>
      <c r="B53" s="8">
        <v>44946</v>
      </c>
      <c r="C53" s="10" t="s">
        <v>63</v>
      </c>
      <c r="D53" s="9" t="s">
        <v>64</v>
      </c>
      <c r="E53" s="10" t="s">
        <v>443</v>
      </c>
      <c r="F53" s="10" t="s">
        <v>66</v>
      </c>
      <c r="G53" s="10" t="s">
        <v>337</v>
      </c>
      <c r="H53" s="10" t="s">
        <v>68</v>
      </c>
      <c r="I53" s="10"/>
      <c r="J53" s="10" t="s">
        <v>69</v>
      </c>
      <c r="K53" s="11">
        <v>94044</v>
      </c>
      <c r="L53" s="10" t="s">
        <v>70</v>
      </c>
      <c r="M53" s="10" t="s">
        <v>68</v>
      </c>
      <c r="N53" s="10" t="s">
        <v>66</v>
      </c>
      <c r="O53" s="10" t="s">
        <v>68</v>
      </c>
      <c r="P53" s="10"/>
      <c r="Q53" s="10" t="s">
        <v>68</v>
      </c>
      <c r="R53" s="10" t="s">
        <v>66</v>
      </c>
      <c r="S53" s="10" t="s">
        <v>78</v>
      </c>
      <c r="T53" s="10" t="s">
        <v>72</v>
      </c>
    </row>
    <row r="54" spans="1:20" ht="15.95" thickBot="1">
      <c r="A54" s="13" t="s">
        <v>444</v>
      </c>
      <c r="B54" s="8">
        <v>44946</v>
      </c>
      <c r="C54" s="10" t="s">
        <v>100</v>
      </c>
      <c r="D54" s="9" t="s">
        <v>64</v>
      </c>
      <c r="E54" s="10" t="s">
        <v>443</v>
      </c>
      <c r="F54" s="10" t="s">
        <v>66</v>
      </c>
      <c r="G54" s="10" t="s">
        <v>337</v>
      </c>
      <c r="H54" s="10" t="s">
        <v>66</v>
      </c>
      <c r="I54" s="10" t="s">
        <v>370</v>
      </c>
      <c r="J54" s="10" t="s">
        <v>69</v>
      </c>
      <c r="K54" s="11">
        <v>94044</v>
      </c>
      <c r="L54" s="10" t="s">
        <v>83</v>
      </c>
      <c r="M54" s="10" t="s">
        <v>66</v>
      </c>
      <c r="N54" s="10" t="s">
        <v>68</v>
      </c>
      <c r="O54" s="10" t="s">
        <v>68</v>
      </c>
      <c r="P54" s="10"/>
      <c r="Q54" s="10" t="s">
        <v>68</v>
      </c>
      <c r="R54" s="10" t="s">
        <v>68</v>
      </c>
      <c r="S54" s="10" t="s">
        <v>78</v>
      </c>
      <c r="T54" s="10" t="s">
        <v>68</v>
      </c>
    </row>
    <row r="55" spans="1:20" ht="15.95" thickBot="1">
      <c r="A55" s="13" t="s">
        <v>445</v>
      </c>
      <c r="B55" s="8">
        <v>44946</v>
      </c>
      <c r="C55" s="10" t="s">
        <v>100</v>
      </c>
      <c r="D55" s="9" t="s">
        <v>64</v>
      </c>
      <c r="E55" s="10" t="s">
        <v>446</v>
      </c>
      <c r="F55" s="10" t="s">
        <v>66</v>
      </c>
      <c r="G55" s="10" t="s">
        <v>334</v>
      </c>
      <c r="H55" s="10" t="s">
        <v>68</v>
      </c>
      <c r="I55" s="10"/>
      <c r="J55" s="10" t="s">
        <v>202</v>
      </c>
      <c r="K55" s="11">
        <v>94404</v>
      </c>
      <c r="L55" s="10" t="s">
        <v>83</v>
      </c>
      <c r="M55" s="10" t="s">
        <v>68</v>
      </c>
      <c r="N55" s="10" t="s">
        <v>68</v>
      </c>
      <c r="O55" s="10" t="s">
        <v>68</v>
      </c>
      <c r="P55" s="10"/>
      <c r="Q55" s="10" t="s">
        <v>68</v>
      </c>
      <c r="R55" s="10" t="s">
        <v>68</v>
      </c>
      <c r="S55" s="10" t="s">
        <v>78</v>
      </c>
      <c r="T55" s="10" t="s">
        <v>68</v>
      </c>
    </row>
    <row r="56" spans="1:20" ht="15.95" thickBot="1">
      <c r="A56" s="13" t="s">
        <v>447</v>
      </c>
      <c r="B56" s="8">
        <v>44946</v>
      </c>
      <c r="C56" s="10" t="s">
        <v>100</v>
      </c>
      <c r="D56" s="9" t="s">
        <v>64</v>
      </c>
      <c r="E56" s="10" t="s">
        <v>156</v>
      </c>
      <c r="F56" s="10" t="s">
        <v>66</v>
      </c>
      <c r="G56" s="10" t="s">
        <v>337</v>
      </c>
      <c r="H56" s="10" t="s">
        <v>68</v>
      </c>
      <c r="I56" s="10"/>
      <c r="J56" s="10" t="s">
        <v>189</v>
      </c>
      <c r="K56" s="11">
        <v>94010</v>
      </c>
      <c r="L56" s="10" t="s">
        <v>83</v>
      </c>
      <c r="M56" s="10" t="s">
        <v>68</v>
      </c>
      <c r="N56" s="10" t="s">
        <v>68</v>
      </c>
      <c r="O56" s="10" t="s">
        <v>68</v>
      </c>
      <c r="P56" s="10"/>
      <c r="Q56" s="10" t="s">
        <v>68</v>
      </c>
      <c r="R56" s="10" t="s">
        <v>68</v>
      </c>
      <c r="S56" s="10" t="s">
        <v>78</v>
      </c>
      <c r="T56" s="10" t="s">
        <v>72</v>
      </c>
    </row>
    <row r="57" spans="1:20" ht="15.95" thickBot="1">
      <c r="A57" s="13" t="s">
        <v>448</v>
      </c>
      <c r="B57" s="8">
        <v>44949</v>
      </c>
      <c r="C57" s="10" t="s">
        <v>63</v>
      </c>
      <c r="D57" s="9" t="s">
        <v>64</v>
      </c>
      <c r="E57" s="10" t="s">
        <v>449</v>
      </c>
      <c r="F57" s="10" t="s">
        <v>66</v>
      </c>
      <c r="G57" s="10" t="s">
        <v>450</v>
      </c>
      <c r="H57" s="10" t="s">
        <v>68</v>
      </c>
      <c r="I57" s="10"/>
      <c r="J57" s="10" t="s">
        <v>93</v>
      </c>
      <c r="K57" s="11">
        <v>94401</v>
      </c>
      <c r="L57" s="10" t="s">
        <v>70</v>
      </c>
      <c r="M57" s="10" t="s">
        <v>68</v>
      </c>
      <c r="N57" s="10" t="s">
        <v>68</v>
      </c>
      <c r="O57" s="10" t="s">
        <v>66</v>
      </c>
      <c r="P57" s="10" t="s">
        <v>63</v>
      </c>
      <c r="Q57" s="10" t="s">
        <v>68</v>
      </c>
      <c r="R57" s="10" t="s">
        <v>66</v>
      </c>
      <c r="S57" s="10" t="s">
        <v>78</v>
      </c>
      <c r="T57" s="10" t="s">
        <v>66</v>
      </c>
    </row>
    <row r="58" spans="1:20" ht="15.95" thickBot="1">
      <c r="A58" s="13" t="s">
        <v>451</v>
      </c>
      <c r="B58" s="8">
        <v>44949</v>
      </c>
      <c r="C58" s="9" t="s">
        <v>63</v>
      </c>
      <c r="D58" s="9" t="s">
        <v>64</v>
      </c>
      <c r="E58" s="10" t="s">
        <v>452</v>
      </c>
      <c r="F58" s="10" t="s">
        <v>66</v>
      </c>
      <c r="G58" s="10" t="s">
        <v>356</v>
      </c>
      <c r="H58" s="10" t="s">
        <v>68</v>
      </c>
      <c r="I58" s="10"/>
      <c r="J58" s="10" t="s">
        <v>199</v>
      </c>
      <c r="K58" s="11">
        <v>94044</v>
      </c>
      <c r="L58" s="9" t="s">
        <v>70</v>
      </c>
      <c r="M58" s="10" t="s">
        <v>68</v>
      </c>
      <c r="N58" s="10" t="s">
        <v>66</v>
      </c>
      <c r="O58" s="10" t="s">
        <v>68</v>
      </c>
      <c r="P58" s="10"/>
      <c r="Q58" s="10" t="s">
        <v>68</v>
      </c>
      <c r="R58" s="10" t="s">
        <v>66</v>
      </c>
      <c r="S58" s="10" t="s">
        <v>78</v>
      </c>
      <c r="T58" s="9" t="s">
        <v>72</v>
      </c>
    </row>
    <row r="59" spans="1:20" ht="15.95" thickBot="1">
      <c r="A59" s="13" t="s">
        <v>453</v>
      </c>
      <c r="B59" s="8">
        <v>44949</v>
      </c>
      <c r="C59" s="9" t="s">
        <v>63</v>
      </c>
      <c r="D59" s="9" t="s">
        <v>64</v>
      </c>
      <c r="E59" s="10" t="s">
        <v>454</v>
      </c>
      <c r="F59" s="10" t="s">
        <v>66</v>
      </c>
      <c r="G59" s="10" t="s">
        <v>342</v>
      </c>
      <c r="H59" s="10" t="s">
        <v>68</v>
      </c>
      <c r="I59" s="10"/>
      <c r="J59" s="10" t="s">
        <v>202</v>
      </c>
      <c r="K59" s="11">
        <v>94404</v>
      </c>
      <c r="L59" s="9" t="s">
        <v>70</v>
      </c>
      <c r="M59" s="10" t="s">
        <v>68</v>
      </c>
      <c r="N59" s="10" t="s">
        <v>66</v>
      </c>
      <c r="O59" s="10" t="s">
        <v>68</v>
      </c>
      <c r="P59" s="10"/>
      <c r="Q59" s="10" t="s">
        <v>68</v>
      </c>
      <c r="R59" s="10" t="s">
        <v>66</v>
      </c>
      <c r="S59" s="10" t="s">
        <v>78</v>
      </c>
      <c r="T59" s="9" t="s">
        <v>72</v>
      </c>
    </row>
    <row r="60" spans="1:20" ht="15.95" thickBot="1">
      <c r="A60" s="13" t="s">
        <v>455</v>
      </c>
      <c r="B60" s="8">
        <v>44950</v>
      </c>
      <c r="C60" s="9" t="s">
        <v>80</v>
      </c>
      <c r="D60" s="9" t="s">
        <v>64</v>
      </c>
      <c r="E60" s="10" t="s">
        <v>156</v>
      </c>
      <c r="F60" s="10" t="s">
        <v>66</v>
      </c>
      <c r="G60" s="10" t="s">
        <v>334</v>
      </c>
      <c r="H60" s="10" t="s">
        <v>68</v>
      </c>
      <c r="I60" s="10"/>
      <c r="J60" s="10" t="s">
        <v>77</v>
      </c>
      <c r="K60" s="11">
        <v>94014</v>
      </c>
      <c r="L60" s="9" t="s">
        <v>83</v>
      </c>
      <c r="M60" s="10" t="s">
        <v>68</v>
      </c>
      <c r="N60" s="10" t="s">
        <v>68</v>
      </c>
      <c r="O60" s="10" t="s">
        <v>68</v>
      </c>
      <c r="P60" s="10"/>
      <c r="Q60" s="10" t="s">
        <v>68</v>
      </c>
      <c r="R60" s="10" t="s">
        <v>68</v>
      </c>
      <c r="S60" s="10" t="s">
        <v>78</v>
      </c>
      <c r="T60" s="9" t="s">
        <v>72</v>
      </c>
    </row>
    <row r="61" spans="1:20" ht="15.95" thickBot="1">
      <c r="A61" s="13" t="s">
        <v>456</v>
      </c>
      <c r="B61" s="8">
        <v>44950</v>
      </c>
      <c r="C61" s="9" t="s">
        <v>80</v>
      </c>
      <c r="D61" s="9" t="s">
        <v>64</v>
      </c>
      <c r="E61" s="10" t="s">
        <v>457</v>
      </c>
      <c r="F61" s="10" t="s">
        <v>66</v>
      </c>
      <c r="G61" s="10" t="s">
        <v>334</v>
      </c>
      <c r="H61" s="10" t="s">
        <v>68</v>
      </c>
      <c r="I61" s="10"/>
      <c r="J61" s="10" t="s">
        <v>93</v>
      </c>
      <c r="K61" s="11">
        <v>94403</v>
      </c>
      <c r="L61" s="9" t="s">
        <v>83</v>
      </c>
      <c r="M61" s="10" t="s">
        <v>66</v>
      </c>
      <c r="N61" s="10" t="s">
        <v>68</v>
      </c>
      <c r="O61" s="10" t="s">
        <v>68</v>
      </c>
      <c r="P61" s="10"/>
      <c r="Q61" s="10" t="s">
        <v>68</v>
      </c>
      <c r="R61" s="10" t="s">
        <v>68</v>
      </c>
      <c r="S61" s="10" t="s">
        <v>78</v>
      </c>
      <c r="T61" s="9" t="s">
        <v>66</v>
      </c>
    </row>
    <row r="62" spans="1:20" ht="15.95" thickBot="1">
      <c r="A62" s="13" t="s">
        <v>458</v>
      </c>
      <c r="B62" s="8">
        <v>44950</v>
      </c>
      <c r="C62" s="9" t="s">
        <v>80</v>
      </c>
      <c r="D62" s="9" t="s">
        <v>64</v>
      </c>
      <c r="E62" s="10" t="s">
        <v>459</v>
      </c>
      <c r="F62" s="10" t="s">
        <v>66</v>
      </c>
      <c r="G62" s="10" t="s">
        <v>76</v>
      </c>
      <c r="H62" s="10" t="s">
        <v>68</v>
      </c>
      <c r="I62" s="10"/>
      <c r="J62" s="10" t="s">
        <v>82</v>
      </c>
      <c r="K62" s="11">
        <v>94025</v>
      </c>
      <c r="L62" s="9" t="s">
        <v>83</v>
      </c>
      <c r="M62" s="10" t="s">
        <v>66</v>
      </c>
      <c r="N62" s="10" t="s">
        <v>68</v>
      </c>
      <c r="O62" s="10" t="s">
        <v>66</v>
      </c>
      <c r="P62" s="10" t="s">
        <v>125</v>
      </c>
      <c r="Q62" s="10" t="s">
        <v>68</v>
      </c>
      <c r="R62" s="10" t="s">
        <v>68</v>
      </c>
      <c r="S62" s="10" t="s">
        <v>78</v>
      </c>
      <c r="T62" s="9" t="s">
        <v>68</v>
      </c>
    </row>
    <row r="63" spans="1:20" ht="15.95" thickBot="1">
      <c r="A63" s="13" t="s">
        <v>460</v>
      </c>
      <c r="B63" s="8">
        <v>44950</v>
      </c>
      <c r="C63" s="9" t="s">
        <v>63</v>
      </c>
      <c r="D63" s="9" t="s">
        <v>64</v>
      </c>
      <c r="E63" s="10" t="s">
        <v>461</v>
      </c>
      <c r="F63" s="10" t="s">
        <v>66</v>
      </c>
      <c r="G63" s="10" t="s">
        <v>76</v>
      </c>
      <c r="H63" s="10" t="s">
        <v>68</v>
      </c>
      <c r="I63" s="10"/>
      <c r="J63" s="10" t="s">
        <v>93</v>
      </c>
      <c r="K63" s="11">
        <v>94401</v>
      </c>
      <c r="L63" s="9" t="s">
        <v>70</v>
      </c>
      <c r="M63" s="10" t="s">
        <v>68</v>
      </c>
      <c r="N63" s="10" t="s">
        <v>66</v>
      </c>
      <c r="O63" s="10" t="s">
        <v>68</v>
      </c>
      <c r="P63" s="10"/>
      <c r="Q63" s="10" t="s">
        <v>68</v>
      </c>
      <c r="R63" s="10" t="s">
        <v>66</v>
      </c>
      <c r="S63" s="10" t="s">
        <v>78</v>
      </c>
      <c r="T63" s="9" t="s">
        <v>72</v>
      </c>
    </row>
    <row r="64" spans="1:20" ht="15.95" thickBot="1">
      <c r="A64" s="13" t="s">
        <v>462</v>
      </c>
      <c r="B64" s="8">
        <v>44951</v>
      </c>
      <c r="C64" s="9" t="s">
        <v>100</v>
      </c>
      <c r="D64" s="9" t="s">
        <v>64</v>
      </c>
      <c r="E64" s="10" t="s">
        <v>463</v>
      </c>
      <c r="F64" s="10" t="s">
        <v>66</v>
      </c>
      <c r="G64" s="10" t="s">
        <v>105</v>
      </c>
      <c r="H64" s="10" t="s">
        <v>68</v>
      </c>
      <c r="I64" s="10"/>
      <c r="J64" s="10" t="s">
        <v>77</v>
      </c>
      <c r="K64" s="11">
        <v>94015</v>
      </c>
      <c r="L64" s="9" t="s">
        <v>83</v>
      </c>
      <c r="M64" s="10" t="s">
        <v>68</v>
      </c>
      <c r="N64" s="10" t="s">
        <v>68</v>
      </c>
      <c r="O64" s="10" t="s">
        <v>68</v>
      </c>
      <c r="P64" s="10"/>
      <c r="Q64" s="10" t="s">
        <v>68</v>
      </c>
      <c r="R64" s="10" t="s">
        <v>68</v>
      </c>
      <c r="S64" s="10" t="s">
        <v>78</v>
      </c>
      <c r="T64" s="9" t="s">
        <v>72</v>
      </c>
    </row>
    <row r="65" spans="1:20" ht="15.95" thickBot="1">
      <c r="A65" s="13" t="s">
        <v>464</v>
      </c>
      <c r="B65" s="8">
        <v>44951</v>
      </c>
      <c r="C65" s="10" t="s">
        <v>80</v>
      </c>
      <c r="D65" s="9" t="s">
        <v>64</v>
      </c>
      <c r="E65" s="10" t="s">
        <v>465</v>
      </c>
      <c r="F65" s="10" t="s">
        <v>66</v>
      </c>
      <c r="G65" s="10" t="s">
        <v>86</v>
      </c>
      <c r="H65" s="10" t="s">
        <v>66</v>
      </c>
      <c r="I65" s="10" t="s">
        <v>466</v>
      </c>
      <c r="J65" s="10" t="s">
        <v>82</v>
      </c>
      <c r="K65" s="11">
        <v>94025</v>
      </c>
      <c r="L65" s="10" t="s">
        <v>83</v>
      </c>
      <c r="M65" s="10" t="s">
        <v>68</v>
      </c>
      <c r="N65" s="10" t="s">
        <v>68</v>
      </c>
      <c r="O65" s="10" t="s">
        <v>66</v>
      </c>
      <c r="P65" s="10" t="s">
        <v>125</v>
      </c>
      <c r="Q65" s="10" t="s">
        <v>68</v>
      </c>
      <c r="R65" s="10" t="s">
        <v>68</v>
      </c>
      <c r="S65" s="10" t="s">
        <v>71</v>
      </c>
      <c r="T65" s="10" t="s">
        <v>98</v>
      </c>
    </row>
    <row r="66" spans="1:20" ht="15.95" thickBot="1">
      <c r="A66" s="13" t="s">
        <v>467</v>
      </c>
      <c r="B66" s="8">
        <v>44951</v>
      </c>
      <c r="C66" s="10" t="s">
        <v>80</v>
      </c>
      <c r="D66" s="9" t="s">
        <v>64</v>
      </c>
      <c r="E66" s="10" t="s">
        <v>468</v>
      </c>
      <c r="F66" s="10" t="s">
        <v>66</v>
      </c>
      <c r="G66" s="10" t="s">
        <v>86</v>
      </c>
      <c r="H66" s="10" t="s">
        <v>68</v>
      </c>
      <c r="I66" s="10"/>
      <c r="J66" s="10" t="s">
        <v>93</v>
      </c>
      <c r="K66" s="11">
        <v>94401</v>
      </c>
      <c r="L66" s="10" t="s">
        <v>83</v>
      </c>
      <c r="M66" s="10" t="s">
        <v>66</v>
      </c>
      <c r="N66" s="10" t="s">
        <v>68</v>
      </c>
      <c r="O66" s="10" t="s">
        <v>66</v>
      </c>
      <c r="P66" s="10" t="s">
        <v>125</v>
      </c>
      <c r="Q66" s="10" t="s">
        <v>68</v>
      </c>
      <c r="R66" s="10" t="s">
        <v>68</v>
      </c>
      <c r="S66" s="10" t="s">
        <v>78</v>
      </c>
      <c r="T66" s="10" t="s">
        <v>66</v>
      </c>
    </row>
    <row r="67" spans="1:20" ht="15.95" thickBot="1">
      <c r="A67" s="13" t="s">
        <v>469</v>
      </c>
      <c r="B67" s="8">
        <v>44951</v>
      </c>
      <c r="C67" s="10" t="s">
        <v>63</v>
      </c>
      <c r="D67" s="9" t="s">
        <v>74</v>
      </c>
      <c r="E67" s="10" t="s">
        <v>470</v>
      </c>
      <c r="F67" s="10" t="s">
        <v>66</v>
      </c>
      <c r="G67" s="10" t="s">
        <v>471</v>
      </c>
      <c r="H67" s="10" t="s">
        <v>68</v>
      </c>
      <c r="I67" s="10"/>
      <c r="J67" s="10" t="s">
        <v>77</v>
      </c>
      <c r="K67" s="11">
        <v>94015</v>
      </c>
      <c r="L67" s="10" t="s">
        <v>70</v>
      </c>
      <c r="M67" s="10" t="s">
        <v>66</v>
      </c>
      <c r="N67" s="10" t="s">
        <v>66</v>
      </c>
      <c r="O67" s="10" t="s">
        <v>68</v>
      </c>
      <c r="P67" s="10"/>
      <c r="Q67" s="10" t="s">
        <v>68</v>
      </c>
      <c r="R67" s="10" t="s">
        <v>66</v>
      </c>
      <c r="S67" s="10" t="s">
        <v>78</v>
      </c>
      <c r="T67" s="10" t="s">
        <v>72</v>
      </c>
    </row>
    <row r="68" spans="1:20" ht="15.95" thickBot="1">
      <c r="A68" s="13" t="s">
        <v>472</v>
      </c>
      <c r="B68" s="8">
        <v>44951</v>
      </c>
      <c r="C68" s="10" t="s">
        <v>80</v>
      </c>
      <c r="D68" s="9" t="s">
        <v>74</v>
      </c>
      <c r="E68" s="10" t="s">
        <v>473</v>
      </c>
      <c r="F68" s="10" t="s">
        <v>66</v>
      </c>
      <c r="G68" s="10" t="s">
        <v>474</v>
      </c>
      <c r="H68" s="10" t="s">
        <v>68</v>
      </c>
      <c r="I68" s="10"/>
      <c r="J68" s="10" t="s">
        <v>69</v>
      </c>
      <c r="K68" s="11">
        <v>94066</v>
      </c>
      <c r="L68" s="10" t="s">
        <v>83</v>
      </c>
      <c r="M68" s="10" t="s">
        <v>66</v>
      </c>
      <c r="N68" s="10" t="s">
        <v>68</v>
      </c>
      <c r="O68" s="10" t="s">
        <v>66</v>
      </c>
      <c r="P68" s="10" t="s">
        <v>125</v>
      </c>
      <c r="Q68" s="10" t="s">
        <v>68</v>
      </c>
      <c r="R68" s="10" t="s">
        <v>68</v>
      </c>
      <c r="S68" s="10" t="s">
        <v>78</v>
      </c>
      <c r="T68" s="10" t="s">
        <v>66</v>
      </c>
    </row>
    <row r="69" spans="1:20" ht="15.95" thickBot="1">
      <c r="A69" s="13" t="s">
        <v>475</v>
      </c>
      <c r="B69" s="8">
        <v>44951</v>
      </c>
      <c r="C69" s="10" t="s">
        <v>80</v>
      </c>
      <c r="D69" s="9" t="s">
        <v>64</v>
      </c>
      <c r="E69" s="10" t="s">
        <v>109</v>
      </c>
      <c r="F69" s="10" t="s">
        <v>66</v>
      </c>
      <c r="G69" s="10" t="s">
        <v>76</v>
      </c>
      <c r="H69" s="10" t="s">
        <v>66</v>
      </c>
      <c r="I69" s="10" t="s">
        <v>370</v>
      </c>
      <c r="J69" s="10" t="s">
        <v>110</v>
      </c>
      <c r="K69" s="11">
        <v>94303</v>
      </c>
      <c r="L69" s="9" t="s">
        <v>83</v>
      </c>
      <c r="M69" s="10" t="s">
        <v>66</v>
      </c>
      <c r="N69" s="10" t="s">
        <v>66</v>
      </c>
      <c r="O69" s="10" t="s">
        <v>66</v>
      </c>
      <c r="P69" s="10" t="s">
        <v>476</v>
      </c>
      <c r="Q69" s="10" t="s">
        <v>68</v>
      </c>
      <c r="R69" s="10" t="s">
        <v>66</v>
      </c>
      <c r="S69" s="10" t="s">
        <v>78</v>
      </c>
      <c r="T69" s="10" t="s">
        <v>68</v>
      </c>
    </row>
    <row r="70" spans="1:20" ht="15.95" thickBot="1">
      <c r="A70" s="13" t="s">
        <v>477</v>
      </c>
      <c r="B70" s="8">
        <v>44951</v>
      </c>
      <c r="C70" s="10" t="s">
        <v>63</v>
      </c>
      <c r="D70" s="9" t="s">
        <v>64</v>
      </c>
      <c r="E70" s="10" t="s">
        <v>109</v>
      </c>
      <c r="F70" s="10" t="s">
        <v>66</v>
      </c>
      <c r="G70" s="10" t="s">
        <v>76</v>
      </c>
      <c r="H70" s="10" t="s">
        <v>68</v>
      </c>
      <c r="I70" s="10"/>
      <c r="J70" s="10" t="s">
        <v>110</v>
      </c>
      <c r="K70" s="11">
        <v>94303</v>
      </c>
      <c r="L70" s="10" t="s">
        <v>70</v>
      </c>
      <c r="M70" s="10" t="s">
        <v>66</v>
      </c>
      <c r="N70" s="10" t="s">
        <v>66</v>
      </c>
      <c r="O70" s="10" t="s">
        <v>68</v>
      </c>
      <c r="P70" s="10"/>
      <c r="Q70" s="10" t="s">
        <v>68</v>
      </c>
      <c r="R70" s="10" t="s">
        <v>66</v>
      </c>
      <c r="S70" s="10" t="s">
        <v>78</v>
      </c>
      <c r="T70" s="10" t="s">
        <v>72</v>
      </c>
    </row>
    <row r="71" spans="1:20" ht="15.95" thickBot="1">
      <c r="A71" s="13" t="s">
        <v>478</v>
      </c>
      <c r="B71" s="8">
        <v>44951</v>
      </c>
      <c r="C71" s="10" t="s">
        <v>63</v>
      </c>
      <c r="D71" s="9" t="s">
        <v>64</v>
      </c>
      <c r="E71" s="10" t="s">
        <v>109</v>
      </c>
      <c r="F71" s="10" t="s">
        <v>66</v>
      </c>
      <c r="G71" s="10" t="s">
        <v>76</v>
      </c>
      <c r="H71" s="10" t="s">
        <v>68</v>
      </c>
      <c r="I71" s="10"/>
      <c r="J71" s="10" t="s">
        <v>110</v>
      </c>
      <c r="K71" s="11">
        <v>94303</v>
      </c>
      <c r="L71" s="10" t="s">
        <v>70</v>
      </c>
      <c r="M71" s="10" t="s">
        <v>68</v>
      </c>
      <c r="N71" s="10" t="s">
        <v>66</v>
      </c>
      <c r="O71" s="10" t="s">
        <v>68</v>
      </c>
      <c r="P71" s="10"/>
      <c r="Q71" s="10" t="s">
        <v>68</v>
      </c>
      <c r="R71" s="10" t="s">
        <v>66</v>
      </c>
      <c r="S71" s="10" t="s">
        <v>78</v>
      </c>
      <c r="T71" s="10" t="s">
        <v>72</v>
      </c>
    </row>
    <row r="72" spans="1:20" ht="15.95" thickBot="1">
      <c r="A72" s="13" t="s">
        <v>479</v>
      </c>
      <c r="B72" s="8">
        <v>44951</v>
      </c>
      <c r="C72" s="10" t="s">
        <v>63</v>
      </c>
      <c r="D72" s="9" t="s">
        <v>64</v>
      </c>
      <c r="E72" s="10" t="s">
        <v>109</v>
      </c>
      <c r="F72" s="10" t="s">
        <v>66</v>
      </c>
      <c r="G72" s="10" t="s">
        <v>76</v>
      </c>
      <c r="H72" s="10" t="s">
        <v>68</v>
      </c>
      <c r="I72" s="10"/>
      <c r="J72" s="10" t="s">
        <v>110</v>
      </c>
      <c r="K72" s="11">
        <v>94303</v>
      </c>
      <c r="L72" s="10" t="s">
        <v>70</v>
      </c>
      <c r="M72" s="10" t="s">
        <v>68</v>
      </c>
      <c r="N72" s="10" t="s">
        <v>66</v>
      </c>
      <c r="O72" s="10" t="s">
        <v>68</v>
      </c>
      <c r="P72" s="10"/>
      <c r="Q72" s="10" t="s">
        <v>68</v>
      </c>
      <c r="R72" s="10" t="s">
        <v>66</v>
      </c>
      <c r="S72" s="10" t="s">
        <v>78</v>
      </c>
      <c r="T72" s="10" t="s">
        <v>72</v>
      </c>
    </row>
    <row r="73" spans="1:20" ht="15.95" thickBot="1">
      <c r="A73" s="13" t="s">
        <v>480</v>
      </c>
      <c r="B73" s="8">
        <v>44951</v>
      </c>
      <c r="C73" s="9" t="s">
        <v>63</v>
      </c>
      <c r="D73" s="9" t="s">
        <v>64</v>
      </c>
      <c r="E73" s="10" t="s">
        <v>109</v>
      </c>
      <c r="F73" s="10" t="s">
        <v>66</v>
      </c>
      <c r="G73" s="10" t="s">
        <v>76</v>
      </c>
      <c r="H73" s="10" t="s">
        <v>68</v>
      </c>
      <c r="I73" s="10"/>
      <c r="J73" s="10" t="s">
        <v>110</v>
      </c>
      <c r="K73" s="11">
        <v>94303</v>
      </c>
      <c r="L73" s="9" t="s">
        <v>70</v>
      </c>
      <c r="M73" s="10" t="s">
        <v>68</v>
      </c>
      <c r="N73" s="10" t="s">
        <v>66</v>
      </c>
      <c r="O73" s="10" t="s">
        <v>68</v>
      </c>
      <c r="P73" s="10"/>
      <c r="Q73" s="10" t="s">
        <v>68</v>
      </c>
      <c r="R73" s="10" t="s">
        <v>66</v>
      </c>
      <c r="S73" s="10" t="s">
        <v>78</v>
      </c>
      <c r="T73" s="9" t="s">
        <v>72</v>
      </c>
    </row>
    <row r="74" spans="1:20" ht="15.95" thickBot="1">
      <c r="A74" s="13" t="s">
        <v>481</v>
      </c>
      <c r="B74" s="8">
        <v>44951</v>
      </c>
      <c r="C74" s="9" t="s">
        <v>63</v>
      </c>
      <c r="D74" s="9" t="s">
        <v>64</v>
      </c>
      <c r="E74" s="10" t="s">
        <v>109</v>
      </c>
      <c r="F74" s="10" t="s">
        <v>66</v>
      </c>
      <c r="G74" s="10" t="s">
        <v>76</v>
      </c>
      <c r="H74" s="10" t="s">
        <v>68</v>
      </c>
      <c r="I74" s="10"/>
      <c r="J74" s="10" t="s">
        <v>110</v>
      </c>
      <c r="K74" s="11">
        <v>94303</v>
      </c>
      <c r="L74" s="9" t="s">
        <v>70</v>
      </c>
      <c r="M74" s="10" t="s">
        <v>66</v>
      </c>
      <c r="N74" s="10" t="s">
        <v>66</v>
      </c>
      <c r="O74" s="10" t="s">
        <v>66</v>
      </c>
      <c r="P74" s="10" t="s">
        <v>125</v>
      </c>
      <c r="Q74" s="10" t="s">
        <v>68</v>
      </c>
      <c r="R74" s="10" t="s">
        <v>66</v>
      </c>
      <c r="S74" s="10" t="s">
        <v>78</v>
      </c>
      <c r="T74" s="9" t="s">
        <v>72</v>
      </c>
    </row>
    <row r="75" spans="1:20" ht="15.95" thickBot="1">
      <c r="A75" s="13" t="s">
        <v>482</v>
      </c>
      <c r="B75" s="8">
        <v>44951</v>
      </c>
      <c r="C75" s="9" t="s">
        <v>80</v>
      </c>
      <c r="D75" s="9" t="s">
        <v>64</v>
      </c>
      <c r="E75" s="10" t="s">
        <v>109</v>
      </c>
      <c r="F75" s="10" t="s">
        <v>66</v>
      </c>
      <c r="G75" s="10" t="s">
        <v>76</v>
      </c>
      <c r="H75" s="10" t="s">
        <v>68</v>
      </c>
      <c r="I75" s="10"/>
      <c r="J75" s="10" t="s">
        <v>110</v>
      </c>
      <c r="K75" s="11">
        <v>94303</v>
      </c>
      <c r="L75" s="9"/>
      <c r="M75" s="10" t="s">
        <v>66</v>
      </c>
      <c r="N75" s="10" t="s">
        <v>66</v>
      </c>
      <c r="O75" s="10" t="s">
        <v>68</v>
      </c>
      <c r="P75" s="10"/>
      <c r="Q75" s="10" t="s">
        <v>68</v>
      </c>
      <c r="R75" s="10" t="s">
        <v>66</v>
      </c>
      <c r="S75" s="10" t="s">
        <v>78</v>
      </c>
      <c r="T75" s="9" t="s">
        <v>72</v>
      </c>
    </row>
    <row r="76" spans="1:20" ht="15.95" thickBot="1">
      <c r="A76" s="13" t="s">
        <v>483</v>
      </c>
      <c r="B76" s="8">
        <v>44951</v>
      </c>
      <c r="C76" s="9" t="s">
        <v>63</v>
      </c>
      <c r="D76" s="9" t="s">
        <v>74</v>
      </c>
      <c r="E76" s="10" t="s">
        <v>484</v>
      </c>
      <c r="F76" s="10" t="s">
        <v>68</v>
      </c>
      <c r="G76" s="10"/>
      <c r="H76" s="10" t="s">
        <v>68</v>
      </c>
      <c r="I76" s="10"/>
      <c r="J76" s="10" t="s">
        <v>147</v>
      </c>
      <c r="K76" s="11">
        <v>94080</v>
      </c>
      <c r="L76" s="9" t="s">
        <v>70</v>
      </c>
      <c r="M76" s="10" t="s">
        <v>68</v>
      </c>
      <c r="N76" s="10" t="s">
        <v>66</v>
      </c>
      <c r="O76" s="10" t="s">
        <v>68</v>
      </c>
      <c r="P76" s="10"/>
      <c r="Q76" s="10" t="s">
        <v>68</v>
      </c>
      <c r="R76" s="10" t="s">
        <v>66</v>
      </c>
      <c r="S76" s="10" t="s">
        <v>78</v>
      </c>
      <c r="T76" s="9" t="s">
        <v>72</v>
      </c>
    </row>
    <row r="77" spans="1:20" ht="15.95" thickBot="1">
      <c r="A77" s="13" t="s">
        <v>485</v>
      </c>
      <c r="B77" s="8">
        <v>44951</v>
      </c>
      <c r="C77" s="9" t="s">
        <v>63</v>
      </c>
      <c r="D77" s="9" t="s">
        <v>64</v>
      </c>
      <c r="E77" s="10" t="s">
        <v>109</v>
      </c>
      <c r="F77" s="10" t="s">
        <v>66</v>
      </c>
      <c r="G77" s="10" t="s">
        <v>76</v>
      </c>
      <c r="H77" s="10" t="s">
        <v>68</v>
      </c>
      <c r="I77" s="10"/>
      <c r="J77" s="10" t="s">
        <v>110</v>
      </c>
      <c r="K77" s="11">
        <v>94303</v>
      </c>
      <c r="L77" s="9" t="s">
        <v>70</v>
      </c>
      <c r="M77" s="10" t="s">
        <v>68</v>
      </c>
      <c r="N77" s="10" t="s">
        <v>66</v>
      </c>
      <c r="O77" s="10" t="s">
        <v>68</v>
      </c>
      <c r="P77" s="10"/>
      <c r="Q77" s="10" t="s">
        <v>68</v>
      </c>
      <c r="R77" s="10" t="s">
        <v>66</v>
      </c>
      <c r="S77" s="10" t="s">
        <v>78</v>
      </c>
      <c r="T77" s="9" t="s">
        <v>72</v>
      </c>
    </row>
    <row r="78" spans="1:20" ht="15.95" thickBot="1">
      <c r="A78" s="13" t="s">
        <v>486</v>
      </c>
      <c r="B78" s="8">
        <v>44951</v>
      </c>
      <c r="C78" s="9" t="s">
        <v>63</v>
      </c>
      <c r="D78" s="9" t="s">
        <v>64</v>
      </c>
      <c r="E78" s="10" t="s">
        <v>109</v>
      </c>
      <c r="F78" s="10" t="s">
        <v>66</v>
      </c>
      <c r="G78" s="10" t="s">
        <v>76</v>
      </c>
      <c r="H78" s="10" t="s">
        <v>68</v>
      </c>
      <c r="I78" s="10"/>
      <c r="J78" s="10" t="s">
        <v>110</v>
      </c>
      <c r="K78" s="11">
        <v>94303</v>
      </c>
      <c r="L78" s="9" t="s">
        <v>70</v>
      </c>
      <c r="M78" s="10" t="s">
        <v>68</v>
      </c>
      <c r="N78" s="10" t="s">
        <v>66</v>
      </c>
      <c r="O78" s="10" t="s">
        <v>68</v>
      </c>
      <c r="P78" s="10"/>
      <c r="Q78" s="10" t="s">
        <v>68</v>
      </c>
      <c r="R78" s="10" t="s">
        <v>66</v>
      </c>
      <c r="S78" s="10" t="s">
        <v>78</v>
      </c>
      <c r="T78" s="9" t="s">
        <v>72</v>
      </c>
    </row>
    <row r="79" spans="1:20" ht="15.95" thickBot="1">
      <c r="A79" s="13" t="s">
        <v>487</v>
      </c>
      <c r="B79" s="8">
        <v>44951</v>
      </c>
      <c r="C79" s="9" t="s">
        <v>80</v>
      </c>
      <c r="D79" s="9" t="s">
        <v>64</v>
      </c>
      <c r="E79" s="10" t="s">
        <v>109</v>
      </c>
      <c r="F79" s="10" t="s">
        <v>66</v>
      </c>
      <c r="G79" s="10" t="s">
        <v>76</v>
      </c>
      <c r="H79" s="10" t="s">
        <v>68</v>
      </c>
      <c r="I79" s="10"/>
      <c r="J79" s="10" t="s">
        <v>110</v>
      </c>
      <c r="K79" s="11">
        <v>94303</v>
      </c>
      <c r="L79" s="9" t="s">
        <v>70</v>
      </c>
      <c r="M79" s="10" t="s">
        <v>66</v>
      </c>
      <c r="N79" s="10" t="s">
        <v>66</v>
      </c>
      <c r="O79" s="10" t="s">
        <v>68</v>
      </c>
      <c r="P79" s="10"/>
      <c r="Q79" s="10" t="s">
        <v>68</v>
      </c>
      <c r="R79" s="10" t="s">
        <v>66</v>
      </c>
      <c r="S79" s="10" t="s">
        <v>78</v>
      </c>
      <c r="T79" s="9" t="s">
        <v>72</v>
      </c>
    </row>
    <row r="80" spans="1:20" ht="15.95" thickBot="1">
      <c r="A80" s="13" t="s">
        <v>488</v>
      </c>
      <c r="B80" s="8">
        <v>44952</v>
      </c>
      <c r="C80" s="9" t="s">
        <v>80</v>
      </c>
      <c r="D80" s="9" t="s">
        <v>64</v>
      </c>
      <c r="E80" s="10" t="s">
        <v>109</v>
      </c>
      <c r="F80" s="10" t="s">
        <v>66</v>
      </c>
      <c r="G80" s="10" t="s">
        <v>76</v>
      </c>
      <c r="H80" s="10" t="s">
        <v>68</v>
      </c>
      <c r="I80" s="10"/>
      <c r="J80" s="10" t="s">
        <v>110</v>
      </c>
      <c r="K80" s="11">
        <v>94303</v>
      </c>
      <c r="L80" s="9" t="s">
        <v>83</v>
      </c>
      <c r="M80" s="10" t="s">
        <v>66</v>
      </c>
      <c r="N80" s="10" t="s">
        <v>68</v>
      </c>
      <c r="O80" s="10" t="s">
        <v>68</v>
      </c>
      <c r="P80" s="10"/>
      <c r="Q80" s="10" t="s">
        <v>68</v>
      </c>
      <c r="R80" s="10" t="s">
        <v>68</v>
      </c>
      <c r="S80" s="10" t="s">
        <v>78</v>
      </c>
      <c r="T80" s="9" t="s">
        <v>66</v>
      </c>
    </row>
    <row r="81" spans="1:20" ht="15.95" thickBot="1">
      <c r="A81" s="13" t="s">
        <v>489</v>
      </c>
      <c r="B81" s="8">
        <v>44952</v>
      </c>
      <c r="C81" s="9" t="s">
        <v>100</v>
      </c>
      <c r="D81" s="9" t="s">
        <v>74</v>
      </c>
      <c r="E81" s="9" t="s">
        <v>490</v>
      </c>
      <c r="F81" s="9" t="s">
        <v>66</v>
      </c>
      <c r="G81" s="9" t="s">
        <v>491</v>
      </c>
      <c r="H81" s="9" t="s">
        <v>68</v>
      </c>
      <c r="I81" s="9"/>
      <c r="J81" s="9" t="s">
        <v>147</v>
      </c>
      <c r="K81" s="12">
        <v>94080</v>
      </c>
      <c r="L81" s="9" t="s">
        <v>83</v>
      </c>
      <c r="M81" s="9" t="s">
        <v>68</v>
      </c>
      <c r="N81" s="9" t="s">
        <v>68</v>
      </c>
      <c r="O81" s="9" t="s">
        <v>68</v>
      </c>
      <c r="P81" s="9"/>
      <c r="Q81" s="9" t="s">
        <v>68</v>
      </c>
      <c r="R81" s="9" t="s">
        <v>68</v>
      </c>
      <c r="S81" s="9" t="s">
        <v>78</v>
      </c>
      <c r="T81" s="9" t="s">
        <v>72</v>
      </c>
    </row>
    <row r="82" spans="1:20" ht="15.95" thickBot="1">
      <c r="A82" s="13" t="s">
        <v>492</v>
      </c>
      <c r="B82" s="8">
        <v>44952</v>
      </c>
      <c r="C82" s="9" t="s">
        <v>80</v>
      </c>
      <c r="D82" s="9" t="s">
        <v>64</v>
      </c>
      <c r="E82" s="9" t="s">
        <v>156</v>
      </c>
      <c r="F82" s="9" t="s">
        <v>66</v>
      </c>
      <c r="G82" s="9" t="s">
        <v>356</v>
      </c>
      <c r="H82" s="9" t="s">
        <v>68</v>
      </c>
      <c r="I82" s="9"/>
      <c r="J82" s="9" t="s">
        <v>93</v>
      </c>
      <c r="K82" s="12">
        <v>94403</v>
      </c>
      <c r="L82" s="9" t="s">
        <v>83</v>
      </c>
      <c r="M82" s="9" t="s">
        <v>68</v>
      </c>
      <c r="N82" s="9" t="s">
        <v>68</v>
      </c>
      <c r="O82" s="9" t="s">
        <v>68</v>
      </c>
      <c r="P82" s="9"/>
      <c r="Q82" s="9" t="s">
        <v>68</v>
      </c>
      <c r="R82" s="9" t="s">
        <v>68</v>
      </c>
      <c r="S82" s="9" t="s">
        <v>78</v>
      </c>
      <c r="T82" s="9" t="s">
        <v>72</v>
      </c>
    </row>
    <row r="83" spans="1:20" ht="15.95" thickBot="1">
      <c r="A83" s="13" t="s">
        <v>493</v>
      </c>
      <c r="B83" s="8">
        <v>44952</v>
      </c>
      <c r="C83" s="9" t="s">
        <v>80</v>
      </c>
      <c r="D83" s="9" t="s">
        <v>64</v>
      </c>
      <c r="E83" s="10" t="s">
        <v>156</v>
      </c>
      <c r="F83" s="9" t="s">
        <v>66</v>
      </c>
      <c r="G83" s="9" t="s">
        <v>494</v>
      </c>
      <c r="H83" s="9" t="s">
        <v>68</v>
      </c>
      <c r="I83" s="9"/>
      <c r="J83" s="9" t="s">
        <v>93</v>
      </c>
      <c r="K83" s="12">
        <v>94403</v>
      </c>
      <c r="L83" s="9" t="s">
        <v>83</v>
      </c>
      <c r="M83" s="9" t="s">
        <v>68</v>
      </c>
      <c r="N83" s="9" t="s">
        <v>68</v>
      </c>
      <c r="O83" s="9" t="s">
        <v>68</v>
      </c>
      <c r="P83" s="9"/>
      <c r="Q83" s="9" t="s">
        <v>68</v>
      </c>
      <c r="R83" s="9" t="s">
        <v>68</v>
      </c>
      <c r="S83" s="9" t="s">
        <v>78</v>
      </c>
      <c r="T83" s="9" t="s">
        <v>72</v>
      </c>
    </row>
    <row r="84" spans="1:20" ht="15.95" thickBot="1">
      <c r="A84" s="13" t="s">
        <v>495</v>
      </c>
      <c r="B84" s="8">
        <v>44952</v>
      </c>
      <c r="C84" s="9" t="s">
        <v>63</v>
      </c>
      <c r="D84" s="9" t="s">
        <v>64</v>
      </c>
      <c r="E84" s="9" t="s">
        <v>109</v>
      </c>
      <c r="F84" s="9" t="s">
        <v>66</v>
      </c>
      <c r="G84" s="9" t="s">
        <v>76</v>
      </c>
      <c r="H84" s="9" t="s">
        <v>68</v>
      </c>
      <c r="I84" s="9"/>
      <c r="J84" s="9" t="s">
        <v>110</v>
      </c>
      <c r="K84" s="12">
        <v>94303</v>
      </c>
      <c r="L84" s="9" t="s">
        <v>70</v>
      </c>
      <c r="M84" s="9" t="s">
        <v>68</v>
      </c>
      <c r="N84" s="9" t="s">
        <v>66</v>
      </c>
      <c r="O84" s="9" t="s">
        <v>68</v>
      </c>
      <c r="P84" s="9"/>
      <c r="Q84" s="9" t="s">
        <v>68</v>
      </c>
      <c r="R84" s="9" t="s">
        <v>66</v>
      </c>
      <c r="S84" s="9" t="s">
        <v>78</v>
      </c>
      <c r="T84" s="9" t="s">
        <v>72</v>
      </c>
    </row>
    <row r="85" spans="1:20" ht="15.95" thickBot="1">
      <c r="A85" s="13" t="s">
        <v>496</v>
      </c>
      <c r="B85" s="8">
        <v>44952</v>
      </c>
      <c r="C85" s="9" t="s">
        <v>80</v>
      </c>
      <c r="D85" s="9" t="s">
        <v>64</v>
      </c>
      <c r="E85" s="9" t="s">
        <v>109</v>
      </c>
      <c r="F85" s="9" t="s">
        <v>66</v>
      </c>
      <c r="G85" s="9" t="s">
        <v>76</v>
      </c>
      <c r="H85" s="9" t="s">
        <v>68</v>
      </c>
      <c r="I85" s="9"/>
      <c r="J85" s="9" t="s">
        <v>110</v>
      </c>
      <c r="K85" s="12">
        <v>94303</v>
      </c>
      <c r="L85" s="9" t="s">
        <v>83</v>
      </c>
      <c r="M85" s="9" t="s">
        <v>68</v>
      </c>
      <c r="N85" s="9" t="s">
        <v>68</v>
      </c>
      <c r="O85" s="9" t="s">
        <v>66</v>
      </c>
      <c r="P85" s="9" t="s">
        <v>125</v>
      </c>
      <c r="Q85" s="9" t="s">
        <v>68</v>
      </c>
      <c r="R85" s="9" t="s">
        <v>68</v>
      </c>
      <c r="S85" s="9" t="s">
        <v>78</v>
      </c>
      <c r="T85" s="9" t="s">
        <v>66</v>
      </c>
    </row>
    <row r="86" spans="1:20" ht="15.95" thickBot="1">
      <c r="A86" s="13" t="s">
        <v>497</v>
      </c>
      <c r="B86" s="8">
        <v>44952</v>
      </c>
      <c r="C86" s="9" t="s">
        <v>100</v>
      </c>
      <c r="D86" s="9" t="s">
        <v>64</v>
      </c>
      <c r="E86" s="9" t="s">
        <v>109</v>
      </c>
      <c r="F86" s="9" t="s">
        <v>66</v>
      </c>
      <c r="G86" s="9" t="s">
        <v>76</v>
      </c>
      <c r="H86" s="9" t="s">
        <v>68</v>
      </c>
      <c r="I86" s="9"/>
      <c r="J86" s="9" t="s">
        <v>110</v>
      </c>
      <c r="K86" s="12">
        <v>94303</v>
      </c>
      <c r="L86" s="9" t="s">
        <v>83</v>
      </c>
      <c r="M86" s="9" t="s">
        <v>66</v>
      </c>
      <c r="N86" s="9" t="s">
        <v>68</v>
      </c>
      <c r="O86" s="9" t="s">
        <v>66</v>
      </c>
      <c r="P86" s="9" t="s">
        <v>125</v>
      </c>
      <c r="Q86" s="9" t="s">
        <v>68</v>
      </c>
      <c r="R86" s="9" t="s">
        <v>68</v>
      </c>
      <c r="S86" s="9" t="s">
        <v>78</v>
      </c>
      <c r="T86" s="9" t="s">
        <v>66</v>
      </c>
    </row>
    <row r="87" spans="1:20" ht="15.95" thickBot="1">
      <c r="A87" s="13" t="s">
        <v>498</v>
      </c>
      <c r="B87" s="8">
        <v>44952</v>
      </c>
      <c r="C87" s="9" t="s">
        <v>63</v>
      </c>
      <c r="D87" s="9" t="s">
        <v>64</v>
      </c>
      <c r="E87" s="9" t="s">
        <v>109</v>
      </c>
      <c r="F87" s="9" t="s">
        <v>66</v>
      </c>
      <c r="G87" s="9" t="s">
        <v>76</v>
      </c>
      <c r="H87" s="9" t="s">
        <v>68</v>
      </c>
      <c r="I87" s="9"/>
      <c r="J87" s="9" t="s">
        <v>110</v>
      </c>
      <c r="K87" s="12">
        <v>94303</v>
      </c>
      <c r="L87" s="9" t="s">
        <v>70</v>
      </c>
      <c r="M87" s="9" t="s">
        <v>66</v>
      </c>
      <c r="N87" s="9" t="s">
        <v>68</v>
      </c>
      <c r="O87" s="9" t="s">
        <v>66</v>
      </c>
      <c r="P87" s="9" t="s">
        <v>499</v>
      </c>
      <c r="Q87" s="9" t="s">
        <v>68</v>
      </c>
      <c r="R87" s="9" t="s">
        <v>66</v>
      </c>
      <c r="S87" s="9" t="s">
        <v>78</v>
      </c>
      <c r="T87" s="9" t="s">
        <v>66</v>
      </c>
    </row>
    <row r="88" spans="1:20" ht="15.95" thickBot="1">
      <c r="A88" s="13" t="s">
        <v>500</v>
      </c>
      <c r="B88" s="8">
        <v>44952</v>
      </c>
      <c r="C88" s="9" t="s">
        <v>63</v>
      </c>
      <c r="D88" s="9" t="s">
        <v>64</v>
      </c>
      <c r="E88" s="9" t="s">
        <v>355</v>
      </c>
      <c r="F88" s="9" t="s">
        <v>66</v>
      </c>
      <c r="G88" s="9" t="s">
        <v>356</v>
      </c>
      <c r="H88" s="9" t="s">
        <v>68</v>
      </c>
      <c r="I88" s="9"/>
      <c r="J88" s="9" t="s">
        <v>69</v>
      </c>
      <c r="K88" s="12">
        <v>94066</v>
      </c>
      <c r="L88" s="9" t="s">
        <v>70</v>
      </c>
      <c r="M88" s="9" t="s">
        <v>68</v>
      </c>
      <c r="N88" s="9" t="s">
        <v>66</v>
      </c>
      <c r="O88" s="9" t="s">
        <v>68</v>
      </c>
      <c r="P88" s="9"/>
      <c r="Q88" s="9" t="s">
        <v>68</v>
      </c>
      <c r="R88" s="9" t="s">
        <v>66</v>
      </c>
      <c r="S88" s="9" t="s">
        <v>78</v>
      </c>
      <c r="T88" s="9" t="s">
        <v>72</v>
      </c>
    </row>
    <row r="89" spans="1:20" ht="15.95" thickBot="1">
      <c r="A89" s="13" t="s">
        <v>501</v>
      </c>
      <c r="B89" s="8">
        <v>44953</v>
      </c>
      <c r="C89" s="9" t="s">
        <v>80</v>
      </c>
      <c r="D89" s="9" t="s">
        <v>64</v>
      </c>
      <c r="E89" s="9" t="s">
        <v>502</v>
      </c>
      <c r="F89" s="9" t="s">
        <v>66</v>
      </c>
      <c r="G89" s="9" t="s">
        <v>450</v>
      </c>
      <c r="H89" s="9" t="s">
        <v>68</v>
      </c>
      <c r="I89" s="9"/>
      <c r="J89" s="9" t="s">
        <v>110</v>
      </c>
      <c r="K89" s="12">
        <v>94303</v>
      </c>
      <c r="L89" s="9" t="s">
        <v>83</v>
      </c>
      <c r="M89" s="9" t="s">
        <v>68</v>
      </c>
      <c r="N89" s="9" t="s">
        <v>68</v>
      </c>
      <c r="O89" s="9" t="s">
        <v>68</v>
      </c>
      <c r="P89" s="9"/>
      <c r="Q89" s="9" t="s">
        <v>68</v>
      </c>
      <c r="R89" s="9" t="s">
        <v>68</v>
      </c>
      <c r="S89" s="9" t="s">
        <v>78</v>
      </c>
      <c r="T89" s="9" t="s">
        <v>72</v>
      </c>
    </row>
    <row r="90" spans="1:20" ht="15.95" thickBot="1">
      <c r="A90" s="13" t="s">
        <v>503</v>
      </c>
      <c r="B90" s="8">
        <v>44953</v>
      </c>
      <c r="C90" s="9" t="s">
        <v>80</v>
      </c>
      <c r="D90" s="9" t="s">
        <v>64</v>
      </c>
      <c r="E90" s="10" t="s">
        <v>341</v>
      </c>
      <c r="F90" s="10" t="s">
        <v>66</v>
      </c>
      <c r="G90" s="10" t="s">
        <v>342</v>
      </c>
      <c r="H90" s="10" t="s">
        <v>66</v>
      </c>
      <c r="I90" s="10" t="s">
        <v>370</v>
      </c>
      <c r="J90" s="10" t="s">
        <v>77</v>
      </c>
      <c r="K90" s="11">
        <v>94015</v>
      </c>
      <c r="L90" s="10" t="s">
        <v>83</v>
      </c>
      <c r="M90" s="10" t="s">
        <v>66</v>
      </c>
      <c r="N90" s="10" t="s">
        <v>68</v>
      </c>
      <c r="O90" s="10" t="s">
        <v>68</v>
      </c>
      <c r="P90" s="10"/>
      <c r="Q90" s="10" t="s">
        <v>68</v>
      </c>
      <c r="R90" s="10" t="s">
        <v>68</v>
      </c>
      <c r="S90" s="10" t="s">
        <v>78</v>
      </c>
      <c r="T90" s="10" t="s">
        <v>72</v>
      </c>
    </row>
    <row r="91" spans="1:20" ht="15.95" thickBot="1">
      <c r="A91" s="13" t="s">
        <v>504</v>
      </c>
      <c r="B91" s="8">
        <v>44953</v>
      </c>
      <c r="C91" s="9" t="s">
        <v>63</v>
      </c>
      <c r="D91" s="9" t="s">
        <v>64</v>
      </c>
      <c r="E91" s="9" t="s">
        <v>505</v>
      </c>
      <c r="F91" s="9" t="s">
        <v>66</v>
      </c>
      <c r="G91" s="9" t="s">
        <v>76</v>
      </c>
      <c r="H91" s="9" t="s">
        <v>68</v>
      </c>
      <c r="I91" s="9"/>
      <c r="J91" s="9" t="s">
        <v>182</v>
      </c>
      <c r="K91" s="12">
        <v>94002</v>
      </c>
      <c r="L91" s="9" t="s">
        <v>70</v>
      </c>
      <c r="M91" s="9" t="s">
        <v>66</v>
      </c>
      <c r="N91" s="9" t="s">
        <v>68</v>
      </c>
      <c r="O91" s="9" t="s">
        <v>68</v>
      </c>
      <c r="P91" s="9"/>
      <c r="Q91" s="9" t="s">
        <v>68</v>
      </c>
      <c r="R91" s="9" t="s">
        <v>66</v>
      </c>
      <c r="S91" s="9" t="s">
        <v>78</v>
      </c>
      <c r="T91" s="9" t="s">
        <v>68</v>
      </c>
    </row>
    <row r="92" spans="1:20" ht="15.95" thickBot="1">
      <c r="A92" s="13" t="s">
        <v>506</v>
      </c>
      <c r="B92" s="8">
        <v>44956</v>
      </c>
      <c r="C92" s="9" t="s">
        <v>63</v>
      </c>
      <c r="D92" s="9" t="s">
        <v>64</v>
      </c>
      <c r="E92" s="9" t="s">
        <v>507</v>
      </c>
      <c r="F92" s="9" t="s">
        <v>66</v>
      </c>
      <c r="G92" s="9" t="s">
        <v>105</v>
      </c>
      <c r="H92" s="9" t="s">
        <v>68</v>
      </c>
      <c r="I92" s="9"/>
      <c r="J92" s="9" t="s">
        <v>147</v>
      </c>
      <c r="K92" s="12">
        <v>94080</v>
      </c>
      <c r="L92" s="9" t="s">
        <v>70</v>
      </c>
      <c r="M92" s="9" t="s">
        <v>68</v>
      </c>
      <c r="N92" s="9" t="s">
        <v>66</v>
      </c>
      <c r="O92" s="9" t="s">
        <v>68</v>
      </c>
      <c r="P92" s="9"/>
      <c r="Q92" s="9" t="s">
        <v>68</v>
      </c>
      <c r="R92" s="9" t="s">
        <v>66</v>
      </c>
      <c r="S92" s="9" t="s">
        <v>78</v>
      </c>
      <c r="T92" s="9" t="s">
        <v>72</v>
      </c>
    </row>
    <row r="93" spans="1:20" ht="15.95" thickBot="1">
      <c r="A93" s="13" t="s">
        <v>508</v>
      </c>
      <c r="B93" s="8">
        <v>44956</v>
      </c>
      <c r="C93" s="9" t="s">
        <v>63</v>
      </c>
      <c r="D93" s="9" t="s">
        <v>64</v>
      </c>
      <c r="E93" s="9" t="s">
        <v>156</v>
      </c>
      <c r="F93" s="9" t="s">
        <v>66</v>
      </c>
      <c r="G93" s="9" t="s">
        <v>509</v>
      </c>
      <c r="H93" s="9" t="s">
        <v>66</v>
      </c>
      <c r="I93" s="9" t="s">
        <v>510</v>
      </c>
      <c r="J93" s="9" t="s">
        <v>87</v>
      </c>
      <c r="K93" s="12">
        <v>94065</v>
      </c>
      <c r="L93" s="9" t="s">
        <v>70</v>
      </c>
      <c r="M93" s="9" t="s">
        <v>66</v>
      </c>
      <c r="N93" s="9" t="s">
        <v>68</v>
      </c>
      <c r="O93" s="9" t="s">
        <v>68</v>
      </c>
      <c r="P93" s="9"/>
      <c r="Q93" s="9" t="s">
        <v>66</v>
      </c>
      <c r="R93" s="9" t="s">
        <v>66</v>
      </c>
      <c r="S93" s="9" t="s">
        <v>78</v>
      </c>
      <c r="T93" s="9" t="s">
        <v>66</v>
      </c>
    </row>
    <row r="94" spans="1:20" ht="15.95" thickBot="1">
      <c r="A94" s="13" t="s">
        <v>511</v>
      </c>
      <c r="B94" s="8">
        <v>44956</v>
      </c>
      <c r="C94" s="9" t="s">
        <v>384</v>
      </c>
      <c r="D94" s="9" t="s">
        <v>64</v>
      </c>
      <c r="E94" s="9" t="s">
        <v>156</v>
      </c>
      <c r="F94" s="9" t="s">
        <v>66</v>
      </c>
      <c r="G94" s="9" t="s">
        <v>334</v>
      </c>
      <c r="H94" s="9" t="s">
        <v>68</v>
      </c>
      <c r="I94" s="9"/>
      <c r="J94" s="9" t="s">
        <v>87</v>
      </c>
      <c r="K94" s="12">
        <v>94063</v>
      </c>
      <c r="L94" s="9" t="s">
        <v>83</v>
      </c>
      <c r="M94" s="9" t="s">
        <v>66</v>
      </c>
      <c r="N94" s="9" t="s">
        <v>68</v>
      </c>
      <c r="O94" s="9" t="s">
        <v>66</v>
      </c>
      <c r="P94" s="9" t="s">
        <v>125</v>
      </c>
      <c r="Q94" s="9" t="s">
        <v>68</v>
      </c>
      <c r="R94" s="9" t="s">
        <v>68</v>
      </c>
      <c r="S94" s="9" t="s">
        <v>97</v>
      </c>
      <c r="T94" s="9" t="s">
        <v>98</v>
      </c>
    </row>
    <row r="95" spans="1:20" ht="15.95" thickBot="1">
      <c r="A95" s="13" t="s">
        <v>512</v>
      </c>
      <c r="B95" s="8">
        <v>44956</v>
      </c>
      <c r="C95" s="9" t="s">
        <v>100</v>
      </c>
      <c r="D95" s="9" t="s">
        <v>64</v>
      </c>
      <c r="E95" s="9" t="s">
        <v>513</v>
      </c>
      <c r="F95" s="9" t="s">
        <v>66</v>
      </c>
      <c r="G95" s="9" t="s">
        <v>514</v>
      </c>
      <c r="H95" s="9" t="s">
        <v>68</v>
      </c>
      <c r="I95" s="9"/>
      <c r="J95" s="9" t="s">
        <v>87</v>
      </c>
      <c r="K95" s="12">
        <v>94063</v>
      </c>
      <c r="L95" s="9" t="s">
        <v>83</v>
      </c>
      <c r="M95" s="9" t="s">
        <v>66</v>
      </c>
      <c r="N95" s="9" t="s">
        <v>68</v>
      </c>
      <c r="O95" s="9" t="s">
        <v>68</v>
      </c>
      <c r="P95" s="9"/>
      <c r="Q95" s="9" t="s">
        <v>68</v>
      </c>
      <c r="R95" s="9" t="s">
        <v>68</v>
      </c>
      <c r="S95" s="9" t="s">
        <v>78</v>
      </c>
      <c r="T95" s="9" t="s">
        <v>68</v>
      </c>
    </row>
    <row r="96" spans="1:20" ht="15.95" thickBot="1">
      <c r="A96" s="13" t="s">
        <v>515</v>
      </c>
      <c r="B96" s="8">
        <v>44956</v>
      </c>
      <c r="C96" s="9" t="s">
        <v>80</v>
      </c>
      <c r="D96" s="9" t="s">
        <v>64</v>
      </c>
      <c r="E96" s="9" t="s">
        <v>156</v>
      </c>
      <c r="F96" s="9" t="s">
        <v>66</v>
      </c>
      <c r="G96" s="9" t="s">
        <v>334</v>
      </c>
      <c r="H96" s="9" t="s">
        <v>66</v>
      </c>
      <c r="I96" s="9" t="s">
        <v>516</v>
      </c>
      <c r="J96" s="9" t="s">
        <v>189</v>
      </c>
      <c r="K96" s="12">
        <v>94010</v>
      </c>
      <c r="L96" s="9" t="s">
        <v>83</v>
      </c>
      <c r="M96" s="9" t="s">
        <v>68</v>
      </c>
      <c r="N96" s="9" t="s">
        <v>68</v>
      </c>
      <c r="O96" s="9" t="s">
        <v>66</v>
      </c>
      <c r="P96" s="9" t="s">
        <v>125</v>
      </c>
      <c r="Q96" s="9" t="s">
        <v>68</v>
      </c>
      <c r="R96" s="9" t="s">
        <v>68</v>
      </c>
      <c r="S96" s="9" t="s">
        <v>97</v>
      </c>
      <c r="T96" s="9" t="s">
        <v>98</v>
      </c>
    </row>
    <row r="97" spans="1:20" ht="15.95" thickBot="1">
      <c r="A97" s="13" t="s">
        <v>517</v>
      </c>
      <c r="B97" s="8">
        <v>44956</v>
      </c>
      <c r="C97" s="9" t="s">
        <v>80</v>
      </c>
      <c r="D97" s="9" t="s">
        <v>64</v>
      </c>
      <c r="E97" s="9" t="s">
        <v>457</v>
      </c>
      <c r="F97" s="9" t="s">
        <v>66</v>
      </c>
      <c r="G97" s="9" t="s">
        <v>334</v>
      </c>
      <c r="H97" s="9" t="s">
        <v>68</v>
      </c>
      <c r="I97" s="9"/>
      <c r="J97" s="9" t="s">
        <v>93</v>
      </c>
      <c r="K97" s="12">
        <v>94403</v>
      </c>
      <c r="L97" s="9" t="s">
        <v>83</v>
      </c>
      <c r="M97" s="9" t="s">
        <v>68</v>
      </c>
      <c r="N97" s="9" t="s">
        <v>68</v>
      </c>
      <c r="O97" s="9" t="s">
        <v>68</v>
      </c>
      <c r="P97" s="9"/>
      <c r="Q97" s="9" t="s">
        <v>68</v>
      </c>
      <c r="R97" s="9" t="s">
        <v>68</v>
      </c>
      <c r="S97" s="9" t="s">
        <v>78</v>
      </c>
      <c r="T97" s="9" t="s">
        <v>72</v>
      </c>
    </row>
    <row r="98" spans="1:20" ht="15.95" thickBot="1">
      <c r="A98" s="13" t="s">
        <v>518</v>
      </c>
      <c r="B98" s="8">
        <v>44956</v>
      </c>
      <c r="C98" s="9" t="s">
        <v>384</v>
      </c>
      <c r="D98" s="9" t="s">
        <v>64</v>
      </c>
      <c r="E98" s="9" t="s">
        <v>519</v>
      </c>
      <c r="F98" s="9" t="s">
        <v>66</v>
      </c>
      <c r="G98" s="9" t="s">
        <v>337</v>
      </c>
      <c r="H98" s="9" t="s">
        <v>68</v>
      </c>
      <c r="I98" s="9"/>
      <c r="J98" s="9" t="s">
        <v>147</v>
      </c>
      <c r="K98" s="12">
        <v>94080</v>
      </c>
      <c r="L98" s="9" t="s">
        <v>83</v>
      </c>
      <c r="M98" s="9" t="s">
        <v>68</v>
      </c>
      <c r="N98" s="9" t="s">
        <v>68</v>
      </c>
      <c r="O98" s="9" t="s">
        <v>68</v>
      </c>
      <c r="P98" s="9"/>
      <c r="Q98" s="9" t="s">
        <v>68</v>
      </c>
      <c r="R98" s="9" t="s">
        <v>68</v>
      </c>
      <c r="S98" s="9" t="s">
        <v>78</v>
      </c>
      <c r="T98" s="9" t="s">
        <v>68</v>
      </c>
    </row>
    <row r="99" spans="1:20" ht="15.95" thickBot="1">
      <c r="A99" s="13" t="s">
        <v>520</v>
      </c>
      <c r="B99" s="8">
        <v>44956</v>
      </c>
      <c r="C99" s="9" t="s">
        <v>80</v>
      </c>
      <c r="D99" s="9" t="s">
        <v>64</v>
      </c>
      <c r="E99" s="10" t="s">
        <v>521</v>
      </c>
      <c r="F99" s="9" t="s">
        <v>66</v>
      </c>
      <c r="G99" s="10" t="s">
        <v>387</v>
      </c>
      <c r="H99" s="9" t="s">
        <v>68</v>
      </c>
      <c r="I99" s="10"/>
      <c r="J99" s="10" t="s">
        <v>93</v>
      </c>
      <c r="K99" s="11">
        <v>94401</v>
      </c>
      <c r="L99" s="9" t="s">
        <v>83</v>
      </c>
      <c r="M99" s="9" t="s">
        <v>66</v>
      </c>
      <c r="N99" s="9" t="s">
        <v>68</v>
      </c>
      <c r="O99" s="9" t="s">
        <v>66</v>
      </c>
      <c r="P99" s="10" t="s">
        <v>522</v>
      </c>
      <c r="Q99" s="9" t="s">
        <v>68</v>
      </c>
      <c r="R99" s="9" t="s">
        <v>68</v>
      </c>
      <c r="S99" s="9" t="s">
        <v>78</v>
      </c>
      <c r="T99" s="9" t="s">
        <v>68</v>
      </c>
    </row>
    <row r="100" spans="1:20" ht="15.95" thickBot="1">
      <c r="A100" s="13" t="s">
        <v>523</v>
      </c>
      <c r="B100" s="8">
        <v>44957</v>
      </c>
      <c r="C100" s="9" t="s">
        <v>63</v>
      </c>
      <c r="D100" s="9" t="s">
        <v>64</v>
      </c>
      <c r="E100" s="9" t="s">
        <v>507</v>
      </c>
      <c r="F100" s="9" t="s">
        <v>66</v>
      </c>
      <c r="G100" s="9" t="s">
        <v>105</v>
      </c>
      <c r="H100" s="9" t="s">
        <v>68</v>
      </c>
      <c r="I100" s="9"/>
      <c r="J100" s="9" t="s">
        <v>147</v>
      </c>
      <c r="K100" s="12">
        <v>94080</v>
      </c>
      <c r="L100" s="9" t="s">
        <v>70</v>
      </c>
      <c r="M100" s="9" t="s">
        <v>66</v>
      </c>
      <c r="N100" s="9" t="s">
        <v>68</v>
      </c>
      <c r="O100" s="9" t="s">
        <v>66</v>
      </c>
      <c r="P100" s="9" t="s">
        <v>316</v>
      </c>
      <c r="Q100" s="9" t="s">
        <v>68</v>
      </c>
      <c r="R100" s="9" t="s">
        <v>66</v>
      </c>
      <c r="S100" s="9" t="s">
        <v>78</v>
      </c>
      <c r="T100" s="9" t="s">
        <v>66</v>
      </c>
    </row>
    <row r="101" spans="1:20" ht="15.95" thickBot="1">
      <c r="A101" s="13" t="s">
        <v>524</v>
      </c>
      <c r="B101" s="8">
        <v>44957</v>
      </c>
      <c r="C101" s="9" t="s">
        <v>63</v>
      </c>
      <c r="D101" s="9" t="s">
        <v>64</v>
      </c>
      <c r="E101" s="9" t="s">
        <v>525</v>
      </c>
      <c r="F101" s="9" t="s">
        <v>66</v>
      </c>
      <c r="G101" s="9" t="s">
        <v>526</v>
      </c>
      <c r="H101" s="9" t="s">
        <v>68</v>
      </c>
      <c r="I101" s="9"/>
      <c r="J101" s="9" t="s">
        <v>69</v>
      </c>
      <c r="K101" s="12">
        <v>94066</v>
      </c>
      <c r="L101" s="9" t="s">
        <v>70</v>
      </c>
      <c r="M101" s="9" t="s">
        <v>68</v>
      </c>
      <c r="N101" s="9" t="s">
        <v>66</v>
      </c>
      <c r="O101" s="9" t="s">
        <v>68</v>
      </c>
      <c r="P101" s="9"/>
      <c r="Q101" s="9" t="s">
        <v>68</v>
      </c>
      <c r="R101" s="9" t="s">
        <v>66</v>
      </c>
      <c r="S101" s="9" t="s">
        <v>78</v>
      </c>
      <c r="T101" s="9" t="s">
        <v>72</v>
      </c>
    </row>
    <row r="102" spans="1:20" ht="15.95" thickBot="1">
      <c r="A102" s="13" t="s">
        <v>527</v>
      </c>
      <c r="B102" s="8">
        <v>44957</v>
      </c>
      <c r="C102" s="9" t="s">
        <v>63</v>
      </c>
      <c r="D102" s="9" t="s">
        <v>64</v>
      </c>
      <c r="E102" s="9" t="s">
        <v>156</v>
      </c>
      <c r="F102" s="9" t="s">
        <v>66</v>
      </c>
      <c r="G102" s="9" t="s">
        <v>356</v>
      </c>
      <c r="H102" s="9" t="s">
        <v>68</v>
      </c>
      <c r="I102" s="9"/>
      <c r="J102" s="9" t="s">
        <v>189</v>
      </c>
      <c r="K102" s="12">
        <v>94010</v>
      </c>
      <c r="L102" s="9" t="s">
        <v>70</v>
      </c>
      <c r="M102" s="9" t="s">
        <v>68</v>
      </c>
      <c r="N102" s="9" t="s">
        <v>66</v>
      </c>
      <c r="O102" s="9" t="s">
        <v>68</v>
      </c>
      <c r="P102" s="9"/>
      <c r="Q102" s="9" t="s">
        <v>68</v>
      </c>
      <c r="R102" s="9" t="s">
        <v>66</v>
      </c>
      <c r="S102" s="9" t="s">
        <v>78</v>
      </c>
      <c r="T102" s="9" t="s">
        <v>72</v>
      </c>
    </row>
    <row r="103" spans="1:20" ht="15.95" thickBot="1">
      <c r="A103" s="13" t="s">
        <v>528</v>
      </c>
      <c r="B103" s="8">
        <v>44957</v>
      </c>
      <c r="C103" s="9" t="s">
        <v>100</v>
      </c>
      <c r="D103" s="9" t="s">
        <v>64</v>
      </c>
      <c r="E103" s="9" t="s">
        <v>156</v>
      </c>
      <c r="F103" s="9" t="s">
        <v>66</v>
      </c>
      <c r="G103" s="9" t="s">
        <v>334</v>
      </c>
      <c r="H103" s="9" t="s">
        <v>68</v>
      </c>
      <c r="I103" s="9"/>
      <c r="J103" s="9" t="s">
        <v>87</v>
      </c>
      <c r="K103" s="12">
        <v>94063</v>
      </c>
      <c r="L103" s="9" t="s">
        <v>83</v>
      </c>
      <c r="M103" s="9" t="s">
        <v>66</v>
      </c>
      <c r="N103" s="9" t="s">
        <v>68</v>
      </c>
      <c r="O103" s="9" t="s">
        <v>68</v>
      </c>
      <c r="P103" s="9"/>
      <c r="Q103" s="9" t="s">
        <v>68</v>
      </c>
      <c r="R103" s="9" t="s">
        <v>68</v>
      </c>
      <c r="S103" s="9" t="s">
        <v>97</v>
      </c>
      <c r="T103" s="9" t="s">
        <v>98</v>
      </c>
    </row>
    <row r="104" spans="1:20" ht="15.95" thickBot="1">
      <c r="A104" s="13" t="s">
        <v>529</v>
      </c>
      <c r="B104" s="8">
        <v>44957</v>
      </c>
      <c r="C104" s="9" t="s">
        <v>63</v>
      </c>
      <c r="D104" s="42" t="s">
        <v>299</v>
      </c>
      <c r="E104" s="9" t="s">
        <v>530</v>
      </c>
      <c r="F104" s="9" t="s">
        <v>66</v>
      </c>
      <c r="G104" s="9" t="s">
        <v>337</v>
      </c>
      <c r="H104" s="9" t="s">
        <v>68</v>
      </c>
      <c r="I104" s="9"/>
      <c r="J104" s="9" t="s">
        <v>93</v>
      </c>
      <c r="K104" s="12">
        <v>94401</v>
      </c>
      <c r="L104" s="9" t="s">
        <v>70</v>
      </c>
      <c r="M104" s="9" t="s">
        <v>66</v>
      </c>
      <c r="N104" s="9" t="s">
        <v>68</v>
      </c>
      <c r="O104" s="9" t="s">
        <v>66</v>
      </c>
      <c r="P104" s="9" t="s">
        <v>125</v>
      </c>
      <c r="Q104" s="9" t="s">
        <v>68</v>
      </c>
      <c r="R104" s="9" t="s">
        <v>66</v>
      </c>
      <c r="S104" s="9" t="s">
        <v>97</v>
      </c>
      <c r="T104" s="9" t="s">
        <v>98</v>
      </c>
    </row>
    <row r="105" spans="1:20" ht="15.95" thickBot="1">
      <c r="A105" s="13" t="s">
        <v>531</v>
      </c>
      <c r="B105" s="8">
        <v>44957</v>
      </c>
      <c r="C105" s="9" t="s">
        <v>100</v>
      </c>
      <c r="D105" s="9" t="s">
        <v>64</v>
      </c>
      <c r="E105" s="9" t="s">
        <v>532</v>
      </c>
      <c r="F105" s="9" t="s">
        <v>66</v>
      </c>
      <c r="G105" s="9" t="s">
        <v>413</v>
      </c>
      <c r="H105" s="9" t="s">
        <v>66</v>
      </c>
      <c r="I105" s="9" t="s">
        <v>370</v>
      </c>
      <c r="J105" s="9" t="s">
        <v>218</v>
      </c>
      <c r="K105" s="12">
        <v>94019</v>
      </c>
      <c r="L105" s="9" t="s">
        <v>83</v>
      </c>
      <c r="M105" s="9" t="s">
        <v>66</v>
      </c>
      <c r="N105" s="9" t="s">
        <v>68</v>
      </c>
      <c r="O105" s="9" t="s">
        <v>68</v>
      </c>
      <c r="P105" s="9"/>
      <c r="Q105" s="9" t="s">
        <v>68</v>
      </c>
      <c r="R105" s="9" t="s">
        <v>68</v>
      </c>
      <c r="S105" s="9" t="s">
        <v>78</v>
      </c>
      <c r="T105" s="9" t="s">
        <v>72</v>
      </c>
    </row>
    <row r="106" spans="1:20" ht="15.95" thickBot="1">
      <c r="A106" s="13" t="s">
        <v>533</v>
      </c>
      <c r="B106" s="8">
        <v>44957</v>
      </c>
      <c r="C106" s="9" t="s">
        <v>63</v>
      </c>
      <c r="D106" s="9" t="s">
        <v>64</v>
      </c>
      <c r="E106" s="9" t="s">
        <v>534</v>
      </c>
      <c r="F106" s="9" t="s">
        <v>66</v>
      </c>
      <c r="G106" s="9" t="s">
        <v>76</v>
      </c>
      <c r="H106" s="9" t="s">
        <v>68</v>
      </c>
      <c r="I106" s="9"/>
      <c r="J106" s="9" t="s">
        <v>87</v>
      </c>
      <c r="K106" s="12">
        <v>94061</v>
      </c>
      <c r="L106" s="9" t="s">
        <v>70</v>
      </c>
      <c r="M106" s="9" t="s">
        <v>68</v>
      </c>
      <c r="N106" s="9" t="s">
        <v>66</v>
      </c>
      <c r="O106" s="9" t="s">
        <v>68</v>
      </c>
      <c r="P106" s="9"/>
      <c r="Q106" s="9" t="s">
        <v>68</v>
      </c>
      <c r="R106" s="9" t="s">
        <v>66</v>
      </c>
      <c r="S106" s="9" t="s">
        <v>78</v>
      </c>
      <c r="T106" s="9" t="s">
        <v>72</v>
      </c>
    </row>
    <row r="107" spans="1:20" ht="15.95" thickBot="1">
      <c r="A107" s="13" t="s">
        <v>535</v>
      </c>
      <c r="B107" s="8">
        <v>44957</v>
      </c>
      <c r="C107" s="9" t="s">
        <v>80</v>
      </c>
      <c r="D107" s="9" t="s">
        <v>64</v>
      </c>
      <c r="E107" s="9" t="s">
        <v>536</v>
      </c>
      <c r="F107" s="9" t="s">
        <v>66</v>
      </c>
      <c r="G107" s="9" t="s">
        <v>76</v>
      </c>
      <c r="H107" s="9" t="s">
        <v>68</v>
      </c>
      <c r="I107" s="9"/>
      <c r="J107" s="9" t="s">
        <v>182</v>
      </c>
      <c r="K107" s="12">
        <v>94002</v>
      </c>
      <c r="L107" s="9" t="s">
        <v>83</v>
      </c>
      <c r="M107" s="9" t="s">
        <v>68</v>
      </c>
      <c r="N107" s="9" t="s">
        <v>68</v>
      </c>
      <c r="O107" s="9" t="s">
        <v>68</v>
      </c>
      <c r="P107" s="9"/>
      <c r="Q107" s="9" t="s">
        <v>68</v>
      </c>
      <c r="R107" s="9" t="s">
        <v>68</v>
      </c>
      <c r="S107" s="9" t="s">
        <v>78</v>
      </c>
      <c r="T107" s="9" t="s">
        <v>72</v>
      </c>
    </row>
    <row r="108" spans="1:20" ht="15.95" thickBot="1">
      <c r="A108" s="13" t="s">
        <v>537</v>
      </c>
      <c r="B108" s="8">
        <v>44957</v>
      </c>
      <c r="C108" s="9" t="s">
        <v>63</v>
      </c>
      <c r="D108" s="9" t="s">
        <v>64</v>
      </c>
      <c r="E108" s="9" t="s">
        <v>538</v>
      </c>
      <c r="F108" s="9" t="s">
        <v>66</v>
      </c>
      <c r="G108" s="9" t="s">
        <v>76</v>
      </c>
      <c r="H108" s="9" t="s">
        <v>68</v>
      </c>
      <c r="I108" s="9"/>
      <c r="J108" s="9" t="s">
        <v>87</v>
      </c>
      <c r="K108" s="12">
        <v>94061</v>
      </c>
      <c r="L108" s="9" t="s">
        <v>70</v>
      </c>
      <c r="M108" s="9" t="s">
        <v>68</v>
      </c>
      <c r="N108" s="9" t="s">
        <v>66</v>
      </c>
      <c r="O108" s="9" t="s">
        <v>68</v>
      </c>
      <c r="P108" s="9"/>
      <c r="Q108" s="9" t="s">
        <v>68</v>
      </c>
      <c r="R108" s="9" t="s">
        <v>66</v>
      </c>
      <c r="S108" s="9" t="s">
        <v>78</v>
      </c>
      <c r="T108" s="9" t="s">
        <v>72</v>
      </c>
    </row>
    <row r="109" spans="1:20" ht="15.95" thickBot="1">
      <c r="A109" s="13" t="s">
        <v>539</v>
      </c>
      <c r="B109" s="8">
        <v>44957</v>
      </c>
      <c r="C109" s="9" t="s">
        <v>63</v>
      </c>
      <c r="D109" s="9" t="s">
        <v>64</v>
      </c>
      <c r="E109" s="9" t="s">
        <v>391</v>
      </c>
      <c r="F109" s="9" t="s">
        <v>66</v>
      </c>
      <c r="G109" s="9" t="s">
        <v>76</v>
      </c>
      <c r="H109" s="9" t="s">
        <v>68</v>
      </c>
      <c r="I109" s="9"/>
      <c r="J109" s="9" t="s">
        <v>199</v>
      </c>
      <c r="K109" s="12">
        <v>94044</v>
      </c>
      <c r="L109" s="9" t="s">
        <v>70</v>
      </c>
      <c r="M109" s="9" t="s">
        <v>68</v>
      </c>
      <c r="N109" s="9" t="s">
        <v>68</v>
      </c>
      <c r="O109" s="9" t="s">
        <v>68</v>
      </c>
      <c r="P109" s="9"/>
      <c r="Q109" s="9" t="s">
        <v>68</v>
      </c>
      <c r="R109" s="9" t="s">
        <v>68</v>
      </c>
      <c r="S109" s="9" t="s">
        <v>78</v>
      </c>
      <c r="T109" s="9" t="s">
        <v>72</v>
      </c>
    </row>
    <row r="110" spans="1:20" ht="15.95" thickBot="1">
      <c r="D110" s="9"/>
    </row>
    <row r="111" spans="1:20" ht="15.95" thickBot="1">
      <c r="D111"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1690-9653-4921-879D-708BBB6700E6}">
  <dimension ref="A1:T93"/>
  <sheetViews>
    <sheetView topLeftCell="J64" workbookViewId="0">
      <selection activeCell="S25" sqref="S25"/>
    </sheetView>
  </sheetViews>
  <sheetFormatPr defaultColWidth="8.7109375" defaultRowHeight="15"/>
  <cols>
    <col min="1" max="1" width="13" bestFit="1" customWidth="1"/>
    <col min="2" max="2" width="9.42578125" bestFit="1" customWidth="1"/>
    <col min="3" max="3" width="9" bestFit="1" customWidth="1"/>
    <col min="4" max="4" width="10.28515625" bestFit="1" customWidth="1"/>
    <col min="5" max="5" width="77.42578125" bestFit="1" customWidth="1"/>
    <col min="6" max="6" width="4" bestFit="1" customWidth="1"/>
    <col min="7" max="7" width="19.140625" bestFit="1" customWidth="1"/>
    <col min="8" max="8" width="4" bestFit="1" customWidth="1"/>
    <col min="9" max="9" width="21.28515625" bestFit="1" customWidth="1"/>
    <col min="10" max="10" width="17.42578125" bestFit="1" customWidth="1"/>
    <col min="11" max="11" width="5.85546875" bestFit="1" customWidth="1"/>
    <col min="12" max="12" width="15.28515625" bestFit="1" customWidth="1"/>
    <col min="13" max="15" width="4" bestFit="1" customWidth="1"/>
    <col min="16" max="16" width="163.28515625" bestFit="1" customWidth="1"/>
    <col min="17" max="18" width="4" bestFit="1" customWidth="1"/>
    <col min="19" max="19" width="7.7109375" bestFit="1" customWidth="1"/>
    <col min="20" max="20" width="13.85546875" bestFit="1" customWidth="1"/>
  </cols>
  <sheetData>
    <row r="1" spans="1:20" ht="15.95" thickBot="1">
      <c r="A1" s="13" t="s">
        <v>540</v>
      </c>
      <c r="B1" s="8">
        <v>43497</v>
      </c>
      <c r="C1" s="9" t="s">
        <v>80</v>
      </c>
      <c r="D1" s="9" t="s">
        <v>74</v>
      </c>
      <c r="E1" s="10" t="s">
        <v>541</v>
      </c>
      <c r="F1" s="10" t="s">
        <v>66</v>
      </c>
      <c r="G1" s="10" t="s">
        <v>542</v>
      </c>
      <c r="H1" s="10" t="s">
        <v>66</v>
      </c>
      <c r="I1" s="10" t="s">
        <v>195</v>
      </c>
      <c r="J1" s="10" t="s">
        <v>543</v>
      </c>
      <c r="K1" s="11">
        <v>94005</v>
      </c>
      <c r="L1" s="9" t="s">
        <v>83</v>
      </c>
      <c r="M1" s="10" t="s">
        <v>66</v>
      </c>
      <c r="N1" s="10" t="s">
        <v>68</v>
      </c>
      <c r="O1" s="10" t="s">
        <v>68</v>
      </c>
      <c r="P1" s="10"/>
      <c r="Q1" s="10" t="s">
        <v>68</v>
      </c>
      <c r="R1" s="10" t="s">
        <v>68</v>
      </c>
      <c r="S1" s="10" t="s">
        <v>71</v>
      </c>
      <c r="T1" s="9" t="s">
        <v>98</v>
      </c>
    </row>
    <row r="2" spans="1:20" ht="15.95" thickBot="1">
      <c r="A2" s="13" t="s">
        <v>544</v>
      </c>
      <c r="B2" s="8">
        <v>43497</v>
      </c>
      <c r="C2" s="9" t="s">
        <v>80</v>
      </c>
      <c r="D2" s="9" t="s">
        <v>64</v>
      </c>
      <c r="E2" s="10" t="s">
        <v>545</v>
      </c>
      <c r="F2" s="10" t="s">
        <v>66</v>
      </c>
      <c r="G2" s="10" t="s">
        <v>254</v>
      </c>
      <c r="H2" s="10" t="s">
        <v>68</v>
      </c>
      <c r="I2" s="10"/>
      <c r="J2" s="10" t="s">
        <v>82</v>
      </c>
      <c r="K2" s="11">
        <v>94025</v>
      </c>
      <c r="L2" s="9" t="s">
        <v>83</v>
      </c>
      <c r="M2" s="10" t="s">
        <v>68</v>
      </c>
      <c r="N2" s="10" t="s">
        <v>68</v>
      </c>
      <c r="O2" s="10" t="s">
        <v>68</v>
      </c>
      <c r="P2" s="10"/>
      <c r="Q2" s="10" t="s">
        <v>68</v>
      </c>
      <c r="R2" s="10" t="s">
        <v>68</v>
      </c>
      <c r="S2" s="10" t="s">
        <v>71</v>
      </c>
      <c r="T2" s="9" t="s">
        <v>98</v>
      </c>
    </row>
    <row r="3" spans="1:20" ht="15.95" thickBot="1">
      <c r="A3" s="13" t="s">
        <v>546</v>
      </c>
      <c r="B3" s="8">
        <v>43497</v>
      </c>
      <c r="C3" s="9" t="s">
        <v>80</v>
      </c>
      <c r="D3" s="9" t="s">
        <v>64</v>
      </c>
      <c r="E3" s="10" t="s">
        <v>545</v>
      </c>
      <c r="F3" s="10" t="s">
        <v>66</v>
      </c>
      <c r="G3" s="10" t="s">
        <v>254</v>
      </c>
      <c r="H3" s="10" t="s">
        <v>68</v>
      </c>
      <c r="I3" s="10"/>
      <c r="J3" s="10" t="s">
        <v>82</v>
      </c>
      <c r="K3" s="11">
        <v>94025</v>
      </c>
      <c r="L3" s="9" t="s">
        <v>83</v>
      </c>
      <c r="M3" s="10" t="s">
        <v>68</v>
      </c>
      <c r="N3" s="10" t="s">
        <v>68</v>
      </c>
      <c r="O3" s="10" t="s">
        <v>68</v>
      </c>
      <c r="P3" s="10"/>
      <c r="Q3" s="10" t="s">
        <v>68</v>
      </c>
      <c r="R3" s="10" t="s">
        <v>68</v>
      </c>
      <c r="S3" s="10" t="s">
        <v>71</v>
      </c>
      <c r="T3" s="9" t="s">
        <v>98</v>
      </c>
    </row>
    <row r="4" spans="1:20" ht="15.95" thickBot="1">
      <c r="A4" s="13" t="s">
        <v>547</v>
      </c>
      <c r="B4" s="8">
        <v>43497</v>
      </c>
      <c r="C4" s="10" t="s">
        <v>100</v>
      </c>
      <c r="D4" s="9" t="s">
        <v>74</v>
      </c>
      <c r="E4" s="10" t="s">
        <v>548</v>
      </c>
      <c r="F4" s="10" t="s">
        <v>66</v>
      </c>
      <c r="G4" s="10" t="s">
        <v>549</v>
      </c>
      <c r="H4" s="10" t="s">
        <v>66</v>
      </c>
      <c r="I4" s="10" t="s">
        <v>251</v>
      </c>
      <c r="J4" s="10" t="s">
        <v>550</v>
      </c>
      <c r="K4" s="11">
        <v>94060</v>
      </c>
      <c r="L4" s="10" t="s">
        <v>83</v>
      </c>
      <c r="M4" s="10" t="s">
        <v>66</v>
      </c>
      <c r="N4" s="10" t="s">
        <v>68</v>
      </c>
      <c r="O4" s="10" t="s">
        <v>66</v>
      </c>
      <c r="P4" s="10" t="s">
        <v>196</v>
      </c>
      <c r="Q4" s="10" t="s">
        <v>68</v>
      </c>
      <c r="R4" s="10" t="s">
        <v>68</v>
      </c>
      <c r="S4" s="10" t="s">
        <v>71</v>
      </c>
      <c r="T4" s="10" t="s">
        <v>98</v>
      </c>
    </row>
    <row r="5" spans="1:20" ht="15.95" thickBot="1">
      <c r="A5" s="13" t="s">
        <v>551</v>
      </c>
      <c r="B5" s="8">
        <v>43497</v>
      </c>
      <c r="C5" s="9" t="s">
        <v>80</v>
      </c>
      <c r="D5" s="9" t="s">
        <v>64</v>
      </c>
      <c r="E5" s="10" t="s">
        <v>552</v>
      </c>
      <c r="F5" s="10" t="s">
        <v>66</v>
      </c>
      <c r="G5" s="10" t="s">
        <v>553</v>
      </c>
      <c r="H5" s="10" t="s">
        <v>66</v>
      </c>
      <c r="I5" s="10" t="s">
        <v>554</v>
      </c>
      <c r="J5" s="10" t="s">
        <v>77</v>
      </c>
      <c r="K5" s="11">
        <v>94015</v>
      </c>
      <c r="L5" s="9" t="s">
        <v>83</v>
      </c>
      <c r="M5" s="10" t="s">
        <v>68</v>
      </c>
      <c r="N5" s="10" t="s">
        <v>68</v>
      </c>
      <c r="O5" s="10" t="s">
        <v>68</v>
      </c>
      <c r="P5" s="10"/>
      <c r="Q5" s="10" t="s">
        <v>68</v>
      </c>
      <c r="R5" s="10" t="s">
        <v>68</v>
      </c>
      <c r="S5" s="10" t="s">
        <v>97</v>
      </c>
      <c r="T5" s="9" t="s">
        <v>98</v>
      </c>
    </row>
    <row r="6" spans="1:20" ht="15.95" thickBot="1">
      <c r="A6" s="13" t="s">
        <v>555</v>
      </c>
      <c r="B6" s="8">
        <v>43497</v>
      </c>
      <c r="C6" s="9" t="s">
        <v>100</v>
      </c>
      <c r="D6" s="9" t="s">
        <v>74</v>
      </c>
      <c r="E6" s="10" t="s">
        <v>556</v>
      </c>
      <c r="F6" s="10" t="s">
        <v>68</v>
      </c>
      <c r="G6" s="10"/>
      <c r="H6" s="10" t="s">
        <v>68</v>
      </c>
      <c r="I6" s="10"/>
      <c r="J6" s="10" t="s">
        <v>87</v>
      </c>
      <c r="K6" s="11">
        <v>94061</v>
      </c>
      <c r="L6" s="9" t="s">
        <v>83</v>
      </c>
      <c r="M6" s="10" t="s">
        <v>68</v>
      </c>
      <c r="N6" s="10" t="s">
        <v>68</v>
      </c>
      <c r="O6" s="10" t="s">
        <v>68</v>
      </c>
      <c r="P6" s="10"/>
      <c r="Q6" s="10" t="s">
        <v>68</v>
      </c>
      <c r="R6" s="10" t="s">
        <v>68</v>
      </c>
      <c r="S6" s="10" t="s">
        <v>78</v>
      </c>
      <c r="T6" s="9" t="s">
        <v>72</v>
      </c>
    </row>
    <row r="7" spans="1:20" ht="15.95" thickBot="1">
      <c r="A7" s="13" t="s">
        <v>557</v>
      </c>
      <c r="B7" s="8">
        <v>43497</v>
      </c>
      <c r="C7" s="9" t="s">
        <v>80</v>
      </c>
      <c r="D7" s="9" t="s">
        <v>74</v>
      </c>
      <c r="E7" s="10" t="s">
        <v>558</v>
      </c>
      <c r="F7" s="10" t="s">
        <v>66</v>
      </c>
      <c r="G7" s="10" t="s">
        <v>86</v>
      </c>
      <c r="H7" s="10" t="s">
        <v>68</v>
      </c>
      <c r="I7" s="10"/>
      <c r="J7" s="10" t="s">
        <v>87</v>
      </c>
      <c r="K7" s="11">
        <v>94061</v>
      </c>
      <c r="L7" s="9" t="s">
        <v>83</v>
      </c>
      <c r="M7" s="10" t="s">
        <v>66</v>
      </c>
      <c r="N7" s="10" t="s">
        <v>68</v>
      </c>
      <c r="O7" s="10" t="s">
        <v>66</v>
      </c>
      <c r="P7" s="10" t="s">
        <v>559</v>
      </c>
      <c r="Q7" s="10" t="s">
        <v>68</v>
      </c>
      <c r="R7" s="10" t="s">
        <v>68</v>
      </c>
      <c r="S7" s="10" t="s">
        <v>71</v>
      </c>
      <c r="T7" s="9" t="s">
        <v>98</v>
      </c>
    </row>
    <row r="8" spans="1:20" ht="15.95" thickBot="1">
      <c r="A8" s="13" t="s">
        <v>560</v>
      </c>
      <c r="B8" s="8">
        <v>43497</v>
      </c>
      <c r="C8" s="10" t="s">
        <v>80</v>
      </c>
      <c r="D8" s="9" t="s">
        <v>74</v>
      </c>
      <c r="E8" s="10" t="s">
        <v>561</v>
      </c>
      <c r="F8" s="10" t="s">
        <v>68</v>
      </c>
      <c r="G8" s="10"/>
      <c r="H8" s="10" t="s">
        <v>68</v>
      </c>
      <c r="I8" s="10"/>
      <c r="J8" s="10" t="s">
        <v>199</v>
      </c>
      <c r="K8" s="11">
        <v>94044</v>
      </c>
      <c r="L8" s="10" t="s">
        <v>83</v>
      </c>
      <c r="M8" s="10" t="s">
        <v>68</v>
      </c>
      <c r="N8" s="10" t="s">
        <v>68</v>
      </c>
      <c r="O8" s="10" t="s">
        <v>68</v>
      </c>
      <c r="P8" s="10"/>
      <c r="Q8" s="10" t="s">
        <v>68</v>
      </c>
      <c r="R8" s="10" t="s">
        <v>68</v>
      </c>
      <c r="S8" s="10"/>
      <c r="T8" s="10" t="s">
        <v>72</v>
      </c>
    </row>
    <row r="9" spans="1:20" ht="15.95" thickBot="1">
      <c r="A9" s="13" t="s">
        <v>562</v>
      </c>
      <c r="B9" s="8">
        <v>43497</v>
      </c>
      <c r="C9" s="10" t="s">
        <v>80</v>
      </c>
      <c r="D9" s="9" t="s">
        <v>74</v>
      </c>
      <c r="E9" s="10" t="s">
        <v>563</v>
      </c>
      <c r="F9" s="10" t="s">
        <v>66</v>
      </c>
      <c r="G9" s="10" t="s">
        <v>564</v>
      </c>
      <c r="H9" s="10" t="s">
        <v>66</v>
      </c>
      <c r="I9" s="10" t="s">
        <v>565</v>
      </c>
      <c r="J9" s="10" t="s">
        <v>147</v>
      </c>
      <c r="K9" s="11">
        <v>94080</v>
      </c>
      <c r="L9" s="10" t="s">
        <v>83</v>
      </c>
      <c r="M9" s="10" t="s">
        <v>68</v>
      </c>
      <c r="N9" s="10" t="s">
        <v>68</v>
      </c>
      <c r="O9" s="10" t="s">
        <v>68</v>
      </c>
      <c r="P9" s="10"/>
      <c r="Q9" s="10" t="s">
        <v>68</v>
      </c>
      <c r="R9" s="10" t="s">
        <v>68</v>
      </c>
      <c r="S9" s="10" t="s">
        <v>71</v>
      </c>
      <c r="T9" s="10" t="s">
        <v>98</v>
      </c>
    </row>
    <row r="10" spans="1:20" ht="15.95" thickBot="1">
      <c r="A10" s="13" t="s">
        <v>566</v>
      </c>
      <c r="B10" s="8">
        <v>43500</v>
      </c>
      <c r="C10" s="9" t="s">
        <v>80</v>
      </c>
      <c r="D10" s="9" t="s">
        <v>74</v>
      </c>
      <c r="E10" s="10" t="s">
        <v>567</v>
      </c>
      <c r="F10" s="10" t="s">
        <v>66</v>
      </c>
      <c r="G10" s="10" t="s">
        <v>568</v>
      </c>
      <c r="H10" s="10" t="s">
        <v>68</v>
      </c>
      <c r="I10" s="10"/>
      <c r="J10" s="10" t="s">
        <v>77</v>
      </c>
      <c r="K10" s="11">
        <v>94014</v>
      </c>
      <c r="L10" s="9" t="s">
        <v>83</v>
      </c>
      <c r="M10" s="10" t="s">
        <v>66</v>
      </c>
      <c r="N10" s="10" t="s">
        <v>68</v>
      </c>
      <c r="O10" s="10" t="s">
        <v>66</v>
      </c>
      <c r="P10" s="10" t="s">
        <v>196</v>
      </c>
      <c r="Q10" s="10" t="s">
        <v>68</v>
      </c>
      <c r="R10" s="10" t="s">
        <v>68</v>
      </c>
      <c r="S10" s="10" t="s">
        <v>97</v>
      </c>
      <c r="T10" s="9" t="s">
        <v>98</v>
      </c>
    </row>
    <row r="11" spans="1:20" ht="15.95" thickBot="1">
      <c r="A11" s="13" t="s">
        <v>569</v>
      </c>
      <c r="B11" s="8">
        <v>43500</v>
      </c>
      <c r="C11" s="9" t="s">
        <v>63</v>
      </c>
      <c r="D11" s="9" t="s">
        <v>74</v>
      </c>
      <c r="E11" s="10" t="s">
        <v>570</v>
      </c>
      <c r="F11" s="10" t="s">
        <v>66</v>
      </c>
      <c r="G11" s="10" t="s">
        <v>399</v>
      </c>
      <c r="H11" s="10" t="s">
        <v>68</v>
      </c>
      <c r="I11" s="10"/>
      <c r="J11" s="10" t="s">
        <v>93</v>
      </c>
      <c r="K11" s="11">
        <v>94401</v>
      </c>
      <c r="L11" s="9" t="s">
        <v>70</v>
      </c>
      <c r="M11" s="10" t="s">
        <v>66</v>
      </c>
      <c r="N11" s="10" t="s">
        <v>68</v>
      </c>
      <c r="O11" s="10" t="s">
        <v>68</v>
      </c>
      <c r="P11" s="10"/>
      <c r="Q11" s="10" t="s">
        <v>66</v>
      </c>
      <c r="R11" s="10" t="s">
        <v>66</v>
      </c>
      <c r="S11" s="10" t="s">
        <v>78</v>
      </c>
      <c r="T11" s="9" t="s">
        <v>66</v>
      </c>
    </row>
    <row r="12" spans="1:20" ht="15.95" thickBot="1">
      <c r="A12" s="13" t="s">
        <v>571</v>
      </c>
      <c r="B12" s="8">
        <v>43500</v>
      </c>
      <c r="C12" s="9" t="s">
        <v>80</v>
      </c>
      <c r="D12" s="9" t="s">
        <v>74</v>
      </c>
      <c r="E12" s="10" t="s">
        <v>572</v>
      </c>
      <c r="F12" s="10" t="s">
        <v>66</v>
      </c>
      <c r="G12" s="10" t="s">
        <v>76</v>
      </c>
      <c r="H12" s="10" t="s">
        <v>66</v>
      </c>
      <c r="I12" s="10" t="s">
        <v>573</v>
      </c>
      <c r="J12" s="10" t="s">
        <v>147</v>
      </c>
      <c r="K12" s="11">
        <v>94080</v>
      </c>
      <c r="L12" s="9" t="s">
        <v>83</v>
      </c>
      <c r="M12" s="10" t="s">
        <v>68</v>
      </c>
      <c r="N12" s="10" t="s">
        <v>68</v>
      </c>
      <c r="O12" s="10" t="s">
        <v>66</v>
      </c>
      <c r="P12" s="10" t="s">
        <v>196</v>
      </c>
      <c r="Q12" s="10" t="s">
        <v>66</v>
      </c>
      <c r="R12" s="10" t="s">
        <v>68</v>
      </c>
      <c r="S12" s="10" t="s">
        <v>71</v>
      </c>
      <c r="T12" s="9" t="s">
        <v>98</v>
      </c>
    </row>
    <row r="13" spans="1:20" ht="15.95" thickBot="1">
      <c r="A13" s="13" t="s">
        <v>574</v>
      </c>
      <c r="B13" s="8">
        <v>43500</v>
      </c>
      <c r="C13" s="9" t="s">
        <v>80</v>
      </c>
      <c r="D13" s="9" t="s">
        <v>64</v>
      </c>
      <c r="E13" s="10" t="s">
        <v>575</v>
      </c>
      <c r="F13" s="10" t="s">
        <v>66</v>
      </c>
      <c r="G13" s="10" t="s">
        <v>576</v>
      </c>
      <c r="H13" s="10" t="s">
        <v>68</v>
      </c>
      <c r="I13" s="10"/>
      <c r="J13" s="10" t="s">
        <v>87</v>
      </c>
      <c r="K13" s="11">
        <v>94063</v>
      </c>
      <c r="L13" s="9" t="s">
        <v>83</v>
      </c>
      <c r="M13" s="10" t="s">
        <v>66</v>
      </c>
      <c r="N13" s="10" t="s">
        <v>68</v>
      </c>
      <c r="O13" s="10" t="s">
        <v>68</v>
      </c>
      <c r="P13" s="10"/>
      <c r="Q13" s="10" t="s">
        <v>68</v>
      </c>
      <c r="R13" s="10" t="s">
        <v>68</v>
      </c>
      <c r="S13" s="10" t="s">
        <v>78</v>
      </c>
      <c r="T13" s="9" t="s">
        <v>66</v>
      </c>
    </row>
    <row r="14" spans="1:20" ht="15.95" thickBot="1">
      <c r="A14" s="13" t="s">
        <v>577</v>
      </c>
      <c r="B14" s="8">
        <v>43501</v>
      </c>
      <c r="C14" s="9" t="s">
        <v>63</v>
      </c>
      <c r="D14" s="9" t="s">
        <v>64</v>
      </c>
      <c r="E14" s="10" t="s">
        <v>339</v>
      </c>
      <c r="F14" s="10" t="s">
        <v>66</v>
      </c>
      <c r="G14" s="9" t="s">
        <v>209</v>
      </c>
      <c r="H14" s="10" t="s">
        <v>68</v>
      </c>
      <c r="I14" s="10"/>
      <c r="J14" s="10" t="s">
        <v>93</v>
      </c>
      <c r="K14" s="11">
        <v>94403</v>
      </c>
      <c r="L14" s="9" t="s">
        <v>70</v>
      </c>
      <c r="M14" s="10" t="s">
        <v>66</v>
      </c>
      <c r="N14" s="10" t="s">
        <v>68</v>
      </c>
      <c r="O14" s="10" t="s">
        <v>66</v>
      </c>
      <c r="P14" s="10" t="s">
        <v>578</v>
      </c>
      <c r="Q14" s="10" t="s">
        <v>68</v>
      </c>
      <c r="R14" s="10" t="s">
        <v>68</v>
      </c>
      <c r="S14" s="10" t="s">
        <v>78</v>
      </c>
      <c r="T14" s="9" t="s">
        <v>68</v>
      </c>
    </row>
    <row r="15" spans="1:20" ht="15.95" thickBot="1">
      <c r="A15" s="13" t="s">
        <v>579</v>
      </c>
      <c r="B15" s="8">
        <v>43501</v>
      </c>
      <c r="C15" s="9" t="s">
        <v>63</v>
      </c>
      <c r="D15" s="9" t="s">
        <v>74</v>
      </c>
      <c r="E15" s="10" t="s">
        <v>580</v>
      </c>
      <c r="F15" s="10" t="s">
        <v>66</v>
      </c>
      <c r="G15" s="10" t="s">
        <v>105</v>
      </c>
      <c r="H15" s="10" t="s">
        <v>68</v>
      </c>
      <c r="I15" s="10"/>
      <c r="J15" s="10" t="s">
        <v>69</v>
      </c>
      <c r="K15" s="11">
        <v>94066</v>
      </c>
      <c r="L15" s="9" t="s">
        <v>70</v>
      </c>
      <c r="M15" s="10" t="s">
        <v>68</v>
      </c>
      <c r="N15" s="10" t="s">
        <v>66</v>
      </c>
      <c r="O15" s="10" t="s">
        <v>68</v>
      </c>
      <c r="P15" s="10"/>
      <c r="Q15" s="10" t="s">
        <v>68</v>
      </c>
      <c r="R15" s="10" t="s">
        <v>66</v>
      </c>
      <c r="S15" s="10" t="s">
        <v>78</v>
      </c>
      <c r="T15" s="9" t="s">
        <v>72</v>
      </c>
    </row>
    <row r="16" spans="1:20" ht="15.95" thickBot="1">
      <c r="A16" s="13" t="s">
        <v>581</v>
      </c>
      <c r="B16" s="8">
        <v>43502</v>
      </c>
      <c r="C16" s="9" t="s">
        <v>63</v>
      </c>
      <c r="D16" s="9" t="s">
        <v>64</v>
      </c>
      <c r="E16" s="10" t="s">
        <v>109</v>
      </c>
      <c r="F16" s="10" t="s">
        <v>66</v>
      </c>
      <c r="G16" s="10" t="s">
        <v>76</v>
      </c>
      <c r="H16" s="10" t="s">
        <v>68</v>
      </c>
      <c r="I16" s="10"/>
      <c r="J16" s="10" t="s">
        <v>110</v>
      </c>
      <c r="K16" s="11">
        <v>94303</v>
      </c>
      <c r="L16" s="9" t="s">
        <v>70</v>
      </c>
      <c r="M16" s="10" t="s">
        <v>66</v>
      </c>
      <c r="N16" s="10" t="s">
        <v>68</v>
      </c>
      <c r="O16" s="10" t="s">
        <v>68</v>
      </c>
      <c r="P16" s="10"/>
      <c r="Q16" s="10" t="s">
        <v>66</v>
      </c>
      <c r="R16" s="10" t="s">
        <v>66</v>
      </c>
      <c r="S16" s="10" t="s">
        <v>78</v>
      </c>
      <c r="T16" s="9" t="s">
        <v>66</v>
      </c>
    </row>
    <row r="17" spans="1:20" ht="15.95" thickBot="1">
      <c r="A17" s="13" t="s">
        <v>582</v>
      </c>
      <c r="B17" s="8">
        <v>43503</v>
      </c>
      <c r="C17" s="9" t="s">
        <v>80</v>
      </c>
      <c r="D17" s="9" t="s">
        <v>64</v>
      </c>
      <c r="E17" s="9" t="s">
        <v>583</v>
      </c>
      <c r="F17" s="9" t="s">
        <v>66</v>
      </c>
      <c r="G17" s="9" t="s">
        <v>584</v>
      </c>
      <c r="H17" s="9" t="s">
        <v>66</v>
      </c>
      <c r="I17" s="9" t="s">
        <v>585</v>
      </c>
      <c r="J17" s="9" t="s">
        <v>586</v>
      </c>
      <c r="K17" s="12">
        <v>94018</v>
      </c>
      <c r="L17" s="9" t="s">
        <v>83</v>
      </c>
      <c r="M17" s="9" t="s">
        <v>66</v>
      </c>
      <c r="N17" s="9" t="s">
        <v>68</v>
      </c>
      <c r="O17" s="9" t="s">
        <v>68</v>
      </c>
      <c r="P17" s="9"/>
      <c r="Q17" s="9" t="s">
        <v>68</v>
      </c>
      <c r="R17" s="9" t="s">
        <v>68</v>
      </c>
      <c r="S17" s="9" t="s">
        <v>71</v>
      </c>
      <c r="T17" s="9" t="s">
        <v>98</v>
      </c>
    </row>
    <row r="18" spans="1:20" ht="15.95" thickBot="1">
      <c r="A18" s="13" t="s">
        <v>587</v>
      </c>
      <c r="B18" s="8">
        <v>43503</v>
      </c>
      <c r="C18" s="9" t="s">
        <v>63</v>
      </c>
      <c r="D18" s="9" t="s">
        <v>74</v>
      </c>
      <c r="E18" s="9" t="s">
        <v>588</v>
      </c>
      <c r="F18" s="9" t="s">
        <v>68</v>
      </c>
      <c r="G18" s="9"/>
      <c r="H18" s="9" t="s">
        <v>68</v>
      </c>
      <c r="I18" s="9"/>
      <c r="J18" s="9" t="s">
        <v>87</v>
      </c>
      <c r="K18" s="12">
        <v>94061</v>
      </c>
      <c r="L18" s="9" t="s">
        <v>70</v>
      </c>
      <c r="M18" s="9" t="s">
        <v>66</v>
      </c>
      <c r="N18" s="9" t="s">
        <v>66</v>
      </c>
      <c r="O18" s="9" t="s">
        <v>68</v>
      </c>
      <c r="P18" s="9"/>
      <c r="Q18" s="9" t="s">
        <v>68</v>
      </c>
      <c r="R18" s="9" t="s">
        <v>66</v>
      </c>
      <c r="S18" s="9" t="s">
        <v>71</v>
      </c>
      <c r="T18" s="9" t="s">
        <v>98</v>
      </c>
    </row>
    <row r="19" spans="1:20" ht="15.95" thickBot="1">
      <c r="A19" s="13" t="s">
        <v>589</v>
      </c>
      <c r="B19" s="8">
        <v>43504</v>
      </c>
      <c r="C19" s="9" t="s">
        <v>63</v>
      </c>
      <c r="D19" s="9" t="s">
        <v>64</v>
      </c>
      <c r="E19" s="9" t="s">
        <v>590</v>
      </c>
      <c r="F19" s="9" t="s">
        <v>66</v>
      </c>
      <c r="G19" s="9" t="s">
        <v>209</v>
      </c>
      <c r="H19" s="9" t="s">
        <v>68</v>
      </c>
      <c r="I19" s="9" t="s">
        <v>591</v>
      </c>
      <c r="J19" s="9" t="s">
        <v>110</v>
      </c>
      <c r="K19" s="12">
        <v>94303</v>
      </c>
      <c r="L19" s="9" t="s">
        <v>70</v>
      </c>
      <c r="M19" s="9" t="s">
        <v>68</v>
      </c>
      <c r="N19" s="9" t="s">
        <v>66</v>
      </c>
      <c r="O19" s="9" t="s">
        <v>68</v>
      </c>
      <c r="P19" s="9"/>
      <c r="Q19" s="9" t="s">
        <v>68</v>
      </c>
      <c r="R19" s="9" t="s">
        <v>66</v>
      </c>
      <c r="S19" s="9" t="s">
        <v>78</v>
      </c>
      <c r="T19" s="9" t="s">
        <v>72</v>
      </c>
    </row>
    <row r="20" spans="1:20" ht="15.95" thickBot="1">
      <c r="A20" s="13" t="s">
        <v>592</v>
      </c>
      <c r="B20" s="8">
        <v>43504</v>
      </c>
      <c r="C20" s="9" t="s">
        <v>80</v>
      </c>
      <c r="D20" s="9" t="s">
        <v>64</v>
      </c>
      <c r="E20" s="9" t="s">
        <v>156</v>
      </c>
      <c r="F20" s="9" t="s">
        <v>66</v>
      </c>
      <c r="G20" s="9" t="s">
        <v>266</v>
      </c>
      <c r="H20" s="9" t="s">
        <v>68</v>
      </c>
      <c r="I20" s="9"/>
      <c r="J20" s="9" t="s">
        <v>189</v>
      </c>
      <c r="K20" s="12">
        <v>94010</v>
      </c>
      <c r="L20" s="9" t="s">
        <v>83</v>
      </c>
      <c r="M20" s="9" t="s">
        <v>68</v>
      </c>
      <c r="N20" s="9" t="s">
        <v>68</v>
      </c>
      <c r="O20" s="9" t="s">
        <v>66</v>
      </c>
      <c r="P20" s="9" t="s">
        <v>196</v>
      </c>
      <c r="Q20" s="9" t="s">
        <v>68</v>
      </c>
      <c r="R20" s="9" t="s">
        <v>68</v>
      </c>
      <c r="S20" s="9" t="s">
        <v>97</v>
      </c>
      <c r="T20" s="9" t="s">
        <v>98</v>
      </c>
    </row>
    <row r="21" spans="1:20" ht="15.95" thickBot="1">
      <c r="A21" s="13" t="s">
        <v>593</v>
      </c>
      <c r="B21" s="8">
        <v>43504</v>
      </c>
      <c r="C21" s="9" t="s">
        <v>63</v>
      </c>
      <c r="D21" s="9" t="s">
        <v>64</v>
      </c>
      <c r="E21" s="9" t="s">
        <v>594</v>
      </c>
      <c r="F21" s="9" t="s">
        <v>68</v>
      </c>
      <c r="G21" s="9"/>
      <c r="H21" s="9" t="s">
        <v>68</v>
      </c>
      <c r="I21" s="9"/>
      <c r="J21" s="9" t="s">
        <v>93</v>
      </c>
      <c r="K21" s="12">
        <v>94401</v>
      </c>
      <c r="L21" s="9" t="s">
        <v>70</v>
      </c>
      <c r="M21" s="9" t="s">
        <v>68</v>
      </c>
      <c r="N21" s="9" t="s">
        <v>66</v>
      </c>
      <c r="O21" s="9" t="s">
        <v>68</v>
      </c>
      <c r="P21" s="9"/>
      <c r="Q21" s="9" t="s">
        <v>68</v>
      </c>
      <c r="R21" s="9" t="s">
        <v>66</v>
      </c>
      <c r="S21" s="9" t="s">
        <v>78</v>
      </c>
      <c r="T21" s="9" t="s">
        <v>72</v>
      </c>
    </row>
    <row r="22" spans="1:20" ht="15.95" thickBot="1">
      <c r="A22" s="13" t="s">
        <v>595</v>
      </c>
      <c r="B22" s="8">
        <v>43504</v>
      </c>
      <c r="C22" s="9" t="s">
        <v>63</v>
      </c>
      <c r="D22" s="9" t="s">
        <v>74</v>
      </c>
      <c r="E22" s="9" t="s">
        <v>596</v>
      </c>
      <c r="F22" s="9" t="s">
        <v>68</v>
      </c>
      <c r="G22" s="9"/>
      <c r="H22" s="9" t="s">
        <v>68</v>
      </c>
      <c r="I22" s="9"/>
      <c r="J22" s="9" t="s">
        <v>147</v>
      </c>
      <c r="K22" s="12">
        <v>94080</v>
      </c>
      <c r="L22" s="9" t="s">
        <v>70</v>
      </c>
      <c r="M22" s="9" t="s">
        <v>68</v>
      </c>
      <c r="N22" s="9" t="s">
        <v>66</v>
      </c>
      <c r="O22" s="9" t="s">
        <v>68</v>
      </c>
      <c r="P22" s="9"/>
      <c r="Q22" s="9" t="s">
        <v>68</v>
      </c>
      <c r="R22" s="9" t="s">
        <v>66</v>
      </c>
      <c r="S22" s="9" t="s">
        <v>78</v>
      </c>
      <c r="T22" s="9" t="s">
        <v>72</v>
      </c>
    </row>
    <row r="23" spans="1:20" ht="15.95" thickBot="1">
      <c r="A23" s="13" t="s">
        <v>597</v>
      </c>
      <c r="B23" s="8">
        <v>43507</v>
      </c>
      <c r="C23" s="9" t="s">
        <v>80</v>
      </c>
      <c r="D23" s="9" t="s">
        <v>74</v>
      </c>
      <c r="E23" s="9" t="s">
        <v>598</v>
      </c>
      <c r="F23" s="9" t="s">
        <v>66</v>
      </c>
      <c r="G23" s="9" t="s">
        <v>399</v>
      </c>
      <c r="H23" s="9" t="s">
        <v>68</v>
      </c>
      <c r="I23" s="9"/>
      <c r="J23" s="9" t="s">
        <v>182</v>
      </c>
      <c r="K23" s="12">
        <v>94002</v>
      </c>
      <c r="L23" s="9" t="s">
        <v>83</v>
      </c>
      <c r="M23" s="9" t="s">
        <v>66</v>
      </c>
      <c r="N23" s="9" t="s">
        <v>68</v>
      </c>
      <c r="O23" s="9" t="s">
        <v>68</v>
      </c>
      <c r="P23" s="9"/>
      <c r="Q23" s="9" t="s">
        <v>68</v>
      </c>
      <c r="R23" s="9" t="s">
        <v>68</v>
      </c>
      <c r="S23" s="9" t="s">
        <v>78</v>
      </c>
      <c r="T23" s="9" t="s">
        <v>68</v>
      </c>
    </row>
    <row r="24" spans="1:20" ht="15.95" thickBot="1">
      <c r="A24" s="13" t="s">
        <v>599</v>
      </c>
      <c r="B24" s="8">
        <v>43507</v>
      </c>
      <c r="C24" s="9" t="s">
        <v>80</v>
      </c>
      <c r="D24" s="9" t="s">
        <v>64</v>
      </c>
      <c r="E24" s="9" t="s">
        <v>600</v>
      </c>
      <c r="F24" s="9" t="s">
        <v>66</v>
      </c>
      <c r="G24" s="9" t="s">
        <v>601</v>
      </c>
      <c r="H24" s="9" t="s">
        <v>68</v>
      </c>
      <c r="I24" s="9"/>
      <c r="J24" s="9" t="s">
        <v>147</v>
      </c>
      <c r="K24" s="12">
        <v>94080</v>
      </c>
      <c r="L24" s="9" t="s">
        <v>83</v>
      </c>
      <c r="M24" s="9" t="s">
        <v>66</v>
      </c>
      <c r="N24" s="9" t="s">
        <v>68</v>
      </c>
      <c r="O24" s="9" t="s">
        <v>66</v>
      </c>
      <c r="P24" s="9" t="s">
        <v>196</v>
      </c>
      <c r="Q24" s="9" t="s">
        <v>68</v>
      </c>
      <c r="R24" s="9" t="s">
        <v>68</v>
      </c>
      <c r="S24" s="9" t="s">
        <v>78</v>
      </c>
      <c r="T24" s="9" t="s">
        <v>66</v>
      </c>
    </row>
    <row r="25" spans="1:20" ht="15.95" thickBot="1">
      <c r="A25" s="13" t="s">
        <v>602</v>
      </c>
      <c r="B25" s="8">
        <v>43507</v>
      </c>
      <c r="C25" s="9" t="s">
        <v>63</v>
      </c>
      <c r="D25" s="9" t="s">
        <v>74</v>
      </c>
      <c r="E25" s="9" t="s">
        <v>603</v>
      </c>
      <c r="F25" s="9" t="s">
        <v>66</v>
      </c>
      <c r="G25" s="9" t="s">
        <v>603</v>
      </c>
      <c r="H25" s="9" t="s">
        <v>68</v>
      </c>
      <c r="I25" s="9"/>
      <c r="J25" s="9" t="s">
        <v>147</v>
      </c>
      <c r="K25" s="12">
        <v>94080</v>
      </c>
      <c r="L25" s="9" t="s">
        <v>70</v>
      </c>
      <c r="M25" s="9" t="s">
        <v>68</v>
      </c>
      <c r="N25" s="9" t="s">
        <v>66</v>
      </c>
      <c r="O25" s="9" t="s">
        <v>68</v>
      </c>
      <c r="P25" s="9"/>
      <c r="Q25" s="9" t="s">
        <v>68</v>
      </c>
      <c r="R25" s="9" t="s">
        <v>66</v>
      </c>
      <c r="S25" s="9" t="s">
        <v>78</v>
      </c>
      <c r="T25" s="9" t="s">
        <v>72</v>
      </c>
    </row>
    <row r="26" spans="1:20" ht="15.95" thickBot="1">
      <c r="A26" s="13" t="s">
        <v>604</v>
      </c>
      <c r="B26" s="8">
        <v>43509</v>
      </c>
      <c r="C26" s="9" t="s">
        <v>80</v>
      </c>
      <c r="D26" s="9" t="s">
        <v>64</v>
      </c>
      <c r="E26" s="9" t="s">
        <v>605</v>
      </c>
      <c r="F26" s="9" t="s">
        <v>66</v>
      </c>
      <c r="G26" s="9" t="s">
        <v>86</v>
      </c>
      <c r="H26" s="9" t="s">
        <v>68</v>
      </c>
      <c r="I26" s="9"/>
      <c r="J26" s="9" t="s">
        <v>87</v>
      </c>
      <c r="K26" s="12">
        <v>94063</v>
      </c>
      <c r="L26" s="9" t="s">
        <v>83</v>
      </c>
      <c r="M26" s="9" t="s">
        <v>66</v>
      </c>
      <c r="N26" s="9" t="s">
        <v>68</v>
      </c>
      <c r="O26" s="9" t="s">
        <v>66</v>
      </c>
      <c r="P26" s="9" t="s">
        <v>559</v>
      </c>
      <c r="Q26" s="9" t="s">
        <v>68</v>
      </c>
      <c r="R26" s="9" t="s">
        <v>68</v>
      </c>
      <c r="S26" s="9" t="s">
        <v>78</v>
      </c>
      <c r="T26" s="9" t="s">
        <v>68</v>
      </c>
    </row>
    <row r="27" spans="1:20" ht="15.95" thickBot="1">
      <c r="A27" s="13" t="s">
        <v>606</v>
      </c>
      <c r="B27" s="8">
        <v>43509</v>
      </c>
      <c r="C27" s="9" t="s">
        <v>63</v>
      </c>
      <c r="D27" s="9" t="s">
        <v>64</v>
      </c>
      <c r="E27" s="9" t="s">
        <v>607</v>
      </c>
      <c r="F27" s="9" t="s">
        <v>66</v>
      </c>
      <c r="G27" s="9" t="s">
        <v>76</v>
      </c>
      <c r="H27" s="9" t="s">
        <v>68</v>
      </c>
      <c r="I27" s="9"/>
      <c r="J27" s="9" t="s">
        <v>77</v>
      </c>
      <c r="K27" s="12">
        <v>94015</v>
      </c>
      <c r="L27" s="9" t="s">
        <v>70</v>
      </c>
      <c r="M27" s="9" t="s">
        <v>68</v>
      </c>
      <c r="N27" s="9" t="s">
        <v>66</v>
      </c>
      <c r="O27" s="9" t="s">
        <v>68</v>
      </c>
      <c r="P27" s="9"/>
      <c r="Q27" s="9" t="s">
        <v>68</v>
      </c>
      <c r="R27" s="9" t="s">
        <v>66</v>
      </c>
      <c r="S27" s="9" t="s">
        <v>78</v>
      </c>
      <c r="T27" s="9" t="s">
        <v>72</v>
      </c>
    </row>
    <row r="28" spans="1:20" ht="15.95" thickBot="1">
      <c r="A28" s="13" t="s">
        <v>608</v>
      </c>
      <c r="B28" s="8">
        <v>43509</v>
      </c>
      <c r="C28" s="9" t="s">
        <v>63</v>
      </c>
      <c r="D28" s="9" t="s">
        <v>64</v>
      </c>
      <c r="E28" s="9" t="s">
        <v>609</v>
      </c>
      <c r="F28" s="9" t="s">
        <v>66</v>
      </c>
      <c r="G28" s="9" t="s">
        <v>76</v>
      </c>
      <c r="H28" s="9" t="s">
        <v>68</v>
      </c>
      <c r="I28" s="9"/>
      <c r="J28" s="9" t="s">
        <v>87</v>
      </c>
      <c r="K28" s="12">
        <v>94063</v>
      </c>
      <c r="L28" s="9" t="s">
        <v>70</v>
      </c>
      <c r="M28" s="9" t="s">
        <v>66</v>
      </c>
      <c r="N28" s="9" t="s">
        <v>68</v>
      </c>
      <c r="O28" s="9" t="s">
        <v>66</v>
      </c>
      <c r="P28" s="9" t="s">
        <v>610</v>
      </c>
      <c r="Q28" s="9" t="s">
        <v>68</v>
      </c>
      <c r="R28" s="9" t="s">
        <v>66</v>
      </c>
      <c r="S28" s="9" t="s">
        <v>78</v>
      </c>
      <c r="T28" s="9" t="s">
        <v>66</v>
      </c>
    </row>
    <row r="29" spans="1:20" ht="15.95" thickBot="1">
      <c r="A29" s="13" t="s">
        <v>611</v>
      </c>
      <c r="B29" s="8">
        <v>43509</v>
      </c>
      <c r="C29" s="9" t="s">
        <v>63</v>
      </c>
      <c r="D29" s="9" t="s">
        <v>64</v>
      </c>
      <c r="E29" s="9" t="s">
        <v>607</v>
      </c>
      <c r="F29" s="9" t="s">
        <v>66</v>
      </c>
      <c r="G29" s="9" t="s">
        <v>76</v>
      </c>
      <c r="H29" s="9" t="s">
        <v>68</v>
      </c>
      <c r="I29" s="9"/>
      <c r="J29" s="9" t="s">
        <v>77</v>
      </c>
      <c r="K29" s="12">
        <v>94015</v>
      </c>
      <c r="L29" s="9" t="s">
        <v>70</v>
      </c>
      <c r="M29" s="9" t="s">
        <v>68</v>
      </c>
      <c r="N29" s="9" t="s">
        <v>66</v>
      </c>
      <c r="O29" s="9" t="s">
        <v>68</v>
      </c>
      <c r="P29" s="9"/>
      <c r="Q29" s="9" t="s">
        <v>68</v>
      </c>
      <c r="R29" s="9" t="s">
        <v>66</v>
      </c>
      <c r="S29" s="9" t="s">
        <v>78</v>
      </c>
      <c r="T29" s="9" t="s">
        <v>72</v>
      </c>
    </row>
    <row r="30" spans="1:20" ht="15.95" thickBot="1">
      <c r="A30" s="13" t="s">
        <v>612</v>
      </c>
      <c r="B30" s="8">
        <v>43509</v>
      </c>
      <c r="C30" s="9" t="s">
        <v>80</v>
      </c>
      <c r="D30" s="9" t="s">
        <v>64</v>
      </c>
      <c r="E30" s="9" t="s">
        <v>220</v>
      </c>
      <c r="F30" s="9" t="s">
        <v>66</v>
      </c>
      <c r="G30" s="9" t="s">
        <v>76</v>
      </c>
      <c r="H30" s="9" t="s">
        <v>68</v>
      </c>
      <c r="I30" s="9"/>
      <c r="J30" s="9" t="s">
        <v>93</v>
      </c>
      <c r="K30" s="12">
        <v>94403</v>
      </c>
      <c r="L30" s="9" t="s">
        <v>83</v>
      </c>
      <c r="M30" s="9" t="s">
        <v>68</v>
      </c>
      <c r="N30" s="9" t="s">
        <v>68</v>
      </c>
      <c r="O30" s="9" t="s">
        <v>68</v>
      </c>
      <c r="P30" s="9"/>
      <c r="Q30" s="9" t="s">
        <v>68</v>
      </c>
      <c r="R30" s="9" t="s">
        <v>68</v>
      </c>
      <c r="S30" s="9" t="s">
        <v>78</v>
      </c>
      <c r="T30" s="9" t="s">
        <v>72</v>
      </c>
    </row>
    <row r="31" spans="1:20" ht="15.95" thickBot="1">
      <c r="A31" s="13" t="s">
        <v>613</v>
      </c>
      <c r="B31" s="8">
        <v>43509</v>
      </c>
      <c r="C31" s="9" t="s">
        <v>100</v>
      </c>
      <c r="D31" s="9" t="s">
        <v>64</v>
      </c>
      <c r="E31" s="9" t="s">
        <v>220</v>
      </c>
      <c r="F31" s="10" t="s">
        <v>66</v>
      </c>
      <c r="G31" s="9" t="s">
        <v>76</v>
      </c>
      <c r="H31" s="10" t="s">
        <v>68</v>
      </c>
      <c r="I31" s="10"/>
      <c r="J31" s="10" t="s">
        <v>93</v>
      </c>
      <c r="K31" s="11">
        <v>94403</v>
      </c>
      <c r="L31" s="9" t="s">
        <v>83</v>
      </c>
      <c r="M31" s="10" t="s">
        <v>68</v>
      </c>
      <c r="N31" s="10" t="s">
        <v>68</v>
      </c>
      <c r="O31" s="10" t="s">
        <v>68</v>
      </c>
      <c r="P31" s="10"/>
      <c r="Q31" s="10" t="s">
        <v>68</v>
      </c>
      <c r="R31" s="10" t="s">
        <v>68</v>
      </c>
      <c r="S31" s="10" t="s">
        <v>78</v>
      </c>
      <c r="T31" s="9" t="s">
        <v>72</v>
      </c>
    </row>
    <row r="32" spans="1:20" ht="15.95" thickBot="1">
      <c r="A32" s="13" t="s">
        <v>614</v>
      </c>
      <c r="B32" s="8">
        <v>43509</v>
      </c>
      <c r="C32" s="9" t="s">
        <v>100</v>
      </c>
      <c r="D32" s="9" t="s">
        <v>74</v>
      </c>
      <c r="E32" s="10" t="s">
        <v>615</v>
      </c>
      <c r="F32" s="10" t="s">
        <v>66</v>
      </c>
      <c r="G32" s="9" t="s">
        <v>76</v>
      </c>
      <c r="H32" s="10" t="s">
        <v>68</v>
      </c>
      <c r="I32" s="10"/>
      <c r="J32" s="10" t="s">
        <v>93</v>
      </c>
      <c r="K32" s="11">
        <v>94403</v>
      </c>
      <c r="L32" s="9" t="s">
        <v>83</v>
      </c>
      <c r="M32" s="10" t="s">
        <v>68</v>
      </c>
      <c r="N32" s="10" t="s">
        <v>68</v>
      </c>
      <c r="O32" s="10" t="s">
        <v>68</v>
      </c>
      <c r="P32" s="10"/>
      <c r="Q32" s="10" t="s">
        <v>68</v>
      </c>
      <c r="R32" s="10" t="s">
        <v>68</v>
      </c>
      <c r="S32" s="10" t="s">
        <v>78</v>
      </c>
      <c r="T32" s="9" t="s">
        <v>72</v>
      </c>
    </row>
    <row r="33" spans="1:20" ht="15.95" thickBot="1">
      <c r="A33" s="13" t="s">
        <v>616</v>
      </c>
      <c r="B33" s="8">
        <v>43509</v>
      </c>
      <c r="C33" s="9" t="s">
        <v>80</v>
      </c>
      <c r="D33" s="9" t="s">
        <v>74</v>
      </c>
      <c r="E33" s="10" t="s">
        <v>617</v>
      </c>
      <c r="F33" s="10" t="s">
        <v>66</v>
      </c>
      <c r="G33" s="10" t="s">
        <v>618</v>
      </c>
      <c r="H33" s="10" t="s">
        <v>68</v>
      </c>
      <c r="I33" s="10"/>
      <c r="J33" s="10" t="s">
        <v>82</v>
      </c>
      <c r="K33" s="11">
        <v>94025</v>
      </c>
      <c r="L33" s="9" t="s">
        <v>83</v>
      </c>
      <c r="M33" s="10" t="s">
        <v>66</v>
      </c>
      <c r="N33" s="10" t="s">
        <v>68</v>
      </c>
      <c r="O33" s="10" t="s">
        <v>68</v>
      </c>
      <c r="P33" s="10"/>
      <c r="Q33" s="10" t="s">
        <v>68</v>
      </c>
      <c r="R33" s="10" t="s">
        <v>68</v>
      </c>
      <c r="S33" s="10" t="s">
        <v>78</v>
      </c>
      <c r="T33" s="9" t="s">
        <v>68</v>
      </c>
    </row>
    <row r="34" spans="1:20" ht="15.95" thickBot="1">
      <c r="A34" s="13" t="s">
        <v>619</v>
      </c>
      <c r="B34" s="8">
        <v>43509</v>
      </c>
      <c r="C34" s="9" t="s">
        <v>63</v>
      </c>
      <c r="D34" s="9" t="s">
        <v>74</v>
      </c>
      <c r="E34" s="10" t="s">
        <v>620</v>
      </c>
      <c r="F34" s="10" t="s">
        <v>66</v>
      </c>
      <c r="G34" s="10" t="s">
        <v>621</v>
      </c>
      <c r="H34" s="10" t="s">
        <v>68</v>
      </c>
      <c r="I34" s="10"/>
      <c r="J34" s="10" t="s">
        <v>77</v>
      </c>
      <c r="K34" s="11">
        <v>94015</v>
      </c>
      <c r="L34" s="9" t="s">
        <v>70</v>
      </c>
      <c r="M34" s="10" t="s">
        <v>66</v>
      </c>
      <c r="N34" s="10" t="s">
        <v>66</v>
      </c>
      <c r="O34" s="10" t="s">
        <v>68</v>
      </c>
      <c r="P34" s="10"/>
      <c r="Q34" s="10" t="s">
        <v>68</v>
      </c>
      <c r="R34" s="10" t="s">
        <v>66</v>
      </c>
      <c r="S34" s="10" t="s">
        <v>78</v>
      </c>
      <c r="T34" s="9" t="s">
        <v>72</v>
      </c>
    </row>
    <row r="35" spans="1:20" ht="15.95" thickBot="1">
      <c r="A35" s="13" t="s">
        <v>622</v>
      </c>
      <c r="B35" s="8">
        <v>43510</v>
      </c>
      <c r="C35" s="9" t="s">
        <v>80</v>
      </c>
      <c r="D35" s="9" t="s">
        <v>64</v>
      </c>
      <c r="E35" s="10" t="s">
        <v>623</v>
      </c>
      <c r="F35" s="10" t="s">
        <v>66</v>
      </c>
      <c r="G35" s="10" t="s">
        <v>209</v>
      </c>
      <c r="H35" s="10" t="s">
        <v>66</v>
      </c>
      <c r="I35" s="10" t="s">
        <v>171</v>
      </c>
      <c r="J35" s="10" t="s">
        <v>82</v>
      </c>
      <c r="K35" s="11">
        <v>94025</v>
      </c>
      <c r="L35" s="9" t="s">
        <v>83</v>
      </c>
      <c r="M35" s="10" t="s">
        <v>66</v>
      </c>
      <c r="N35" s="10" t="s">
        <v>68</v>
      </c>
      <c r="O35" s="10" t="s">
        <v>66</v>
      </c>
      <c r="P35" s="10" t="s">
        <v>624</v>
      </c>
      <c r="Q35" s="10" t="s">
        <v>68</v>
      </c>
      <c r="R35" s="10" t="s">
        <v>68</v>
      </c>
      <c r="S35" s="10" t="s">
        <v>97</v>
      </c>
      <c r="T35" s="9" t="s">
        <v>98</v>
      </c>
    </row>
    <row r="36" spans="1:20" ht="15.95" thickBot="1">
      <c r="A36" s="13" t="s">
        <v>625</v>
      </c>
      <c r="B36" s="8">
        <v>43510</v>
      </c>
      <c r="C36" s="9" t="s">
        <v>63</v>
      </c>
      <c r="D36" s="9" t="s">
        <v>64</v>
      </c>
      <c r="E36" s="9" t="s">
        <v>156</v>
      </c>
      <c r="F36" s="10" t="s">
        <v>66</v>
      </c>
      <c r="G36" s="10" t="s">
        <v>266</v>
      </c>
      <c r="H36" s="10" t="s">
        <v>68</v>
      </c>
      <c r="I36" s="10"/>
      <c r="J36" s="10" t="s">
        <v>93</v>
      </c>
      <c r="K36" s="11">
        <v>94401</v>
      </c>
      <c r="L36" s="9" t="s">
        <v>70</v>
      </c>
      <c r="M36" s="10" t="s">
        <v>68</v>
      </c>
      <c r="N36" s="10" t="s">
        <v>66</v>
      </c>
      <c r="O36" s="10" t="s">
        <v>68</v>
      </c>
      <c r="P36" s="10"/>
      <c r="Q36" s="10" t="s">
        <v>68</v>
      </c>
      <c r="R36" s="10" t="s">
        <v>68</v>
      </c>
      <c r="S36" s="10" t="s">
        <v>78</v>
      </c>
      <c r="T36" s="9" t="s">
        <v>72</v>
      </c>
    </row>
    <row r="37" spans="1:20" ht="15.95" thickBot="1">
      <c r="A37" s="13" t="s">
        <v>626</v>
      </c>
      <c r="B37" s="8">
        <v>43510</v>
      </c>
      <c r="C37" s="9" t="s">
        <v>80</v>
      </c>
      <c r="D37" s="9" t="s">
        <v>64</v>
      </c>
      <c r="E37" s="9" t="s">
        <v>156</v>
      </c>
      <c r="F37" s="10" t="s">
        <v>66</v>
      </c>
      <c r="G37" s="10" t="s">
        <v>96</v>
      </c>
      <c r="H37" s="10" t="s">
        <v>68</v>
      </c>
      <c r="I37" s="10"/>
      <c r="J37" s="10" t="s">
        <v>202</v>
      </c>
      <c r="K37" s="11">
        <v>94404</v>
      </c>
      <c r="L37" s="9" t="s">
        <v>83</v>
      </c>
      <c r="M37" s="10" t="s">
        <v>68</v>
      </c>
      <c r="N37" s="10" t="s">
        <v>68</v>
      </c>
      <c r="O37" s="10" t="s">
        <v>68</v>
      </c>
      <c r="P37" s="10"/>
      <c r="Q37" s="10" t="s">
        <v>68</v>
      </c>
      <c r="R37" s="10" t="s">
        <v>68</v>
      </c>
      <c r="S37" s="10" t="s">
        <v>78</v>
      </c>
      <c r="T37" s="9" t="s">
        <v>72</v>
      </c>
    </row>
    <row r="38" spans="1:20" ht="15.95" thickBot="1">
      <c r="A38" s="13" t="s">
        <v>627</v>
      </c>
      <c r="B38" s="8">
        <v>43510</v>
      </c>
      <c r="C38" s="9" t="s">
        <v>63</v>
      </c>
      <c r="D38" s="9" t="s">
        <v>64</v>
      </c>
      <c r="E38" s="10" t="s">
        <v>220</v>
      </c>
      <c r="F38" s="10" t="s">
        <v>66</v>
      </c>
      <c r="G38" s="10" t="s">
        <v>76</v>
      </c>
      <c r="H38" s="10" t="s">
        <v>68</v>
      </c>
      <c r="I38" s="10"/>
      <c r="J38" s="10" t="s">
        <v>93</v>
      </c>
      <c r="K38" s="11">
        <v>94403</v>
      </c>
      <c r="L38" s="9" t="s">
        <v>70</v>
      </c>
      <c r="M38" s="10" t="s">
        <v>68</v>
      </c>
      <c r="N38" s="10" t="s">
        <v>66</v>
      </c>
      <c r="O38" s="10" t="s">
        <v>68</v>
      </c>
      <c r="P38" s="10"/>
      <c r="Q38" s="10" t="s">
        <v>68</v>
      </c>
      <c r="R38" s="10" t="s">
        <v>66</v>
      </c>
      <c r="S38" s="10" t="s">
        <v>78</v>
      </c>
      <c r="T38" s="9" t="s">
        <v>72</v>
      </c>
    </row>
    <row r="39" spans="1:20" ht="15.95" thickBot="1">
      <c r="A39" s="13" t="s">
        <v>628</v>
      </c>
      <c r="B39" s="8">
        <v>43510</v>
      </c>
      <c r="C39" s="9" t="s">
        <v>63</v>
      </c>
      <c r="D39" s="9" t="s">
        <v>64</v>
      </c>
      <c r="E39" s="9" t="s">
        <v>156</v>
      </c>
      <c r="F39" s="10" t="s">
        <v>66</v>
      </c>
      <c r="G39" s="10" t="s">
        <v>266</v>
      </c>
      <c r="H39" s="10" t="s">
        <v>68</v>
      </c>
      <c r="I39" s="10"/>
      <c r="J39" s="10" t="s">
        <v>93</v>
      </c>
      <c r="K39" s="11">
        <v>94401</v>
      </c>
      <c r="L39" s="9" t="s">
        <v>70</v>
      </c>
      <c r="M39" s="10" t="s">
        <v>68</v>
      </c>
      <c r="N39" s="10" t="s">
        <v>66</v>
      </c>
      <c r="O39" s="10" t="s">
        <v>68</v>
      </c>
      <c r="P39" s="10"/>
      <c r="Q39" s="10" t="s">
        <v>68</v>
      </c>
      <c r="R39" s="10" t="s">
        <v>66</v>
      </c>
      <c r="S39" s="10" t="s">
        <v>78</v>
      </c>
      <c r="T39" s="9" t="s">
        <v>72</v>
      </c>
    </row>
    <row r="40" spans="1:20" ht="15.95" thickBot="1">
      <c r="A40" s="13" t="s">
        <v>629</v>
      </c>
      <c r="B40" s="8">
        <v>43510</v>
      </c>
      <c r="C40" s="9" t="s">
        <v>63</v>
      </c>
      <c r="D40" s="9" t="s">
        <v>64</v>
      </c>
      <c r="E40" s="10" t="s">
        <v>630</v>
      </c>
      <c r="F40" s="10" t="s">
        <v>66</v>
      </c>
      <c r="G40" s="10" t="s">
        <v>96</v>
      </c>
      <c r="H40" s="10" t="s">
        <v>68</v>
      </c>
      <c r="I40" s="10"/>
      <c r="J40" s="10" t="s">
        <v>69</v>
      </c>
      <c r="K40" s="11">
        <v>94066</v>
      </c>
      <c r="L40" s="9" t="s">
        <v>70</v>
      </c>
      <c r="M40" s="10" t="s">
        <v>68</v>
      </c>
      <c r="N40" s="10" t="s">
        <v>66</v>
      </c>
      <c r="O40" s="10" t="s">
        <v>68</v>
      </c>
      <c r="P40" s="10"/>
      <c r="Q40" s="10" t="s">
        <v>68</v>
      </c>
      <c r="R40" s="10" t="s">
        <v>66</v>
      </c>
      <c r="S40" s="10" t="s">
        <v>78</v>
      </c>
      <c r="T40" s="9" t="s">
        <v>72</v>
      </c>
    </row>
    <row r="41" spans="1:20" ht="15.95" thickBot="1">
      <c r="A41" s="13" t="s">
        <v>631</v>
      </c>
      <c r="B41" s="8">
        <v>43510</v>
      </c>
      <c r="C41" s="9" t="s">
        <v>100</v>
      </c>
      <c r="D41" s="9" t="s">
        <v>64</v>
      </c>
      <c r="E41" s="9" t="s">
        <v>156</v>
      </c>
      <c r="F41" s="10" t="s">
        <v>66</v>
      </c>
      <c r="G41" s="10" t="s">
        <v>266</v>
      </c>
      <c r="H41" s="10" t="s">
        <v>68</v>
      </c>
      <c r="I41" s="10"/>
      <c r="J41" s="10" t="s">
        <v>93</v>
      </c>
      <c r="K41" s="11">
        <v>94401</v>
      </c>
      <c r="L41" s="9" t="s">
        <v>83</v>
      </c>
      <c r="M41" s="10" t="s">
        <v>68</v>
      </c>
      <c r="N41" s="10" t="s">
        <v>68</v>
      </c>
      <c r="O41" s="10" t="s">
        <v>68</v>
      </c>
      <c r="P41" s="10"/>
      <c r="Q41" s="10" t="s">
        <v>68</v>
      </c>
      <c r="R41" s="10" t="s">
        <v>68</v>
      </c>
      <c r="S41" s="10" t="s">
        <v>78</v>
      </c>
      <c r="T41" s="9" t="s">
        <v>72</v>
      </c>
    </row>
    <row r="42" spans="1:20" ht="15.95" thickBot="1">
      <c r="A42" s="13" t="s">
        <v>632</v>
      </c>
      <c r="B42" s="8">
        <v>43510</v>
      </c>
      <c r="C42" s="9" t="s">
        <v>80</v>
      </c>
      <c r="D42" s="9" t="s">
        <v>64</v>
      </c>
      <c r="E42" s="9" t="s">
        <v>156</v>
      </c>
      <c r="F42" s="10" t="s">
        <v>66</v>
      </c>
      <c r="G42" s="10" t="s">
        <v>209</v>
      </c>
      <c r="H42" s="10" t="s">
        <v>68</v>
      </c>
      <c r="I42" s="10"/>
      <c r="J42" s="10" t="s">
        <v>93</v>
      </c>
      <c r="K42" s="11">
        <v>94401</v>
      </c>
      <c r="L42" s="9" t="s">
        <v>83</v>
      </c>
      <c r="M42" s="10" t="s">
        <v>68</v>
      </c>
      <c r="N42" s="10" t="s">
        <v>68</v>
      </c>
      <c r="O42" s="10" t="s">
        <v>68</v>
      </c>
      <c r="P42" s="10"/>
      <c r="Q42" s="10" t="s">
        <v>68</v>
      </c>
      <c r="R42" s="10" t="s">
        <v>68</v>
      </c>
      <c r="S42" s="10" t="s">
        <v>78</v>
      </c>
      <c r="T42" s="9" t="s">
        <v>72</v>
      </c>
    </row>
    <row r="43" spans="1:20" ht="15.95" thickBot="1">
      <c r="A43" s="13" t="s">
        <v>633</v>
      </c>
      <c r="B43" s="8">
        <v>43510</v>
      </c>
      <c r="C43" s="9" t="s">
        <v>63</v>
      </c>
      <c r="D43" s="9" t="s">
        <v>74</v>
      </c>
      <c r="E43" s="10" t="s">
        <v>634</v>
      </c>
      <c r="F43" s="10" t="s">
        <v>66</v>
      </c>
      <c r="G43" s="10" t="s">
        <v>76</v>
      </c>
      <c r="H43" s="10" t="s">
        <v>68</v>
      </c>
      <c r="I43" s="10"/>
      <c r="J43" s="10" t="s">
        <v>87</v>
      </c>
      <c r="K43" s="11">
        <v>94061</v>
      </c>
      <c r="L43" s="9" t="s">
        <v>70</v>
      </c>
      <c r="M43" s="10" t="s">
        <v>68</v>
      </c>
      <c r="N43" s="10" t="s">
        <v>68</v>
      </c>
      <c r="O43" s="10" t="s">
        <v>66</v>
      </c>
      <c r="P43" s="9" t="s">
        <v>610</v>
      </c>
      <c r="Q43" s="10" t="s">
        <v>68</v>
      </c>
      <c r="R43" s="10" t="s">
        <v>66</v>
      </c>
      <c r="S43" s="10" t="s">
        <v>78</v>
      </c>
      <c r="T43" s="9" t="s">
        <v>68</v>
      </c>
    </row>
    <row r="44" spans="1:20" ht="15.95" thickBot="1">
      <c r="A44" s="13" t="s">
        <v>635</v>
      </c>
      <c r="B44" s="8">
        <v>43510</v>
      </c>
      <c r="C44" s="9" t="s">
        <v>100</v>
      </c>
      <c r="D44" s="9" t="s">
        <v>74</v>
      </c>
      <c r="E44" s="10" t="s">
        <v>636</v>
      </c>
      <c r="F44" s="10" t="s">
        <v>68</v>
      </c>
      <c r="G44" s="10"/>
      <c r="H44" s="10" t="s">
        <v>68</v>
      </c>
      <c r="I44" s="10"/>
      <c r="J44" s="10" t="s">
        <v>77</v>
      </c>
      <c r="K44" s="11">
        <v>94014</v>
      </c>
      <c r="L44" s="9" t="s">
        <v>83</v>
      </c>
      <c r="M44" s="10" t="s">
        <v>66</v>
      </c>
      <c r="N44" s="10" t="s">
        <v>68</v>
      </c>
      <c r="O44" s="10" t="s">
        <v>66</v>
      </c>
      <c r="P44" s="9" t="s">
        <v>196</v>
      </c>
      <c r="Q44" s="10" t="s">
        <v>68</v>
      </c>
      <c r="R44" s="10" t="s">
        <v>68</v>
      </c>
      <c r="S44" s="10" t="s">
        <v>78</v>
      </c>
      <c r="T44" s="9" t="s">
        <v>66</v>
      </c>
    </row>
    <row r="45" spans="1:20" ht="15.95" thickBot="1">
      <c r="A45" s="13" t="s">
        <v>637</v>
      </c>
      <c r="B45" s="8">
        <v>43511</v>
      </c>
      <c r="C45" s="9" t="s">
        <v>63</v>
      </c>
      <c r="D45" s="9" t="s">
        <v>64</v>
      </c>
      <c r="E45" s="9" t="s">
        <v>156</v>
      </c>
      <c r="F45" s="10" t="s">
        <v>66</v>
      </c>
      <c r="G45" s="10" t="s">
        <v>209</v>
      </c>
      <c r="H45" s="10" t="s">
        <v>68</v>
      </c>
      <c r="I45" s="10"/>
      <c r="J45" s="10" t="s">
        <v>189</v>
      </c>
      <c r="K45" s="11">
        <v>94010</v>
      </c>
      <c r="L45" s="9" t="s">
        <v>70</v>
      </c>
      <c r="M45" s="10" t="s">
        <v>68</v>
      </c>
      <c r="N45" s="10" t="s">
        <v>66</v>
      </c>
      <c r="O45" s="10" t="s">
        <v>68</v>
      </c>
      <c r="P45" s="10"/>
      <c r="Q45" s="10" t="s">
        <v>68</v>
      </c>
      <c r="R45" s="10" t="s">
        <v>66</v>
      </c>
      <c r="S45" s="10" t="s">
        <v>78</v>
      </c>
      <c r="T45" s="9" t="s">
        <v>72</v>
      </c>
    </row>
    <row r="46" spans="1:20" ht="15.95" thickBot="1">
      <c r="A46" s="13" t="s">
        <v>638</v>
      </c>
      <c r="B46" s="8">
        <v>43511</v>
      </c>
      <c r="C46" s="9" t="s">
        <v>80</v>
      </c>
      <c r="D46" s="9" t="s">
        <v>64</v>
      </c>
      <c r="E46" s="10" t="s">
        <v>639</v>
      </c>
      <c r="F46" s="10" t="s">
        <v>66</v>
      </c>
      <c r="G46" s="10" t="s">
        <v>209</v>
      </c>
      <c r="H46" s="10" t="s">
        <v>68</v>
      </c>
      <c r="I46" s="10"/>
      <c r="J46" s="10" t="s">
        <v>87</v>
      </c>
      <c r="K46" s="11">
        <v>94063</v>
      </c>
      <c r="L46" s="9" t="s">
        <v>83</v>
      </c>
      <c r="M46" s="10" t="s">
        <v>68</v>
      </c>
      <c r="N46" s="10" t="s">
        <v>68</v>
      </c>
      <c r="O46" s="10" t="s">
        <v>68</v>
      </c>
      <c r="P46" s="10"/>
      <c r="Q46" s="10" t="s">
        <v>68</v>
      </c>
      <c r="R46" s="10" t="s">
        <v>68</v>
      </c>
      <c r="S46" s="10" t="s">
        <v>78</v>
      </c>
      <c r="T46" s="9" t="s">
        <v>72</v>
      </c>
    </row>
    <row r="47" spans="1:20" ht="15.95" thickBot="1">
      <c r="A47" s="13" t="s">
        <v>640</v>
      </c>
      <c r="B47" s="8">
        <v>43511</v>
      </c>
      <c r="C47" s="9" t="s">
        <v>80</v>
      </c>
      <c r="D47" s="9" t="s">
        <v>64</v>
      </c>
      <c r="E47" s="9" t="s">
        <v>156</v>
      </c>
      <c r="F47" s="10" t="s">
        <v>66</v>
      </c>
      <c r="G47" s="10" t="s">
        <v>209</v>
      </c>
      <c r="H47" s="10" t="s">
        <v>68</v>
      </c>
      <c r="I47" s="10"/>
      <c r="J47" s="10" t="s">
        <v>87</v>
      </c>
      <c r="K47" s="11">
        <v>94063</v>
      </c>
      <c r="L47" s="9" t="s">
        <v>83</v>
      </c>
      <c r="M47" s="10" t="s">
        <v>68</v>
      </c>
      <c r="N47" s="10" t="s">
        <v>68</v>
      </c>
      <c r="O47" s="10" t="s">
        <v>68</v>
      </c>
      <c r="P47" s="10"/>
      <c r="Q47" s="10" t="s">
        <v>68</v>
      </c>
      <c r="R47" s="10" t="s">
        <v>68</v>
      </c>
      <c r="S47" s="10" t="s">
        <v>78</v>
      </c>
      <c r="T47" s="9" t="s">
        <v>72</v>
      </c>
    </row>
    <row r="48" spans="1:20" ht="15.95" thickBot="1">
      <c r="A48" s="13" t="s">
        <v>641</v>
      </c>
      <c r="B48" s="8">
        <v>43515</v>
      </c>
      <c r="C48" s="9" t="s">
        <v>63</v>
      </c>
      <c r="D48" s="42" t="s">
        <v>74</v>
      </c>
      <c r="E48" s="10" t="s">
        <v>642</v>
      </c>
      <c r="F48" s="10" t="s">
        <v>66</v>
      </c>
      <c r="G48" s="10" t="s">
        <v>491</v>
      </c>
      <c r="H48" s="10" t="s">
        <v>68</v>
      </c>
      <c r="I48" s="10"/>
      <c r="J48" s="10" t="s">
        <v>87</v>
      </c>
      <c r="K48" s="11">
        <v>94063</v>
      </c>
      <c r="L48" s="9" t="s">
        <v>70</v>
      </c>
      <c r="M48" s="10" t="s">
        <v>68</v>
      </c>
      <c r="N48" s="10" t="s">
        <v>66</v>
      </c>
      <c r="O48" s="10" t="s">
        <v>68</v>
      </c>
      <c r="P48" s="10"/>
      <c r="Q48" s="10" t="s">
        <v>68</v>
      </c>
      <c r="R48" s="10" t="s">
        <v>66</v>
      </c>
      <c r="S48" s="10" t="s">
        <v>97</v>
      </c>
      <c r="T48" s="9" t="s">
        <v>98</v>
      </c>
    </row>
    <row r="49" spans="1:20" ht="15.95" thickBot="1">
      <c r="A49" s="13" t="s">
        <v>643</v>
      </c>
      <c r="B49" s="8">
        <v>43515</v>
      </c>
      <c r="C49" s="10" t="s">
        <v>100</v>
      </c>
      <c r="D49" s="9" t="s">
        <v>64</v>
      </c>
      <c r="E49" s="9" t="s">
        <v>156</v>
      </c>
      <c r="F49" s="10" t="s">
        <v>66</v>
      </c>
      <c r="G49" s="10" t="s">
        <v>96</v>
      </c>
      <c r="H49" s="10" t="s">
        <v>68</v>
      </c>
      <c r="I49" s="10"/>
      <c r="J49" s="10" t="s">
        <v>93</v>
      </c>
      <c r="K49" s="11">
        <v>94401</v>
      </c>
      <c r="L49" s="10" t="s">
        <v>83</v>
      </c>
      <c r="M49" s="10" t="s">
        <v>68</v>
      </c>
      <c r="N49" s="10" t="s">
        <v>68</v>
      </c>
      <c r="O49" s="10" t="s">
        <v>68</v>
      </c>
      <c r="P49" s="10"/>
      <c r="Q49" s="10" t="s">
        <v>68</v>
      </c>
      <c r="R49" s="10" t="s">
        <v>68</v>
      </c>
      <c r="S49" s="10" t="s">
        <v>78</v>
      </c>
      <c r="T49" s="10" t="s">
        <v>72</v>
      </c>
    </row>
    <row r="50" spans="1:20" ht="15.95" thickBot="1">
      <c r="A50" s="13" t="s">
        <v>644</v>
      </c>
      <c r="B50" s="8">
        <v>43515</v>
      </c>
      <c r="C50" s="10" t="s">
        <v>80</v>
      </c>
      <c r="D50" s="9" t="s">
        <v>64</v>
      </c>
      <c r="E50" s="9" t="s">
        <v>156</v>
      </c>
      <c r="F50" s="10" t="s">
        <v>66</v>
      </c>
      <c r="G50" s="10" t="s">
        <v>266</v>
      </c>
      <c r="H50" s="10" t="s">
        <v>68</v>
      </c>
      <c r="I50" s="10"/>
      <c r="J50" s="10" t="s">
        <v>202</v>
      </c>
      <c r="K50" s="11">
        <v>94404</v>
      </c>
      <c r="L50" s="10" t="s">
        <v>83</v>
      </c>
      <c r="M50" s="10" t="s">
        <v>68</v>
      </c>
      <c r="N50" s="10" t="s">
        <v>68</v>
      </c>
      <c r="O50" s="10" t="s">
        <v>68</v>
      </c>
      <c r="P50" s="10"/>
      <c r="Q50" s="10" t="s">
        <v>68</v>
      </c>
      <c r="R50" s="10" t="s">
        <v>68</v>
      </c>
      <c r="S50" s="10" t="s">
        <v>78</v>
      </c>
      <c r="T50" s="10" t="s">
        <v>72</v>
      </c>
    </row>
    <row r="51" spans="1:20" ht="15.95" thickBot="1">
      <c r="A51" s="13" t="s">
        <v>645</v>
      </c>
      <c r="B51" s="8">
        <v>43515</v>
      </c>
      <c r="C51" s="10" t="s">
        <v>100</v>
      </c>
      <c r="D51" s="9" t="s">
        <v>64</v>
      </c>
      <c r="E51" s="10" t="s">
        <v>607</v>
      </c>
      <c r="F51" s="10" t="s">
        <v>66</v>
      </c>
      <c r="G51" s="10" t="s">
        <v>76</v>
      </c>
      <c r="H51" s="10" t="s">
        <v>68</v>
      </c>
      <c r="I51" s="10"/>
      <c r="J51" s="10" t="s">
        <v>77</v>
      </c>
      <c r="K51" s="11">
        <v>94015</v>
      </c>
      <c r="L51" s="10" t="s">
        <v>83</v>
      </c>
      <c r="M51" s="10" t="s">
        <v>66</v>
      </c>
      <c r="N51" s="10" t="s">
        <v>68</v>
      </c>
      <c r="O51" s="10" t="s">
        <v>66</v>
      </c>
      <c r="P51" s="9" t="s">
        <v>196</v>
      </c>
      <c r="Q51" s="10" t="s">
        <v>68</v>
      </c>
      <c r="R51" s="10" t="s">
        <v>68</v>
      </c>
      <c r="S51" s="10" t="s">
        <v>78</v>
      </c>
      <c r="T51" s="10" t="s">
        <v>66</v>
      </c>
    </row>
    <row r="52" spans="1:20" ht="15.95" thickBot="1">
      <c r="A52" s="13" t="s">
        <v>646</v>
      </c>
      <c r="B52" s="8">
        <v>43515</v>
      </c>
      <c r="C52" s="10" t="s">
        <v>80</v>
      </c>
      <c r="D52" s="9" t="s">
        <v>74</v>
      </c>
      <c r="E52" s="10" t="s">
        <v>647</v>
      </c>
      <c r="F52" s="10" t="s">
        <v>68</v>
      </c>
      <c r="G52" s="10"/>
      <c r="H52" s="10" t="s">
        <v>66</v>
      </c>
      <c r="I52" s="10" t="s">
        <v>648</v>
      </c>
      <c r="J52" s="10" t="s">
        <v>77</v>
      </c>
      <c r="K52" s="11">
        <v>94014</v>
      </c>
      <c r="L52" s="10" t="s">
        <v>83</v>
      </c>
      <c r="M52" s="10" t="s">
        <v>68</v>
      </c>
      <c r="N52" s="10" t="s">
        <v>66</v>
      </c>
      <c r="O52" s="10" t="s">
        <v>68</v>
      </c>
      <c r="P52" s="10"/>
      <c r="Q52" s="10" t="s">
        <v>68</v>
      </c>
      <c r="R52" s="10" t="s">
        <v>66</v>
      </c>
      <c r="S52" s="10" t="s">
        <v>78</v>
      </c>
      <c r="T52" s="10" t="s">
        <v>72</v>
      </c>
    </row>
    <row r="53" spans="1:20" ht="15.95" thickBot="1">
      <c r="A53" s="13" t="s">
        <v>649</v>
      </c>
      <c r="B53" s="8">
        <v>43515</v>
      </c>
      <c r="C53" s="10" t="s">
        <v>63</v>
      </c>
      <c r="D53" s="9" t="s">
        <v>74</v>
      </c>
      <c r="E53" s="10" t="s">
        <v>173</v>
      </c>
      <c r="F53" s="10" t="s">
        <v>68</v>
      </c>
      <c r="G53" s="10"/>
      <c r="H53" s="10" t="s">
        <v>68</v>
      </c>
      <c r="I53" s="10"/>
      <c r="J53" s="10" t="s">
        <v>147</v>
      </c>
      <c r="K53" s="11">
        <v>94080</v>
      </c>
      <c r="L53" s="10" t="s">
        <v>70</v>
      </c>
      <c r="M53" s="10" t="s">
        <v>66</v>
      </c>
      <c r="N53" s="10" t="s">
        <v>68</v>
      </c>
      <c r="O53" s="10" t="s">
        <v>68</v>
      </c>
      <c r="P53" s="10"/>
      <c r="Q53" s="10" t="s">
        <v>66</v>
      </c>
      <c r="R53" s="10" t="s">
        <v>66</v>
      </c>
      <c r="S53" s="10" t="s">
        <v>78</v>
      </c>
      <c r="T53" s="10" t="s">
        <v>68</v>
      </c>
    </row>
    <row r="54" spans="1:20" ht="15.95" thickBot="1">
      <c r="A54" s="13" t="s">
        <v>650</v>
      </c>
      <c r="B54" s="8">
        <v>43516</v>
      </c>
      <c r="C54" s="10" t="s">
        <v>63</v>
      </c>
      <c r="D54" s="9" t="s">
        <v>74</v>
      </c>
      <c r="E54" s="10" t="s">
        <v>651</v>
      </c>
      <c r="F54" s="10" t="s">
        <v>66</v>
      </c>
      <c r="G54" s="10" t="s">
        <v>652</v>
      </c>
      <c r="H54" s="10" t="s">
        <v>68</v>
      </c>
      <c r="I54" s="10"/>
      <c r="J54" s="10" t="s">
        <v>182</v>
      </c>
      <c r="K54" s="11">
        <v>94002</v>
      </c>
      <c r="L54" s="10" t="s">
        <v>70</v>
      </c>
      <c r="M54" s="10" t="s">
        <v>68</v>
      </c>
      <c r="N54" s="10" t="s">
        <v>66</v>
      </c>
      <c r="O54" s="10" t="s">
        <v>68</v>
      </c>
      <c r="P54" s="10"/>
      <c r="Q54" s="10" t="s">
        <v>68</v>
      </c>
      <c r="R54" s="10" t="s">
        <v>66</v>
      </c>
      <c r="S54" s="10" t="s">
        <v>71</v>
      </c>
      <c r="T54" s="10" t="s">
        <v>98</v>
      </c>
    </row>
    <row r="55" spans="1:20" ht="15.95" thickBot="1">
      <c r="A55" s="13" t="s">
        <v>653</v>
      </c>
      <c r="B55" s="8">
        <v>43516</v>
      </c>
      <c r="C55" s="10" t="s">
        <v>80</v>
      </c>
      <c r="D55" s="10" t="s">
        <v>64</v>
      </c>
      <c r="E55" s="10" t="s">
        <v>654</v>
      </c>
      <c r="F55" s="10" t="s">
        <v>68</v>
      </c>
      <c r="G55" s="10"/>
      <c r="H55" s="10" t="s">
        <v>68</v>
      </c>
      <c r="I55" s="10"/>
      <c r="J55" s="10" t="s">
        <v>189</v>
      </c>
      <c r="K55" s="11">
        <v>94401</v>
      </c>
      <c r="L55" s="10" t="s">
        <v>83</v>
      </c>
      <c r="M55" s="10" t="s">
        <v>68</v>
      </c>
      <c r="N55" s="10" t="s">
        <v>68</v>
      </c>
      <c r="O55" s="10" t="s">
        <v>68</v>
      </c>
      <c r="P55" s="10"/>
      <c r="Q55" s="10" t="s">
        <v>68</v>
      </c>
      <c r="R55" s="10" t="s">
        <v>68</v>
      </c>
      <c r="S55" s="10" t="s">
        <v>78</v>
      </c>
      <c r="T55" s="10" t="s">
        <v>72</v>
      </c>
    </row>
    <row r="56" spans="1:20" ht="15.95" thickBot="1">
      <c r="A56" s="13" t="s">
        <v>655</v>
      </c>
      <c r="B56" s="8">
        <v>43516</v>
      </c>
      <c r="C56" s="10" t="s">
        <v>100</v>
      </c>
      <c r="D56" s="9" t="s">
        <v>64</v>
      </c>
      <c r="E56" s="10" t="s">
        <v>607</v>
      </c>
      <c r="F56" s="10" t="s">
        <v>66</v>
      </c>
      <c r="G56" s="10" t="s">
        <v>76</v>
      </c>
      <c r="H56" s="10" t="s">
        <v>68</v>
      </c>
      <c r="I56" s="10"/>
      <c r="J56" s="10" t="s">
        <v>77</v>
      </c>
      <c r="K56" s="11">
        <v>94015</v>
      </c>
      <c r="L56" s="10" t="s">
        <v>83</v>
      </c>
      <c r="M56" s="10" t="s">
        <v>68</v>
      </c>
      <c r="N56" s="10" t="s">
        <v>68</v>
      </c>
      <c r="O56" s="10" t="s">
        <v>68</v>
      </c>
      <c r="P56" s="10"/>
      <c r="Q56" s="10" t="s">
        <v>68</v>
      </c>
      <c r="R56" s="10" t="s">
        <v>68</v>
      </c>
      <c r="S56" s="10" t="s">
        <v>78</v>
      </c>
      <c r="T56" s="10" t="s">
        <v>72</v>
      </c>
    </row>
    <row r="57" spans="1:20" ht="15.95" thickBot="1">
      <c r="A57" s="13" t="s">
        <v>656</v>
      </c>
      <c r="B57" s="8">
        <v>43517</v>
      </c>
      <c r="C57" s="10" t="s">
        <v>63</v>
      </c>
      <c r="D57" s="9" t="s">
        <v>64</v>
      </c>
      <c r="E57" s="10" t="s">
        <v>657</v>
      </c>
      <c r="F57" s="10" t="s">
        <v>66</v>
      </c>
      <c r="G57" s="10" t="s">
        <v>76</v>
      </c>
      <c r="H57" s="10" t="s">
        <v>68</v>
      </c>
      <c r="I57" s="10"/>
      <c r="J57" s="10" t="s">
        <v>199</v>
      </c>
      <c r="K57" s="11">
        <v>94044</v>
      </c>
      <c r="L57" s="10" t="s">
        <v>70</v>
      </c>
      <c r="M57" s="10" t="s">
        <v>66</v>
      </c>
      <c r="N57" s="10" t="s">
        <v>68</v>
      </c>
      <c r="O57" s="10" t="s">
        <v>68</v>
      </c>
      <c r="P57" s="10"/>
      <c r="Q57" s="10" t="s">
        <v>66</v>
      </c>
      <c r="R57" s="10" t="s">
        <v>66</v>
      </c>
      <c r="S57" s="10" t="s">
        <v>78</v>
      </c>
      <c r="T57" s="10" t="s">
        <v>68</v>
      </c>
    </row>
    <row r="58" spans="1:20" ht="15.95" thickBot="1">
      <c r="A58" s="13" t="s">
        <v>658</v>
      </c>
      <c r="B58" s="8">
        <v>43517</v>
      </c>
      <c r="C58" s="9" t="s">
        <v>63</v>
      </c>
      <c r="D58" s="9" t="s">
        <v>64</v>
      </c>
      <c r="E58" s="10" t="s">
        <v>659</v>
      </c>
      <c r="F58" s="10" t="s">
        <v>66</v>
      </c>
      <c r="G58" s="10" t="s">
        <v>76</v>
      </c>
      <c r="H58" s="10" t="s">
        <v>68</v>
      </c>
      <c r="I58" s="10"/>
      <c r="J58" s="10" t="s">
        <v>199</v>
      </c>
      <c r="K58" s="11">
        <v>94044</v>
      </c>
      <c r="L58" s="9" t="s">
        <v>70</v>
      </c>
      <c r="M58" s="10" t="s">
        <v>68</v>
      </c>
      <c r="N58" s="10" t="s">
        <v>66</v>
      </c>
      <c r="O58" s="10" t="s">
        <v>68</v>
      </c>
      <c r="P58" s="10"/>
      <c r="Q58" s="10" t="s">
        <v>68</v>
      </c>
      <c r="R58" s="10" t="s">
        <v>66</v>
      </c>
      <c r="S58" s="10" t="s">
        <v>78</v>
      </c>
      <c r="T58" s="9" t="s">
        <v>72</v>
      </c>
    </row>
    <row r="59" spans="1:20" ht="15.95" thickBot="1">
      <c r="A59" s="13" t="s">
        <v>660</v>
      </c>
      <c r="B59" s="8">
        <v>43517</v>
      </c>
      <c r="C59" s="9" t="s">
        <v>80</v>
      </c>
      <c r="D59" s="9" t="s">
        <v>64</v>
      </c>
      <c r="E59" s="10" t="s">
        <v>659</v>
      </c>
      <c r="F59" s="10" t="s">
        <v>66</v>
      </c>
      <c r="G59" s="10" t="s">
        <v>76</v>
      </c>
      <c r="H59" s="10" t="s">
        <v>68</v>
      </c>
      <c r="I59" s="10"/>
      <c r="J59" s="10" t="s">
        <v>199</v>
      </c>
      <c r="K59" s="11">
        <v>94044</v>
      </c>
      <c r="L59" s="9" t="s">
        <v>83</v>
      </c>
      <c r="M59" s="10" t="s">
        <v>68</v>
      </c>
      <c r="N59" s="10" t="s">
        <v>68</v>
      </c>
      <c r="O59" s="10" t="s">
        <v>68</v>
      </c>
      <c r="P59" s="10"/>
      <c r="Q59" s="10" t="s">
        <v>68</v>
      </c>
      <c r="R59" s="10" t="s">
        <v>68</v>
      </c>
      <c r="S59" s="10" t="s">
        <v>78</v>
      </c>
      <c r="T59" s="9" t="s">
        <v>72</v>
      </c>
    </row>
    <row r="60" spans="1:20" ht="15.95" thickBot="1">
      <c r="A60" s="13" t="s">
        <v>661</v>
      </c>
      <c r="B60" s="8">
        <v>43517</v>
      </c>
      <c r="C60" s="9" t="s">
        <v>100</v>
      </c>
      <c r="D60" s="9" t="s">
        <v>64</v>
      </c>
      <c r="E60" s="10" t="s">
        <v>607</v>
      </c>
      <c r="F60" s="10" t="s">
        <v>66</v>
      </c>
      <c r="G60" s="10" t="s">
        <v>76</v>
      </c>
      <c r="H60" s="10" t="s">
        <v>68</v>
      </c>
      <c r="I60" s="10"/>
      <c r="J60" s="10" t="s">
        <v>77</v>
      </c>
      <c r="K60" s="11">
        <v>94015</v>
      </c>
      <c r="L60" s="9" t="s">
        <v>83</v>
      </c>
      <c r="M60" s="10" t="s">
        <v>68</v>
      </c>
      <c r="N60" s="10" t="s">
        <v>68</v>
      </c>
      <c r="O60" s="10" t="s">
        <v>68</v>
      </c>
      <c r="P60" s="10"/>
      <c r="Q60" s="10" t="s">
        <v>68</v>
      </c>
      <c r="R60" s="10" t="s">
        <v>68</v>
      </c>
      <c r="S60" s="10" t="s">
        <v>78</v>
      </c>
      <c r="T60" s="9" t="s">
        <v>72</v>
      </c>
    </row>
    <row r="61" spans="1:20" ht="15.95" thickBot="1">
      <c r="A61" s="13" t="s">
        <v>662</v>
      </c>
      <c r="B61" s="8">
        <v>43517</v>
      </c>
      <c r="C61" s="9" t="s">
        <v>80</v>
      </c>
      <c r="D61" s="9" t="s">
        <v>64</v>
      </c>
      <c r="E61" s="10" t="s">
        <v>156</v>
      </c>
      <c r="F61" s="10" t="s">
        <v>66</v>
      </c>
      <c r="G61" s="10" t="s">
        <v>209</v>
      </c>
      <c r="H61" s="10" t="s">
        <v>68</v>
      </c>
      <c r="I61" s="10"/>
      <c r="J61" s="10" t="s">
        <v>189</v>
      </c>
      <c r="K61" s="11">
        <v>94010</v>
      </c>
      <c r="L61" s="9" t="s">
        <v>83</v>
      </c>
      <c r="M61" s="10" t="s">
        <v>68</v>
      </c>
      <c r="N61" s="10" t="s">
        <v>68</v>
      </c>
      <c r="O61" s="10" t="s">
        <v>66</v>
      </c>
      <c r="P61" s="9" t="s">
        <v>196</v>
      </c>
      <c r="Q61" s="10" t="s">
        <v>68</v>
      </c>
      <c r="R61" s="10" t="s">
        <v>68</v>
      </c>
      <c r="S61" s="10" t="s">
        <v>78</v>
      </c>
      <c r="T61" s="9" t="s">
        <v>68</v>
      </c>
    </row>
    <row r="62" spans="1:20" ht="15.95" thickBot="1">
      <c r="A62" s="13" t="s">
        <v>663</v>
      </c>
      <c r="B62" s="8">
        <v>43517</v>
      </c>
      <c r="C62" s="9" t="s">
        <v>80</v>
      </c>
      <c r="D62" s="9" t="s">
        <v>64</v>
      </c>
      <c r="E62" s="10" t="s">
        <v>664</v>
      </c>
      <c r="F62" s="10" t="s">
        <v>66</v>
      </c>
      <c r="G62" s="10" t="s">
        <v>209</v>
      </c>
      <c r="H62" s="10" t="s">
        <v>68</v>
      </c>
      <c r="I62" s="10"/>
      <c r="J62" s="10" t="s">
        <v>199</v>
      </c>
      <c r="K62" s="11">
        <v>94044</v>
      </c>
      <c r="L62" s="9" t="s">
        <v>83</v>
      </c>
      <c r="M62" s="10" t="s">
        <v>68</v>
      </c>
      <c r="N62" s="10" t="s">
        <v>68</v>
      </c>
      <c r="O62" s="10" t="s">
        <v>68</v>
      </c>
      <c r="P62" s="10"/>
      <c r="Q62" s="10" t="s">
        <v>68</v>
      </c>
      <c r="R62" s="10" t="s">
        <v>68</v>
      </c>
      <c r="S62" s="10" t="s">
        <v>78</v>
      </c>
      <c r="T62" s="9" t="s">
        <v>72</v>
      </c>
    </row>
    <row r="63" spans="1:20" ht="15.95" thickBot="1">
      <c r="A63" s="13" t="s">
        <v>665</v>
      </c>
      <c r="B63" s="8">
        <v>43517</v>
      </c>
      <c r="C63" s="10" t="s">
        <v>80</v>
      </c>
      <c r="D63" s="42" t="s">
        <v>74</v>
      </c>
      <c r="E63" s="10" t="s">
        <v>666</v>
      </c>
      <c r="F63" s="10" t="s">
        <v>66</v>
      </c>
      <c r="G63" s="10" t="s">
        <v>667</v>
      </c>
      <c r="H63" s="10" t="s">
        <v>68</v>
      </c>
      <c r="I63" s="10"/>
      <c r="J63" s="10" t="s">
        <v>77</v>
      </c>
      <c r="K63" s="11">
        <v>94014</v>
      </c>
      <c r="L63" s="10" t="s">
        <v>83</v>
      </c>
      <c r="M63" s="10" t="s">
        <v>66</v>
      </c>
      <c r="N63" s="10" t="s">
        <v>68</v>
      </c>
      <c r="O63" s="10" t="s">
        <v>66</v>
      </c>
      <c r="P63" s="9" t="s">
        <v>196</v>
      </c>
      <c r="Q63" s="10" t="s">
        <v>68</v>
      </c>
      <c r="R63" s="10" t="s">
        <v>68</v>
      </c>
      <c r="S63" s="10" t="s">
        <v>78</v>
      </c>
      <c r="T63" s="10" t="s">
        <v>66</v>
      </c>
    </row>
    <row r="64" spans="1:20" ht="15.95" thickBot="1">
      <c r="A64" s="13" t="s">
        <v>668</v>
      </c>
      <c r="B64" s="8">
        <v>43518</v>
      </c>
      <c r="C64" s="9" t="s">
        <v>100</v>
      </c>
      <c r="D64" s="9" t="s">
        <v>74</v>
      </c>
      <c r="E64" s="10" t="s">
        <v>669</v>
      </c>
      <c r="F64" s="10" t="s">
        <v>68</v>
      </c>
      <c r="G64" s="10"/>
      <c r="H64" s="10" t="s">
        <v>68</v>
      </c>
      <c r="I64" s="10"/>
      <c r="J64" s="10" t="s">
        <v>87</v>
      </c>
      <c r="K64" s="11">
        <v>94061</v>
      </c>
      <c r="L64" s="9" t="s">
        <v>83</v>
      </c>
      <c r="M64" s="10" t="s">
        <v>66</v>
      </c>
      <c r="N64" s="10" t="s">
        <v>68</v>
      </c>
      <c r="O64" s="10" t="s">
        <v>68</v>
      </c>
      <c r="P64" s="10"/>
      <c r="Q64" s="10" t="s">
        <v>68</v>
      </c>
      <c r="R64" s="10" t="s">
        <v>68</v>
      </c>
      <c r="S64" s="10" t="s">
        <v>71</v>
      </c>
      <c r="T64" s="9" t="s">
        <v>98</v>
      </c>
    </row>
    <row r="65" spans="1:20" ht="15.95" thickBot="1">
      <c r="A65" s="13" t="s">
        <v>670</v>
      </c>
      <c r="B65" s="8">
        <v>43518</v>
      </c>
      <c r="C65" s="10" t="s">
        <v>80</v>
      </c>
      <c r="D65" s="9" t="s">
        <v>64</v>
      </c>
      <c r="E65" s="10" t="s">
        <v>671</v>
      </c>
      <c r="F65" s="10" t="s">
        <v>66</v>
      </c>
      <c r="G65" s="10" t="s">
        <v>86</v>
      </c>
      <c r="H65" s="10" t="s">
        <v>68</v>
      </c>
      <c r="I65" s="10"/>
      <c r="J65" s="10" t="s">
        <v>77</v>
      </c>
      <c r="K65" s="11">
        <v>94014</v>
      </c>
      <c r="L65" s="10" t="s">
        <v>83</v>
      </c>
      <c r="M65" s="10" t="s">
        <v>66</v>
      </c>
      <c r="N65" s="10" t="s">
        <v>68</v>
      </c>
      <c r="O65" s="10" t="s">
        <v>66</v>
      </c>
      <c r="P65" s="9" t="s">
        <v>610</v>
      </c>
      <c r="Q65" s="10" t="s">
        <v>68</v>
      </c>
      <c r="R65" s="10" t="s">
        <v>66</v>
      </c>
      <c r="S65" s="10" t="s">
        <v>78</v>
      </c>
      <c r="T65" s="10" t="s">
        <v>66</v>
      </c>
    </row>
    <row r="66" spans="1:20" ht="15.95" thickBot="1">
      <c r="A66" s="13" t="s">
        <v>672</v>
      </c>
      <c r="B66" s="8">
        <v>43518</v>
      </c>
      <c r="C66" s="10" t="s">
        <v>80</v>
      </c>
      <c r="D66" s="9" t="s">
        <v>64</v>
      </c>
      <c r="E66" s="10" t="s">
        <v>607</v>
      </c>
      <c r="F66" s="10" t="s">
        <v>66</v>
      </c>
      <c r="G66" s="10" t="s">
        <v>76</v>
      </c>
      <c r="H66" s="10" t="s">
        <v>68</v>
      </c>
      <c r="I66" s="10"/>
      <c r="J66" s="10" t="s">
        <v>77</v>
      </c>
      <c r="K66" s="11">
        <v>94015</v>
      </c>
      <c r="L66" s="10" t="s">
        <v>83</v>
      </c>
      <c r="M66" s="10" t="s">
        <v>68</v>
      </c>
      <c r="N66" s="10" t="s">
        <v>68</v>
      </c>
      <c r="O66" s="10" t="s">
        <v>68</v>
      </c>
      <c r="P66" s="10"/>
      <c r="Q66" s="10" t="s">
        <v>68</v>
      </c>
      <c r="R66" s="10" t="s">
        <v>68</v>
      </c>
      <c r="S66" s="10" t="s">
        <v>78</v>
      </c>
      <c r="T66" s="10" t="s">
        <v>72</v>
      </c>
    </row>
    <row r="67" spans="1:20" ht="15.95" thickBot="1">
      <c r="A67" s="13" t="s">
        <v>673</v>
      </c>
      <c r="B67" s="8">
        <v>43518</v>
      </c>
      <c r="C67" s="10" t="s">
        <v>63</v>
      </c>
      <c r="D67" s="9" t="s">
        <v>64</v>
      </c>
      <c r="E67" s="10" t="s">
        <v>674</v>
      </c>
      <c r="F67" s="10" t="s">
        <v>66</v>
      </c>
      <c r="G67" s="10" t="s">
        <v>76</v>
      </c>
      <c r="H67" s="10" t="s">
        <v>68</v>
      </c>
      <c r="I67" s="10"/>
      <c r="J67" s="10" t="s">
        <v>202</v>
      </c>
      <c r="K67" s="11">
        <v>94404</v>
      </c>
      <c r="L67" s="10" t="s">
        <v>70</v>
      </c>
      <c r="M67" s="10" t="s">
        <v>68</v>
      </c>
      <c r="N67" s="10" t="s">
        <v>66</v>
      </c>
      <c r="O67" s="10" t="s">
        <v>68</v>
      </c>
      <c r="P67" s="10"/>
      <c r="Q67" s="10" t="s">
        <v>68</v>
      </c>
      <c r="R67" s="10" t="s">
        <v>66</v>
      </c>
      <c r="S67" s="10" t="s">
        <v>78</v>
      </c>
      <c r="T67" s="10" t="s">
        <v>72</v>
      </c>
    </row>
    <row r="68" spans="1:20" ht="15.95" thickBot="1">
      <c r="A68" s="13" t="s">
        <v>675</v>
      </c>
      <c r="B68" s="8">
        <v>43518</v>
      </c>
      <c r="C68" s="10" t="s">
        <v>80</v>
      </c>
      <c r="D68" s="9" t="s">
        <v>64</v>
      </c>
      <c r="E68" s="10" t="s">
        <v>676</v>
      </c>
      <c r="F68" s="10" t="s">
        <v>66</v>
      </c>
      <c r="G68" s="10" t="s">
        <v>105</v>
      </c>
      <c r="H68" s="10" t="s">
        <v>68</v>
      </c>
      <c r="I68" s="10"/>
      <c r="J68" s="10" t="s">
        <v>69</v>
      </c>
      <c r="K68" s="11">
        <v>94066</v>
      </c>
      <c r="L68" s="10" t="s">
        <v>83</v>
      </c>
      <c r="M68" s="10" t="s">
        <v>68</v>
      </c>
      <c r="N68" s="10" t="s">
        <v>68</v>
      </c>
      <c r="O68" s="10" t="s">
        <v>68</v>
      </c>
      <c r="P68" s="10"/>
      <c r="Q68" s="10" t="s">
        <v>68</v>
      </c>
      <c r="R68" s="10" t="s">
        <v>68</v>
      </c>
      <c r="S68" s="10" t="s">
        <v>78</v>
      </c>
      <c r="T68" s="10" t="s">
        <v>72</v>
      </c>
    </row>
    <row r="69" spans="1:20" ht="15.95" thickBot="1">
      <c r="A69" s="13" t="s">
        <v>677</v>
      </c>
      <c r="B69" s="8">
        <v>43518</v>
      </c>
      <c r="C69" s="10" t="s">
        <v>80</v>
      </c>
      <c r="D69" s="9" t="s">
        <v>74</v>
      </c>
      <c r="E69" s="10" t="s">
        <v>678</v>
      </c>
      <c r="F69" s="10" t="s">
        <v>68</v>
      </c>
      <c r="G69" s="10"/>
      <c r="H69" s="10" t="s">
        <v>68</v>
      </c>
      <c r="I69" s="10"/>
      <c r="J69" s="10" t="s">
        <v>77</v>
      </c>
      <c r="K69" s="11">
        <v>94015</v>
      </c>
      <c r="L69" s="10" t="s">
        <v>83</v>
      </c>
      <c r="M69" s="10" t="s">
        <v>66</v>
      </c>
      <c r="N69" s="10" t="s">
        <v>68</v>
      </c>
      <c r="O69" s="10" t="s">
        <v>66</v>
      </c>
      <c r="P69" s="10" t="s">
        <v>196</v>
      </c>
      <c r="Q69" s="10" t="s">
        <v>68</v>
      </c>
      <c r="R69" s="10" t="s">
        <v>68</v>
      </c>
      <c r="S69" s="10" t="s">
        <v>78</v>
      </c>
      <c r="T69" s="10" t="s">
        <v>66</v>
      </c>
    </row>
    <row r="70" spans="1:20" ht="15.95" thickBot="1">
      <c r="A70" s="13" t="s">
        <v>679</v>
      </c>
      <c r="B70" s="8">
        <v>43521</v>
      </c>
      <c r="C70" s="10" t="s">
        <v>63</v>
      </c>
      <c r="D70" s="9" t="s">
        <v>64</v>
      </c>
      <c r="E70" s="10" t="s">
        <v>680</v>
      </c>
      <c r="F70" s="10" t="s">
        <v>66</v>
      </c>
      <c r="G70" s="10" t="s">
        <v>681</v>
      </c>
      <c r="H70" s="10" t="s">
        <v>68</v>
      </c>
      <c r="I70" s="10"/>
      <c r="J70" s="10" t="s">
        <v>93</v>
      </c>
      <c r="K70" s="11">
        <v>94403</v>
      </c>
      <c r="L70" s="10" t="s">
        <v>70</v>
      </c>
      <c r="M70" s="10" t="s">
        <v>68</v>
      </c>
      <c r="N70" s="10" t="s">
        <v>66</v>
      </c>
      <c r="O70" s="10" t="s">
        <v>68</v>
      </c>
      <c r="P70" s="10"/>
      <c r="Q70" s="10" t="s">
        <v>68</v>
      </c>
      <c r="R70" s="10" t="s">
        <v>68</v>
      </c>
      <c r="S70" s="10" t="s">
        <v>78</v>
      </c>
      <c r="T70" s="10" t="s">
        <v>72</v>
      </c>
    </row>
    <row r="71" spans="1:20" ht="15.95" thickBot="1">
      <c r="A71" s="13" t="s">
        <v>682</v>
      </c>
      <c r="B71" s="8">
        <v>43521</v>
      </c>
      <c r="C71" s="10" t="s">
        <v>63</v>
      </c>
      <c r="D71" s="9" t="s">
        <v>64</v>
      </c>
      <c r="E71" s="10" t="s">
        <v>109</v>
      </c>
      <c r="F71" s="10" t="s">
        <v>66</v>
      </c>
      <c r="G71" s="10" t="s">
        <v>76</v>
      </c>
      <c r="H71" s="10" t="s">
        <v>68</v>
      </c>
      <c r="I71" s="10"/>
      <c r="J71" s="10" t="s">
        <v>110</v>
      </c>
      <c r="K71" s="11">
        <v>94303</v>
      </c>
      <c r="L71" s="10" t="s">
        <v>70</v>
      </c>
      <c r="M71" s="10" t="s">
        <v>68</v>
      </c>
      <c r="N71" s="10" t="s">
        <v>66</v>
      </c>
      <c r="O71" s="10" t="s">
        <v>68</v>
      </c>
      <c r="P71" s="10"/>
      <c r="Q71" s="10" t="s">
        <v>68</v>
      </c>
      <c r="R71" s="10" t="s">
        <v>66</v>
      </c>
      <c r="S71" s="10" t="s">
        <v>78</v>
      </c>
      <c r="T71" s="10" t="s">
        <v>72</v>
      </c>
    </row>
    <row r="72" spans="1:20" ht="15.95" thickBot="1">
      <c r="A72" s="13" t="s">
        <v>683</v>
      </c>
      <c r="B72" s="8">
        <v>43521</v>
      </c>
      <c r="C72" s="10" t="s">
        <v>63</v>
      </c>
      <c r="D72" s="9" t="s">
        <v>64</v>
      </c>
      <c r="E72" s="10" t="s">
        <v>684</v>
      </c>
      <c r="F72" s="10" t="s">
        <v>66</v>
      </c>
      <c r="G72" s="10" t="s">
        <v>76</v>
      </c>
      <c r="H72" s="10" t="s">
        <v>68</v>
      </c>
      <c r="I72" s="10"/>
      <c r="J72" s="10" t="s">
        <v>87</v>
      </c>
      <c r="K72" s="11">
        <v>94063</v>
      </c>
      <c r="L72" s="10" t="s">
        <v>70</v>
      </c>
      <c r="M72" s="10" t="s">
        <v>66</v>
      </c>
      <c r="N72" s="10" t="s">
        <v>68</v>
      </c>
      <c r="O72" s="10" t="s">
        <v>66</v>
      </c>
      <c r="P72" s="9" t="s">
        <v>610</v>
      </c>
      <c r="Q72" s="10" t="s">
        <v>68</v>
      </c>
      <c r="R72" s="10" t="s">
        <v>66</v>
      </c>
      <c r="S72" s="10" t="s">
        <v>78</v>
      </c>
      <c r="T72" s="10" t="s">
        <v>66</v>
      </c>
    </row>
    <row r="73" spans="1:20" ht="15.95" thickBot="1">
      <c r="A73" s="13" t="s">
        <v>685</v>
      </c>
      <c r="B73" s="8">
        <v>43521</v>
      </c>
      <c r="C73" s="9" t="s">
        <v>63</v>
      </c>
      <c r="D73" s="9" t="s">
        <v>64</v>
      </c>
      <c r="E73" s="10" t="s">
        <v>686</v>
      </c>
      <c r="F73" s="10" t="s">
        <v>66</v>
      </c>
      <c r="G73" s="10" t="s">
        <v>687</v>
      </c>
      <c r="H73" s="10" t="s">
        <v>66</v>
      </c>
      <c r="I73" s="10" t="s">
        <v>688</v>
      </c>
      <c r="J73" s="10" t="s">
        <v>689</v>
      </c>
      <c r="K73" s="11">
        <v>94014</v>
      </c>
      <c r="L73" s="9" t="s">
        <v>70</v>
      </c>
      <c r="M73" s="10" t="s">
        <v>68</v>
      </c>
      <c r="N73" s="10" t="s">
        <v>68</v>
      </c>
      <c r="O73" s="10" t="s">
        <v>68</v>
      </c>
      <c r="P73" s="10"/>
      <c r="Q73" s="10" t="s">
        <v>66</v>
      </c>
      <c r="R73" s="10" t="s">
        <v>66</v>
      </c>
      <c r="S73" s="10" t="s">
        <v>71</v>
      </c>
      <c r="T73" s="9" t="s">
        <v>98</v>
      </c>
    </row>
    <row r="74" spans="1:20" ht="15.95" thickBot="1">
      <c r="A74" s="13" t="s">
        <v>690</v>
      </c>
      <c r="B74" s="8">
        <v>43522</v>
      </c>
      <c r="C74" s="9" t="s">
        <v>80</v>
      </c>
      <c r="D74" s="9" t="s">
        <v>74</v>
      </c>
      <c r="E74" s="10" t="s">
        <v>691</v>
      </c>
      <c r="F74" s="10" t="s">
        <v>66</v>
      </c>
      <c r="G74" s="10" t="s">
        <v>67</v>
      </c>
      <c r="H74" s="10" t="s">
        <v>68</v>
      </c>
      <c r="I74" s="10"/>
      <c r="J74" s="10" t="s">
        <v>77</v>
      </c>
      <c r="K74" s="11">
        <v>94014</v>
      </c>
      <c r="L74" s="9" t="s">
        <v>83</v>
      </c>
      <c r="M74" s="10" t="s">
        <v>66</v>
      </c>
      <c r="N74" s="10" t="s">
        <v>68</v>
      </c>
      <c r="O74" s="10" t="s">
        <v>68</v>
      </c>
      <c r="P74" s="10"/>
      <c r="Q74" s="10" t="s">
        <v>68</v>
      </c>
      <c r="R74" s="10" t="s">
        <v>68</v>
      </c>
      <c r="S74" s="10" t="s">
        <v>78</v>
      </c>
      <c r="T74" s="9" t="s">
        <v>66</v>
      </c>
    </row>
    <row r="75" spans="1:20" ht="15.95" thickBot="1">
      <c r="A75" s="13" t="s">
        <v>692</v>
      </c>
      <c r="B75" s="8">
        <v>43522</v>
      </c>
      <c r="C75" s="9" t="s">
        <v>63</v>
      </c>
      <c r="D75" s="9" t="s">
        <v>64</v>
      </c>
      <c r="E75" s="10" t="s">
        <v>693</v>
      </c>
      <c r="F75" s="10" t="s">
        <v>66</v>
      </c>
      <c r="G75" s="10" t="s">
        <v>450</v>
      </c>
      <c r="H75" s="10" t="s">
        <v>68</v>
      </c>
      <c r="I75" s="10"/>
      <c r="J75" s="10" t="s">
        <v>93</v>
      </c>
      <c r="K75" s="11">
        <v>94403</v>
      </c>
      <c r="L75" s="9" t="s">
        <v>70</v>
      </c>
      <c r="M75" s="10" t="s">
        <v>66</v>
      </c>
      <c r="N75" s="10" t="s">
        <v>68</v>
      </c>
      <c r="O75" s="10" t="s">
        <v>66</v>
      </c>
      <c r="P75" s="9" t="s">
        <v>559</v>
      </c>
      <c r="Q75" s="10" t="s">
        <v>68</v>
      </c>
      <c r="R75" s="10" t="s">
        <v>66</v>
      </c>
      <c r="S75" s="10" t="s">
        <v>78</v>
      </c>
      <c r="T75" s="9" t="s">
        <v>66</v>
      </c>
    </row>
    <row r="76" spans="1:20" ht="15.95" thickBot="1">
      <c r="A76" s="13" t="s">
        <v>694</v>
      </c>
      <c r="B76" s="8">
        <v>43522</v>
      </c>
      <c r="C76" s="9" t="s">
        <v>63</v>
      </c>
      <c r="D76" s="9" t="s">
        <v>64</v>
      </c>
      <c r="E76" s="10" t="s">
        <v>607</v>
      </c>
      <c r="F76" s="10" t="s">
        <v>66</v>
      </c>
      <c r="G76" s="10" t="s">
        <v>76</v>
      </c>
      <c r="H76" s="10" t="s">
        <v>68</v>
      </c>
      <c r="I76" s="10"/>
      <c r="J76" s="10" t="s">
        <v>77</v>
      </c>
      <c r="K76" s="11">
        <v>94015</v>
      </c>
      <c r="L76" s="9" t="s">
        <v>70</v>
      </c>
      <c r="M76" s="10" t="s">
        <v>68</v>
      </c>
      <c r="N76" s="10" t="s">
        <v>66</v>
      </c>
      <c r="O76" s="10" t="s">
        <v>68</v>
      </c>
      <c r="P76" s="10"/>
      <c r="Q76" s="10" t="s">
        <v>68</v>
      </c>
      <c r="R76" s="10" t="s">
        <v>66</v>
      </c>
      <c r="S76" s="10" t="s">
        <v>78</v>
      </c>
      <c r="T76" s="9" t="s">
        <v>72</v>
      </c>
    </row>
    <row r="77" spans="1:20" ht="15.95" thickBot="1">
      <c r="A77" s="13" t="s">
        <v>695</v>
      </c>
      <c r="B77" s="8">
        <v>43522</v>
      </c>
      <c r="C77" s="9" t="s">
        <v>63</v>
      </c>
      <c r="D77" s="9" t="s">
        <v>64</v>
      </c>
      <c r="E77" s="10" t="s">
        <v>607</v>
      </c>
      <c r="F77" s="10" t="s">
        <v>66</v>
      </c>
      <c r="G77" s="10" t="s">
        <v>76</v>
      </c>
      <c r="H77" s="10" t="s">
        <v>68</v>
      </c>
      <c r="I77" s="10"/>
      <c r="J77" s="10" t="s">
        <v>77</v>
      </c>
      <c r="K77" s="11">
        <v>94015</v>
      </c>
      <c r="L77" s="9" t="s">
        <v>70</v>
      </c>
      <c r="M77" s="10" t="s">
        <v>68</v>
      </c>
      <c r="N77" s="10" t="s">
        <v>66</v>
      </c>
      <c r="O77" s="10" t="s">
        <v>68</v>
      </c>
      <c r="P77" s="10"/>
      <c r="Q77" s="10" t="s">
        <v>68</v>
      </c>
      <c r="R77" s="10" t="s">
        <v>66</v>
      </c>
      <c r="S77" s="10" t="s">
        <v>78</v>
      </c>
      <c r="T77" s="9" t="s">
        <v>72</v>
      </c>
    </row>
    <row r="78" spans="1:20" ht="15.95" thickBot="1">
      <c r="A78" s="13" t="s">
        <v>696</v>
      </c>
      <c r="B78" s="8">
        <v>43522</v>
      </c>
      <c r="C78" s="9" t="s">
        <v>80</v>
      </c>
      <c r="D78" s="9" t="s">
        <v>64</v>
      </c>
      <c r="E78" s="10" t="s">
        <v>607</v>
      </c>
      <c r="F78" s="10" t="s">
        <v>66</v>
      </c>
      <c r="G78" s="10" t="s">
        <v>76</v>
      </c>
      <c r="H78" s="10" t="s">
        <v>68</v>
      </c>
      <c r="I78" s="10"/>
      <c r="J78" s="10" t="s">
        <v>77</v>
      </c>
      <c r="K78" s="11">
        <v>94015</v>
      </c>
      <c r="L78" s="9" t="s">
        <v>83</v>
      </c>
      <c r="M78" s="10" t="s">
        <v>68</v>
      </c>
      <c r="N78" s="10" t="s">
        <v>68</v>
      </c>
      <c r="O78" s="10" t="s">
        <v>68</v>
      </c>
      <c r="P78" s="10"/>
      <c r="Q78" s="10" t="s">
        <v>68</v>
      </c>
      <c r="R78" s="10" t="s">
        <v>68</v>
      </c>
      <c r="S78" s="10" t="s">
        <v>78</v>
      </c>
      <c r="T78" s="9" t="s">
        <v>72</v>
      </c>
    </row>
    <row r="79" spans="1:20" ht="15.95" thickBot="1">
      <c r="A79" s="13" t="s">
        <v>697</v>
      </c>
      <c r="B79" s="8">
        <v>43522</v>
      </c>
      <c r="C79" s="9" t="s">
        <v>100</v>
      </c>
      <c r="D79" s="9" t="s">
        <v>64</v>
      </c>
      <c r="E79" s="10" t="s">
        <v>109</v>
      </c>
      <c r="F79" s="10" t="s">
        <v>66</v>
      </c>
      <c r="G79" s="10" t="s">
        <v>76</v>
      </c>
      <c r="H79" s="10" t="s">
        <v>68</v>
      </c>
      <c r="I79" s="10"/>
      <c r="J79" s="10" t="s">
        <v>110</v>
      </c>
      <c r="K79" s="11">
        <v>94303</v>
      </c>
      <c r="L79" s="9" t="s">
        <v>83</v>
      </c>
      <c r="M79" s="10" t="s">
        <v>66</v>
      </c>
      <c r="N79" s="10" t="s">
        <v>68</v>
      </c>
      <c r="O79" s="10" t="s">
        <v>66</v>
      </c>
      <c r="P79" s="9" t="s">
        <v>196</v>
      </c>
      <c r="Q79" s="10" t="s">
        <v>68</v>
      </c>
      <c r="R79" s="10" t="s">
        <v>68</v>
      </c>
      <c r="S79" s="10" t="s">
        <v>78</v>
      </c>
      <c r="T79" s="9" t="s">
        <v>66</v>
      </c>
    </row>
    <row r="80" spans="1:20" ht="15.95" thickBot="1">
      <c r="A80" s="13" t="s">
        <v>698</v>
      </c>
      <c r="B80" s="8">
        <v>43522</v>
      </c>
      <c r="C80" s="9" t="s">
        <v>100</v>
      </c>
      <c r="D80" s="9" t="s">
        <v>64</v>
      </c>
      <c r="E80" s="10" t="s">
        <v>109</v>
      </c>
      <c r="F80" s="10" t="s">
        <v>66</v>
      </c>
      <c r="G80" s="10" t="s">
        <v>76</v>
      </c>
      <c r="H80" s="10" t="s">
        <v>68</v>
      </c>
      <c r="I80" s="10"/>
      <c r="J80" s="10" t="s">
        <v>110</v>
      </c>
      <c r="K80" s="11">
        <v>94303</v>
      </c>
      <c r="L80" s="9" t="s">
        <v>83</v>
      </c>
      <c r="M80" s="10" t="s">
        <v>66</v>
      </c>
      <c r="N80" s="10" t="s">
        <v>68</v>
      </c>
      <c r="O80" s="10" t="s">
        <v>66</v>
      </c>
      <c r="P80" s="9" t="s">
        <v>196</v>
      </c>
      <c r="Q80" s="10" t="s">
        <v>68</v>
      </c>
      <c r="R80" s="10" t="s">
        <v>68</v>
      </c>
      <c r="S80" s="10" t="s">
        <v>78</v>
      </c>
      <c r="T80" s="9" t="s">
        <v>66</v>
      </c>
    </row>
    <row r="81" spans="1:20" ht="15.95" thickBot="1">
      <c r="A81" s="13" t="s">
        <v>699</v>
      </c>
      <c r="B81" s="8">
        <v>43522</v>
      </c>
      <c r="C81" s="9" t="s">
        <v>63</v>
      </c>
      <c r="D81" s="9" t="s">
        <v>64</v>
      </c>
      <c r="E81" s="10" t="s">
        <v>109</v>
      </c>
      <c r="F81" s="9" t="s">
        <v>66</v>
      </c>
      <c r="G81" s="10" t="s">
        <v>76</v>
      </c>
      <c r="H81" s="9" t="s">
        <v>68</v>
      </c>
      <c r="I81" s="9"/>
      <c r="J81" s="9" t="s">
        <v>110</v>
      </c>
      <c r="K81" s="12">
        <v>94303</v>
      </c>
      <c r="L81" s="9" t="s">
        <v>70</v>
      </c>
      <c r="M81" s="9" t="s">
        <v>66</v>
      </c>
      <c r="N81" s="9" t="s">
        <v>68</v>
      </c>
      <c r="O81" s="9" t="s">
        <v>66</v>
      </c>
      <c r="P81" s="9" t="s">
        <v>196</v>
      </c>
      <c r="Q81" s="9" t="s">
        <v>68</v>
      </c>
      <c r="R81" s="9" t="s">
        <v>66</v>
      </c>
      <c r="S81" s="9" t="s">
        <v>78</v>
      </c>
      <c r="T81" s="9" t="s">
        <v>66</v>
      </c>
    </row>
    <row r="82" spans="1:20" ht="15.95" thickBot="1">
      <c r="A82" s="13" t="s">
        <v>700</v>
      </c>
      <c r="B82" s="8">
        <v>43522</v>
      </c>
      <c r="C82" s="9" t="s">
        <v>100</v>
      </c>
      <c r="D82" s="9" t="s">
        <v>64</v>
      </c>
      <c r="E82" s="9" t="s">
        <v>701</v>
      </c>
      <c r="F82" s="9" t="s">
        <v>66</v>
      </c>
      <c r="G82" s="9" t="s">
        <v>76</v>
      </c>
      <c r="H82" s="9" t="s">
        <v>68</v>
      </c>
      <c r="I82" s="9"/>
      <c r="J82" s="9" t="s">
        <v>93</v>
      </c>
      <c r="K82" s="12">
        <v>94403</v>
      </c>
      <c r="L82" s="9" t="s">
        <v>83</v>
      </c>
      <c r="M82" s="9" t="s">
        <v>66</v>
      </c>
      <c r="N82" s="9" t="s">
        <v>68</v>
      </c>
      <c r="O82" s="9" t="s">
        <v>66</v>
      </c>
      <c r="P82" s="9" t="s">
        <v>196</v>
      </c>
      <c r="Q82" s="9" t="s">
        <v>68</v>
      </c>
      <c r="R82" s="9" t="s">
        <v>68</v>
      </c>
      <c r="S82" s="9" t="s">
        <v>78</v>
      </c>
      <c r="T82" s="9" t="s">
        <v>66</v>
      </c>
    </row>
    <row r="83" spans="1:20" ht="15.95" thickBot="1">
      <c r="A83" s="13" t="s">
        <v>702</v>
      </c>
      <c r="B83" s="8">
        <v>43522</v>
      </c>
      <c r="C83" s="9" t="s">
        <v>100</v>
      </c>
      <c r="D83" s="42" t="s">
        <v>74</v>
      </c>
      <c r="E83" s="9" t="s">
        <v>703</v>
      </c>
      <c r="F83" s="9" t="s">
        <v>66</v>
      </c>
      <c r="G83" s="9" t="s">
        <v>76</v>
      </c>
      <c r="H83" s="9" t="s">
        <v>68</v>
      </c>
      <c r="I83" s="9"/>
      <c r="J83" s="9" t="s">
        <v>87</v>
      </c>
      <c r="K83" s="12">
        <v>94061</v>
      </c>
      <c r="L83" s="9" t="s">
        <v>83</v>
      </c>
      <c r="M83" s="9" t="s">
        <v>68</v>
      </c>
      <c r="N83" s="9" t="s">
        <v>68</v>
      </c>
      <c r="O83" s="9" t="s">
        <v>68</v>
      </c>
      <c r="P83" s="9"/>
      <c r="Q83" s="9" t="s">
        <v>68</v>
      </c>
      <c r="R83" s="9" t="s">
        <v>68</v>
      </c>
      <c r="S83" s="9" t="s">
        <v>78</v>
      </c>
      <c r="T83" s="9" t="s">
        <v>72</v>
      </c>
    </row>
    <row r="84" spans="1:20" ht="15.95" thickBot="1">
      <c r="A84" s="13" t="s">
        <v>704</v>
      </c>
      <c r="B84" s="8">
        <v>43523</v>
      </c>
      <c r="C84" s="9" t="s">
        <v>63</v>
      </c>
      <c r="D84" s="9" t="s">
        <v>74</v>
      </c>
      <c r="E84" s="9" t="s">
        <v>705</v>
      </c>
      <c r="F84" s="9" t="s">
        <v>66</v>
      </c>
      <c r="G84" s="9" t="s">
        <v>706</v>
      </c>
      <c r="H84" s="9" t="s">
        <v>68</v>
      </c>
      <c r="I84" s="9"/>
      <c r="J84" s="9" t="s">
        <v>199</v>
      </c>
      <c r="K84" s="12">
        <v>94044</v>
      </c>
      <c r="L84" s="9" t="s">
        <v>70</v>
      </c>
      <c r="M84" s="9" t="s">
        <v>68</v>
      </c>
      <c r="N84" s="9" t="s">
        <v>66</v>
      </c>
      <c r="O84" s="9" t="s">
        <v>68</v>
      </c>
      <c r="P84" s="9"/>
      <c r="Q84" s="9" t="s">
        <v>68</v>
      </c>
      <c r="R84" s="9" t="s">
        <v>66</v>
      </c>
      <c r="S84" s="9" t="s">
        <v>78</v>
      </c>
      <c r="T84" s="9" t="s">
        <v>72</v>
      </c>
    </row>
    <row r="85" spans="1:20" ht="15.95" thickBot="1">
      <c r="A85" s="13" t="s">
        <v>707</v>
      </c>
      <c r="B85" s="8">
        <v>43523</v>
      </c>
      <c r="C85" s="9" t="s">
        <v>100</v>
      </c>
      <c r="D85" s="9" t="s">
        <v>64</v>
      </c>
      <c r="E85" s="9" t="s">
        <v>607</v>
      </c>
      <c r="F85" s="9" t="s">
        <v>66</v>
      </c>
      <c r="G85" s="9" t="s">
        <v>76</v>
      </c>
      <c r="H85" s="9" t="s">
        <v>68</v>
      </c>
      <c r="I85" s="9"/>
      <c r="J85" s="9" t="s">
        <v>77</v>
      </c>
      <c r="K85" s="12">
        <v>94015</v>
      </c>
      <c r="L85" s="9" t="s">
        <v>83</v>
      </c>
      <c r="M85" s="9" t="s">
        <v>66</v>
      </c>
      <c r="N85" s="9" t="s">
        <v>68</v>
      </c>
      <c r="O85" s="9" t="s">
        <v>66</v>
      </c>
      <c r="P85" s="9" t="s">
        <v>196</v>
      </c>
      <c r="Q85" s="9" t="s">
        <v>68</v>
      </c>
      <c r="R85" s="9" t="s">
        <v>68</v>
      </c>
      <c r="S85" s="9" t="s">
        <v>78</v>
      </c>
      <c r="T85" s="9" t="s">
        <v>72</v>
      </c>
    </row>
    <row r="86" spans="1:20" ht="15.95" thickBot="1">
      <c r="A86" s="13" t="s">
        <v>708</v>
      </c>
      <c r="B86" s="8">
        <v>43523</v>
      </c>
      <c r="C86" s="9" t="s">
        <v>63</v>
      </c>
      <c r="D86" s="42" t="s">
        <v>299</v>
      </c>
      <c r="E86" s="9" t="s">
        <v>709</v>
      </c>
      <c r="F86" s="9" t="s">
        <v>66</v>
      </c>
      <c r="G86" s="9" t="s">
        <v>450</v>
      </c>
      <c r="H86" s="9" t="s">
        <v>68</v>
      </c>
      <c r="I86" s="9"/>
      <c r="J86" s="9" t="s">
        <v>147</v>
      </c>
      <c r="K86" s="12">
        <v>94080</v>
      </c>
      <c r="L86" s="9" t="s">
        <v>70</v>
      </c>
      <c r="M86" s="9" t="s">
        <v>68</v>
      </c>
      <c r="N86" s="9" t="s">
        <v>66</v>
      </c>
      <c r="O86" s="9" t="s">
        <v>68</v>
      </c>
      <c r="P86" s="9"/>
      <c r="Q86" s="9" t="s">
        <v>68</v>
      </c>
      <c r="R86" s="9" t="s">
        <v>66</v>
      </c>
      <c r="S86" s="9" t="s">
        <v>71</v>
      </c>
      <c r="T86" s="9" t="s">
        <v>98</v>
      </c>
    </row>
    <row r="87" spans="1:20" ht="15.95" thickBot="1">
      <c r="A87" s="13" t="s">
        <v>710</v>
      </c>
      <c r="B87" s="8">
        <v>43524</v>
      </c>
      <c r="C87" s="9" t="s">
        <v>80</v>
      </c>
      <c r="D87" s="9" t="s">
        <v>64</v>
      </c>
      <c r="E87" s="10" t="s">
        <v>220</v>
      </c>
      <c r="F87" s="9" t="s">
        <v>66</v>
      </c>
      <c r="G87" s="9" t="s">
        <v>221</v>
      </c>
      <c r="H87" s="9" t="s">
        <v>68</v>
      </c>
      <c r="I87" s="9"/>
      <c r="J87" s="9" t="s">
        <v>93</v>
      </c>
      <c r="K87" s="12">
        <v>94403</v>
      </c>
      <c r="L87" s="9" t="s">
        <v>83</v>
      </c>
      <c r="M87" s="9" t="s">
        <v>68</v>
      </c>
      <c r="N87" s="9" t="s">
        <v>68</v>
      </c>
      <c r="O87" s="9" t="s">
        <v>68</v>
      </c>
      <c r="P87" s="9"/>
      <c r="Q87" s="9" t="s">
        <v>68</v>
      </c>
      <c r="R87" s="9" t="s">
        <v>68</v>
      </c>
      <c r="S87" s="9" t="s">
        <v>97</v>
      </c>
      <c r="T87" s="9" t="s">
        <v>98</v>
      </c>
    </row>
    <row r="88" spans="1:20" ht="15.95" thickBot="1">
      <c r="A88" s="13" t="s">
        <v>711</v>
      </c>
      <c r="B88" s="8">
        <v>43524</v>
      </c>
      <c r="C88" s="9" t="s">
        <v>100</v>
      </c>
      <c r="D88" s="9" t="s">
        <v>64</v>
      </c>
      <c r="E88" s="9" t="s">
        <v>712</v>
      </c>
      <c r="F88" s="9" t="s">
        <v>66</v>
      </c>
      <c r="G88" s="9" t="s">
        <v>76</v>
      </c>
      <c r="H88" s="9" t="s">
        <v>68</v>
      </c>
      <c r="I88" s="9"/>
      <c r="J88" s="9" t="s">
        <v>110</v>
      </c>
      <c r="K88" s="12">
        <v>94303</v>
      </c>
      <c r="L88" s="9" t="s">
        <v>83</v>
      </c>
      <c r="M88" s="9" t="s">
        <v>66</v>
      </c>
      <c r="N88" s="9" t="s">
        <v>68</v>
      </c>
      <c r="O88" s="9" t="s">
        <v>66</v>
      </c>
      <c r="P88" s="9" t="s">
        <v>196</v>
      </c>
      <c r="Q88" s="9" t="s">
        <v>68</v>
      </c>
      <c r="R88" s="9" t="s">
        <v>68</v>
      </c>
      <c r="S88" s="9" t="s">
        <v>78</v>
      </c>
      <c r="T88" s="9" t="s">
        <v>66</v>
      </c>
    </row>
    <row r="89" spans="1:20" ht="15.95" thickBot="1">
      <c r="A89" s="13" t="s">
        <v>713</v>
      </c>
      <c r="B89" s="8">
        <v>43524</v>
      </c>
      <c r="C89" s="9" t="s">
        <v>80</v>
      </c>
      <c r="D89" s="42" t="s">
        <v>299</v>
      </c>
      <c r="E89" s="9" t="s">
        <v>714</v>
      </c>
      <c r="F89" s="9" t="s">
        <v>66</v>
      </c>
      <c r="G89" s="9" t="s">
        <v>209</v>
      </c>
      <c r="H89" s="9" t="s">
        <v>68</v>
      </c>
      <c r="I89" s="9"/>
      <c r="J89" s="9" t="s">
        <v>182</v>
      </c>
      <c r="K89" s="12">
        <v>94002</v>
      </c>
      <c r="L89" s="9" t="s">
        <v>83</v>
      </c>
      <c r="M89" s="9" t="s">
        <v>68</v>
      </c>
      <c r="N89" s="9" t="s">
        <v>68</v>
      </c>
      <c r="O89" s="9" t="s">
        <v>68</v>
      </c>
      <c r="P89" s="9"/>
      <c r="Q89" s="9" t="s">
        <v>68</v>
      </c>
      <c r="R89" s="9" t="s">
        <v>68</v>
      </c>
      <c r="S89" s="9" t="s">
        <v>78</v>
      </c>
      <c r="T89" s="9" t="s">
        <v>72</v>
      </c>
    </row>
    <row r="90" spans="1:20" ht="15.95" thickBot="1">
      <c r="A90" s="13" t="s">
        <v>715</v>
      </c>
      <c r="B90" s="8">
        <v>43524</v>
      </c>
      <c r="C90" s="9" t="s">
        <v>63</v>
      </c>
      <c r="D90" s="9" t="s">
        <v>64</v>
      </c>
      <c r="E90" s="9" t="s">
        <v>623</v>
      </c>
      <c r="F90" s="9" t="s">
        <v>66</v>
      </c>
      <c r="G90" s="9" t="s">
        <v>209</v>
      </c>
      <c r="H90" s="9" t="s">
        <v>68</v>
      </c>
      <c r="I90" s="9"/>
      <c r="J90" s="9" t="s">
        <v>82</v>
      </c>
      <c r="K90" s="12">
        <v>94025</v>
      </c>
      <c r="L90" s="9" t="s">
        <v>70</v>
      </c>
      <c r="M90" s="9" t="s">
        <v>66</v>
      </c>
      <c r="N90" s="9" t="s">
        <v>68</v>
      </c>
      <c r="O90" s="9" t="s">
        <v>66</v>
      </c>
      <c r="P90" s="9" t="s">
        <v>196</v>
      </c>
      <c r="Q90" s="9" t="s">
        <v>68</v>
      </c>
      <c r="R90" s="9" t="s">
        <v>66</v>
      </c>
      <c r="S90" s="9" t="s">
        <v>78</v>
      </c>
      <c r="T90" s="9" t="s">
        <v>68</v>
      </c>
    </row>
    <row r="91" spans="1:20" ht="15.95" thickBot="1">
      <c r="A91" s="13" t="s">
        <v>716</v>
      </c>
      <c r="B91" s="8">
        <v>43524</v>
      </c>
      <c r="C91" s="9" t="s">
        <v>63</v>
      </c>
      <c r="D91" s="9" t="s">
        <v>64</v>
      </c>
      <c r="E91" s="9" t="s">
        <v>109</v>
      </c>
      <c r="F91" s="9" t="s">
        <v>66</v>
      </c>
      <c r="G91" s="9" t="s">
        <v>209</v>
      </c>
      <c r="H91" s="9" t="s">
        <v>68</v>
      </c>
      <c r="I91" s="9"/>
      <c r="J91" s="9" t="s">
        <v>87</v>
      </c>
      <c r="K91" s="12">
        <v>94061</v>
      </c>
      <c r="L91" s="9" t="s">
        <v>70</v>
      </c>
      <c r="M91" s="9" t="s">
        <v>68</v>
      </c>
      <c r="N91" s="9" t="s">
        <v>66</v>
      </c>
      <c r="O91" s="9" t="s">
        <v>68</v>
      </c>
      <c r="P91" s="9"/>
      <c r="Q91" s="9" t="s">
        <v>68</v>
      </c>
      <c r="R91" s="9" t="s">
        <v>66</v>
      </c>
      <c r="S91" s="9" t="s">
        <v>78</v>
      </c>
      <c r="T91" s="9" t="s">
        <v>72</v>
      </c>
    </row>
    <row r="92" spans="1:20" ht="15.95" thickBot="1">
      <c r="A92" s="13" t="s">
        <v>717</v>
      </c>
      <c r="B92" s="8">
        <v>43524</v>
      </c>
      <c r="C92" s="9" t="s">
        <v>63</v>
      </c>
      <c r="D92" s="9" t="s">
        <v>64</v>
      </c>
      <c r="E92" s="9" t="s">
        <v>156</v>
      </c>
      <c r="F92" s="9" t="s">
        <v>66</v>
      </c>
      <c r="G92" s="9" t="s">
        <v>96</v>
      </c>
      <c r="H92" s="9" t="s">
        <v>68</v>
      </c>
      <c r="I92" s="9"/>
      <c r="J92" s="9" t="s">
        <v>93</v>
      </c>
      <c r="K92" s="12">
        <v>94401</v>
      </c>
      <c r="L92" s="9" t="s">
        <v>70</v>
      </c>
      <c r="M92" s="9" t="s">
        <v>68</v>
      </c>
      <c r="N92" s="9" t="s">
        <v>66</v>
      </c>
      <c r="O92" s="9" t="s">
        <v>68</v>
      </c>
      <c r="P92" s="9"/>
      <c r="Q92" s="9" t="s">
        <v>68</v>
      </c>
      <c r="R92" s="9" t="s">
        <v>66</v>
      </c>
      <c r="S92" s="9" t="s">
        <v>78</v>
      </c>
      <c r="T92" s="9" t="s">
        <v>72</v>
      </c>
    </row>
    <row r="93" spans="1:20" ht="15.95" thickBot="1">
      <c r="A93" s="13" t="s">
        <v>718</v>
      </c>
      <c r="B93" s="8">
        <v>43524</v>
      </c>
      <c r="C93" s="9" t="s">
        <v>100</v>
      </c>
      <c r="D93" s="9" t="s">
        <v>74</v>
      </c>
      <c r="E93" s="9" t="s">
        <v>719</v>
      </c>
      <c r="F93" s="9" t="s">
        <v>68</v>
      </c>
      <c r="G93" s="9"/>
      <c r="H93" s="9" t="s">
        <v>68</v>
      </c>
      <c r="I93" s="9"/>
      <c r="J93" s="9" t="s">
        <v>110</v>
      </c>
      <c r="K93" s="12">
        <v>94303</v>
      </c>
      <c r="L93" s="9" t="s">
        <v>83</v>
      </c>
      <c r="M93" s="9" t="s">
        <v>66</v>
      </c>
      <c r="N93" s="9" t="s">
        <v>68</v>
      </c>
      <c r="O93" s="9" t="s">
        <v>68</v>
      </c>
      <c r="P93" s="9"/>
      <c r="Q93" s="9" t="s">
        <v>68</v>
      </c>
      <c r="R93" s="9" t="s">
        <v>68</v>
      </c>
      <c r="S93" s="9" t="s">
        <v>71</v>
      </c>
      <c r="T93" s="9" t="s">
        <v>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EF178-A53D-493C-A565-B9E956A25B54}">
  <dimension ref="A1:T117"/>
  <sheetViews>
    <sheetView topLeftCell="A20" workbookViewId="0">
      <selection activeCell="D115" sqref="D115"/>
    </sheetView>
  </sheetViews>
  <sheetFormatPr defaultColWidth="8.7109375" defaultRowHeight="15"/>
  <cols>
    <col min="1" max="1" width="13" bestFit="1" customWidth="1"/>
    <col min="2" max="2" width="9.42578125" bestFit="1" customWidth="1"/>
    <col min="3" max="3" width="9" bestFit="1" customWidth="1"/>
    <col min="4" max="4" width="10.28515625" bestFit="1" customWidth="1"/>
    <col min="5" max="5" width="76" bestFit="1" customWidth="1"/>
    <col min="6" max="6" width="4" bestFit="1" customWidth="1"/>
    <col min="7" max="7" width="19.28515625" bestFit="1" customWidth="1"/>
    <col min="8" max="8" width="4" bestFit="1" customWidth="1"/>
    <col min="9" max="9" width="16.7109375" bestFit="1" customWidth="1"/>
    <col min="10" max="10" width="17.42578125" bestFit="1" customWidth="1"/>
    <col min="11" max="11" width="5.85546875" bestFit="1" customWidth="1"/>
    <col min="12" max="12" width="15.28515625" bestFit="1" customWidth="1"/>
    <col min="13" max="15" width="4" bestFit="1" customWidth="1"/>
    <col min="16" max="16" width="138" bestFit="1" customWidth="1"/>
    <col min="17" max="18" width="4" bestFit="1" customWidth="1"/>
    <col min="19" max="19" width="7.7109375" bestFit="1" customWidth="1"/>
    <col min="20" max="20" width="13.85546875" bestFit="1" customWidth="1"/>
  </cols>
  <sheetData>
    <row r="1" spans="1:20" ht="15.95" thickBot="1">
      <c r="A1" s="13" t="s">
        <v>720</v>
      </c>
      <c r="B1" s="8">
        <v>44958</v>
      </c>
      <c r="C1" s="9" t="s">
        <v>80</v>
      </c>
      <c r="D1" s="9" t="s">
        <v>64</v>
      </c>
      <c r="E1" s="10" t="s">
        <v>721</v>
      </c>
      <c r="F1" s="10" t="s">
        <v>66</v>
      </c>
      <c r="G1" s="10" t="s">
        <v>76</v>
      </c>
      <c r="H1" s="10" t="s">
        <v>68</v>
      </c>
      <c r="I1" s="10"/>
      <c r="J1" s="10" t="s">
        <v>110</v>
      </c>
      <c r="K1" s="11">
        <v>94303</v>
      </c>
      <c r="L1" s="9" t="s">
        <v>83</v>
      </c>
      <c r="M1" s="10" t="s">
        <v>66</v>
      </c>
      <c r="N1" s="10" t="s">
        <v>68</v>
      </c>
      <c r="O1" s="10" t="s">
        <v>68</v>
      </c>
      <c r="P1" s="10"/>
      <c r="Q1" s="10" t="s">
        <v>68</v>
      </c>
      <c r="R1" s="10" t="s">
        <v>68</v>
      </c>
      <c r="S1" s="10" t="s">
        <v>78</v>
      </c>
      <c r="T1" s="9" t="s">
        <v>66</v>
      </c>
    </row>
    <row r="2" spans="1:20" ht="15.95" thickBot="1">
      <c r="A2" s="13" t="s">
        <v>722</v>
      </c>
      <c r="B2" s="8">
        <v>44958</v>
      </c>
      <c r="C2" s="9" t="s">
        <v>63</v>
      </c>
      <c r="D2" s="9" t="s">
        <v>74</v>
      </c>
      <c r="E2" s="10" t="s">
        <v>723</v>
      </c>
      <c r="F2" s="10" t="s">
        <v>66</v>
      </c>
      <c r="G2" s="10" t="s">
        <v>399</v>
      </c>
      <c r="H2" s="10" t="s">
        <v>68</v>
      </c>
      <c r="I2" s="10"/>
      <c r="J2" s="10" t="s">
        <v>199</v>
      </c>
      <c r="K2" s="11">
        <v>94044</v>
      </c>
      <c r="L2" s="9" t="s">
        <v>70</v>
      </c>
      <c r="M2" s="10" t="s">
        <v>68</v>
      </c>
      <c r="N2" s="10" t="s">
        <v>66</v>
      </c>
      <c r="O2" s="10" t="s">
        <v>68</v>
      </c>
      <c r="P2" s="10"/>
      <c r="Q2" s="10" t="s">
        <v>68</v>
      </c>
      <c r="R2" s="10" t="s">
        <v>66</v>
      </c>
      <c r="S2" s="10" t="s">
        <v>78</v>
      </c>
      <c r="T2" s="9" t="s">
        <v>72</v>
      </c>
    </row>
    <row r="3" spans="1:20" ht="15.95" thickBot="1">
      <c r="A3" s="13" t="s">
        <v>724</v>
      </c>
      <c r="B3" s="8">
        <v>44958</v>
      </c>
      <c r="C3" s="9" t="s">
        <v>80</v>
      </c>
      <c r="D3" s="9" t="s">
        <v>64</v>
      </c>
      <c r="E3" s="10" t="s">
        <v>725</v>
      </c>
      <c r="F3" s="10" t="s">
        <v>66</v>
      </c>
      <c r="G3" s="9" t="s">
        <v>334</v>
      </c>
      <c r="H3" s="10" t="s">
        <v>68</v>
      </c>
      <c r="I3" s="10"/>
      <c r="J3" s="10" t="s">
        <v>93</v>
      </c>
      <c r="K3" s="11">
        <v>94402</v>
      </c>
      <c r="L3" s="9" t="s">
        <v>83</v>
      </c>
      <c r="M3" s="10" t="s">
        <v>68</v>
      </c>
      <c r="N3" s="10" t="s">
        <v>68</v>
      </c>
      <c r="O3" s="10" t="s">
        <v>68</v>
      </c>
      <c r="P3" s="10"/>
      <c r="Q3" s="10" t="s">
        <v>68</v>
      </c>
      <c r="R3" s="10" t="s">
        <v>68</v>
      </c>
      <c r="S3" s="10" t="s">
        <v>78</v>
      </c>
      <c r="T3" s="9" t="s">
        <v>72</v>
      </c>
    </row>
    <row r="4" spans="1:20" ht="15.95" thickBot="1">
      <c r="A4" s="13" t="s">
        <v>726</v>
      </c>
      <c r="B4" s="8">
        <v>44959</v>
      </c>
      <c r="C4" s="10" t="s">
        <v>384</v>
      </c>
      <c r="D4" s="9" t="s">
        <v>64</v>
      </c>
      <c r="E4" s="10" t="s">
        <v>727</v>
      </c>
      <c r="F4" s="10" t="s">
        <v>66</v>
      </c>
      <c r="G4" s="10" t="s">
        <v>419</v>
      </c>
      <c r="H4" s="10" t="s">
        <v>68</v>
      </c>
      <c r="I4" s="10"/>
      <c r="J4" s="10" t="s">
        <v>199</v>
      </c>
      <c r="K4" s="11">
        <v>94044</v>
      </c>
      <c r="L4" s="10" t="s">
        <v>83</v>
      </c>
      <c r="M4" s="10" t="s">
        <v>66</v>
      </c>
      <c r="N4" s="10" t="s">
        <v>68</v>
      </c>
      <c r="O4" s="10" t="s">
        <v>66</v>
      </c>
      <c r="P4" s="10" t="s">
        <v>728</v>
      </c>
      <c r="Q4" s="10" t="s">
        <v>68</v>
      </c>
      <c r="R4" s="10" t="s">
        <v>68</v>
      </c>
      <c r="S4" s="10" t="s">
        <v>78</v>
      </c>
      <c r="T4" s="10" t="s">
        <v>66</v>
      </c>
    </row>
    <row r="5" spans="1:20" ht="15.95" thickBot="1">
      <c r="A5" s="13" t="s">
        <v>729</v>
      </c>
      <c r="B5" s="8">
        <v>44959</v>
      </c>
      <c r="C5" s="9" t="s">
        <v>63</v>
      </c>
      <c r="D5" s="9" t="s">
        <v>64</v>
      </c>
      <c r="E5" s="9" t="s">
        <v>730</v>
      </c>
      <c r="F5" s="10" t="s">
        <v>66</v>
      </c>
      <c r="G5" s="10" t="s">
        <v>334</v>
      </c>
      <c r="H5" s="10" t="s">
        <v>68</v>
      </c>
      <c r="I5" s="10"/>
      <c r="J5" s="10" t="s">
        <v>147</v>
      </c>
      <c r="K5" s="11">
        <v>94080</v>
      </c>
      <c r="L5" s="9" t="s">
        <v>70</v>
      </c>
      <c r="M5" s="10" t="s">
        <v>68</v>
      </c>
      <c r="N5" s="10" t="s">
        <v>66</v>
      </c>
      <c r="O5" s="10" t="s">
        <v>68</v>
      </c>
      <c r="P5" s="10"/>
      <c r="Q5" s="10" t="s">
        <v>68</v>
      </c>
      <c r="R5" s="10" t="s">
        <v>66</v>
      </c>
      <c r="S5" s="10" t="s">
        <v>78</v>
      </c>
      <c r="T5" s="9" t="s">
        <v>72</v>
      </c>
    </row>
    <row r="6" spans="1:20" ht="15.95" thickBot="1">
      <c r="A6" s="13" t="s">
        <v>731</v>
      </c>
      <c r="B6" s="8">
        <v>44959</v>
      </c>
      <c r="C6" s="9" t="s">
        <v>80</v>
      </c>
      <c r="D6" s="9" t="s">
        <v>64</v>
      </c>
      <c r="E6" s="10" t="s">
        <v>341</v>
      </c>
      <c r="F6" s="10" t="s">
        <v>66</v>
      </c>
      <c r="G6" s="10" t="s">
        <v>342</v>
      </c>
      <c r="H6" s="10" t="s">
        <v>68</v>
      </c>
      <c r="I6" s="10"/>
      <c r="J6" s="10" t="s">
        <v>77</v>
      </c>
      <c r="K6" s="11">
        <v>94015</v>
      </c>
      <c r="L6" s="9" t="s">
        <v>83</v>
      </c>
      <c r="M6" s="10" t="s">
        <v>68</v>
      </c>
      <c r="N6" s="10" t="s">
        <v>68</v>
      </c>
      <c r="O6" s="10" t="s">
        <v>68</v>
      </c>
      <c r="P6" s="10"/>
      <c r="Q6" s="10" t="s">
        <v>68</v>
      </c>
      <c r="R6" s="10" t="s">
        <v>68</v>
      </c>
      <c r="S6" s="10" t="s">
        <v>78</v>
      </c>
      <c r="T6" s="9" t="s">
        <v>72</v>
      </c>
    </row>
    <row r="7" spans="1:20" ht="15.95" thickBot="1">
      <c r="A7" s="13" t="s">
        <v>732</v>
      </c>
      <c r="B7" s="8">
        <v>44959</v>
      </c>
      <c r="C7" s="9" t="s">
        <v>63</v>
      </c>
      <c r="D7" s="9" t="s">
        <v>74</v>
      </c>
      <c r="E7" s="10" t="s">
        <v>733</v>
      </c>
      <c r="F7" s="10" t="s">
        <v>66</v>
      </c>
      <c r="G7" s="10" t="s">
        <v>734</v>
      </c>
      <c r="H7" s="10" t="s">
        <v>68</v>
      </c>
      <c r="I7" s="10"/>
      <c r="J7" s="10" t="s">
        <v>77</v>
      </c>
      <c r="K7" s="11">
        <v>94015</v>
      </c>
      <c r="L7" s="9" t="s">
        <v>70</v>
      </c>
      <c r="M7" s="10" t="s">
        <v>68</v>
      </c>
      <c r="N7" s="10" t="s">
        <v>68</v>
      </c>
      <c r="O7" s="10" t="s">
        <v>68</v>
      </c>
      <c r="P7" s="10"/>
      <c r="Q7" s="10" t="s">
        <v>68</v>
      </c>
      <c r="R7" s="10" t="s">
        <v>66</v>
      </c>
      <c r="S7" s="10" t="s">
        <v>78</v>
      </c>
      <c r="T7" s="9" t="s">
        <v>72</v>
      </c>
    </row>
    <row r="8" spans="1:20" ht="15.95" thickBot="1">
      <c r="A8" s="13" t="s">
        <v>735</v>
      </c>
      <c r="B8" s="8">
        <v>44960</v>
      </c>
      <c r="C8" s="10" t="s">
        <v>80</v>
      </c>
      <c r="D8" s="9" t="s">
        <v>64</v>
      </c>
      <c r="E8" s="10" t="s">
        <v>736</v>
      </c>
      <c r="F8" s="10" t="s">
        <v>66</v>
      </c>
      <c r="G8" s="9" t="s">
        <v>737</v>
      </c>
      <c r="H8" s="10" t="s">
        <v>66</v>
      </c>
      <c r="I8" s="10" t="s">
        <v>370</v>
      </c>
      <c r="J8" s="10" t="s">
        <v>82</v>
      </c>
      <c r="K8" s="11">
        <v>94025</v>
      </c>
      <c r="L8" s="10" t="s">
        <v>83</v>
      </c>
      <c r="M8" s="10" t="s">
        <v>66</v>
      </c>
      <c r="N8" s="10" t="s">
        <v>68</v>
      </c>
      <c r="O8" s="10" t="s">
        <v>66</v>
      </c>
      <c r="P8" s="10" t="s">
        <v>738</v>
      </c>
      <c r="Q8" s="10" t="s">
        <v>68</v>
      </c>
      <c r="R8" s="10" t="s">
        <v>68</v>
      </c>
      <c r="S8" s="10" t="s">
        <v>78</v>
      </c>
      <c r="T8" s="10" t="s">
        <v>68</v>
      </c>
    </row>
    <row r="9" spans="1:20" ht="15.95" thickBot="1">
      <c r="A9" s="13" t="s">
        <v>739</v>
      </c>
      <c r="B9" s="8">
        <v>44960</v>
      </c>
      <c r="C9" s="10" t="s">
        <v>384</v>
      </c>
      <c r="D9" s="9" t="s">
        <v>64</v>
      </c>
      <c r="E9" s="10" t="s">
        <v>339</v>
      </c>
      <c r="F9" s="10" t="s">
        <v>66</v>
      </c>
      <c r="G9" s="10" t="s">
        <v>356</v>
      </c>
      <c r="H9" s="10" t="s">
        <v>66</v>
      </c>
      <c r="I9" s="10" t="s">
        <v>370</v>
      </c>
      <c r="J9" s="10" t="s">
        <v>93</v>
      </c>
      <c r="K9" s="11">
        <v>94403</v>
      </c>
      <c r="L9" s="10" t="s">
        <v>83</v>
      </c>
      <c r="M9" s="10" t="s">
        <v>66</v>
      </c>
      <c r="N9" s="10" t="s">
        <v>68</v>
      </c>
      <c r="O9" s="10" t="s">
        <v>66</v>
      </c>
      <c r="P9" s="10" t="s">
        <v>740</v>
      </c>
      <c r="Q9" s="10" t="s">
        <v>68</v>
      </c>
      <c r="R9" s="10" t="s">
        <v>68</v>
      </c>
      <c r="S9" s="10" t="s">
        <v>78</v>
      </c>
      <c r="T9" s="10" t="s">
        <v>66</v>
      </c>
    </row>
    <row r="10" spans="1:20" ht="15.95" thickBot="1">
      <c r="A10" s="13" t="s">
        <v>741</v>
      </c>
      <c r="B10" s="8">
        <v>44960</v>
      </c>
      <c r="C10" s="9" t="s">
        <v>80</v>
      </c>
      <c r="D10" s="9" t="s">
        <v>74</v>
      </c>
      <c r="E10" s="10" t="s">
        <v>742</v>
      </c>
      <c r="F10" s="10" t="s">
        <v>66</v>
      </c>
      <c r="G10" s="10" t="s">
        <v>387</v>
      </c>
      <c r="H10" s="10" t="s">
        <v>68</v>
      </c>
      <c r="I10" s="10"/>
      <c r="J10" s="10" t="s">
        <v>110</v>
      </c>
      <c r="K10" s="11">
        <v>94303</v>
      </c>
      <c r="L10" s="9" t="s">
        <v>83</v>
      </c>
      <c r="M10" s="10" t="s">
        <v>66</v>
      </c>
      <c r="N10" s="10" t="s">
        <v>68</v>
      </c>
      <c r="O10" s="10" t="s">
        <v>66</v>
      </c>
      <c r="P10" s="9" t="s">
        <v>743</v>
      </c>
      <c r="Q10" s="10" t="s">
        <v>68</v>
      </c>
      <c r="R10" s="10" t="s">
        <v>68</v>
      </c>
      <c r="S10" s="10" t="s">
        <v>78</v>
      </c>
      <c r="T10" s="9" t="s">
        <v>68</v>
      </c>
    </row>
    <row r="11" spans="1:20" ht="15.95" thickBot="1">
      <c r="A11" s="13" t="s">
        <v>744</v>
      </c>
      <c r="B11" s="8">
        <v>44960</v>
      </c>
      <c r="C11" s="9" t="s">
        <v>63</v>
      </c>
      <c r="D11" s="9" t="s">
        <v>74</v>
      </c>
      <c r="E11" s="10" t="s">
        <v>745</v>
      </c>
      <c r="F11" s="10" t="s">
        <v>66</v>
      </c>
      <c r="G11" s="10" t="s">
        <v>105</v>
      </c>
      <c r="H11" s="10" t="s">
        <v>68</v>
      </c>
      <c r="I11" s="10"/>
      <c r="J11" s="10" t="s">
        <v>189</v>
      </c>
      <c r="K11" s="11">
        <v>94010</v>
      </c>
      <c r="L11" s="9" t="s">
        <v>70</v>
      </c>
      <c r="M11" s="10" t="s">
        <v>66</v>
      </c>
      <c r="N11" s="10" t="s">
        <v>68</v>
      </c>
      <c r="O11" s="10" t="s">
        <v>66</v>
      </c>
      <c r="P11" s="10" t="s">
        <v>743</v>
      </c>
      <c r="Q11" s="10" t="s">
        <v>68</v>
      </c>
      <c r="R11" s="10" t="s">
        <v>66</v>
      </c>
      <c r="S11" s="10" t="s">
        <v>78</v>
      </c>
      <c r="T11" s="9" t="s">
        <v>68</v>
      </c>
    </row>
    <row r="12" spans="1:20" ht="15.95" thickBot="1">
      <c r="A12" s="13" t="s">
        <v>746</v>
      </c>
      <c r="B12" s="8">
        <v>44963</v>
      </c>
      <c r="C12" s="9" t="s">
        <v>80</v>
      </c>
      <c r="D12" s="9" t="s">
        <v>74</v>
      </c>
      <c r="E12" s="10" t="s">
        <v>747</v>
      </c>
      <c r="F12" s="10" t="s">
        <v>66</v>
      </c>
      <c r="G12" s="10" t="s">
        <v>748</v>
      </c>
      <c r="H12" s="10" t="s">
        <v>68</v>
      </c>
      <c r="I12" s="10"/>
      <c r="J12" s="10" t="s">
        <v>749</v>
      </c>
      <c r="K12" s="11">
        <v>94030</v>
      </c>
      <c r="L12" s="9" t="s">
        <v>83</v>
      </c>
      <c r="M12" s="10" t="s">
        <v>68</v>
      </c>
      <c r="N12" s="10" t="s">
        <v>68</v>
      </c>
      <c r="O12" s="10" t="s">
        <v>66</v>
      </c>
      <c r="P12" s="10" t="s">
        <v>743</v>
      </c>
      <c r="Q12" s="10" t="s">
        <v>68</v>
      </c>
      <c r="R12" s="10" t="s">
        <v>68</v>
      </c>
      <c r="S12" s="10" t="s">
        <v>78</v>
      </c>
      <c r="T12" s="9" t="s">
        <v>72</v>
      </c>
    </row>
    <row r="13" spans="1:20" ht="15.95" thickBot="1">
      <c r="A13" s="13" t="s">
        <v>750</v>
      </c>
      <c r="B13" s="8">
        <v>44963</v>
      </c>
      <c r="C13" s="9" t="s">
        <v>63</v>
      </c>
      <c r="D13" s="9" t="s">
        <v>74</v>
      </c>
      <c r="E13" s="10" t="s">
        <v>751</v>
      </c>
      <c r="F13" s="10" t="s">
        <v>66</v>
      </c>
      <c r="G13" s="10" t="s">
        <v>399</v>
      </c>
      <c r="H13" s="10" t="s">
        <v>68</v>
      </c>
      <c r="I13" s="10"/>
      <c r="J13" s="10" t="s">
        <v>93</v>
      </c>
      <c r="K13" s="11">
        <v>94402</v>
      </c>
      <c r="L13" s="9" t="s">
        <v>70</v>
      </c>
      <c r="M13" s="10" t="s">
        <v>66</v>
      </c>
      <c r="N13" s="10" t="s">
        <v>68</v>
      </c>
      <c r="O13" s="10" t="s">
        <v>66</v>
      </c>
      <c r="P13" s="10" t="s">
        <v>559</v>
      </c>
      <c r="Q13" s="10" t="s">
        <v>68</v>
      </c>
      <c r="R13" s="10" t="s">
        <v>68</v>
      </c>
      <c r="S13" s="10" t="s">
        <v>78</v>
      </c>
      <c r="T13" s="9" t="s">
        <v>68</v>
      </c>
    </row>
    <row r="14" spans="1:20" ht="15.95" thickBot="1">
      <c r="A14" s="13" t="s">
        <v>752</v>
      </c>
      <c r="B14" s="8">
        <v>44964</v>
      </c>
      <c r="C14" s="9" t="s">
        <v>80</v>
      </c>
      <c r="D14" s="9" t="s">
        <v>74</v>
      </c>
      <c r="E14" s="10" t="s">
        <v>753</v>
      </c>
      <c r="F14" s="10" t="s">
        <v>68</v>
      </c>
      <c r="G14" s="10"/>
      <c r="H14" s="10" t="s">
        <v>68</v>
      </c>
      <c r="I14" s="10"/>
      <c r="J14" s="10" t="s">
        <v>199</v>
      </c>
      <c r="K14" s="11">
        <v>94044</v>
      </c>
      <c r="L14" s="9" t="s">
        <v>83</v>
      </c>
      <c r="M14" s="10" t="s">
        <v>68</v>
      </c>
      <c r="N14" s="10" t="s">
        <v>68</v>
      </c>
      <c r="O14" s="10" t="s">
        <v>68</v>
      </c>
      <c r="P14" s="10"/>
      <c r="Q14" s="10" t="s">
        <v>68</v>
      </c>
      <c r="R14" s="10" t="s">
        <v>68</v>
      </c>
      <c r="S14" s="10" t="s">
        <v>97</v>
      </c>
      <c r="T14" s="9" t="s">
        <v>98</v>
      </c>
    </row>
    <row r="15" spans="1:20" ht="15.95" thickBot="1">
      <c r="A15" s="13" t="s">
        <v>754</v>
      </c>
      <c r="B15" s="8">
        <v>44964</v>
      </c>
      <c r="C15" s="9" t="s">
        <v>63</v>
      </c>
      <c r="D15" s="9" t="s">
        <v>74</v>
      </c>
      <c r="E15" s="10" t="s">
        <v>755</v>
      </c>
      <c r="F15" s="10" t="s">
        <v>66</v>
      </c>
      <c r="G15" s="10" t="s">
        <v>756</v>
      </c>
      <c r="H15" s="10" t="s">
        <v>68</v>
      </c>
      <c r="I15" s="10"/>
      <c r="J15" s="10" t="s">
        <v>87</v>
      </c>
      <c r="K15" s="11">
        <v>94063</v>
      </c>
      <c r="L15" s="9" t="s">
        <v>70</v>
      </c>
      <c r="M15" s="10" t="s">
        <v>68</v>
      </c>
      <c r="N15" s="10" t="s">
        <v>66</v>
      </c>
      <c r="O15" s="10" t="s">
        <v>68</v>
      </c>
      <c r="P15" s="10"/>
      <c r="Q15" s="10" t="s">
        <v>68</v>
      </c>
      <c r="R15" s="10" t="s">
        <v>68</v>
      </c>
      <c r="S15" s="10" t="s">
        <v>78</v>
      </c>
      <c r="T15" s="9" t="s">
        <v>72</v>
      </c>
    </row>
    <row r="16" spans="1:20" ht="15.95" thickBot="1">
      <c r="A16" s="13" t="s">
        <v>757</v>
      </c>
      <c r="B16" s="8">
        <v>44964</v>
      </c>
      <c r="C16" s="9" t="s">
        <v>80</v>
      </c>
      <c r="D16" s="9" t="s">
        <v>64</v>
      </c>
      <c r="E16" s="10" t="s">
        <v>758</v>
      </c>
      <c r="F16" s="10" t="s">
        <v>66</v>
      </c>
      <c r="G16" s="10" t="s">
        <v>76</v>
      </c>
      <c r="H16" s="10" t="s">
        <v>68</v>
      </c>
      <c r="I16" s="10"/>
      <c r="J16" s="10" t="s">
        <v>87</v>
      </c>
      <c r="K16" s="11">
        <v>94063</v>
      </c>
      <c r="L16" s="9" t="s">
        <v>83</v>
      </c>
      <c r="M16" s="10" t="s">
        <v>66</v>
      </c>
      <c r="N16" s="10" t="s">
        <v>68</v>
      </c>
      <c r="O16" s="10" t="s">
        <v>66</v>
      </c>
      <c r="P16" s="10" t="s">
        <v>759</v>
      </c>
      <c r="Q16" s="10" t="s">
        <v>68</v>
      </c>
      <c r="R16" s="10" t="s">
        <v>66</v>
      </c>
      <c r="S16" s="10" t="s">
        <v>78</v>
      </c>
      <c r="T16" s="9" t="s">
        <v>68</v>
      </c>
    </row>
    <row r="17" spans="1:20" ht="15.95" thickBot="1">
      <c r="A17" s="13" t="s">
        <v>760</v>
      </c>
      <c r="B17" s="8">
        <v>44964</v>
      </c>
      <c r="C17" s="9" t="s">
        <v>80</v>
      </c>
      <c r="D17" s="9" t="s">
        <v>64</v>
      </c>
      <c r="E17" s="9" t="s">
        <v>761</v>
      </c>
      <c r="F17" s="9" t="s">
        <v>66</v>
      </c>
      <c r="G17" s="9" t="s">
        <v>76</v>
      </c>
      <c r="H17" s="9" t="s">
        <v>68</v>
      </c>
      <c r="I17" s="9"/>
      <c r="J17" s="9" t="s">
        <v>87</v>
      </c>
      <c r="K17" s="12">
        <v>94063</v>
      </c>
      <c r="L17" s="9" t="s">
        <v>83</v>
      </c>
      <c r="M17" s="9" t="s">
        <v>66</v>
      </c>
      <c r="N17" s="9" t="s">
        <v>68</v>
      </c>
      <c r="O17" s="9" t="s">
        <v>66</v>
      </c>
      <c r="P17" s="9" t="s">
        <v>426</v>
      </c>
      <c r="Q17" s="9" t="s">
        <v>68</v>
      </c>
      <c r="R17" s="9" t="s">
        <v>66</v>
      </c>
      <c r="S17" s="9" t="s">
        <v>78</v>
      </c>
      <c r="T17" s="9" t="s">
        <v>68</v>
      </c>
    </row>
    <row r="18" spans="1:20" ht="15.95" thickBot="1">
      <c r="A18" s="13" t="s">
        <v>762</v>
      </c>
      <c r="B18" s="8">
        <v>44964</v>
      </c>
      <c r="C18" s="9" t="s">
        <v>63</v>
      </c>
      <c r="D18" s="9" t="s">
        <v>64</v>
      </c>
      <c r="E18" s="9" t="s">
        <v>761</v>
      </c>
      <c r="F18" s="9" t="s">
        <v>66</v>
      </c>
      <c r="G18" s="9" t="s">
        <v>76</v>
      </c>
      <c r="H18" s="9" t="s">
        <v>68</v>
      </c>
      <c r="I18" s="9"/>
      <c r="J18" s="9" t="s">
        <v>87</v>
      </c>
      <c r="K18" s="12">
        <v>94061</v>
      </c>
      <c r="L18" s="9" t="s">
        <v>70</v>
      </c>
      <c r="M18" s="9" t="s">
        <v>68</v>
      </c>
      <c r="N18" s="9" t="s">
        <v>66</v>
      </c>
      <c r="O18" s="9" t="s">
        <v>68</v>
      </c>
      <c r="P18" s="9"/>
      <c r="Q18" s="9" t="s">
        <v>68</v>
      </c>
      <c r="R18" s="9" t="s">
        <v>66</v>
      </c>
      <c r="S18" s="9" t="s">
        <v>78</v>
      </c>
      <c r="T18" s="9" t="s">
        <v>72</v>
      </c>
    </row>
    <row r="19" spans="1:20" ht="15.95" thickBot="1">
      <c r="A19" s="13" t="s">
        <v>763</v>
      </c>
      <c r="B19" s="8">
        <v>44964</v>
      </c>
      <c r="C19" s="9" t="s">
        <v>63</v>
      </c>
      <c r="D19" s="9" t="s">
        <v>64</v>
      </c>
      <c r="E19" s="9" t="s">
        <v>764</v>
      </c>
      <c r="F19" s="9" t="s">
        <v>66</v>
      </c>
      <c r="G19" s="9" t="s">
        <v>76</v>
      </c>
      <c r="H19" s="9" t="s">
        <v>68</v>
      </c>
      <c r="I19" s="9"/>
      <c r="J19" s="9" t="s">
        <v>87</v>
      </c>
      <c r="K19" s="12">
        <v>94063</v>
      </c>
      <c r="L19" s="9" t="s">
        <v>70</v>
      </c>
      <c r="M19" s="9" t="s">
        <v>66</v>
      </c>
      <c r="N19" s="9" t="s">
        <v>68</v>
      </c>
      <c r="O19" s="9" t="s">
        <v>66</v>
      </c>
      <c r="P19" s="10" t="s">
        <v>765</v>
      </c>
      <c r="Q19" s="9" t="s">
        <v>68</v>
      </c>
      <c r="R19" s="9" t="s">
        <v>66</v>
      </c>
      <c r="S19" s="9" t="s">
        <v>78</v>
      </c>
      <c r="T19" s="9" t="s">
        <v>68</v>
      </c>
    </row>
    <row r="20" spans="1:20" ht="15.95" thickBot="1">
      <c r="A20" s="13" t="s">
        <v>766</v>
      </c>
      <c r="B20" s="8">
        <v>44964</v>
      </c>
      <c r="C20" s="9" t="s">
        <v>63</v>
      </c>
      <c r="D20" s="9" t="s">
        <v>64</v>
      </c>
      <c r="E20" s="9" t="s">
        <v>758</v>
      </c>
      <c r="F20" s="9" t="s">
        <v>66</v>
      </c>
      <c r="G20" s="9" t="s">
        <v>76</v>
      </c>
      <c r="H20" s="9" t="s">
        <v>68</v>
      </c>
      <c r="I20" s="9"/>
      <c r="J20" s="9" t="s">
        <v>87</v>
      </c>
      <c r="K20" s="12">
        <v>94061</v>
      </c>
      <c r="L20" s="9" t="s">
        <v>70</v>
      </c>
      <c r="M20" s="9" t="s">
        <v>66</v>
      </c>
      <c r="N20" s="9" t="s">
        <v>68</v>
      </c>
      <c r="O20" s="9" t="s">
        <v>66</v>
      </c>
      <c r="P20" s="9" t="s">
        <v>426</v>
      </c>
      <c r="Q20" s="9" t="s">
        <v>68</v>
      </c>
      <c r="R20" s="9" t="s">
        <v>66</v>
      </c>
      <c r="S20" s="9" t="s">
        <v>78</v>
      </c>
      <c r="T20" s="9" t="s">
        <v>68</v>
      </c>
    </row>
    <row r="21" spans="1:20" ht="15.95" thickBot="1">
      <c r="A21" s="13" t="s">
        <v>767</v>
      </c>
      <c r="B21" s="8">
        <v>44964</v>
      </c>
      <c r="C21" s="9" t="s">
        <v>63</v>
      </c>
      <c r="D21" s="9" t="s">
        <v>74</v>
      </c>
      <c r="E21" s="9" t="s">
        <v>768</v>
      </c>
      <c r="F21" s="9" t="s">
        <v>66</v>
      </c>
      <c r="G21" s="9" t="s">
        <v>76</v>
      </c>
      <c r="H21" s="9" t="s">
        <v>68</v>
      </c>
      <c r="I21" s="9"/>
      <c r="J21" s="9" t="s">
        <v>93</v>
      </c>
      <c r="K21" s="12">
        <v>94401</v>
      </c>
      <c r="L21" s="9" t="s">
        <v>70</v>
      </c>
      <c r="M21" s="9" t="s">
        <v>66</v>
      </c>
      <c r="N21" s="9" t="s">
        <v>68</v>
      </c>
      <c r="O21" s="9" t="s">
        <v>66</v>
      </c>
      <c r="P21" s="9" t="s">
        <v>426</v>
      </c>
      <c r="Q21" s="9" t="s">
        <v>68</v>
      </c>
      <c r="R21" s="9" t="s">
        <v>66</v>
      </c>
      <c r="S21" s="9" t="s">
        <v>78</v>
      </c>
      <c r="T21" s="9" t="s">
        <v>66</v>
      </c>
    </row>
    <row r="22" spans="1:20" ht="15.95" thickBot="1">
      <c r="A22" s="13" t="s">
        <v>769</v>
      </c>
      <c r="B22" s="8">
        <v>44964</v>
      </c>
      <c r="C22" s="9" t="s">
        <v>80</v>
      </c>
      <c r="D22" s="9" t="s">
        <v>64</v>
      </c>
      <c r="E22" s="9" t="s">
        <v>109</v>
      </c>
      <c r="F22" s="9" t="s">
        <v>66</v>
      </c>
      <c r="G22" s="9" t="s">
        <v>76</v>
      </c>
      <c r="H22" s="9" t="s">
        <v>68</v>
      </c>
      <c r="I22" s="9"/>
      <c r="J22" s="9" t="s">
        <v>110</v>
      </c>
      <c r="K22" s="12">
        <v>94303</v>
      </c>
      <c r="L22" s="9" t="s">
        <v>83</v>
      </c>
      <c r="M22" s="9" t="s">
        <v>66</v>
      </c>
      <c r="N22" s="9" t="s">
        <v>68</v>
      </c>
      <c r="O22" s="9" t="s">
        <v>66</v>
      </c>
      <c r="P22" s="10" t="s">
        <v>743</v>
      </c>
      <c r="Q22" s="9" t="s">
        <v>68</v>
      </c>
      <c r="R22" s="9" t="s">
        <v>68</v>
      </c>
      <c r="S22" s="9" t="s">
        <v>78</v>
      </c>
      <c r="T22" s="9" t="s">
        <v>68</v>
      </c>
    </row>
    <row r="23" spans="1:20" ht="15.95" thickBot="1">
      <c r="A23" s="13" t="s">
        <v>770</v>
      </c>
      <c r="B23" s="8">
        <v>44964</v>
      </c>
      <c r="C23" s="9" t="s">
        <v>80</v>
      </c>
      <c r="D23" s="9" t="s">
        <v>64</v>
      </c>
      <c r="E23" s="9" t="s">
        <v>109</v>
      </c>
      <c r="F23" s="9" t="s">
        <v>66</v>
      </c>
      <c r="G23" s="9" t="s">
        <v>76</v>
      </c>
      <c r="H23" s="9" t="s">
        <v>68</v>
      </c>
      <c r="I23" s="9"/>
      <c r="J23" s="9" t="s">
        <v>110</v>
      </c>
      <c r="K23" s="12">
        <v>94303</v>
      </c>
      <c r="L23" s="9" t="s">
        <v>83</v>
      </c>
      <c r="M23" s="9" t="s">
        <v>68</v>
      </c>
      <c r="N23" s="9" t="s">
        <v>68</v>
      </c>
      <c r="O23" s="9" t="s">
        <v>68</v>
      </c>
      <c r="P23" s="9"/>
      <c r="Q23" s="9" t="s">
        <v>68</v>
      </c>
      <c r="R23" s="9" t="s">
        <v>68</v>
      </c>
      <c r="S23" s="9" t="s">
        <v>78</v>
      </c>
      <c r="T23" s="9" t="s">
        <v>72</v>
      </c>
    </row>
    <row r="24" spans="1:20" ht="15.95" thickBot="1">
      <c r="A24" s="13" t="s">
        <v>771</v>
      </c>
      <c r="B24" s="8">
        <v>44964</v>
      </c>
      <c r="C24" s="9" t="s">
        <v>80</v>
      </c>
      <c r="D24" s="9" t="s">
        <v>64</v>
      </c>
      <c r="E24" s="9" t="s">
        <v>109</v>
      </c>
      <c r="F24" s="9" t="s">
        <v>66</v>
      </c>
      <c r="G24" s="9" t="s">
        <v>76</v>
      </c>
      <c r="H24" s="9" t="s">
        <v>68</v>
      </c>
      <c r="I24" s="9"/>
      <c r="J24" s="9" t="s">
        <v>110</v>
      </c>
      <c r="K24" s="12">
        <v>94303</v>
      </c>
      <c r="L24" s="9" t="s">
        <v>83</v>
      </c>
      <c r="M24" s="9" t="s">
        <v>68</v>
      </c>
      <c r="N24" s="9" t="s">
        <v>68</v>
      </c>
      <c r="O24" s="9" t="s">
        <v>68</v>
      </c>
      <c r="P24" s="10"/>
      <c r="Q24" s="9" t="s">
        <v>68</v>
      </c>
      <c r="R24" s="9" t="s">
        <v>68</v>
      </c>
      <c r="S24" s="9" t="s">
        <v>78</v>
      </c>
      <c r="T24" s="9" t="s">
        <v>72</v>
      </c>
    </row>
    <row r="25" spans="1:20" ht="15.95" thickBot="1">
      <c r="A25" s="13" t="s">
        <v>772</v>
      </c>
      <c r="B25" s="8">
        <v>44964</v>
      </c>
      <c r="C25" s="9" t="s">
        <v>80</v>
      </c>
      <c r="D25" s="9" t="s">
        <v>64</v>
      </c>
      <c r="E25" s="9" t="s">
        <v>109</v>
      </c>
      <c r="F25" s="9" t="s">
        <v>66</v>
      </c>
      <c r="G25" s="9" t="s">
        <v>76</v>
      </c>
      <c r="H25" s="9" t="s">
        <v>68</v>
      </c>
      <c r="I25" s="9"/>
      <c r="J25" s="9" t="s">
        <v>110</v>
      </c>
      <c r="K25" s="12">
        <v>94303</v>
      </c>
      <c r="L25" s="9" t="s">
        <v>83</v>
      </c>
      <c r="M25" s="9" t="s">
        <v>66</v>
      </c>
      <c r="N25" s="9" t="s">
        <v>68</v>
      </c>
      <c r="O25" s="9" t="s">
        <v>68</v>
      </c>
      <c r="P25" s="9"/>
      <c r="Q25" s="9" t="s">
        <v>68</v>
      </c>
      <c r="R25" s="9" t="s">
        <v>68</v>
      </c>
      <c r="S25" s="9" t="s">
        <v>78</v>
      </c>
      <c r="T25" s="9" t="s">
        <v>66</v>
      </c>
    </row>
    <row r="26" spans="1:20" ht="15.95" thickBot="1">
      <c r="A26" s="13" t="s">
        <v>773</v>
      </c>
      <c r="B26" s="8">
        <v>44964</v>
      </c>
      <c r="C26" s="9" t="s">
        <v>80</v>
      </c>
      <c r="D26" s="9" t="s">
        <v>64</v>
      </c>
      <c r="E26" s="9" t="s">
        <v>109</v>
      </c>
      <c r="F26" s="9" t="s">
        <v>66</v>
      </c>
      <c r="G26" s="9" t="s">
        <v>76</v>
      </c>
      <c r="H26" s="9" t="s">
        <v>68</v>
      </c>
      <c r="I26" s="9"/>
      <c r="J26" s="9" t="s">
        <v>110</v>
      </c>
      <c r="K26" s="12">
        <v>94303</v>
      </c>
      <c r="L26" s="9" t="s">
        <v>83</v>
      </c>
      <c r="M26" s="9" t="s">
        <v>66</v>
      </c>
      <c r="N26" s="9" t="s">
        <v>68</v>
      </c>
      <c r="O26" s="9" t="s">
        <v>68</v>
      </c>
      <c r="P26" s="9"/>
      <c r="Q26" s="9" t="s">
        <v>68</v>
      </c>
      <c r="R26" s="9" t="s">
        <v>68</v>
      </c>
      <c r="S26" s="9" t="s">
        <v>78</v>
      </c>
      <c r="T26" s="9" t="s">
        <v>68</v>
      </c>
    </row>
    <row r="27" spans="1:20" ht="15.95" thickBot="1">
      <c r="A27" s="13" t="s">
        <v>774</v>
      </c>
      <c r="B27" s="8">
        <v>44964</v>
      </c>
      <c r="C27" s="9" t="s">
        <v>80</v>
      </c>
      <c r="D27" s="9" t="s">
        <v>64</v>
      </c>
      <c r="E27" s="9" t="s">
        <v>109</v>
      </c>
      <c r="F27" s="9" t="s">
        <v>66</v>
      </c>
      <c r="G27" s="9" t="s">
        <v>76</v>
      </c>
      <c r="H27" s="9" t="s">
        <v>68</v>
      </c>
      <c r="I27" s="9"/>
      <c r="J27" s="9" t="s">
        <v>110</v>
      </c>
      <c r="K27" s="12">
        <v>94303</v>
      </c>
      <c r="L27" s="9" t="s">
        <v>83</v>
      </c>
      <c r="M27" s="9" t="s">
        <v>66</v>
      </c>
      <c r="N27" s="9" t="s">
        <v>68</v>
      </c>
      <c r="O27" s="9" t="s">
        <v>66</v>
      </c>
      <c r="P27" s="10" t="s">
        <v>765</v>
      </c>
      <c r="Q27" s="9" t="s">
        <v>68</v>
      </c>
      <c r="R27" s="9" t="s">
        <v>68</v>
      </c>
      <c r="S27" s="9" t="s">
        <v>78</v>
      </c>
      <c r="T27" s="9" t="s">
        <v>66</v>
      </c>
    </row>
    <row r="28" spans="1:20" ht="15.95" thickBot="1">
      <c r="A28" s="13" t="s">
        <v>775</v>
      </c>
      <c r="B28" s="8">
        <v>44964</v>
      </c>
      <c r="C28" s="9" t="s">
        <v>80</v>
      </c>
      <c r="D28" s="9" t="s">
        <v>64</v>
      </c>
      <c r="E28" s="9" t="s">
        <v>109</v>
      </c>
      <c r="F28" s="9" t="s">
        <v>66</v>
      </c>
      <c r="G28" s="9" t="s">
        <v>76</v>
      </c>
      <c r="H28" s="9" t="s">
        <v>68</v>
      </c>
      <c r="I28" s="9"/>
      <c r="J28" s="9" t="s">
        <v>110</v>
      </c>
      <c r="K28" s="12">
        <v>94303</v>
      </c>
      <c r="L28" s="9" t="s">
        <v>83</v>
      </c>
      <c r="M28" s="9" t="s">
        <v>66</v>
      </c>
      <c r="N28" s="9" t="s">
        <v>68</v>
      </c>
      <c r="O28" s="9" t="s">
        <v>68</v>
      </c>
      <c r="P28" s="9"/>
      <c r="Q28" s="9" t="s">
        <v>68</v>
      </c>
      <c r="R28" s="9" t="s">
        <v>68</v>
      </c>
      <c r="S28" s="9" t="s">
        <v>78</v>
      </c>
      <c r="T28" s="9" t="s">
        <v>66</v>
      </c>
    </row>
    <row r="29" spans="1:20" ht="15.95" thickBot="1">
      <c r="A29" s="13" t="s">
        <v>776</v>
      </c>
      <c r="B29" s="8">
        <v>44964</v>
      </c>
      <c r="C29" s="9" t="s">
        <v>63</v>
      </c>
      <c r="D29" s="9" t="s">
        <v>64</v>
      </c>
      <c r="E29" s="9" t="s">
        <v>109</v>
      </c>
      <c r="F29" s="9" t="s">
        <v>66</v>
      </c>
      <c r="G29" s="9" t="s">
        <v>76</v>
      </c>
      <c r="H29" s="9" t="s">
        <v>68</v>
      </c>
      <c r="I29" s="9"/>
      <c r="J29" s="9" t="s">
        <v>110</v>
      </c>
      <c r="K29" s="12">
        <v>94303</v>
      </c>
      <c r="L29" s="9" t="s">
        <v>70</v>
      </c>
      <c r="M29" s="9" t="s">
        <v>68</v>
      </c>
      <c r="N29" s="9" t="s">
        <v>66</v>
      </c>
      <c r="O29" s="9" t="s">
        <v>68</v>
      </c>
      <c r="P29" s="9"/>
      <c r="Q29" s="9" t="s">
        <v>68</v>
      </c>
      <c r="R29" s="9" t="s">
        <v>66</v>
      </c>
      <c r="S29" s="9" t="s">
        <v>78</v>
      </c>
      <c r="T29" s="9" t="s">
        <v>72</v>
      </c>
    </row>
    <row r="30" spans="1:20" ht="15.95" thickBot="1">
      <c r="A30" s="13" t="s">
        <v>777</v>
      </c>
      <c r="B30" s="8">
        <v>44964</v>
      </c>
      <c r="C30" s="9" t="s">
        <v>63</v>
      </c>
      <c r="D30" s="9" t="s">
        <v>64</v>
      </c>
      <c r="E30" s="9" t="s">
        <v>109</v>
      </c>
      <c r="F30" s="9" t="s">
        <v>66</v>
      </c>
      <c r="G30" s="9" t="s">
        <v>76</v>
      </c>
      <c r="H30" s="9" t="s">
        <v>68</v>
      </c>
      <c r="I30" s="9"/>
      <c r="J30" s="9" t="s">
        <v>110</v>
      </c>
      <c r="K30" s="12">
        <v>94303</v>
      </c>
      <c r="L30" s="9" t="s">
        <v>70</v>
      </c>
      <c r="M30" s="9" t="s">
        <v>68</v>
      </c>
      <c r="N30" s="9" t="s">
        <v>66</v>
      </c>
      <c r="O30" s="9" t="s">
        <v>68</v>
      </c>
      <c r="P30" s="9"/>
      <c r="Q30" s="9" t="s">
        <v>68</v>
      </c>
      <c r="R30" s="9" t="s">
        <v>66</v>
      </c>
      <c r="S30" s="9" t="s">
        <v>78</v>
      </c>
      <c r="T30" s="9" t="s">
        <v>72</v>
      </c>
    </row>
    <row r="31" spans="1:20" ht="15.95" thickBot="1">
      <c r="A31" s="13" t="s">
        <v>778</v>
      </c>
      <c r="B31" s="8">
        <v>44964</v>
      </c>
      <c r="C31" s="9" t="s">
        <v>63</v>
      </c>
      <c r="D31" s="9" t="s">
        <v>64</v>
      </c>
      <c r="E31" s="10" t="s">
        <v>109</v>
      </c>
      <c r="F31" s="10" t="s">
        <v>66</v>
      </c>
      <c r="G31" s="10" t="s">
        <v>76</v>
      </c>
      <c r="H31" s="10" t="s">
        <v>68</v>
      </c>
      <c r="I31" s="10"/>
      <c r="J31" s="10" t="s">
        <v>110</v>
      </c>
      <c r="K31" s="11">
        <v>94303</v>
      </c>
      <c r="L31" s="9" t="s">
        <v>70</v>
      </c>
      <c r="M31" s="10" t="s">
        <v>68</v>
      </c>
      <c r="N31" s="10" t="s">
        <v>66</v>
      </c>
      <c r="O31" s="10" t="s">
        <v>68</v>
      </c>
      <c r="P31" s="10"/>
      <c r="Q31" s="10" t="s">
        <v>68</v>
      </c>
      <c r="R31" s="10" t="s">
        <v>66</v>
      </c>
      <c r="S31" s="10" t="s">
        <v>78</v>
      </c>
      <c r="T31" s="9" t="s">
        <v>72</v>
      </c>
    </row>
    <row r="32" spans="1:20" ht="15.95" thickBot="1">
      <c r="A32" s="13" t="s">
        <v>779</v>
      </c>
      <c r="B32" s="8">
        <v>44964</v>
      </c>
      <c r="C32" s="9" t="s">
        <v>80</v>
      </c>
      <c r="D32" s="9" t="s">
        <v>64</v>
      </c>
      <c r="E32" s="10" t="s">
        <v>780</v>
      </c>
      <c r="F32" s="10" t="s">
        <v>66</v>
      </c>
      <c r="G32" s="10" t="s">
        <v>76</v>
      </c>
      <c r="H32" s="10" t="s">
        <v>68</v>
      </c>
      <c r="I32" s="10"/>
      <c r="J32" s="10" t="s">
        <v>87</v>
      </c>
      <c r="K32" s="11">
        <v>94063</v>
      </c>
      <c r="L32" s="9" t="s">
        <v>83</v>
      </c>
      <c r="M32" s="10" t="s">
        <v>66</v>
      </c>
      <c r="N32" s="10" t="s">
        <v>68</v>
      </c>
      <c r="O32" s="10" t="s">
        <v>66</v>
      </c>
      <c r="P32" s="10" t="s">
        <v>426</v>
      </c>
      <c r="Q32" s="10" t="s">
        <v>68</v>
      </c>
      <c r="R32" s="10" t="s">
        <v>68</v>
      </c>
      <c r="S32" s="10" t="s">
        <v>78</v>
      </c>
      <c r="T32" s="9" t="s">
        <v>66</v>
      </c>
    </row>
    <row r="33" spans="1:20" ht="15.95" thickBot="1">
      <c r="A33" s="13" t="s">
        <v>781</v>
      </c>
      <c r="B33" s="8">
        <v>44965</v>
      </c>
      <c r="C33" s="9" t="s">
        <v>80</v>
      </c>
      <c r="D33" s="9" t="s">
        <v>64</v>
      </c>
      <c r="E33" s="10" t="s">
        <v>782</v>
      </c>
      <c r="F33" s="10" t="s">
        <v>66</v>
      </c>
      <c r="G33" s="10" t="s">
        <v>76</v>
      </c>
      <c r="H33" s="10" t="s">
        <v>68</v>
      </c>
      <c r="I33" s="10"/>
      <c r="J33" s="10" t="s">
        <v>783</v>
      </c>
      <c r="K33" s="11">
        <v>94070</v>
      </c>
      <c r="L33" s="9" t="s">
        <v>83</v>
      </c>
      <c r="M33" s="10" t="s">
        <v>66</v>
      </c>
      <c r="N33" s="10" t="s">
        <v>68</v>
      </c>
      <c r="O33" s="10" t="s">
        <v>66</v>
      </c>
      <c r="P33" s="10" t="s">
        <v>426</v>
      </c>
      <c r="Q33" s="10" t="s">
        <v>68</v>
      </c>
      <c r="R33" s="10" t="s">
        <v>66</v>
      </c>
      <c r="S33" s="10" t="s">
        <v>78</v>
      </c>
      <c r="T33" s="9" t="s">
        <v>68</v>
      </c>
    </row>
    <row r="34" spans="1:20" ht="15.95" thickBot="1">
      <c r="A34" s="13" t="s">
        <v>784</v>
      </c>
      <c r="B34" s="8">
        <v>44965</v>
      </c>
      <c r="C34" s="9" t="s">
        <v>80</v>
      </c>
      <c r="D34" s="9" t="s">
        <v>64</v>
      </c>
      <c r="E34" s="10" t="s">
        <v>362</v>
      </c>
      <c r="F34" s="10" t="s">
        <v>66</v>
      </c>
      <c r="G34" s="10" t="s">
        <v>337</v>
      </c>
      <c r="H34" s="10" t="s">
        <v>68</v>
      </c>
      <c r="I34" s="10"/>
      <c r="J34" s="10" t="s">
        <v>93</v>
      </c>
      <c r="K34" s="11">
        <v>94403</v>
      </c>
      <c r="L34" s="9" t="s">
        <v>83</v>
      </c>
      <c r="M34" s="10" t="s">
        <v>68</v>
      </c>
      <c r="N34" s="10" t="s">
        <v>68</v>
      </c>
      <c r="O34" s="10" t="s">
        <v>68</v>
      </c>
      <c r="P34" s="10"/>
      <c r="Q34" s="10" t="s">
        <v>68</v>
      </c>
      <c r="R34" s="10" t="s">
        <v>68</v>
      </c>
      <c r="S34" s="10" t="s">
        <v>78</v>
      </c>
      <c r="T34" s="9" t="s">
        <v>72</v>
      </c>
    </row>
    <row r="35" spans="1:20" ht="15.95" thickBot="1">
      <c r="A35" s="13" t="s">
        <v>785</v>
      </c>
      <c r="B35" s="8">
        <v>44965</v>
      </c>
      <c r="C35" s="9" t="s">
        <v>63</v>
      </c>
      <c r="D35" s="9" t="s">
        <v>74</v>
      </c>
      <c r="E35" s="10" t="s">
        <v>723</v>
      </c>
      <c r="F35" s="10" t="s">
        <v>66</v>
      </c>
      <c r="G35" s="10" t="s">
        <v>399</v>
      </c>
      <c r="H35" s="10" t="s">
        <v>68</v>
      </c>
      <c r="I35" s="10"/>
      <c r="J35" s="10" t="s">
        <v>199</v>
      </c>
      <c r="K35" s="11">
        <v>94044</v>
      </c>
      <c r="L35" s="9" t="s">
        <v>70</v>
      </c>
      <c r="M35" s="10" t="s">
        <v>66</v>
      </c>
      <c r="N35" s="10" t="s">
        <v>68</v>
      </c>
      <c r="O35" s="10" t="s">
        <v>66</v>
      </c>
      <c r="P35" s="9" t="s">
        <v>786</v>
      </c>
      <c r="Q35" s="10" t="s">
        <v>68</v>
      </c>
      <c r="R35" s="10" t="s">
        <v>68</v>
      </c>
      <c r="S35" s="10" t="s">
        <v>78</v>
      </c>
      <c r="T35" s="9" t="s">
        <v>66</v>
      </c>
    </row>
    <row r="36" spans="1:20" ht="15.95" thickBot="1">
      <c r="A36" s="13" t="s">
        <v>787</v>
      </c>
      <c r="B36" s="8">
        <v>44965</v>
      </c>
      <c r="C36" s="9" t="s">
        <v>80</v>
      </c>
      <c r="D36" s="9" t="s">
        <v>64</v>
      </c>
      <c r="E36" s="10" t="s">
        <v>788</v>
      </c>
      <c r="F36" s="10" t="s">
        <v>66</v>
      </c>
      <c r="G36" s="10" t="s">
        <v>553</v>
      </c>
      <c r="H36" s="10" t="s">
        <v>68</v>
      </c>
      <c r="I36" s="10"/>
      <c r="J36" s="10" t="s">
        <v>93</v>
      </c>
      <c r="K36" s="11">
        <v>94403</v>
      </c>
      <c r="L36" s="9" t="s">
        <v>83</v>
      </c>
      <c r="M36" s="10" t="s">
        <v>66</v>
      </c>
      <c r="N36" s="10" t="s">
        <v>68</v>
      </c>
      <c r="O36" s="10" t="s">
        <v>68</v>
      </c>
      <c r="P36" s="10"/>
      <c r="Q36" s="10" t="s">
        <v>68</v>
      </c>
      <c r="R36" s="10" t="s">
        <v>68</v>
      </c>
      <c r="S36" s="10" t="s">
        <v>78</v>
      </c>
      <c r="T36" s="9" t="s">
        <v>68</v>
      </c>
    </row>
    <row r="37" spans="1:20" ht="15.95" thickBot="1">
      <c r="A37" s="13" t="s">
        <v>789</v>
      </c>
      <c r="B37" s="8">
        <v>44965</v>
      </c>
      <c r="C37" s="9" t="s">
        <v>100</v>
      </c>
      <c r="D37" s="9" t="s">
        <v>74</v>
      </c>
      <c r="E37" s="10" t="s">
        <v>790</v>
      </c>
      <c r="F37" s="10" t="s">
        <v>66</v>
      </c>
      <c r="G37" s="10" t="s">
        <v>791</v>
      </c>
      <c r="H37" s="10" t="s">
        <v>68</v>
      </c>
      <c r="I37" s="10"/>
      <c r="J37" s="10" t="s">
        <v>77</v>
      </c>
      <c r="K37" s="11">
        <v>94015</v>
      </c>
      <c r="L37" s="9" t="s">
        <v>83</v>
      </c>
      <c r="M37" s="10" t="s">
        <v>66</v>
      </c>
      <c r="N37" s="10" t="s">
        <v>68</v>
      </c>
      <c r="O37" s="10" t="s">
        <v>68</v>
      </c>
      <c r="P37" s="10"/>
      <c r="Q37" s="10" t="s">
        <v>68</v>
      </c>
      <c r="R37" s="10" t="s">
        <v>68</v>
      </c>
      <c r="S37" s="10" t="s">
        <v>78</v>
      </c>
      <c r="T37" s="9" t="s">
        <v>66</v>
      </c>
    </row>
    <row r="38" spans="1:20" ht="15.95" thickBot="1">
      <c r="A38" s="13" t="s">
        <v>792</v>
      </c>
      <c r="B38" s="8">
        <v>44965</v>
      </c>
      <c r="C38" s="9" t="s">
        <v>63</v>
      </c>
      <c r="D38" s="9" t="s">
        <v>64</v>
      </c>
      <c r="E38" s="10" t="s">
        <v>793</v>
      </c>
      <c r="F38" s="10" t="s">
        <v>66</v>
      </c>
      <c r="G38" s="10" t="s">
        <v>76</v>
      </c>
      <c r="H38" s="10" t="s">
        <v>68</v>
      </c>
      <c r="I38" s="10"/>
      <c r="J38" s="10" t="s">
        <v>77</v>
      </c>
      <c r="K38" s="11">
        <v>94014</v>
      </c>
      <c r="L38" s="9" t="s">
        <v>70</v>
      </c>
      <c r="M38" s="10" t="s">
        <v>68</v>
      </c>
      <c r="N38" s="10" t="s">
        <v>66</v>
      </c>
      <c r="O38" s="10" t="s">
        <v>68</v>
      </c>
      <c r="P38" s="10"/>
      <c r="Q38" s="10" t="s">
        <v>68</v>
      </c>
      <c r="R38" s="10" t="s">
        <v>66</v>
      </c>
      <c r="S38" s="10" t="s">
        <v>78</v>
      </c>
      <c r="T38" s="9" t="s">
        <v>72</v>
      </c>
    </row>
    <row r="39" spans="1:20" ht="15.95" thickBot="1">
      <c r="A39" s="13" t="s">
        <v>794</v>
      </c>
      <c r="B39" s="8">
        <v>44965</v>
      </c>
      <c r="C39" s="9" t="s">
        <v>63</v>
      </c>
      <c r="D39" s="9" t="s">
        <v>64</v>
      </c>
      <c r="E39" s="10" t="s">
        <v>795</v>
      </c>
      <c r="F39" s="10" t="s">
        <v>66</v>
      </c>
      <c r="G39" s="10" t="s">
        <v>796</v>
      </c>
      <c r="H39" s="10" t="s">
        <v>68</v>
      </c>
      <c r="I39" s="10"/>
      <c r="J39" s="10" t="s">
        <v>749</v>
      </c>
      <c r="K39" s="11">
        <v>94030</v>
      </c>
      <c r="L39" s="9" t="s">
        <v>70</v>
      </c>
      <c r="M39" s="10" t="s">
        <v>68</v>
      </c>
      <c r="N39" s="10" t="s">
        <v>66</v>
      </c>
      <c r="O39" s="10" t="s">
        <v>68</v>
      </c>
      <c r="P39" s="10"/>
      <c r="Q39" s="10" t="s">
        <v>68</v>
      </c>
      <c r="R39" s="10" t="s">
        <v>66</v>
      </c>
      <c r="S39" s="10" t="s">
        <v>78</v>
      </c>
      <c r="T39" s="9" t="s">
        <v>72</v>
      </c>
    </row>
    <row r="40" spans="1:20" ht="15.95" thickBot="1">
      <c r="A40" s="13" t="s">
        <v>797</v>
      </c>
      <c r="B40" s="8">
        <v>44966</v>
      </c>
      <c r="C40" s="9" t="s">
        <v>100</v>
      </c>
      <c r="D40" s="9" t="s">
        <v>74</v>
      </c>
      <c r="E40" s="10" t="s">
        <v>798</v>
      </c>
      <c r="F40" s="10" t="s">
        <v>66</v>
      </c>
      <c r="G40" s="10" t="s">
        <v>206</v>
      </c>
      <c r="H40" s="10" t="s">
        <v>68</v>
      </c>
      <c r="I40" s="10"/>
      <c r="J40" s="10" t="s">
        <v>93</v>
      </c>
      <c r="K40" s="11">
        <v>94401</v>
      </c>
      <c r="L40" s="9" t="s">
        <v>83</v>
      </c>
      <c r="M40" s="10" t="s">
        <v>68</v>
      </c>
      <c r="N40" s="10" t="s">
        <v>68</v>
      </c>
      <c r="O40" s="10" t="s">
        <v>68</v>
      </c>
      <c r="P40" s="10"/>
      <c r="Q40" s="10" t="s">
        <v>68</v>
      </c>
      <c r="R40" s="10" t="s">
        <v>68</v>
      </c>
      <c r="S40" s="10" t="s">
        <v>78</v>
      </c>
      <c r="T40" s="9" t="s">
        <v>72</v>
      </c>
    </row>
    <row r="41" spans="1:20" ht="15.95" thickBot="1">
      <c r="A41" s="13" t="s">
        <v>799</v>
      </c>
      <c r="B41" s="8">
        <v>44966</v>
      </c>
      <c r="C41" s="9" t="s">
        <v>63</v>
      </c>
      <c r="D41" s="9" t="s">
        <v>64</v>
      </c>
      <c r="E41" s="10" t="s">
        <v>800</v>
      </c>
      <c r="F41" s="10" t="s">
        <v>66</v>
      </c>
      <c r="G41" s="10" t="s">
        <v>399</v>
      </c>
      <c r="H41" s="10" t="s">
        <v>68</v>
      </c>
      <c r="I41" s="10"/>
      <c r="J41" s="10" t="s">
        <v>147</v>
      </c>
      <c r="K41" s="11">
        <v>94080</v>
      </c>
      <c r="L41" s="9" t="s">
        <v>70</v>
      </c>
      <c r="M41" s="10" t="s">
        <v>66</v>
      </c>
      <c r="N41" s="10" t="s">
        <v>68</v>
      </c>
      <c r="O41" s="10" t="s">
        <v>66</v>
      </c>
      <c r="P41" s="10" t="s">
        <v>426</v>
      </c>
      <c r="Q41" s="10" t="s">
        <v>68</v>
      </c>
      <c r="R41" s="10" t="s">
        <v>68</v>
      </c>
      <c r="S41" s="10" t="s">
        <v>71</v>
      </c>
      <c r="T41" s="9" t="s">
        <v>98</v>
      </c>
    </row>
    <row r="42" spans="1:20" ht="15.95" thickBot="1">
      <c r="A42" s="13" t="s">
        <v>801</v>
      </c>
      <c r="B42" s="8">
        <v>44966</v>
      </c>
      <c r="C42" s="9" t="s">
        <v>80</v>
      </c>
      <c r="D42" s="9" t="s">
        <v>74</v>
      </c>
      <c r="E42" s="10" t="s">
        <v>802</v>
      </c>
      <c r="F42" s="10" t="s">
        <v>66</v>
      </c>
      <c r="G42" s="10" t="s">
        <v>76</v>
      </c>
      <c r="H42" s="10" t="s">
        <v>68</v>
      </c>
      <c r="I42" s="10"/>
      <c r="J42" s="10" t="s">
        <v>189</v>
      </c>
      <c r="K42" s="11">
        <v>94010</v>
      </c>
      <c r="L42" s="9" t="s">
        <v>83</v>
      </c>
      <c r="M42" s="10" t="s">
        <v>66</v>
      </c>
      <c r="N42" s="10" t="s">
        <v>68</v>
      </c>
      <c r="O42" s="10" t="s">
        <v>66</v>
      </c>
      <c r="P42" s="10" t="s">
        <v>426</v>
      </c>
      <c r="Q42" s="10" t="s">
        <v>68</v>
      </c>
      <c r="R42" s="10" t="s">
        <v>66</v>
      </c>
      <c r="S42" s="10" t="s">
        <v>78</v>
      </c>
      <c r="T42" s="9" t="s">
        <v>68</v>
      </c>
    </row>
    <row r="43" spans="1:20" ht="15.95" thickBot="1">
      <c r="A43" s="13" t="s">
        <v>803</v>
      </c>
      <c r="B43" s="8">
        <v>44966</v>
      </c>
      <c r="C43" s="9" t="s">
        <v>80</v>
      </c>
      <c r="D43" s="9" t="s">
        <v>64</v>
      </c>
      <c r="E43" s="10" t="s">
        <v>780</v>
      </c>
      <c r="F43" s="10" t="s">
        <v>66</v>
      </c>
      <c r="G43" s="10" t="s">
        <v>76</v>
      </c>
      <c r="H43" s="10" t="s">
        <v>68</v>
      </c>
      <c r="I43" s="10"/>
      <c r="J43" s="10" t="s">
        <v>87</v>
      </c>
      <c r="K43" s="11">
        <v>94063</v>
      </c>
      <c r="L43" s="9" t="s">
        <v>83</v>
      </c>
      <c r="M43" s="10" t="s">
        <v>66</v>
      </c>
      <c r="N43" s="10" t="s">
        <v>68</v>
      </c>
      <c r="O43" s="10" t="s">
        <v>66</v>
      </c>
      <c r="P43" s="10" t="s">
        <v>426</v>
      </c>
      <c r="Q43" s="10" t="s">
        <v>68</v>
      </c>
      <c r="R43" s="10" t="s">
        <v>66</v>
      </c>
      <c r="S43" s="10" t="s">
        <v>78</v>
      </c>
      <c r="T43" s="9" t="s">
        <v>66</v>
      </c>
    </row>
    <row r="44" spans="1:20" ht="15.95" thickBot="1">
      <c r="A44" s="13" t="s">
        <v>804</v>
      </c>
      <c r="B44" s="8">
        <v>44966</v>
      </c>
      <c r="C44" s="9" t="s">
        <v>100</v>
      </c>
      <c r="D44" s="9" t="s">
        <v>74</v>
      </c>
      <c r="E44" s="10" t="s">
        <v>805</v>
      </c>
      <c r="F44" s="10" t="s">
        <v>66</v>
      </c>
      <c r="G44" s="10" t="s">
        <v>806</v>
      </c>
      <c r="H44" s="10" t="s">
        <v>68</v>
      </c>
      <c r="I44" s="10"/>
      <c r="J44" s="10" t="s">
        <v>77</v>
      </c>
      <c r="K44" s="11">
        <v>94015</v>
      </c>
      <c r="L44" s="9" t="s">
        <v>83</v>
      </c>
      <c r="M44" s="10" t="s">
        <v>66</v>
      </c>
      <c r="N44" s="10" t="s">
        <v>68</v>
      </c>
      <c r="O44" s="10" t="s">
        <v>68</v>
      </c>
      <c r="P44" s="10"/>
      <c r="Q44" s="10" t="s">
        <v>68</v>
      </c>
      <c r="R44" s="10" t="s">
        <v>68</v>
      </c>
      <c r="S44" s="10" t="s">
        <v>78</v>
      </c>
      <c r="T44" s="9" t="s">
        <v>66</v>
      </c>
    </row>
    <row r="45" spans="1:20" ht="15.95" thickBot="1">
      <c r="A45" s="13" t="s">
        <v>807</v>
      </c>
      <c r="B45" s="8">
        <v>44966</v>
      </c>
      <c r="C45" s="9" t="s">
        <v>63</v>
      </c>
      <c r="D45" s="9" t="s">
        <v>64</v>
      </c>
      <c r="E45" s="10" t="s">
        <v>339</v>
      </c>
      <c r="F45" s="10" t="s">
        <v>66</v>
      </c>
      <c r="G45" s="10" t="s">
        <v>337</v>
      </c>
      <c r="H45" s="10" t="s">
        <v>68</v>
      </c>
      <c r="I45" s="10"/>
      <c r="J45" s="10" t="s">
        <v>93</v>
      </c>
      <c r="K45" s="11">
        <v>94403</v>
      </c>
      <c r="L45" s="9" t="s">
        <v>70</v>
      </c>
      <c r="M45" s="10" t="s">
        <v>66</v>
      </c>
      <c r="N45" s="10" t="s">
        <v>68</v>
      </c>
      <c r="O45" s="10" t="s">
        <v>66</v>
      </c>
      <c r="P45" s="10" t="s">
        <v>426</v>
      </c>
      <c r="Q45" s="10" t="s">
        <v>68</v>
      </c>
      <c r="R45" s="10" t="s">
        <v>66</v>
      </c>
      <c r="S45" s="10" t="s">
        <v>78</v>
      </c>
      <c r="T45" s="9" t="s">
        <v>66</v>
      </c>
    </row>
    <row r="46" spans="1:20" ht="15.95" thickBot="1">
      <c r="A46" s="13" t="s">
        <v>808</v>
      </c>
      <c r="B46" s="8">
        <v>44966</v>
      </c>
      <c r="C46" s="9" t="s">
        <v>63</v>
      </c>
      <c r="D46" s="9" t="s">
        <v>64</v>
      </c>
      <c r="E46" s="10" t="s">
        <v>362</v>
      </c>
      <c r="F46" s="10" t="s">
        <v>66</v>
      </c>
      <c r="G46" s="10" t="s">
        <v>337</v>
      </c>
      <c r="H46" s="10" t="s">
        <v>68</v>
      </c>
      <c r="I46" s="10"/>
      <c r="J46" s="10" t="s">
        <v>93</v>
      </c>
      <c r="K46" s="11">
        <v>94403</v>
      </c>
      <c r="L46" s="9" t="s">
        <v>70</v>
      </c>
      <c r="M46" s="10" t="s">
        <v>68</v>
      </c>
      <c r="N46" s="10" t="s">
        <v>66</v>
      </c>
      <c r="O46" s="10" t="s">
        <v>68</v>
      </c>
      <c r="P46" s="10"/>
      <c r="Q46" s="10" t="s">
        <v>68</v>
      </c>
      <c r="R46" s="10" t="s">
        <v>66</v>
      </c>
      <c r="S46" s="10" t="s">
        <v>78</v>
      </c>
      <c r="T46" s="9" t="s">
        <v>72</v>
      </c>
    </row>
    <row r="47" spans="1:20" ht="15.95" thickBot="1">
      <c r="A47" s="13" t="s">
        <v>809</v>
      </c>
      <c r="B47" s="8">
        <v>44967</v>
      </c>
      <c r="C47" s="9" t="s">
        <v>80</v>
      </c>
      <c r="D47" s="9" t="s">
        <v>64</v>
      </c>
      <c r="E47" s="10" t="s">
        <v>446</v>
      </c>
      <c r="F47" s="10" t="s">
        <v>66</v>
      </c>
      <c r="G47" s="10" t="s">
        <v>337</v>
      </c>
      <c r="H47" s="10" t="s">
        <v>68</v>
      </c>
      <c r="I47" s="10"/>
      <c r="J47" s="10" t="s">
        <v>93</v>
      </c>
      <c r="K47" s="11">
        <v>94404</v>
      </c>
      <c r="L47" s="9" t="s">
        <v>83</v>
      </c>
      <c r="M47" s="10" t="s">
        <v>68</v>
      </c>
      <c r="N47" s="10" t="s">
        <v>68</v>
      </c>
      <c r="O47" s="10" t="s">
        <v>68</v>
      </c>
      <c r="P47" s="10"/>
      <c r="Q47" s="10" t="s">
        <v>68</v>
      </c>
      <c r="R47" s="10" t="s">
        <v>68</v>
      </c>
      <c r="S47" s="10" t="s">
        <v>78</v>
      </c>
      <c r="T47" s="9" t="s">
        <v>72</v>
      </c>
    </row>
    <row r="48" spans="1:20" ht="15.95" thickBot="1">
      <c r="A48" s="13" t="s">
        <v>810</v>
      </c>
      <c r="B48" s="8">
        <v>44967</v>
      </c>
      <c r="C48" s="9" t="s">
        <v>63</v>
      </c>
      <c r="D48" s="9" t="s">
        <v>64</v>
      </c>
      <c r="E48" s="10" t="s">
        <v>811</v>
      </c>
      <c r="F48" s="10" t="s">
        <v>66</v>
      </c>
      <c r="G48" s="10" t="s">
        <v>356</v>
      </c>
      <c r="H48" s="10" t="s">
        <v>68</v>
      </c>
      <c r="I48" s="10"/>
      <c r="J48" s="10" t="s">
        <v>93</v>
      </c>
      <c r="K48" s="11">
        <v>94401</v>
      </c>
      <c r="L48" s="9" t="s">
        <v>70</v>
      </c>
      <c r="M48" s="10" t="s">
        <v>68</v>
      </c>
      <c r="N48" s="10" t="s">
        <v>66</v>
      </c>
      <c r="O48" s="10" t="s">
        <v>68</v>
      </c>
      <c r="P48" s="10"/>
      <c r="Q48" s="10" t="s">
        <v>68</v>
      </c>
      <c r="R48" s="10" t="s">
        <v>66</v>
      </c>
      <c r="S48" s="10" t="s">
        <v>78</v>
      </c>
      <c r="T48" s="9" t="s">
        <v>72</v>
      </c>
    </row>
    <row r="49" spans="1:20" ht="15.95" thickBot="1">
      <c r="A49" s="13" t="s">
        <v>812</v>
      </c>
      <c r="B49" s="8">
        <v>44967</v>
      </c>
      <c r="C49" s="10" t="s">
        <v>63</v>
      </c>
      <c r="D49" s="9" t="s">
        <v>64</v>
      </c>
      <c r="E49" s="10" t="s">
        <v>813</v>
      </c>
      <c r="F49" s="10" t="s">
        <v>66</v>
      </c>
      <c r="G49" s="10" t="s">
        <v>399</v>
      </c>
      <c r="H49" s="10" t="s">
        <v>68</v>
      </c>
      <c r="I49" s="10"/>
      <c r="J49" s="10" t="s">
        <v>87</v>
      </c>
      <c r="K49" s="11">
        <v>94061</v>
      </c>
      <c r="L49" s="10" t="s">
        <v>70</v>
      </c>
      <c r="M49" s="10" t="s">
        <v>68</v>
      </c>
      <c r="N49" s="10" t="s">
        <v>66</v>
      </c>
      <c r="O49" s="10" t="s">
        <v>68</v>
      </c>
      <c r="P49" s="10"/>
      <c r="Q49" s="10" t="s">
        <v>68</v>
      </c>
      <c r="R49" s="10" t="s">
        <v>66</v>
      </c>
      <c r="S49" s="10" t="s">
        <v>97</v>
      </c>
      <c r="T49" s="10" t="s">
        <v>98</v>
      </c>
    </row>
    <row r="50" spans="1:20" ht="15.95" thickBot="1">
      <c r="A50" s="13" t="s">
        <v>814</v>
      </c>
      <c r="B50" s="8">
        <v>44967</v>
      </c>
      <c r="C50" s="10" t="s">
        <v>63</v>
      </c>
      <c r="D50" s="9" t="s">
        <v>64</v>
      </c>
      <c r="E50" s="10" t="s">
        <v>109</v>
      </c>
      <c r="F50" s="10" t="s">
        <v>66</v>
      </c>
      <c r="G50" s="10" t="s">
        <v>76</v>
      </c>
      <c r="H50" s="10" t="s">
        <v>68</v>
      </c>
      <c r="I50" s="9"/>
      <c r="J50" s="10" t="s">
        <v>110</v>
      </c>
      <c r="K50" s="11">
        <v>94303</v>
      </c>
      <c r="L50" s="10" t="s">
        <v>70</v>
      </c>
      <c r="M50" s="10" t="s">
        <v>68</v>
      </c>
      <c r="N50" s="10" t="s">
        <v>66</v>
      </c>
      <c r="O50" s="10" t="s">
        <v>68</v>
      </c>
      <c r="P50" s="10"/>
      <c r="Q50" s="10" t="s">
        <v>68</v>
      </c>
      <c r="R50" s="10" t="s">
        <v>66</v>
      </c>
      <c r="S50" s="10" t="s">
        <v>78</v>
      </c>
      <c r="T50" s="10" t="s">
        <v>72</v>
      </c>
    </row>
    <row r="51" spans="1:20" ht="15.95" thickBot="1">
      <c r="A51" s="13" t="s">
        <v>815</v>
      </c>
      <c r="B51" s="8">
        <v>44967</v>
      </c>
      <c r="C51" s="10" t="s">
        <v>80</v>
      </c>
      <c r="D51" s="9" t="s">
        <v>64</v>
      </c>
      <c r="E51" s="10" t="s">
        <v>109</v>
      </c>
      <c r="F51" s="10" t="s">
        <v>66</v>
      </c>
      <c r="G51" s="10" t="s">
        <v>76</v>
      </c>
      <c r="H51" s="10" t="s">
        <v>68</v>
      </c>
      <c r="I51" s="10"/>
      <c r="J51" s="10" t="s">
        <v>110</v>
      </c>
      <c r="K51" s="11">
        <v>94303</v>
      </c>
      <c r="L51" s="10" t="s">
        <v>83</v>
      </c>
      <c r="M51" s="10" t="s">
        <v>66</v>
      </c>
      <c r="N51" s="10" t="s">
        <v>68</v>
      </c>
      <c r="O51" s="10" t="s">
        <v>68</v>
      </c>
      <c r="P51" s="10"/>
      <c r="Q51" s="10" t="s">
        <v>68</v>
      </c>
      <c r="R51" s="10" t="s">
        <v>68</v>
      </c>
      <c r="S51" s="10" t="s">
        <v>78</v>
      </c>
      <c r="T51" s="10" t="s">
        <v>66</v>
      </c>
    </row>
    <row r="52" spans="1:20" ht="15.95" thickBot="1">
      <c r="A52" s="13" t="s">
        <v>816</v>
      </c>
      <c r="B52" s="8">
        <v>44967</v>
      </c>
      <c r="C52" s="10" t="s">
        <v>100</v>
      </c>
      <c r="D52" s="9" t="s">
        <v>64</v>
      </c>
      <c r="E52" s="10" t="s">
        <v>109</v>
      </c>
      <c r="F52" s="10" t="s">
        <v>66</v>
      </c>
      <c r="G52" s="10" t="s">
        <v>76</v>
      </c>
      <c r="H52" s="10" t="s">
        <v>68</v>
      </c>
      <c r="I52" s="10"/>
      <c r="J52" s="10" t="s">
        <v>110</v>
      </c>
      <c r="K52" s="11">
        <v>94303</v>
      </c>
      <c r="L52" s="10" t="s">
        <v>83</v>
      </c>
      <c r="M52" s="10" t="s">
        <v>66</v>
      </c>
      <c r="N52" s="10" t="s">
        <v>68</v>
      </c>
      <c r="O52" s="10" t="s">
        <v>66</v>
      </c>
      <c r="P52" s="10" t="s">
        <v>426</v>
      </c>
      <c r="Q52" s="10" t="s">
        <v>68</v>
      </c>
      <c r="R52" s="10" t="s">
        <v>66</v>
      </c>
      <c r="S52" s="10" t="s">
        <v>78</v>
      </c>
      <c r="T52" s="10" t="s">
        <v>68</v>
      </c>
    </row>
    <row r="53" spans="1:20" ht="15.95" thickBot="1">
      <c r="A53" s="13" t="s">
        <v>817</v>
      </c>
      <c r="B53" s="8">
        <v>44967</v>
      </c>
      <c r="C53" s="10" t="s">
        <v>80</v>
      </c>
      <c r="D53" s="9" t="s">
        <v>64</v>
      </c>
      <c r="E53" s="10" t="s">
        <v>818</v>
      </c>
      <c r="F53" s="10" t="s">
        <v>66</v>
      </c>
      <c r="G53" s="10" t="s">
        <v>819</v>
      </c>
      <c r="H53" s="10" t="s">
        <v>68</v>
      </c>
      <c r="I53" s="10"/>
      <c r="J53" s="10" t="s">
        <v>69</v>
      </c>
      <c r="K53" s="11">
        <v>94066</v>
      </c>
      <c r="L53" s="10" t="s">
        <v>83</v>
      </c>
      <c r="M53" s="10" t="s">
        <v>66</v>
      </c>
      <c r="N53" s="10" t="s">
        <v>68</v>
      </c>
      <c r="O53" s="10" t="s">
        <v>66</v>
      </c>
      <c r="P53" s="10" t="s">
        <v>820</v>
      </c>
      <c r="Q53" s="10" t="s">
        <v>68</v>
      </c>
      <c r="R53" s="10" t="s">
        <v>68</v>
      </c>
      <c r="S53" s="10" t="s">
        <v>78</v>
      </c>
      <c r="T53" s="10" t="s">
        <v>68</v>
      </c>
    </row>
    <row r="54" spans="1:20" ht="15.95" thickBot="1">
      <c r="A54" s="13" t="s">
        <v>821</v>
      </c>
      <c r="B54" s="8">
        <v>44971</v>
      </c>
      <c r="C54" s="10" t="s">
        <v>63</v>
      </c>
      <c r="D54" s="9" t="s">
        <v>74</v>
      </c>
      <c r="E54" s="10" t="s">
        <v>822</v>
      </c>
      <c r="F54" s="10" t="s">
        <v>68</v>
      </c>
      <c r="G54" s="10"/>
      <c r="H54" s="10" t="s">
        <v>66</v>
      </c>
      <c r="I54" s="9" t="s">
        <v>823</v>
      </c>
      <c r="J54" s="10" t="s">
        <v>93</v>
      </c>
      <c r="K54" s="11">
        <v>94402</v>
      </c>
      <c r="L54" s="10" t="s">
        <v>70</v>
      </c>
      <c r="M54" s="10" t="s">
        <v>66</v>
      </c>
      <c r="N54" s="10" t="s">
        <v>66</v>
      </c>
      <c r="O54" s="10" t="s">
        <v>66</v>
      </c>
      <c r="P54" s="10" t="s">
        <v>426</v>
      </c>
      <c r="Q54" s="10" t="s">
        <v>68</v>
      </c>
      <c r="R54" s="10" t="s">
        <v>66</v>
      </c>
      <c r="S54" s="10" t="s">
        <v>78</v>
      </c>
      <c r="T54" s="10" t="s">
        <v>66</v>
      </c>
    </row>
    <row r="55" spans="1:20" ht="15.95" thickBot="1">
      <c r="A55" s="13" t="s">
        <v>824</v>
      </c>
      <c r="B55" s="8">
        <v>44971</v>
      </c>
      <c r="C55" s="10" t="s">
        <v>80</v>
      </c>
      <c r="D55" s="9" t="s">
        <v>64</v>
      </c>
      <c r="E55" s="10" t="s">
        <v>362</v>
      </c>
      <c r="F55" s="10" t="s">
        <v>66</v>
      </c>
      <c r="G55" s="10" t="s">
        <v>337</v>
      </c>
      <c r="H55" s="10" t="s">
        <v>68</v>
      </c>
      <c r="I55" s="10"/>
      <c r="J55" s="10" t="s">
        <v>93</v>
      </c>
      <c r="K55" s="11">
        <v>94403</v>
      </c>
      <c r="L55" s="10" t="s">
        <v>83</v>
      </c>
      <c r="M55" s="10" t="s">
        <v>68</v>
      </c>
      <c r="N55" s="10" t="s">
        <v>68</v>
      </c>
      <c r="O55" s="10" t="s">
        <v>68</v>
      </c>
      <c r="P55" s="10"/>
      <c r="Q55" s="10" t="s">
        <v>68</v>
      </c>
      <c r="R55" s="10" t="s">
        <v>68</v>
      </c>
      <c r="S55" s="10" t="s">
        <v>78</v>
      </c>
      <c r="T55" s="10" t="s">
        <v>72</v>
      </c>
    </row>
    <row r="56" spans="1:20" ht="15.95" thickBot="1">
      <c r="A56" s="13" t="s">
        <v>825</v>
      </c>
      <c r="B56" s="8">
        <v>44971</v>
      </c>
      <c r="C56" s="10" t="s">
        <v>63</v>
      </c>
      <c r="D56" s="9" t="s">
        <v>74</v>
      </c>
      <c r="E56" s="10" t="s">
        <v>826</v>
      </c>
      <c r="F56" s="10" t="s">
        <v>66</v>
      </c>
      <c r="G56" s="10" t="s">
        <v>399</v>
      </c>
      <c r="H56" s="10" t="s">
        <v>68</v>
      </c>
      <c r="I56" s="10"/>
      <c r="J56" s="10" t="s">
        <v>87</v>
      </c>
      <c r="K56" s="11">
        <v>94063</v>
      </c>
      <c r="L56" s="10" t="s">
        <v>70</v>
      </c>
      <c r="M56" s="10" t="s">
        <v>66</v>
      </c>
      <c r="N56" s="10" t="s">
        <v>68</v>
      </c>
      <c r="O56" s="10" t="s">
        <v>68</v>
      </c>
      <c r="P56" s="10"/>
      <c r="Q56" s="10" t="s">
        <v>66</v>
      </c>
      <c r="R56" s="10" t="s">
        <v>68</v>
      </c>
      <c r="S56" s="10" t="s">
        <v>71</v>
      </c>
      <c r="T56" s="10" t="s">
        <v>98</v>
      </c>
    </row>
    <row r="57" spans="1:20" ht="15.95" thickBot="1">
      <c r="A57" s="13" t="s">
        <v>827</v>
      </c>
      <c r="B57" s="8">
        <v>44971</v>
      </c>
      <c r="C57" s="10" t="s">
        <v>384</v>
      </c>
      <c r="D57" s="9" t="s">
        <v>64</v>
      </c>
      <c r="E57" s="10" t="s">
        <v>434</v>
      </c>
      <c r="F57" s="10" t="s">
        <v>66</v>
      </c>
      <c r="G57" s="10" t="s">
        <v>356</v>
      </c>
      <c r="H57" s="10" t="s">
        <v>68</v>
      </c>
      <c r="I57" s="10"/>
      <c r="J57" s="10" t="s">
        <v>93</v>
      </c>
      <c r="K57" s="11">
        <v>94402</v>
      </c>
      <c r="L57" s="10" t="s">
        <v>83</v>
      </c>
      <c r="M57" s="10" t="s">
        <v>66</v>
      </c>
      <c r="N57" s="10" t="s">
        <v>68</v>
      </c>
      <c r="O57" s="10" t="s">
        <v>66</v>
      </c>
      <c r="P57" s="10" t="s">
        <v>743</v>
      </c>
      <c r="Q57" s="10" t="s">
        <v>68</v>
      </c>
      <c r="R57" s="10" t="s">
        <v>68</v>
      </c>
      <c r="S57" s="10" t="s">
        <v>78</v>
      </c>
      <c r="T57" s="10" t="s">
        <v>68</v>
      </c>
    </row>
    <row r="58" spans="1:20" ht="15.95" thickBot="1">
      <c r="A58" s="13" t="s">
        <v>828</v>
      </c>
      <c r="B58" s="8">
        <v>44971</v>
      </c>
      <c r="C58" s="9" t="s">
        <v>80</v>
      </c>
      <c r="D58" s="9" t="s">
        <v>64</v>
      </c>
      <c r="E58" s="10" t="s">
        <v>362</v>
      </c>
      <c r="F58" s="10" t="s">
        <v>66</v>
      </c>
      <c r="G58" s="10" t="s">
        <v>356</v>
      </c>
      <c r="H58" s="10" t="s">
        <v>68</v>
      </c>
      <c r="I58" s="10"/>
      <c r="J58" s="10" t="s">
        <v>93</v>
      </c>
      <c r="K58" s="11">
        <v>94403</v>
      </c>
      <c r="L58" s="9" t="s">
        <v>83</v>
      </c>
      <c r="M58" s="10" t="s">
        <v>68</v>
      </c>
      <c r="N58" s="10" t="s">
        <v>68</v>
      </c>
      <c r="O58" s="10" t="s">
        <v>68</v>
      </c>
      <c r="P58" s="10"/>
      <c r="Q58" s="10" t="s">
        <v>68</v>
      </c>
      <c r="R58" s="10" t="s">
        <v>68</v>
      </c>
      <c r="S58" s="10" t="s">
        <v>78</v>
      </c>
      <c r="T58" s="9" t="s">
        <v>72</v>
      </c>
    </row>
    <row r="59" spans="1:20" ht="15.95" thickBot="1">
      <c r="A59" s="13" t="s">
        <v>829</v>
      </c>
      <c r="B59" s="8">
        <v>44971</v>
      </c>
      <c r="C59" s="9" t="s">
        <v>63</v>
      </c>
      <c r="D59" s="9" t="s">
        <v>64</v>
      </c>
      <c r="E59" s="10" t="s">
        <v>811</v>
      </c>
      <c r="F59" s="10" t="s">
        <v>66</v>
      </c>
      <c r="G59" s="10" t="s">
        <v>356</v>
      </c>
      <c r="H59" s="10" t="s">
        <v>68</v>
      </c>
      <c r="I59" s="10"/>
      <c r="J59" s="10" t="s">
        <v>93</v>
      </c>
      <c r="K59" s="11">
        <v>94401</v>
      </c>
      <c r="L59" s="9" t="s">
        <v>70</v>
      </c>
      <c r="M59" s="10" t="s">
        <v>68</v>
      </c>
      <c r="N59" s="10" t="s">
        <v>66</v>
      </c>
      <c r="O59" s="10" t="s">
        <v>68</v>
      </c>
      <c r="P59" s="10"/>
      <c r="Q59" s="10" t="s">
        <v>68</v>
      </c>
      <c r="R59" s="10" t="s">
        <v>68</v>
      </c>
      <c r="S59" s="10" t="s">
        <v>78</v>
      </c>
      <c r="T59" s="9" t="s">
        <v>72</v>
      </c>
    </row>
    <row r="60" spans="1:20" ht="15.95" thickBot="1">
      <c r="A60" s="13" t="s">
        <v>830</v>
      </c>
      <c r="B60" s="8">
        <v>44971</v>
      </c>
      <c r="C60" s="9" t="s">
        <v>63</v>
      </c>
      <c r="D60" s="9" t="s">
        <v>74</v>
      </c>
      <c r="E60" s="10" t="s">
        <v>831</v>
      </c>
      <c r="F60" s="10" t="s">
        <v>68</v>
      </c>
      <c r="G60" s="10"/>
      <c r="H60" s="10" t="s">
        <v>68</v>
      </c>
      <c r="I60" s="10"/>
      <c r="J60" s="10" t="s">
        <v>147</v>
      </c>
      <c r="K60" s="11">
        <v>94080</v>
      </c>
      <c r="L60" s="9" t="s">
        <v>70</v>
      </c>
      <c r="M60" s="10" t="s">
        <v>68</v>
      </c>
      <c r="N60" s="10" t="s">
        <v>66</v>
      </c>
      <c r="O60" s="10" t="s">
        <v>68</v>
      </c>
      <c r="P60" s="10"/>
      <c r="Q60" s="10" t="s">
        <v>68</v>
      </c>
      <c r="R60" s="10" t="s">
        <v>66</v>
      </c>
      <c r="S60" s="10" t="s">
        <v>78</v>
      </c>
      <c r="T60" s="9" t="s">
        <v>72</v>
      </c>
    </row>
    <row r="61" spans="1:20" ht="15.95" thickBot="1">
      <c r="A61" s="13" t="s">
        <v>832</v>
      </c>
      <c r="B61" s="8">
        <v>44971</v>
      </c>
      <c r="C61" s="9" t="s">
        <v>63</v>
      </c>
      <c r="D61" s="9" t="s">
        <v>64</v>
      </c>
      <c r="E61" s="10" t="s">
        <v>833</v>
      </c>
      <c r="F61" s="10" t="s">
        <v>66</v>
      </c>
      <c r="G61" s="9" t="s">
        <v>209</v>
      </c>
      <c r="H61" s="10" t="s">
        <v>68</v>
      </c>
      <c r="I61" s="10"/>
      <c r="J61" s="10" t="s">
        <v>77</v>
      </c>
      <c r="K61" s="11">
        <v>94015</v>
      </c>
      <c r="L61" s="9" t="s">
        <v>70</v>
      </c>
      <c r="M61" s="10" t="s">
        <v>66</v>
      </c>
      <c r="N61" s="10" t="s">
        <v>68</v>
      </c>
      <c r="O61" s="10" t="s">
        <v>66</v>
      </c>
      <c r="P61" s="10" t="s">
        <v>426</v>
      </c>
      <c r="Q61" s="10" t="s">
        <v>68</v>
      </c>
      <c r="R61" s="10" t="s">
        <v>68</v>
      </c>
      <c r="S61" s="10" t="s">
        <v>78</v>
      </c>
      <c r="T61" s="9" t="s">
        <v>66</v>
      </c>
    </row>
    <row r="62" spans="1:20" ht="15.95" thickBot="1">
      <c r="A62" s="13" t="s">
        <v>834</v>
      </c>
      <c r="B62" s="8">
        <v>44971</v>
      </c>
      <c r="C62" s="9" t="s">
        <v>63</v>
      </c>
      <c r="D62" s="9" t="s">
        <v>64</v>
      </c>
      <c r="E62" s="10" t="s">
        <v>835</v>
      </c>
      <c r="F62" s="10" t="s">
        <v>66</v>
      </c>
      <c r="G62" s="10" t="s">
        <v>76</v>
      </c>
      <c r="H62" s="10" t="s">
        <v>66</v>
      </c>
      <c r="I62" s="10" t="s">
        <v>836</v>
      </c>
      <c r="J62" s="10" t="s">
        <v>77</v>
      </c>
      <c r="K62" s="11">
        <v>94015</v>
      </c>
      <c r="L62" s="9" t="s">
        <v>70</v>
      </c>
      <c r="M62" s="10" t="s">
        <v>66</v>
      </c>
      <c r="N62" s="10" t="s">
        <v>68</v>
      </c>
      <c r="O62" s="10" t="s">
        <v>66</v>
      </c>
      <c r="P62" s="10" t="s">
        <v>426</v>
      </c>
      <c r="Q62" s="10" t="s">
        <v>68</v>
      </c>
      <c r="R62" s="10" t="s">
        <v>68</v>
      </c>
      <c r="S62" s="10" t="s">
        <v>78</v>
      </c>
      <c r="T62" s="9" t="s">
        <v>68</v>
      </c>
    </row>
    <row r="63" spans="1:20" ht="15.95" thickBot="1">
      <c r="A63" s="13" t="s">
        <v>837</v>
      </c>
      <c r="B63" s="8">
        <v>44971</v>
      </c>
      <c r="C63" s="9" t="s">
        <v>100</v>
      </c>
      <c r="D63" s="9" t="s">
        <v>64</v>
      </c>
      <c r="E63" s="10" t="s">
        <v>833</v>
      </c>
      <c r="F63" s="10" t="s">
        <v>66</v>
      </c>
      <c r="G63" s="10" t="s">
        <v>209</v>
      </c>
      <c r="H63" s="10" t="s">
        <v>68</v>
      </c>
      <c r="I63" s="10"/>
      <c r="J63" s="10" t="s">
        <v>77</v>
      </c>
      <c r="K63" s="11">
        <v>94015</v>
      </c>
      <c r="L63" s="9" t="s">
        <v>83</v>
      </c>
      <c r="M63" s="10" t="s">
        <v>66</v>
      </c>
      <c r="N63" s="10" t="s">
        <v>68</v>
      </c>
      <c r="O63" s="10" t="s">
        <v>68</v>
      </c>
      <c r="P63" s="10"/>
      <c r="Q63" s="10" t="s">
        <v>68</v>
      </c>
      <c r="R63" s="10" t="s">
        <v>68</v>
      </c>
      <c r="S63" s="10" t="s">
        <v>78</v>
      </c>
      <c r="T63" s="9" t="s">
        <v>68</v>
      </c>
    </row>
    <row r="64" spans="1:20" ht="15.95" thickBot="1">
      <c r="A64" s="13" t="s">
        <v>838</v>
      </c>
      <c r="B64" s="8">
        <v>44971</v>
      </c>
      <c r="C64" s="9" t="s">
        <v>63</v>
      </c>
      <c r="D64" s="9" t="s">
        <v>74</v>
      </c>
      <c r="E64" s="10" t="s">
        <v>839</v>
      </c>
      <c r="F64" s="10" t="s">
        <v>66</v>
      </c>
      <c r="G64" s="10" t="s">
        <v>105</v>
      </c>
      <c r="H64" s="10" t="s">
        <v>68</v>
      </c>
      <c r="I64" s="10"/>
      <c r="J64" s="10" t="s">
        <v>147</v>
      </c>
      <c r="K64" s="11">
        <v>94080</v>
      </c>
      <c r="L64" s="9" t="s">
        <v>70</v>
      </c>
      <c r="M64" s="10" t="s">
        <v>66</v>
      </c>
      <c r="N64" s="10" t="s">
        <v>68</v>
      </c>
      <c r="O64" s="10" t="s">
        <v>68</v>
      </c>
      <c r="P64" s="10"/>
      <c r="Q64" s="10" t="s">
        <v>66</v>
      </c>
      <c r="R64" s="10" t="s">
        <v>68</v>
      </c>
      <c r="S64" s="10" t="s">
        <v>78</v>
      </c>
      <c r="T64" s="9" t="s">
        <v>66</v>
      </c>
    </row>
    <row r="65" spans="1:20" ht="15.95" thickBot="1">
      <c r="A65" s="13" t="s">
        <v>840</v>
      </c>
      <c r="B65" s="8">
        <v>44972</v>
      </c>
      <c r="C65" s="10" t="s">
        <v>100</v>
      </c>
      <c r="D65" s="9" t="s">
        <v>74</v>
      </c>
      <c r="E65" s="10" t="s">
        <v>841</v>
      </c>
      <c r="F65" s="10" t="s">
        <v>66</v>
      </c>
      <c r="G65" s="10" t="s">
        <v>76</v>
      </c>
      <c r="H65" s="10" t="s">
        <v>68</v>
      </c>
      <c r="I65" s="10"/>
      <c r="J65" s="10" t="s">
        <v>87</v>
      </c>
      <c r="K65" s="11">
        <v>94063</v>
      </c>
      <c r="L65" s="10" t="s">
        <v>83</v>
      </c>
      <c r="M65" s="10" t="s">
        <v>66</v>
      </c>
      <c r="N65" s="10" t="s">
        <v>68</v>
      </c>
      <c r="O65" s="10" t="s">
        <v>66</v>
      </c>
      <c r="P65" s="10" t="s">
        <v>842</v>
      </c>
      <c r="Q65" s="10" t="s">
        <v>68</v>
      </c>
      <c r="R65" s="10" t="s">
        <v>68</v>
      </c>
      <c r="S65" s="10" t="s">
        <v>78</v>
      </c>
      <c r="T65" s="10" t="s">
        <v>68</v>
      </c>
    </row>
    <row r="66" spans="1:20" ht="15.95" thickBot="1">
      <c r="A66" s="13" t="s">
        <v>843</v>
      </c>
      <c r="B66" s="8">
        <v>44972</v>
      </c>
      <c r="C66" s="10" t="s">
        <v>80</v>
      </c>
      <c r="D66" s="9" t="s">
        <v>64</v>
      </c>
      <c r="E66" s="10" t="s">
        <v>156</v>
      </c>
      <c r="F66" s="10" t="s">
        <v>66</v>
      </c>
      <c r="G66" s="10" t="s">
        <v>356</v>
      </c>
      <c r="H66" s="10" t="s">
        <v>68</v>
      </c>
      <c r="I66" s="10"/>
      <c r="J66" s="10" t="s">
        <v>87</v>
      </c>
      <c r="K66" s="11">
        <v>94063</v>
      </c>
      <c r="L66" s="10" t="s">
        <v>83</v>
      </c>
      <c r="M66" s="10" t="s">
        <v>68</v>
      </c>
      <c r="N66" s="10" t="s">
        <v>68</v>
      </c>
      <c r="O66" s="10" t="s">
        <v>68</v>
      </c>
      <c r="P66" s="10"/>
      <c r="Q66" s="10" t="s">
        <v>68</v>
      </c>
      <c r="R66" s="10" t="s">
        <v>68</v>
      </c>
      <c r="S66" s="10" t="s">
        <v>78</v>
      </c>
      <c r="T66" s="10" t="s">
        <v>72</v>
      </c>
    </row>
    <row r="67" spans="1:20" ht="15.95" thickBot="1">
      <c r="A67" s="13" t="s">
        <v>844</v>
      </c>
      <c r="B67" s="8">
        <v>44972</v>
      </c>
      <c r="C67" s="10" t="s">
        <v>63</v>
      </c>
      <c r="D67" s="9" t="s">
        <v>64</v>
      </c>
      <c r="E67" s="10" t="s">
        <v>339</v>
      </c>
      <c r="F67" s="10" t="s">
        <v>66</v>
      </c>
      <c r="G67" s="10" t="s">
        <v>337</v>
      </c>
      <c r="H67" s="10" t="s">
        <v>68</v>
      </c>
      <c r="I67" s="10"/>
      <c r="J67" s="10" t="s">
        <v>93</v>
      </c>
      <c r="K67" s="11">
        <v>94403</v>
      </c>
      <c r="L67" s="10" t="s">
        <v>70</v>
      </c>
      <c r="M67" s="10" t="s">
        <v>66</v>
      </c>
      <c r="N67" s="10" t="s">
        <v>68</v>
      </c>
      <c r="O67" s="10" t="s">
        <v>66</v>
      </c>
      <c r="P67" s="10" t="s">
        <v>426</v>
      </c>
      <c r="Q67" s="10" t="s">
        <v>68</v>
      </c>
      <c r="R67" s="10" t="s">
        <v>66</v>
      </c>
      <c r="S67" s="10" t="s">
        <v>78</v>
      </c>
      <c r="T67" s="10" t="s">
        <v>66</v>
      </c>
    </row>
    <row r="68" spans="1:20" ht="15.95" thickBot="1">
      <c r="A68" s="13" t="s">
        <v>845</v>
      </c>
      <c r="B68" s="8">
        <v>44972</v>
      </c>
      <c r="C68" s="10" t="s">
        <v>63</v>
      </c>
      <c r="D68" s="9" t="s">
        <v>64</v>
      </c>
      <c r="E68" s="10" t="s">
        <v>846</v>
      </c>
      <c r="F68" s="10" t="s">
        <v>66</v>
      </c>
      <c r="G68" s="10" t="s">
        <v>450</v>
      </c>
      <c r="H68" s="10" t="s">
        <v>68</v>
      </c>
      <c r="I68" s="10"/>
      <c r="J68" s="10" t="s">
        <v>110</v>
      </c>
      <c r="K68" s="11">
        <v>94303</v>
      </c>
      <c r="L68" s="10" t="s">
        <v>70</v>
      </c>
      <c r="M68" s="10" t="s">
        <v>66</v>
      </c>
      <c r="N68" s="10" t="s">
        <v>68</v>
      </c>
      <c r="O68" s="10" t="s">
        <v>66</v>
      </c>
      <c r="P68" s="10" t="s">
        <v>426</v>
      </c>
      <c r="Q68" s="10" t="s">
        <v>68</v>
      </c>
      <c r="R68" s="10" t="s">
        <v>66</v>
      </c>
      <c r="S68" s="10" t="s">
        <v>78</v>
      </c>
      <c r="T68" s="10" t="s">
        <v>66</v>
      </c>
    </row>
    <row r="69" spans="1:20" ht="15.95" thickBot="1">
      <c r="A69" s="13" t="s">
        <v>847</v>
      </c>
      <c r="B69" s="8">
        <v>44972</v>
      </c>
      <c r="C69" s="10" t="s">
        <v>63</v>
      </c>
      <c r="D69" s="10" t="s">
        <v>64</v>
      </c>
      <c r="E69" s="10" t="s">
        <v>848</v>
      </c>
      <c r="F69" s="10" t="s">
        <v>66</v>
      </c>
      <c r="G69" s="10" t="s">
        <v>76</v>
      </c>
      <c r="H69" s="10" t="s">
        <v>68</v>
      </c>
      <c r="I69" s="10"/>
      <c r="J69" s="10" t="s">
        <v>87</v>
      </c>
      <c r="K69" s="11">
        <v>95501</v>
      </c>
      <c r="L69" s="10" t="s">
        <v>70</v>
      </c>
      <c r="M69" s="10" t="s">
        <v>68</v>
      </c>
      <c r="N69" s="10" t="s">
        <v>66</v>
      </c>
      <c r="O69" s="10" t="s">
        <v>68</v>
      </c>
      <c r="P69" s="10"/>
      <c r="Q69" s="10" t="s">
        <v>68</v>
      </c>
      <c r="R69" s="10" t="s">
        <v>66</v>
      </c>
      <c r="S69" s="10" t="s">
        <v>78</v>
      </c>
      <c r="T69" s="10" t="s">
        <v>72</v>
      </c>
    </row>
    <row r="70" spans="1:20" ht="15.95" thickBot="1">
      <c r="A70" s="13" t="s">
        <v>849</v>
      </c>
      <c r="B70" s="8">
        <v>44972</v>
      </c>
      <c r="C70" s="10" t="s">
        <v>63</v>
      </c>
      <c r="D70" s="9" t="s">
        <v>64</v>
      </c>
      <c r="E70" s="10" t="s">
        <v>850</v>
      </c>
      <c r="F70" s="10" t="s">
        <v>66</v>
      </c>
      <c r="G70" s="10" t="s">
        <v>76</v>
      </c>
      <c r="H70" s="10" t="s">
        <v>68</v>
      </c>
      <c r="I70" s="10"/>
      <c r="J70" s="10" t="s">
        <v>87</v>
      </c>
      <c r="K70" s="11">
        <v>94061</v>
      </c>
      <c r="L70" s="10" t="s">
        <v>70</v>
      </c>
      <c r="M70" s="10" t="s">
        <v>68</v>
      </c>
      <c r="N70" s="10" t="s">
        <v>66</v>
      </c>
      <c r="O70" s="10" t="s">
        <v>68</v>
      </c>
      <c r="P70" s="10"/>
      <c r="Q70" s="10" t="s">
        <v>68</v>
      </c>
      <c r="R70" s="10" t="s">
        <v>66</v>
      </c>
      <c r="S70" s="10" t="s">
        <v>78</v>
      </c>
      <c r="T70" s="10" t="s">
        <v>72</v>
      </c>
    </row>
    <row r="71" spans="1:20" ht="15.95" thickBot="1">
      <c r="A71" s="13" t="s">
        <v>851</v>
      </c>
      <c r="B71" s="8">
        <v>44972</v>
      </c>
      <c r="C71" s="10" t="s">
        <v>100</v>
      </c>
      <c r="D71" s="9" t="s">
        <v>64</v>
      </c>
      <c r="E71" s="10" t="s">
        <v>850</v>
      </c>
      <c r="F71" s="10" t="s">
        <v>66</v>
      </c>
      <c r="G71" s="10" t="s">
        <v>76</v>
      </c>
      <c r="H71" s="10" t="s">
        <v>68</v>
      </c>
      <c r="I71" s="10"/>
      <c r="J71" s="10" t="s">
        <v>87</v>
      </c>
      <c r="K71" s="11">
        <v>94061</v>
      </c>
      <c r="L71" s="10" t="s">
        <v>83</v>
      </c>
      <c r="M71" s="10" t="s">
        <v>68</v>
      </c>
      <c r="N71" s="10" t="s">
        <v>68</v>
      </c>
      <c r="O71" s="10" t="s">
        <v>68</v>
      </c>
      <c r="P71" s="10"/>
      <c r="Q71" s="10" t="s">
        <v>68</v>
      </c>
      <c r="R71" s="10" t="s">
        <v>68</v>
      </c>
      <c r="S71" s="10" t="s">
        <v>78</v>
      </c>
      <c r="T71" s="10" t="s">
        <v>72</v>
      </c>
    </row>
    <row r="72" spans="1:20" ht="15.95" thickBot="1">
      <c r="A72" s="13" t="s">
        <v>852</v>
      </c>
      <c r="B72" s="8">
        <v>44972</v>
      </c>
      <c r="C72" s="10" t="s">
        <v>100</v>
      </c>
      <c r="D72" s="9" t="s">
        <v>74</v>
      </c>
      <c r="E72" s="10" t="s">
        <v>853</v>
      </c>
      <c r="F72" s="10" t="s">
        <v>66</v>
      </c>
      <c r="G72" s="10" t="s">
        <v>491</v>
      </c>
      <c r="H72" s="10" t="s">
        <v>68</v>
      </c>
      <c r="I72" s="10"/>
      <c r="J72" s="10" t="s">
        <v>82</v>
      </c>
      <c r="K72" s="11">
        <v>94025</v>
      </c>
      <c r="L72" s="10" t="s">
        <v>83</v>
      </c>
      <c r="M72" s="10" t="s">
        <v>68</v>
      </c>
      <c r="N72" s="10" t="s">
        <v>68</v>
      </c>
      <c r="O72" s="10" t="s">
        <v>68</v>
      </c>
      <c r="P72" s="10"/>
      <c r="Q72" s="10" t="s">
        <v>68</v>
      </c>
      <c r="R72" s="10" t="s">
        <v>68</v>
      </c>
      <c r="S72" s="10" t="s">
        <v>78</v>
      </c>
      <c r="T72" s="10" t="s">
        <v>72</v>
      </c>
    </row>
    <row r="73" spans="1:20" ht="15.95" thickBot="1">
      <c r="A73" s="13" t="s">
        <v>854</v>
      </c>
      <c r="B73" s="8">
        <v>44972</v>
      </c>
      <c r="C73" s="9" t="s">
        <v>63</v>
      </c>
      <c r="D73" s="9" t="s">
        <v>64</v>
      </c>
      <c r="E73" s="10" t="s">
        <v>855</v>
      </c>
      <c r="F73" s="10" t="s">
        <v>66</v>
      </c>
      <c r="G73" s="10" t="s">
        <v>76</v>
      </c>
      <c r="H73" s="10" t="s">
        <v>68</v>
      </c>
      <c r="I73" s="10"/>
      <c r="J73" s="10" t="s">
        <v>69</v>
      </c>
      <c r="K73" s="11">
        <v>94015</v>
      </c>
      <c r="L73" s="9" t="s">
        <v>70</v>
      </c>
      <c r="M73" s="10" t="s">
        <v>66</v>
      </c>
      <c r="N73" s="10" t="s">
        <v>68</v>
      </c>
      <c r="O73" s="10" t="s">
        <v>66</v>
      </c>
      <c r="P73" s="10" t="s">
        <v>426</v>
      </c>
      <c r="Q73" s="10" t="s">
        <v>68</v>
      </c>
      <c r="R73" s="10" t="s">
        <v>68</v>
      </c>
      <c r="S73" s="10" t="s">
        <v>78</v>
      </c>
      <c r="T73" s="9" t="s">
        <v>68</v>
      </c>
    </row>
    <row r="74" spans="1:20" ht="15.95" thickBot="1">
      <c r="A74" s="13" t="s">
        <v>856</v>
      </c>
      <c r="B74" s="8">
        <v>44972</v>
      </c>
      <c r="C74" s="9" t="s">
        <v>63</v>
      </c>
      <c r="D74" s="9" t="s">
        <v>64</v>
      </c>
      <c r="E74" s="10" t="s">
        <v>857</v>
      </c>
      <c r="F74" s="10" t="s">
        <v>66</v>
      </c>
      <c r="G74" s="10" t="s">
        <v>76</v>
      </c>
      <c r="H74" s="10" t="s">
        <v>68</v>
      </c>
      <c r="I74" s="10"/>
      <c r="J74" s="10" t="s">
        <v>77</v>
      </c>
      <c r="K74" s="11">
        <v>94014</v>
      </c>
      <c r="L74" s="9" t="s">
        <v>70</v>
      </c>
      <c r="M74" s="10" t="s">
        <v>68</v>
      </c>
      <c r="N74" s="10" t="s">
        <v>66</v>
      </c>
      <c r="O74" s="10" t="s">
        <v>68</v>
      </c>
      <c r="P74" s="10"/>
      <c r="Q74" s="10" t="s">
        <v>68</v>
      </c>
      <c r="R74" s="10" t="s">
        <v>66</v>
      </c>
      <c r="S74" s="10" t="s">
        <v>78</v>
      </c>
      <c r="T74" s="9" t="s">
        <v>72</v>
      </c>
    </row>
    <row r="75" spans="1:20" ht="15.95" thickBot="1">
      <c r="A75" s="13" t="s">
        <v>858</v>
      </c>
      <c r="B75" s="8">
        <v>44972</v>
      </c>
      <c r="C75" s="9" t="s">
        <v>63</v>
      </c>
      <c r="D75" s="9" t="s">
        <v>64</v>
      </c>
      <c r="E75" s="10" t="s">
        <v>855</v>
      </c>
      <c r="F75" s="10" t="s">
        <v>66</v>
      </c>
      <c r="G75" s="10" t="s">
        <v>76</v>
      </c>
      <c r="H75" s="10" t="s">
        <v>68</v>
      </c>
      <c r="I75" s="10"/>
      <c r="J75" s="10" t="s">
        <v>69</v>
      </c>
      <c r="K75" s="11">
        <v>94066</v>
      </c>
      <c r="L75" s="9" t="s">
        <v>70</v>
      </c>
      <c r="M75" s="10" t="s">
        <v>66</v>
      </c>
      <c r="N75" s="10" t="s">
        <v>68</v>
      </c>
      <c r="O75" s="10" t="s">
        <v>68</v>
      </c>
      <c r="P75" s="10"/>
      <c r="Q75" s="10" t="s">
        <v>66</v>
      </c>
      <c r="R75" s="10" t="s">
        <v>66</v>
      </c>
      <c r="S75" s="10" t="s">
        <v>78</v>
      </c>
      <c r="T75" s="9" t="s">
        <v>68</v>
      </c>
    </row>
    <row r="76" spans="1:20" ht="15.95" thickBot="1">
      <c r="A76" s="13" t="s">
        <v>859</v>
      </c>
      <c r="B76" s="8">
        <v>44972</v>
      </c>
      <c r="C76" s="9" t="s">
        <v>100</v>
      </c>
      <c r="D76" s="9" t="s">
        <v>74</v>
      </c>
      <c r="E76" s="10" t="s">
        <v>860</v>
      </c>
      <c r="F76" s="10" t="s">
        <v>66</v>
      </c>
      <c r="G76" s="10" t="s">
        <v>861</v>
      </c>
      <c r="H76" s="10" t="s">
        <v>68</v>
      </c>
      <c r="I76" s="10"/>
      <c r="J76" s="10" t="s">
        <v>182</v>
      </c>
      <c r="K76" s="11">
        <v>94002</v>
      </c>
      <c r="L76" s="9" t="s">
        <v>83</v>
      </c>
      <c r="M76" s="10" t="s">
        <v>68</v>
      </c>
      <c r="N76" s="10" t="s">
        <v>68</v>
      </c>
      <c r="O76" s="10" t="s">
        <v>68</v>
      </c>
      <c r="P76" s="10"/>
      <c r="Q76" s="10" t="s">
        <v>68</v>
      </c>
      <c r="R76" s="10" t="s">
        <v>68</v>
      </c>
      <c r="S76" s="10" t="s">
        <v>71</v>
      </c>
      <c r="T76" s="9" t="s">
        <v>98</v>
      </c>
    </row>
    <row r="77" spans="1:20" ht="15.95" thickBot="1">
      <c r="A77" s="13" t="s">
        <v>862</v>
      </c>
      <c r="B77" s="8">
        <v>44972</v>
      </c>
      <c r="C77" s="9" t="s">
        <v>80</v>
      </c>
      <c r="D77" s="9" t="s">
        <v>64</v>
      </c>
      <c r="E77" s="10" t="s">
        <v>452</v>
      </c>
      <c r="F77" s="10" t="s">
        <v>66</v>
      </c>
      <c r="G77" s="10" t="s">
        <v>337</v>
      </c>
      <c r="H77" s="10" t="s">
        <v>68</v>
      </c>
      <c r="I77" s="10"/>
      <c r="J77" s="10" t="s">
        <v>199</v>
      </c>
      <c r="K77" s="11">
        <v>94044</v>
      </c>
      <c r="L77" s="9" t="s">
        <v>83</v>
      </c>
      <c r="M77" s="10" t="s">
        <v>68</v>
      </c>
      <c r="N77" s="10" t="s">
        <v>68</v>
      </c>
      <c r="O77" s="10" t="s">
        <v>68</v>
      </c>
      <c r="P77" s="10"/>
      <c r="Q77" s="10" t="s">
        <v>68</v>
      </c>
      <c r="R77" s="10" t="s">
        <v>68</v>
      </c>
      <c r="S77" s="10" t="s">
        <v>78</v>
      </c>
      <c r="T77" s="9" t="s">
        <v>72</v>
      </c>
    </row>
    <row r="78" spans="1:20" ht="15.95" thickBot="1">
      <c r="A78" s="13" t="s">
        <v>863</v>
      </c>
      <c r="B78" s="8">
        <v>44972</v>
      </c>
      <c r="C78" s="9" t="s">
        <v>80</v>
      </c>
      <c r="D78" s="9" t="s">
        <v>64</v>
      </c>
      <c r="E78" s="10" t="s">
        <v>833</v>
      </c>
      <c r="F78" s="10" t="s">
        <v>66</v>
      </c>
      <c r="G78" s="10" t="s">
        <v>337</v>
      </c>
      <c r="H78" s="10" t="s">
        <v>66</v>
      </c>
      <c r="I78" s="10" t="s">
        <v>370</v>
      </c>
      <c r="J78" s="10" t="s">
        <v>202</v>
      </c>
      <c r="K78" s="11">
        <v>94404</v>
      </c>
      <c r="L78" s="9" t="s">
        <v>83</v>
      </c>
      <c r="M78" s="10" t="s">
        <v>66</v>
      </c>
      <c r="N78" s="10" t="s">
        <v>68</v>
      </c>
      <c r="O78" s="10" t="s">
        <v>68</v>
      </c>
      <c r="P78" s="10"/>
      <c r="Q78" s="10" t="s">
        <v>68</v>
      </c>
      <c r="R78" s="10" t="s">
        <v>68</v>
      </c>
      <c r="S78" s="10" t="s">
        <v>78</v>
      </c>
      <c r="T78" s="9" t="s">
        <v>68</v>
      </c>
    </row>
    <row r="79" spans="1:20" ht="15.95" thickBot="1">
      <c r="A79" s="13" t="s">
        <v>864</v>
      </c>
      <c r="B79" s="8">
        <v>44972</v>
      </c>
      <c r="C79" s="9" t="s">
        <v>80</v>
      </c>
      <c r="D79" s="9" t="s">
        <v>64</v>
      </c>
      <c r="E79" s="10" t="s">
        <v>833</v>
      </c>
      <c r="F79" s="10" t="s">
        <v>66</v>
      </c>
      <c r="G79" s="10" t="s">
        <v>337</v>
      </c>
      <c r="H79" s="10" t="s">
        <v>68</v>
      </c>
      <c r="I79" s="10"/>
      <c r="J79" s="10" t="s">
        <v>202</v>
      </c>
      <c r="K79" s="11">
        <v>94404</v>
      </c>
      <c r="L79" s="9" t="s">
        <v>83</v>
      </c>
      <c r="M79" s="10" t="s">
        <v>68</v>
      </c>
      <c r="N79" s="10" t="s">
        <v>68</v>
      </c>
      <c r="O79" s="10" t="s">
        <v>68</v>
      </c>
      <c r="P79" s="10"/>
      <c r="Q79" s="10" t="s">
        <v>68</v>
      </c>
      <c r="R79" s="10" t="s">
        <v>68</v>
      </c>
      <c r="S79" s="10" t="s">
        <v>78</v>
      </c>
      <c r="T79" s="9" t="s">
        <v>72</v>
      </c>
    </row>
    <row r="80" spans="1:20" ht="15.95" thickBot="1">
      <c r="A80" s="13" t="s">
        <v>865</v>
      </c>
      <c r="B80" s="8">
        <v>44972</v>
      </c>
      <c r="C80" s="9" t="s">
        <v>80</v>
      </c>
      <c r="D80" s="9" t="s">
        <v>64</v>
      </c>
      <c r="E80" s="10" t="s">
        <v>109</v>
      </c>
      <c r="F80" s="10" t="s">
        <v>66</v>
      </c>
      <c r="G80" s="10" t="s">
        <v>76</v>
      </c>
      <c r="H80" s="10" t="s">
        <v>68</v>
      </c>
      <c r="I80" s="10"/>
      <c r="J80" s="10" t="s">
        <v>110</v>
      </c>
      <c r="K80" s="11">
        <v>94303</v>
      </c>
      <c r="L80" s="9" t="s">
        <v>83</v>
      </c>
      <c r="M80" s="10" t="s">
        <v>68</v>
      </c>
      <c r="N80" s="10" t="s">
        <v>66</v>
      </c>
      <c r="O80" s="10" t="s">
        <v>68</v>
      </c>
      <c r="P80" s="10"/>
      <c r="Q80" s="10" t="s">
        <v>68</v>
      </c>
      <c r="R80" s="10" t="s">
        <v>66</v>
      </c>
      <c r="S80" s="10" t="s">
        <v>78</v>
      </c>
      <c r="T80" s="9" t="s">
        <v>72</v>
      </c>
    </row>
    <row r="81" spans="1:20" ht="15.95" thickBot="1">
      <c r="A81" s="13" t="s">
        <v>866</v>
      </c>
      <c r="B81" s="8">
        <v>44972</v>
      </c>
      <c r="C81" s="9" t="s">
        <v>63</v>
      </c>
      <c r="D81" s="9" t="s">
        <v>64</v>
      </c>
      <c r="E81" s="9" t="s">
        <v>109</v>
      </c>
      <c r="F81" s="9" t="s">
        <v>66</v>
      </c>
      <c r="G81" s="9" t="s">
        <v>76</v>
      </c>
      <c r="H81" s="9" t="s">
        <v>68</v>
      </c>
      <c r="I81" s="9"/>
      <c r="J81" s="9" t="s">
        <v>110</v>
      </c>
      <c r="K81" s="12">
        <v>94303</v>
      </c>
      <c r="L81" s="9" t="s">
        <v>70</v>
      </c>
      <c r="M81" s="9" t="s">
        <v>68</v>
      </c>
      <c r="N81" s="9" t="s">
        <v>66</v>
      </c>
      <c r="O81" s="9" t="s">
        <v>68</v>
      </c>
      <c r="P81" s="9"/>
      <c r="Q81" s="9" t="s">
        <v>68</v>
      </c>
      <c r="R81" s="9" t="s">
        <v>66</v>
      </c>
      <c r="S81" s="9" t="s">
        <v>78</v>
      </c>
      <c r="T81" s="9" t="s">
        <v>72</v>
      </c>
    </row>
    <row r="82" spans="1:20" ht="15.95" thickBot="1">
      <c r="A82" s="13" t="s">
        <v>867</v>
      </c>
      <c r="B82" s="8">
        <v>44973</v>
      </c>
      <c r="C82" s="9" t="s">
        <v>80</v>
      </c>
      <c r="D82" s="9" t="s">
        <v>64</v>
      </c>
      <c r="E82" s="9" t="s">
        <v>263</v>
      </c>
      <c r="F82" s="9" t="s">
        <v>66</v>
      </c>
      <c r="G82" s="9" t="s">
        <v>337</v>
      </c>
      <c r="H82" s="9" t="s">
        <v>68</v>
      </c>
      <c r="I82" s="9"/>
      <c r="J82" s="9" t="s">
        <v>69</v>
      </c>
      <c r="K82" s="12">
        <v>94066</v>
      </c>
      <c r="L82" s="9" t="s">
        <v>83</v>
      </c>
      <c r="M82" s="9" t="s">
        <v>68</v>
      </c>
      <c r="N82" s="9" t="s">
        <v>68</v>
      </c>
      <c r="O82" s="9" t="s">
        <v>68</v>
      </c>
      <c r="P82" s="9"/>
      <c r="Q82" s="9" t="s">
        <v>68</v>
      </c>
      <c r="R82" s="9" t="s">
        <v>68</v>
      </c>
      <c r="S82" s="9" t="s">
        <v>78</v>
      </c>
      <c r="T82" s="9" t="s">
        <v>72</v>
      </c>
    </row>
    <row r="83" spans="1:20" ht="15.95" thickBot="1">
      <c r="A83" s="13" t="s">
        <v>868</v>
      </c>
      <c r="B83" s="8">
        <v>44973</v>
      </c>
      <c r="C83" s="9" t="s">
        <v>80</v>
      </c>
      <c r="D83" s="9" t="s">
        <v>64</v>
      </c>
      <c r="E83" s="9" t="s">
        <v>869</v>
      </c>
      <c r="F83" s="9" t="s">
        <v>66</v>
      </c>
      <c r="G83" s="9" t="s">
        <v>337</v>
      </c>
      <c r="H83" s="9" t="s">
        <v>68</v>
      </c>
      <c r="I83" s="9"/>
      <c r="J83" s="9" t="s">
        <v>69</v>
      </c>
      <c r="K83" s="12">
        <v>94066</v>
      </c>
      <c r="L83" s="9" t="s">
        <v>83</v>
      </c>
      <c r="M83" s="9" t="s">
        <v>68</v>
      </c>
      <c r="N83" s="9" t="s">
        <v>68</v>
      </c>
      <c r="O83" s="9" t="s">
        <v>68</v>
      </c>
      <c r="P83" s="9"/>
      <c r="Q83" s="9" t="s">
        <v>68</v>
      </c>
      <c r="R83" s="9" t="s">
        <v>68</v>
      </c>
      <c r="S83" s="9" t="s">
        <v>78</v>
      </c>
      <c r="T83" s="9" t="s">
        <v>72</v>
      </c>
    </row>
    <row r="84" spans="1:20" ht="15.95" thickBot="1">
      <c r="A84" s="13" t="s">
        <v>870</v>
      </c>
      <c r="B84" s="8">
        <v>44973</v>
      </c>
      <c r="C84" s="9" t="s">
        <v>80</v>
      </c>
      <c r="D84" s="9" t="s">
        <v>64</v>
      </c>
      <c r="E84" s="9" t="s">
        <v>871</v>
      </c>
      <c r="F84" s="9" t="s">
        <v>66</v>
      </c>
      <c r="G84" s="9" t="s">
        <v>334</v>
      </c>
      <c r="H84" s="9" t="s">
        <v>68</v>
      </c>
      <c r="I84" s="9"/>
      <c r="J84" s="9" t="s">
        <v>93</v>
      </c>
      <c r="K84" s="12">
        <v>94403</v>
      </c>
      <c r="L84" s="9" t="s">
        <v>83</v>
      </c>
      <c r="M84" s="9" t="s">
        <v>68</v>
      </c>
      <c r="N84" s="9" t="s">
        <v>68</v>
      </c>
      <c r="O84" s="9" t="s">
        <v>66</v>
      </c>
      <c r="P84" s="10" t="s">
        <v>743</v>
      </c>
      <c r="Q84" s="9" t="s">
        <v>68</v>
      </c>
      <c r="R84" s="9" t="s">
        <v>68</v>
      </c>
      <c r="S84" s="9" t="s">
        <v>78</v>
      </c>
      <c r="T84" s="9" t="s">
        <v>72</v>
      </c>
    </row>
    <row r="85" spans="1:20" ht="15.95" thickBot="1">
      <c r="A85" s="13" t="s">
        <v>872</v>
      </c>
      <c r="B85" s="8">
        <v>44973</v>
      </c>
      <c r="C85" s="9" t="s">
        <v>100</v>
      </c>
      <c r="D85" s="9" t="s">
        <v>64</v>
      </c>
      <c r="E85" s="9" t="s">
        <v>850</v>
      </c>
      <c r="F85" s="9" t="s">
        <v>66</v>
      </c>
      <c r="G85" s="9" t="s">
        <v>76</v>
      </c>
      <c r="H85" s="9" t="s">
        <v>68</v>
      </c>
      <c r="I85" s="9"/>
      <c r="J85" s="9" t="s">
        <v>82</v>
      </c>
      <c r="K85" s="12">
        <v>94025</v>
      </c>
      <c r="L85" s="9" t="s">
        <v>83</v>
      </c>
      <c r="M85" s="9" t="s">
        <v>68</v>
      </c>
      <c r="N85" s="9" t="s">
        <v>68</v>
      </c>
      <c r="O85" s="9" t="s">
        <v>68</v>
      </c>
      <c r="P85" s="9"/>
      <c r="Q85" s="9" t="s">
        <v>68</v>
      </c>
      <c r="R85" s="9" t="s">
        <v>68</v>
      </c>
      <c r="S85" s="9" t="s">
        <v>78</v>
      </c>
      <c r="T85" s="9" t="s">
        <v>72</v>
      </c>
    </row>
    <row r="86" spans="1:20" ht="15.95" thickBot="1">
      <c r="A86" s="13" t="s">
        <v>873</v>
      </c>
      <c r="B86" s="8">
        <v>44973</v>
      </c>
      <c r="C86" s="9" t="s">
        <v>63</v>
      </c>
      <c r="D86" s="9" t="s">
        <v>74</v>
      </c>
      <c r="E86" s="9" t="s">
        <v>874</v>
      </c>
      <c r="F86" s="9" t="s">
        <v>66</v>
      </c>
      <c r="G86" s="9" t="s">
        <v>875</v>
      </c>
      <c r="H86" s="9" t="s">
        <v>68</v>
      </c>
      <c r="I86" s="9"/>
      <c r="J86" s="9" t="s">
        <v>87</v>
      </c>
      <c r="K86" s="12">
        <v>94061</v>
      </c>
      <c r="L86" s="9" t="s">
        <v>70</v>
      </c>
      <c r="M86" s="9" t="s">
        <v>68</v>
      </c>
      <c r="N86" s="9" t="s">
        <v>66</v>
      </c>
      <c r="O86" s="9" t="s">
        <v>68</v>
      </c>
      <c r="P86" s="9"/>
      <c r="Q86" s="9" t="s">
        <v>68</v>
      </c>
      <c r="R86" s="9" t="s">
        <v>66</v>
      </c>
      <c r="S86" s="9" t="s">
        <v>78</v>
      </c>
      <c r="T86" s="9" t="s">
        <v>72</v>
      </c>
    </row>
    <row r="87" spans="1:20" ht="15.95" thickBot="1">
      <c r="A87" s="13" t="s">
        <v>876</v>
      </c>
      <c r="B87" s="8">
        <v>44973</v>
      </c>
      <c r="C87" s="9" t="s">
        <v>100</v>
      </c>
      <c r="D87" s="9" t="s">
        <v>64</v>
      </c>
      <c r="E87" s="9" t="s">
        <v>156</v>
      </c>
      <c r="F87" s="9" t="s">
        <v>66</v>
      </c>
      <c r="G87" s="9" t="s">
        <v>337</v>
      </c>
      <c r="H87" s="9" t="s">
        <v>68</v>
      </c>
      <c r="I87" s="10"/>
      <c r="J87" s="9" t="s">
        <v>93</v>
      </c>
      <c r="K87" s="12">
        <v>94401</v>
      </c>
      <c r="L87" s="9" t="s">
        <v>83</v>
      </c>
      <c r="M87" s="9" t="s">
        <v>66</v>
      </c>
      <c r="N87" s="9" t="s">
        <v>68</v>
      </c>
      <c r="O87" s="9" t="s">
        <v>68</v>
      </c>
      <c r="P87" s="9"/>
      <c r="Q87" s="9" t="s">
        <v>68</v>
      </c>
      <c r="R87" s="9" t="s">
        <v>68</v>
      </c>
      <c r="S87" s="9" t="s">
        <v>78</v>
      </c>
      <c r="T87" s="9" t="s">
        <v>66</v>
      </c>
    </row>
    <row r="88" spans="1:20" ht="15.95" thickBot="1">
      <c r="A88" s="13" t="s">
        <v>877</v>
      </c>
      <c r="B88" s="8">
        <v>44973</v>
      </c>
      <c r="C88" s="9" t="s">
        <v>100</v>
      </c>
      <c r="D88" s="9" t="s">
        <v>64</v>
      </c>
      <c r="E88" s="9" t="s">
        <v>507</v>
      </c>
      <c r="F88" s="9" t="s">
        <v>66</v>
      </c>
      <c r="G88" s="9" t="s">
        <v>105</v>
      </c>
      <c r="H88" s="9" t="s">
        <v>68</v>
      </c>
      <c r="I88" s="9"/>
      <c r="J88" s="9" t="s">
        <v>147</v>
      </c>
      <c r="K88" s="12">
        <v>94080</v>
      </c>
      <c r="L88" s="9" t="s">
        <v>83</v>
      </c>
      <c r="M88" s="9" t="s">
        <v>68</v>
      </c>
      <c r="N88" s="9" t="s">
        <v>68</v>
      </c>
      <c r="O88" s="9" t="s">
        <v>68</v>
      </c>
      <c r="P88" s="9"/>
      <c r="Q88" s="9" t="s">
        <v>68</v>
      </c>
      <c r="R88" s="9" t="s">
        <v>68</v>
      </c>
      <c r="S88" s="9" t="s">
        <v>97</v>
      </c>
      <c r="T88" s="9" t="s">
        <v>98</v>
      </c>
    </row>
    <row r="89" spans="1:20" ht="15.95" thickBot="1">
      <c r="A89" s="13" t="s">
        <v>878</v>
      </c>
      <c r="B89" s="8">
        <v>44974</v>
      </c>
      <c r="C89" s="9" t="s">
        <v>63</v>
      </c>
      <c r="D89" s="9" t="s">
        <v>74</v>
      </c>
      <c r="E89" s="9" t="s">
        <v>879</v>
      </c>
      <c r="F89" s="9" t="s">
        <v>66</v>
      </c>
      <c r="G89" s="9" t="s">
        <v>105</v>
      </c>
      <c r="H89" s="9" t="s">
        <v>68</v>
      </c>
      <c r="I89" s="9"/>
      <c r="J89" s="9" t="s">
        <v>93</v>
      </c>
      <c r="K89" s="12">
        <v>94403</v>
      </c>
      <c r="L89" s="9" t="s">
        <v>70</v>
      </c>
      <c r="M89" s="9" t="s">
        <v>66</v>
      </c>
      <c r="N89" s="9" t="s">
        <v>68</v>
      </c>
      <c r="O89" s="9" t="s">
        <v>66</v>
      </c>
      <c r="P89" s="9" t="s">
        <v>426</v>
      </c>
      <c r="Q89" s="9" t="s">
        <v>68</v>
      </c>
      <c r="R89" s="9" t="s">
        <v>66</v>
      </c>
      <c r="S89" s="9" t="s">
        <v>97</v>
      </c>
      <c r="T89" s="9" t="s">
        <v>98</v>
      </c>
    </row>
    <row r="90" spans="1:20" ht="15.95" thickBot="1">
      <c r="A90" s="13" t="s">
        <v>880</v>
      </c>
      <c r="B90" s="8">
        <v>44974</v>
      </c>
      <c r="C90" s="9" t="s">
        <v>63</v>
      </c>
      <c r="D90" s="9" t="s">
        <v>74</v>
      </c>
      <c r="E90" s="9" t="s">
        <v>881</v>
      </c>
      <c r="F90" s="9" t="s">
        <v>66</v>
      </c>
      <c r="G90" s="9" t="s">
        <v>882</v>
      </c>
      <c r="H90" s="9" t="s">
        <v>68</v>
      </c>
      <c r="I90" s="9"/>
      <c r="J90" s="9" t="s">
        <v>77</v>
      </c>
      <c r="K90" s="12">
        <v>94015</v>
      </c>
      <c r="L90" s="9" t="s">
        <v>70</v>
      </c>
      <c r="M90" s="9" t="s">
        <v>68</v>
      </c>
      <c r="N90" s="9" t="s">
        <v>66</v>
      </c>
      <c r="O90" s="9" t="s">
        <v>68</v>
      </c>
      <c r="P90" s="9"/>
      <c r="Q90" s="9" t="s">
        <v>68</v>
      </c>
      <c r="R90" s="9" t="s">
        <v>66</v>
      </c>
      <c r="S90" s="9" t="s">
        <v>78</v>
      </c>
      <c r="T90" s="9" t="s">
        <v>72</v>
      </c>
    </row>
    <row r="91" spans="1:20" ht="15.95" thickBot="1">
      <c r="A91" s="13" t="s">
        <v>883</v>
      </c>
      <c r="B91" s="8">
        <v>44974</v>
      </c>
      <c r="C91" s="9" t="s">
        <v>80</v>
      </c>
      <c r="D91" s="9" t="s">
        <v>64</v>
      </c>
      <c r="E91" s="9" t="s">
        <v>884</v>
      </c>
      <c r="F91" s="9" t="s">
        <v>66</v>
      </c>
      <c r="G91" s="9" t="s">
        <v>76</v>
      </c>
      <c r="H91" s="9" t="s">
        <v>68</v>
      </c>
      <c r="I91" s="9"/>
      <c r="J91" s="9" t="s">
        <v>93</v>
      </c>
      <c r="K91" s="12">
        <v>94403</v>
      </c>
      <c r="L91" s="9" t="s">
        <v>83</v>
      </c>
      <c r="M91" s="9" t="s">
        <v>66</v>
      </c>
      <c r="N91" s="9" t="s">
        <v>68</v>
      </c>
      <c r="O91" s="9" t="s">
        <v>66</v>
      </c>
      <c r="P91" s="9" t="s">
        <v>426</v>
      </c>
      <c r="Q91" s="9" t="s">
        <v>68</v>
      </c>
      <c r="R91" s="9" t="s">
        <v>68</v>
      </c>
      <c r="S91" s="9" t="s">
        <v>78</v>
      </c>
      <c r="T91" s="9" t="s">
        <v>66</v>
      </c>
    </row>
    <row r="92" spans="1:20" ht="15.95" thickBot="1">
      <c r="A92" s="13" t="s">
        <v>885</v>
      </c>
      <c r="B92" s="8">
        <v>44974</v>
      </c>
      <c r="C92" s="9" t="s">
        <v>63</v>
      </c>
      <c r="D92" s="9" t="s">
        <v>64</v>
      </c>
      <c r="E92" s="9" t="s">
        <v>538</v>
      </c>
      <c r="F92" s="9" t="s">
        <v>66</v>
      </c>
      <c r="G92" s="9" t="s">
        <v>76</v>
      </c>
      <c r="H92" s="9" t="s">
        <v>68</v>
      </c>
      <c r="I92" s="9"/>
      <c r="J92" s="9" t="s">
        <v>87</v>
      </c>
      <c r="K92" s="12">
        <v>94061</v>
      </c>
      <c r="L92" s="9" t="s">
        <v>70</v>
      </c>
      <c r="M92" s="9" t="s">
        <v>66</v>
      </c>
      <c r="N92" s="9" t="s">
        <v>68</v>
      </c>
      <c r="O92" s="9" t="s">
        <v>66</v>
      </c>
      <c r="P92" s="9" t="s">
        <v>426</v>
      </c>
      <c r="Q92" s="9" t="s">
        <v>68</v>
      </c>
      <c r="R92" s="9" t="s">
        <v>68</v>
      </c>
      <c r="S92" s="9" t="s">
        <v>78</v>
      </c>
      <c r="T92" s="9" t="s">
        <v>66</v>
      </c>
    </row>
    <row r="93" spans="1:20" ht="15.95" thickBot="1">
      <c r="A93" s="13" t="s">
        <v>886</v>
      </c>
      <c r="B93" s="8">
        <v>44978</v>
      </c>
      <c r="C93" s="9" t="s">
        <v>80</v>
      </c>
      <c r="D93" s="9" t="s">
        <v>64</v>
      </c>
      <c r="E93" s="9" t="s">
        <v>730</v>
      </c>
      <c r="F93" s="9" t="s">
        <v>66</v>
      </c>
      <c r="G93" s="9" t="s">
        <v>356</v>
      </c>
      <c r="H93" s="9" t="s">
        <v>68</v>
      </c>
      <c r="I93" s="9"/>
      <c r="J93" s="9" t="s">
        <v>147</v>
      </c>
      <c r="K93" s="12">
        <v>94080</v>
      </c>
      <c r="L93" s="9" t="s">
        <v>83</v>
      </c>
      <c r="M93" s="9" t="s">
        <v>68</v>
      </c>
      <c r="N93" s="9" t="s">
        <v>68</v>
      </c>
      <c r="O93" s="9" t="s">
        <v>66</v>
      </c>
      <c r="P93" s="9" t="s">
        <v>887</v>
      </c>
      <c r="Q93" s="9" t="s">
        <v>68</v>
      </c>
      <c r="R93" s="9" t="s">
        <v>68</v>
      </c>
      <c r="S93" s="9" t="s">
        <v>78</v>
      </c>
      <c r="T93" s="9" t="s">
        <v>72</v>
      </c>
    </row>
    <row r="94" spans="1:20" ht="15.95" thickBot="1">
      <c r="A94" s="13" t="s">
        <v>888</v>
      </c>
      <c r="B94" s="8">
        <v>44978</v>
      </c>
      <c r="C94" s="9" t="s">
        <v>63</v>
      </c>
      <c r="D94" s="9" t="s">
        <v>74</v>
      </c>
      <c r="E94" s="9" t="s">
        <v>889</v>
      </c>
      <c r="F94" s="9" t="s">
        <v>68</v>
      </c>
      <c r="G94" s="9"/>
      <c r="H94" s="9" t="s">
        <v>68</v>
      </c>
      <c r="I94" s="9"/>
      <c r="J94" s="9" t="s">
        <v>93</v>
      </c>
      <c r="K94" s="12">
        <v>94401</v>
      </c>
      <c r="L94" s="9" t="s">
        <v>70</v>
      </c>
      <c r="M94" s="9" t="s">
        <v>66</v>
      </c>
      <c r="N94" s="9" t="s">
        <v>66</v>
      </c>
      <c r="O94" s="9" t="s">
        <v>68</v>
      </c>
      <c r="P94" s="9"/>
      <c r="Q94" s="9" t="s">
        <v>68</v>
      </c>
      <c r="R94" s="9" t="s">
        <v>66</v>
      </c>
      <c r="S94" s="9" t="s">
        <v>71</v>
      </c>
      <c r="T94" s="9" t="s">
        <v>98</v>
      </c>
    </row>
    <row r="95" spans="1:20" ht="15.95" thickBot="1">
      <c r="A95" s="13" t="s">
        <v>890</v>
      </c>
      <c r="B95" s="8">
        <v>44978</v>
      </c>
      <c r="C95" s="9" t="s">
        <v>63</v>
      </c>
      <c r="D95" s="9" t="s">
        <v>64</v>
      </c>
      <c r="E95" s="9" t="s">
        <v>891</v>
      </c>
      <c r="F95" s="9" t="s">
        <v>66</v>
      </c>
      <c r="G95" s="9" t="s">
        <v>76</v>
      </c>
      <c r="H95" s="9" t="s">
        <v>68</v>
      </c>
      <c r="I95" s="9"/>
      <c r="J95" s="9" t="s">
        <v>87</v>
      </c>
      <c r="K95" s="12">
        <v>94063</v>
      </c>
      <c r="L95" s="9" t="s">
        <v>70</v>
      </c>
      <c r="M95" s="9" t="s">
        <v>68</v>
      </c>
      <c r="N95" s="9" t="s">
        <v>66</v>
      </c>
      <c r="O95" s="9" t="s">
        <v>68</v>
      </c>
      <c r="P95" s="9"/>
      <c r="Q95" s="9" t="s">
        <v>68</v>
      </c>
      <c r="R95" s="9" t="s">
        <v>66</v>
      </c>
      <c r="S95" s="9" t="s">
        <v>78</v>
      </c>
      <c r="T95" s="9" t="s">
        <v>72</v>
      </c>
    </row>
    <row r="96" spans="1:20" ht="15.95" thickBot="1">
      <c r="A96" s="13" t="s">
        <v>892</v>
      </c>
      <c r="B96" s="8">
        <v>44978</v>
      </c>
      <c r="C96" s="9" t="s">
        <v>80</v>
      </c>
      <c r="D96" s="9" t="s">
        <v>64</v>
      </c>
      <c r="E96" s="9" t="s">
        <v>359</v>
      </c>
      <c r="F96" s="9" t="s">
        <v>66</v>
      </c>
      <c r="G96" s="9" t="s">
        <v>893</v>
      </c>
      <c r="H96" s="9" t="s">
        <v>68</v>
      </c>
      <c r="I96" s="9"/>
      <c r="J96" s="9" t="s">
        <v>182</v>
      </c>
      <c r="K96" s="12">
        <v>94002</v>
      </c>
      <c r="L96" s="9" t="s">
        <v>83</v>
      </c>
      <c r="M96" s="9" t="s">
        <v>66</v>
      </c>
      <c r="N96" s="9" t="s">
        <v>68</v>
      </c>
      <c r="O96" s="9" t="s">
        <v>66</v>
      </c>
      <c r="P96" s="10" t="s">
        <v>738</v>
      </c>
      <c r="Q96" s="9" t="s">
        <v>68</v>
      </c>
      <c r="R96" s="9" t="s">
        <v>68</v>
      </c>
      <c r="S96" s="9" t="s">
        <v>78</v>
      </c>
      <c r="T96" s="9" t="s">
        <v>66</v>
      </c>
    </row>
    <row r="97" spans="1:20" ht="15.95" thickBot="1">
      <c r="A97" s="13" t="s">
        <v>894</v>
      </c>
      <c r="B97" s="8">
        <v>44979</v>
      </c>
      <c r="C97" s="9" t="s">
        <v>80</v>
      </c>
      <c r="D97" s="9" t="s">
        <v>74</v>
      </c>
      <c r="E97" s="9" t="s">
        <v>895</v>
      </c>
      <c r="F97" s="9" t="s">
        <v>66</v>
      </c>
      <c r="G97" s="9" t="s">
        <v>387</v>
      </c>
      <c r="H97" s="9" t="s">
        <v>68</v>
      </c>
      <c r="I97" s="9"/>
      <c r="J97" s="9" t="s">
        <v>93</v>
      </c>
      <c r="K97" s="12">
        <v>94404</v>
      </c>
      <c r="L97" s="9" t="s">
        <v>83</v>
      </c>
      <c r="M97" s="9" t="s">
        <v>68</v>
      </c>
      <c r="N97" s="9" t="s">
        <v>68</v>
      </c>
      <c r="O97" s="9" t="s">
        <v>68</v>
      </c>
      <c r="P97" s="9"/>
      <c r="Q97" s="9" t="s">
        <v>68</v>
      </c>
      <c r="R97" s="9" t="s">
        <v>68</v>
      </c>
      <c r="S97" s="9" t="s">
        <v>78</v>
      </c>
      <c r="T97" s="9" t="s">
        <v>72</v>
      </c>
    </row>
    <row r="98" spans="1:20" ht="15.95" thickBot="1">
      <c r="A98" s="13" t="s">
        <v>896</v>
      </c>
      <c r="B98" s="8">
        <v>44979</v>
      </c>
      <c r="C98" s="9" t="s">
        <v>100</v>
      </c>
      <c r="D98" s="9" t="s">
        <v>64</v>
      </c>
      <c r="E98" s="9" t="s">
        <v>897</v>
      </c>
      <c r="F98" s="9" t="s">
        <v>66</v>
      </c>
      <c r="G98" s="9" t="s">
        <v>402</v>
      </c>
      <c r="H98" s="9" t="s">
        <v>68</v>
      </c>
      <c r="I98" s="9"/>
      <c r="J98" s="9" t="s">
        <v>749</v>
      </c>
      <c r="K98" s="12">
        <v>94030</v>
      </c>
      <c r="L98" s="9" t="s">
        <v>83</v>
      </c>
      <c r="M98" s="9" t="s">
        <v>66</v>
      </c>
      <c r="N98" s="9" t="s">
        <v>68</v>
      </c>
      <c r="O98" s="9" t="s">
        <v>68</v>
      </c>
      <c r="P98" s="9"/>
      <c r="Q98" s="9" t="s">
        <v>68</v>
      </c>
      <c r="R98" s="9" t="s">
        <v>68</v>
      </c>
      <c r="S98" s="9" t="s">
        <v>78</v>
      </c>
      <c r="T98" s="9" t="s">
        <v>66</v>
      </c>
    </row>
    <row r="99" spans="1:20" ht="15.95" thickBot="1">
      <c r="A99" s="13" t="s">
        <v>898</v>
      </c>
      <c r="B99" s="8">
        <v>44979</v>
      </c>
      <c r="C99" s="9" t="s">
        <v>80</v>
      </c>
      <c r="D99" s="9" t="s">
        <v>64</v>
      </c>
      <c r="E99" s="9" t="s">
        <v>897</v>
      </c>
      <c r="F99" s="9" t="s">
        <v>66</v>
      </c>
      <c r="G99" s="9" t="s">
        <v>402</v>
      </c>
      <c r="H99" s="9" t="s">
        <v>68</v>
      </c>
      <c r="I99" s="9"/>
      <c r="J99" s="9" t="s">
        <v>69</v>
      </c>
      <c r="K99" s="12">
        <v>94066</v>
      </c>
      <c r="L99" s="9" t="s">
        <v>83</v>
      </c>
      <c r="M99" s="9" t="s">
        <v>66</v>
      </c>
      <c r="N99" s="9" t="s">
        <v>68</v>
      </c>
      <c r="O99" s="9" t="s">
        <v>66</v>
      </c>
      <c r="P99" s="10" t="s">
        <v>899</v>
      </c>
      <c r="Q99" s="9" t="s">
        <v>68</v>
      </c>
      <c r="R99" s="9" t="s">
        <v>68</v>
      </c>
      <c r="S99" s="9" t="s">
        <v>78</v>
      </c>
      <c r="T99" s="9" t="s">
        <v>66</v>
      </c>
    </row>
    <row r="100" spans="1:20" ht="15.95" thickBot="1">
      <c r="A100" s="13" t="s">
        <v>900</v>
      </c>
      <c r="B100" s="8">
        <v>44979</v>
      </c>
      <c r="C100" s="9" t="s">
        <v>100</v>
      </c>
      <c r="D100" s="9" t="s">
        <v>74</v>
      </c>
      <c r="E100" s="9" t="s">
        <v>901</v>
      </c>
      <c r="F100" s="9" t="s">
        <v>66</v>
      </c>
      <c r="G100" s="9" t="s">
        <v>206</v>
      </c>
      <c r="H100" s="9" t="s">
        <v>66</v>
      </c>
      <c r="I100" s="9" t="s">
        <v>902</v>
      </c>
      <c r="J100" s="9" t="s">
        <v>218</v>
      </c>
      <c r="K100" s="12">
        <v>94019</v>
      </c>
      <c r="L100" s="9" t="s">
        <v>83</v>
      </c>
      <c r="M100" s="9" t="s">
        <v>66</v>
      </c>
      <c r="N100" s="9" t="s">
        <v>68</v>
      </c>
      <c r="O100" s="9" t="s">
        <v>68</v>
      </c>
      <c r="P100" s="9"/>
      <c r="Q100" s="9" t="s">
        <v>68</v>
      </c>
      <c r="R100" s="9" t="s">
        <v>68</v>
      </c>
      <c r="S100" s="9" t="s">
        <v>78</v>
      </c>
      <c r="T100" s="9" t="s">
        <v>68</v>
      </c>
    </row>
    <row r="101" spans="1:20" ht="15.95" thickBot="1">
      <c r="A101" s="13" t="s">
        <v>903</v>
      </c>
      <c r="B101" s="8">
        <v>44980</v>
      </c>
      <c r="C101" s="9" t="s">
        <v>80</v>
      </c>
      <c r="D101" s="9" t="s">
        <v>74</v>
      </c>
      <c r="E101" s="9" t="s">
        <v>904</v>
      </c>
      <c r="F101" s="9" t="s">
        <v>66</v>
      </c>
      <c r="G101" s="9" t="s">
        <v>875</v>
      </c>
      <c r="H101" s="9" t="s">
        <v>68</v>
      </c>
      <c r="I101" s="9"/>
      <c r="J101" s="9" t="s">
        <v>87</v>
      </c>
      <c r="K101" s="12">
        <v>94061</v>
      </c>
      <c r="L101" s="9" t="s">
        <v>83</v>
      </c>
      <c r="M101" s="9" t="s">
        <v>66</v>
      </c>
      <c r="N101" s="9" t="s">
        <v>68</v>
      </c>
      <c r="O101" s="9" t="s">
        <v>68</v>
      </c>
      <c r="P101" s="9"/>
      <c r="Q101" s="9" t="s">
        <v>68</v>
      </c>
      <c r="R101" s="9" t="s">
        <v>68</v>
      </c>
      <c r="S101" s="9" t="s">
        <v>78</v>
      </c>
      <c r="T101" s="9" t="s">
        <v>66</v>
      </c>
    </row>
    <row r="102" spans="1:20" ht="15.95" thickBot="1">
      <c r="A102" s="13" t="s">
        <v>905</v>
      </c>
      <c r="B102" s="8">
        <v>44980</v>
      </c>
      <c r="C102" s="9" t="s">
        <v>100</v>
      </c>
      <c r="D102" s="9" t="s">
        <v>64</v>
      </c>
      <c r="E102" s="9" t="s">
        <v>156</v>
      </c>
      <c r="F102" s="9" t="s">
        <v>66</v>
      </c>
      <c r="G102" s="9" t="s">
        <v>356</v>
      </c>
      <c r="H102" s="9" t="s">
        <v>68</v>
      </c>
      <c r="I102" s="9"/>
      <c r="J102" s="9" t="s">
        <v>87</v>
      </c>
      <c r="K102" s="12">
        <v>94063</v>
      </c>
      <c r="L102" s="9" t="s">
        <v>83</v>
      </c>
      <c r="M102" s="9" t="s">
        <v>68</v>
      </c>
      <c r="N102" s="9" t="s">
        <v>66</v>
      </c>
      <c r="O102" s="9" t="s">
        <v>66</v>
      </c>
      <c r="P102" s="9" t="s">
        <v>887</v>
      </c>
      <c r="Q102" s="9" t="s">
        <v>68</v>
      </c>
      <c r="R102" s="9" t="s">
        <v>66</v>
      </c>
      <c r="S102" s="9" t="s">
        <v>78</v>
      </c>
      <c r="T102" s="9" t="s">
        <v>72</v>
      </c>
    </row>
    <row r="103" spans="1:20" ht="15.95" thickBot="1">
      <c r="A103" s="13" t="s">
        <v>906</v>
      </c>
      <c r="B103" s="8">
        <v>44980</v>
      </c>
      <c r="C103" s="9" t="s">
        <v>384</v>
      </c>
      <c r="D103" s="9" t="s">
        <v>64</v>
      </c>
      <c r="E103" s="9" t="s">
        <v>156</v>
      </c>
      <c r="F103" s="9" t="s">
        <v>66</v>
      </c>
      <c r="G103" s="9" t="s">
        <v>337</v>
      </c>
      <c r="H103" s="9" t="s">
        <v>68</v>
      </c>
      <c r="I103" s="9"/>
      <c r="J103" s="9" t="s">
        <v>87</v>
      </c>
      <c r="K103" s="12">
        <v>94085</v>
      </c>
      <c r="L103" s="9" t="s">
        <v>83</v>
      </c>
      <c r="M103" s="9" t="s">
        <v>66</v>
      </c>
      <c r="N103" s="9" t="s">
        <v>68</v>
      </c>
      <c r="O103" s="9" t="s">
        <v>66</v>
      </c>
      <c r="P103" s="10" t="s">
        <v>743</v>
      </c>
      <c r="Q103" s="9" t="s">
        <v>68</v>
      </c>
      <c r="R103" s="9" t="s">
        <v>68</v>
      </c>
      <c r="S103" s="9" t="s">
        <v>78</v>
      </c>
      <c r="T103" s="9" t="s">
        <v>68</v>
      </c>
    </row>
    <row r="104" spans="1:20" ht="15.95" thickBot="1">
      <c r="A104" s="13" t="s">
        <v>907</v>
      </c>
      <c r="B104" s="8">
        <v>44980</v>
      </c>
      <c r="C104" s="9" t="s">
        <v>63</v>
      </c>
      <c r="D104" s="9" t="s">
        <v>64</v>
      </c>
      <c r="E104" s="9" t="s">
        <v>156</v>
      </c>
      <c r="F104" s="9" t="s">
        <v>66</v>
      </c>
      <c r="G104" s="9" t="s">
        <v>337</v>
      </c>
      <c r="H104" s="9" t="s">
        <v>68</v>
      </c>
      <c r="I104" s="9"/>
      <c r="J104" s="9" t="s">
        <v>93</v>
      </c>
      <c r="K104" s="12">
        <v>94401</v>
      </c>
      <c r="L104" s="9" t="s">
        <v>70</v>
      </c>
      <c r="M104" s="9" t="s">
        <v>66</v>
      </c>
      <c r="N104" s="9" t="s">
        <v>68</v>
      </c>
      <c r="O104" s="9" t="s">
        <v>68</v>
      </c>
      <c r="P104" s="9"/>
      <c r="Q104" s="9" t="s">
        <v>68</v>
      </c>
      <c r="R104" s="9" t="s">
        <v>68</v>
      </c>
      <c r="S104" s="9" t="s">
        <v>78</v>
      </c>
      <c r="T104" s="9" t="s">
        <v>66</v>
      </c>
    </row>
    <row r="105" spans="1:20" ht="15.95" thickBot="1">
      <c r="A105" s="13" t="s">
        <v>908</v>
      </c>
      <c r="B105" s="8">
        <v>44981</v>
      </c>
      <c r="C105" s="9" t="s">
        <v>63</v>
      </c>
      <c r="D105" s="9" t="s">
        <v>64</v>
      </c>
      <c r="E105" s="9" t="s">
        <v>909</v>
      </c>
      <c r="F105" s="9" t="s">
        <v>66</v>
      </c>
      <c r="G105" s="9" t="s">
        <v>910</v>
      </c>
      <c r="H105" s="9" t="s">
        <v>68</v>
      </c>
      <c r="I105" s="9"/>
      <c r="J105" s="9" t="s">
        <v>182</v>
      </c>
      <c r="K105" s="12">
        <v>94402</v>
      </c>
      <c r="L105" s="9" t="s">
        <v>70</v>
      </c>
      <c r="M105" s="9" t="s">
        <v>66</v>
      </c>
      <c r="N105" s="9" t="s">
        <v>68</v>
      </c>
      <c r="O105" s="9" t="s">
        <v>68</v>
      </c>
      <c r="P105" s="9"/>
      <c r="Q105" s="9" t="s">
        <v>66</v>
      </c>
      <c r="R105" s="9" t="s">
        <v>66</v>
      </c>
      <c r="S105" s="9" t="s">
        <v>78</v>
      </c>
      <c r="T105" s="9" t="s">
        <v>66</v>
      </c>
    </row>
    <row r="106" spans="1:20" ht="15.95" thickBot="1">
      <c r="A106" s="13" t="s">
        <v>911</v>
      </c>
      <c r="B106" s="8">
        <v>44981</v>
      </c>
      <c r="C106" s="9" t="s">
        <v>63</v>
      </c>
      <c r="D106" s="9" t="s">
        <v>74</v>
      </c>
      <c r="E106" s="9" t="s">
        <v>912</v>
      </c>
      <c r="F106" s="9" t="s">
        <v>66</v>
      </c>
      <c r="G106" s="9" t="s">
        <v>399</v>
      </c>
      <c r="H106" s="9" t="s">
        <v>68</v>
      </c>
      <c r="I106" s="9"/>
      <c r="J106" s="9" t="s">
        <v>87</v>
      </c>
      <c r="K106" s="12">
        <v>94063</v>
      </c>
      <c r="L106" s="9" t="s">
        <v>70</v>
      </c>
      <c r="M106" s="9" t="s">
        <v>66</v>
      </c>
      <c r="N106" s="9" t="s">
        <v>68</v>
      </c>
      <c r="O106" s="9" t="s">
        <v>68</v>
      </c>
      <c r="P106" s="9"/>
      <c r="Q106" s="9" t="s">
        <v>66</v>
      </c>
      <c r="R106" s="9" t="s">
        <v>66</v>
      </c>
      <c r="S106" s="9" t="s">
        <v>78</v>
      </c>
      <c r="T106" s="9" t="s">
        <v>68</v>
      </c>
    </row>
    <row r="107" spans="1:20" ht="15.95" thickBot="1">
      <c r="A107" s="13" t="s">
        <v>913</v>
      </c>
      <c r="B107" s="8">
        <v>44981</v>
      </c>
      <c r="C107" s="9" t="s">
        <v>384</v>
      </c>
      <c r="D107" s="9" t="s">
        <v>64</v>
      </c>
      <c r="E107" s="9" t="s">
        <v>914</v>
      </c>
      <c r="F107" s="9" t="s">
        <v>66</v>
      </c>
      <c r="G107" s="9" t="s">
        <v>206</v>
      </c>
      <c r="H107" s="9" t="s">
        <v>68</v>
      </c>
      <c r="I107" s="9"/>
      <c r="J107" s="9" t="s">
        <v>182</v>
      </c>
      <c r="K107" s="12">
        <v>94002</v>
      </c>
      <c r="L107" s="9" t="s">
        <v>83</v>
      </c>
      <c r="M107" s="9" t="s">
        <v>66</v>
      </c>
      <c r="N107" s="9" t="s">
        <v>68</v>
      </c>
      <c r="O107" s="9" t="s">
        <v>68</v>
      </c>
      <c r="P107" s="9"/>
      <c r="Q107" s="9" t="s">
        <v>68</v>
      </c>
      <c r="R107" s="9" t="s">
        <v>68</v>
      </c>
      <c r="S107" s="9" t="s">
        <v>78</v>
      </c>
      <c r="T107" s="9" t="s">
        <v>68</v>
      </c>
    </row>
    <row r="108" spans="1:20" ht="15.95" thickBot="1">
      <c r="A108" s="13" t="s">
        <v>915</v>
      </c>
      <c r="B108" s="8">
        <v>44981</v>
      </c>
      <c r="C108" s="9" t="s">
        <v>80</v>
      </c>
      <c r="D108" s="9" t="s">
        <v>64</v>
      </c>
      <c r="E108" s="9" t="s">
        <v>454</v>
      </c>
      <c r="F108" s="9" t="s">
        <v>66</v>
      </c>
      <c r="G108" s="9" t="s">
        <v>342</v>
      </c>
      <c r="H108" s="9" t="s">
        <v>68</v>
      </c>
      <c r="I108" s="9"/>
      <c r="J108" s="9" t="s">
        <v>202</v>
      </c>
      <c r="K108" s="12">
        <v>94404</v>
      </c>
      <c r="L108" s="9" t="s">
        <v>83</v>
      </c>
      <c r="M108" s="9" t="s">
        <v>68</v>
      </c>
      <c r="N108" s="9" t="s">
        <v>68</v>
      </c>
      <c r="O108" s="9" t="s">
        <v>68</v>
      </c>
      <c r="P108" s="9"/>
      <c r="Q108" s="9" t="s">
        <v>68</v>
      </c>
      <c r="R108" s="9" t="s">
        <v>68</v>
      </c>
      <c r="S108" s="9" t="s">
        <v>78</v>
      </c>
      <c r="T108" s="9" t="s">
        <v>72</v>
      </c>
    </row>
    <row r="109" spans="1:20" ht="15.95" thickBot="1">
      <c r="A109" s="13" t="s">
        <v>916</v>
      </c>
      <c r="B109" s="8">
        <v>44981</v>
      </c>
      <c r="C109" s="9" t="s">
        <v>80</v>
      </c>
      <c r="D109" s="9" t="s">
        <v>64</v>
      </c>
      <c r="E109" s="9" t="s">
        <v>156</v>
      </c>
      <c r="F109" s="9" t="s">
        <v>66</v>
      </c>
      <c r="G109" s="9" t="s">
        <v>356</v>
      </c>
      <c r="H109" s="9" t="s">
        <v>68</v>
      </c>
      <c r="I109" s="9"/>
      <c r="J109" s="9" t="s">
        <v>189</v>
      </c>
      <c r="K109" s="12">
        <v>94010</v>
      </c>
      <c r="L109" s="9" t="s">
        <v>83</v>
      </c>
      <c r="M109" s="9" t="s">
        <v>68</v>
      </c>
      <c r="N109" s="9" t="s">
        <v>68</v>
      </c>
      <c r="O109" s="9" t="s">
        <v>68</v>
      </c>
      <c r="P109" s="9"/>
      <c r="Q109" s="9" t="s">
        <v>68</v>
      </c>
      <c r="R109" s="9" t="s">
        <v>68</v>
      </c>
      <c r="S109" s="9" t="s">
        <v>78</v>
      </c>
      <c r="T109" s="9" t="s">
        <v>72</v>
      </c>
    </row>
    <row r="110" spans="1:20" ht="15.95" thickBot="1">
      <c r="A110" s="13" t="s">
        <v>917</v>
      </c>
      <c r="B110" s="8">
        <v>44984</v>
      </c>
      <c r="C110" s="9" t="s">
        <v>63</v>
      </c>
      <c r="D110" s="9" t="s">
        <v>64</v>
      </c>
      <c r="E110" s="9" t="s">
        <v>156</v>
      </c>
      <c r="F110" s="9" t="s">
        <v>66</v>
      </c>
      <c r="G110" s="9" t="s">
        <v>356</v>
      </c>
      <c r="H110" s="9" t="s">
        <v>68</v>
      </c>
      <c r="I110" s="9"/>
      <c r="J110" s="9" t="s">
        <v>87</v>
      </c>
      <c r="K110" s="12">
        <v>94065</v>
      </c>
      <c r="L110" s="9" t="s">
        <v>70</v>
      </c>
      <c r="M110" s="9" t="s">
        <v>68</v>
      </c>
      <c r="N110" s="9" t="s">
        <v>66</v>
      </c>
      <c r="O110" s="9" t="s">
        <v>68</v>
      </c>
      <c r="P110" s="9"/>
      <c r="Q110" s="9" t="s">
        <v>68</v>
      </c>
      <c r="R110" s="9" t="s">
        <v>68</v>
      </c>
      <c r="S110" s="9" t="s">
        <v>78</v>
      </c>
      <c r="T110" s="9" t="s">
        <v>72</v>
      </c>
    </row>
    <row r="111" spans="1:20" ht="15.95" thickBot="1">
      <c r="A111" s="13" t="s">
        <v>918</v>
      </c>
      <c r="B111" s="8">
        <v>44984</v>
      </c>
      <c r="C111" s="9" t="s">
        <v>63</v>
      </c>
      <c r="D111" s="9" t="s">
        <v>64</v>
      </c>
      <c r="E111" s="9" t="s">
        <v>846</v>
      </c>
      <c r="F111" s="9" t="s">
        <v>66</v>
      </c>
      <c r="G111" s="9" t="s">
        <v>450</v>
      </c>
      <c r="H111" s="9" t="s">
        <v>68</v>
      </c>
      <c r="I111" s="9"/>
      <c r="J111" s="9" t="s">
        <v>110</v>
      </c>
      <c r="K111" s="12">
        <v>94303</v>
      </c>
      <c r="L111" s="9" t="s">
        <v>70</v>
      </c>
      <c r="M111" s="9" t="s">
        <v>66</v>
      </c>
      <c r="N111" s="9" t="s">
        <v>68</v>
      </c>
      <c r="O111" s="9" t="s">
        <v>66</v>
      </c>
      <c r="P111" s="9" t="s">
        <v>426</v>
      </c>
      <c r="Q111" s="9" t="s">
        <v>68</v>
      </c>
      <c r="R111" s="9" t="s">
        <v>66</v>
      </c>
      <c r="S111" s="9" t="s">
        <v>78</v>
      </c>
      <c r="T111" s="9" t="s">
        <v>68</v>
      </c>
    </row>
    <row r="112" spans="1:20" ht="15.95" thickBot="1">
      <c r="A112" s="13" t="s">
        <v>919</v>
      </c>
      <c r="B112" s="8">
        <v>44984</v>
      </c>
      <c r="C112" s="9" t="s">
        <v>63</v>
      </c>
      <c r="D112" s="9" t="s">
        <v>74</v>
      </c>
      <c r="E112" s="9" t="s">
        <v>920</v>
      </c>
      <c r="F112" s="9" t="s">
        <v>66</v>
      </c>
      <c r="G112" s="9" t="s">
        <v>387</v>
      </c>
      <c r="H112" s="9" t="s">
        <v>68</v>
      </c>
      <c r="I112" s="9"/>
      <c r="J112" s="9" t="s">
        <v>93</v>
      </c>
      <c r="K112" s="12">
        <v>94402</v>
      </c>
      <c r="L112" s="9" t="s">
        <v>70</v>
      </c>
      <c r="M112" s="9" t="s">
        <v>66</v>
      </c>
      <c r="N112" s="9" t="s">
        <v>68</v>
      </c>
      <c r="O112" s="9" t="s">
        <v>68</v>
      </c>
      <c r="P112" s="9"/>
      <c r="Q112" s="9" t="s">
        <v>68</v>
      </c>
      <c r="R112" s="9" t="s">
        <v>68</v>
      </c>
      <c r="S112" s="9" t="s">
        <v>78</v>
      </c>
      <c r="T112" s="9" t="s">
        <v>68</v>
      </c>
    </row>
    <row r="113" spans="1:20" ht="15.95" thickBot="1">
      <c r="A113" s="13" t="s">
        <v>921</v>
      </c>
      <c r="B113" s="8">
        <v>44984</v>
      </c>
      <c r="C113" s="9" t="s">
        <v>63</v>
      </c>
      <c r="D113" s="9" t="s">
        <v>74</v>
      </c>
      <c r="E113" s="9" t="s">
        <v>922</v>
      </c>
      <c r="F113" s="9" t="s">
        <v>66</v>
      </c>
      <c r="G113" s="9" t="s">
        <v>466</v>
      </c>
      <c r="H113" s="9" t="s">
        <v>68</v>
      </c>
      <c r="I113" s="9"/>
      <c r="J113" s="9" t="s">
        <v>110</v>
      </c>
      <c r="K113" s="12">
        <v>94025</v>
      </c>
      <c r="L113" s="9" t="s">
        <v>70</v>
      </c>
      <c r="M113" s="9" t="s">
        <v>68</v>
      </c>
      <c r="N113" s="9" t="s">
        <v>66</v>
      </c>
      <c r="O113" s="9" t="s">
        <v>68</v>
      </c>
      <c r="P113" s="9"/>
      <c r="Q113" s="9" t="s">
        <v>68</v>
      </c>
      <c r="R113" s="9" t="s">
        <v>66</v>
      </c>
      <c r="S113" s="9" t="s">
        <v>78</v>
      </c>
      <c r="T113" s="9" t="s">
        <v>72</v>
      </c>
    </row>
    <row r="114" spans="1:20" ht="15.95" thickBot="1">
      <c r="A114" s="13" t="s">
        <v>923</v>
      </c>
      <c r="B114" s="8">
        <v>44985</v>
      </c>
      <c r="C114" s="9" t="s">
        <v>63</v>
      </c>
      <c r="D114" s="9" t="s">
        <v>64</v>
      </c>
      <c r="E114" s="9" t="s">
        <v>924</v>
      </c>
      <c r="F114" s="9" t="s">
        <v>66</v>
      </c>
      <c r="G114" s="9" t="s">
        <v>925</v>
      </c>
      <c r="H114" s="9" t="s">
        <v>68</v>
      </c>
      <c r="I114" s="9"/>
      <c r="J114" s="9" t="s">
        <v>749</v>
      </c>
      <c r="K114" s="12">
        <v>94030</v>
      </c>
      <c r="L114" s="9" t="s">
        <v>70</v>
      </c>
      <c r="M114" s="9" t="s">
        <v>66</v>
      </c>
      <c r="N114" s="9" t="s">
        <v>68</v>
      </c>
      <c r="O114" s="9" t="s">
        <v>66</v>
      </c>
      <c r="P114" s="10" t="s">
        <v>743</v>
      </c>
      <c r="Q114" s="9" t="s">
        <v>68</v>
      </c>
      <c r="R114" s="9" t="s">
        <v>66</v>
      </c>
      <c r="S114" s="9" t="s">
        <v>78</v>
      </c>
      <c r="T114" s="9" t="s">
        <v>68</v>
      </c>
    </row>
    <row r="115" spans="1:20" ht="15.95" thickBot="1">
      <c r="A115" s="13" t="s">
        <v>926</v>
      </c>
      <c r="B115" s="8">
        <v>44985</v>
      </c>
      <c r="C115" s="9" t="s">
        <v>100</v>
      </c>
      <c r="D115" s="9" t="s">
        <v>74</v>
      </c>
      <c r="E115" s="9" t="s">
        <v>927</v>
      </c>
      <c r="F115" s="9" t="s">
        <v>68</v>
      </c>
      <c r="G115" s="9"/>
      <c r="H115" s="9" t="s">
        <v>68</v>
      </c>
      <c r="I115" s="9"/>
      <c r="J115" s="9" t="s">
        <v>202</v>
      </c>
      <c r="K115" s="12">
        <v>94404</v>
      </c>
      <c r="L115" s="9" t="s">
        <v>83</v>
      </c>
      <c r="M115" s="9" t="s">
        <v>68</v>
      </c>
      <c r="N115" s="9" t="s">
        <v>66</v>
      </c>
      <c r="O115" s="9" t="s">
        <v>68</v>
      </c>
      <c r="P115" s="9"/>
      <c r="Q115" s="9" t="s">
        <v>68</v>
      </c>
      <c r="R115" s="9" t="s">
        <v>68</v>
      </c>
      <c r="S115" s="9" t="s">
        <v>97</v>
      </c>
      <c r="T115" s="9" t="s">
        <v>98</v>
      </c>
    </row>
    <row r="116" spans="1:20" ht="15.95" thickBot="1">
      <c r="A116" s="13" t="s">
        <v>928</v>
      </c>
      <c r="B116" s="8">
        <v>44985</v>
      </c>
      <c r="C116" s="9" t="s">
        <v>63</v>
      </c>
      <c r="D116" s="9" t="s">
        <v>64</v>
      </c>
      <c r="E116" s="9" t="s">
        <v>929</v>
      </c>
      <c r="F116" s="9" t="s">
        <v>66</v>
      </c>
      <c r="G116" s="9" t="s">
        <v>76</v>
      </c>
      <c r="H116" s="9" t="s">
        <v>68</v>
      </c>
      <c r="I116" s="9"/>
      <c r="J116" s="9" t="s">
        <v>93</v>
      </c>
      <c r="K116" s="12">
        <v>94401</v>
      </c>
      <c r="L116" s="9" t="s">
        <v>70</v>
      </c>
      <c r="M116" s="9" t="s">
        <v>68</v>
      </c>
      <c r="N116" s="9" t="s">
        <v>66</v>
      </c>
      <c r="O116" s="9" t="s">
        <v>68</v>
      </c>
      <c r="P116" s="9"/>
      <c r="Q116" s="9" t="s">
        <v>68</v>
      </c>
      <c r="R116" s="9" t="s">
        <v>66</v>
      </c>
      <c r="S116" s="9" t="s">
        <v>78</v>
      </c>
      <c r="T116" s="9" t="s">
        <v>72</v>
      </c>
    </row>
    <row r="117" spans="1:20" ht="15.95" thickBot="1">
      <c r="A117" s="13" t="s">
        <v>930</v>
      </c>
      <c r="B117" s="8">
        <v>44985</v>
      </c>
      <c r="C117" s="9" t="s">
        <v>63</v>
      </c>
      <c r="D117" s="9" t="s">
        <v>64</v>
      </c>
      <c r="E117" s="9" t="s">
        <v>931</v>
      </c>
      <c r="F117" s="9" t="s">
        <v>66</v>
      </c>
      <c r="G117" s="9" t="s">
        <v>76</v>
      </c>
      <c r="H117" s="9" t="s">
        <v>68</v>
      </c>
      <c r="I117" s="9"/>
      <c r="J117" s="9" t="s">
        <v>77</v>
      </c>
      <c r="K117" s="12">
        <v>94015</v>
      </c>
      <c r="L117" s="9" t="s">
        <v>70</v>
      </c>
      <c r="M117" s="9" t="s">
        <v>68</v>
      </c>
      <c r="N117" s="9" t="s">
        <v>66</v>
      </c>
      <c r="O117" s="9" t="s">
        <v>68</v>
      </c>
      <c r="P117" s="9"/>
      <c r="Q117" s="9" t="s">
        <v>68</v>
      </c>
      <c r="R117" s="9" t="s">
        <v>66</v>
      </c>
      <c r="S117" s="9" t="s">
        <v>78</v>
      </c>
      <c r="T117" s="9" t="s">
        <v>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F0C34-DE43-448A-BEC4-9A245CC45080}">
  <dimension ref="A1:T96"/>
  <sheetViews>
    <sheetView workbookViewId="0">
      <selection activeCell="D98" sqref="D98"/>
    </sheetView>
  </sheetViews>
  <sheetFormatPr defaultColWidth="8.7109375" defaultRowHeight="15"/>
  <cols>
    <col min="1" max="1" width="12.7109375" bestFit="1" customWidth="1"/>
    <col min="2" max="2" width="8.85546875" bestFit="1" customWidth="1"/>
    <col min="3" max="3" width="9" bestFit="1" customWidth="1"/>
    <col min="4" max="4" width="10.28515625" bestFit="1" customWidth="1"/>
    <col min="5" max="5" width="62" bestFit="1" customWidth="1"/>
    <col min="6" max="6" width="4" bestFit="1" customWidth="1"/>
    <col min="7" max="7" width="29.28515625" bestFit="1" customWidth="1"/>
    <col min="8" max="8" width="4" bestFit="1" customWidth="1"/>
    <col min="9" max="9" width="18.7109375" bestFit="1" customWidth="1"/>
    <col min="10" max="10" width="18" bestFit="1" customWidth="1"/>
    <col min="11" max="11" width="5.85546875" bestFit="1" customWidth="1"/>
    <col min="12" max="12" width="15.28515625" bestFit="1" customWidth="1"/>
    <col min="13" max="15" width="4" bestFit="1" customWidth="1"/>
    <col min="16" max="16" width="51.7109375" bestFit="1" customWidth="1"/>
    <col min="17" max="18" width="4" bestFit="1" customWidth="1"/>
    <col min="19" max="19" width="7.7109375" bestFit="1" customWidth="1"/>
    <col min="20" max="20" width="13.85546875" bestFit="1" customWidth="1"/>
  </cols>
  <sheetData>
    <row r="1" spans="1:20" ht="15.95" thickBot="1">
      <c r="A1" s="19" t="s">
        <v>932</v>
      </c>
      <c r="B1" s="20">
        <v>43525</v>
      </c>
      <c r="C1" s="9" t="s">
        <v>80</v>
      </c>
      <c r="D1" s="9" t="s">
        <v>64</v>
      </c>
      <c r="E1" s="9" t="s">
        <v>933</v>
      </c>
      <c r="F1" s="9" t="s">
        <v>66</v>
      </c>
      <c r="G1" s="9" t="s">
        <v>185</v>
      </c>
      <c r="H1" s="9" t="s">
        <v>66</v>
      </c>
      <c r="I1" s="9" t="s">
        <v>399</v>
      </c>
      <c r="J1" s="9" t="s">
        <v>77</v>
      </c>
      <c r="K1" s="12">
        <v>94015</v>
      </c>
      <c r="L1" s="9" t="s">
        <v>83</v>
      </c>
      <c r="M1" s="9" t="s">
        <v>68</v>
      </c>
      <c r="N1" s="9" t="s">
        <v>68</v>
      </c>
      <c r="O1" s="9" t="s">
        <v>68</v>
      </c>
      <c r="P1" s="9"/>
      <c r="Q1" s="9" t="s">
        <v>68</v>
      </c>
      <c r="R1" s="9" t="s">
        <v>68</v>
      </c>
      <c r="S1" s="9" t="s">
        <v>78</v>
      </c>
      <c r="T1" s="9" t="s">
        <v>68</v>
      </c>
    </row>
    <row r="2" spans="1:20" ht="15.95" thickBot="1">
      <c r="A2" s="19" t="s">
        <v>934</v>
      </c>
      <c r="B2" s="20">
        <v>43525</v>
      </c>
      <c r="C2" s="9" t="s">
        <v>80</v>
      </c>
      <c r="D2" s="9" t="s">
        <v>74</v>
      </c>
      <c r="E2" s="9" t="s">
        <v>935</v>
      </c>
      <c r="F2" s="9" t="s">
        <v>66</v>
      </c>
      <c r="G2" s="9" t="s">
        <v>936</v>
      </c>
      <c r="H2" s="9" t="s">
        <v>66</v>
      </c>
      <c r="I2" s="10" t="s">
        <v>937</v>
      </c>
      <c r="J2" s="9" t="s">
        <v>689</v>
      </c>
      <c r="K2" s="12">
        <v>94014</v>
      </c>
      <c r="L2" s="9" t="s">
        <v>83</v>
      </c>
      <c r="M2" s="9" t="s">
        <v>68</v>
      </c>
      <c r="N2" s="9" t="s">
        <v>68</v>
      </c>
      <c r="O2" s="9" t="s">
        <v>66</v>
      </c>
      <c r="P2" s="9" t="s">
        <v>125</v>
      </c>
      <c r="Q2" s="9" t="s">
        <v>68</v>
      </c>
      <c r="R2" s="9" t="s">
        <v>68</v>
      </c>
      <c r="S2" s="9" t="s">
        <v>78</v>
      </c>
      <c r="T2" s="9" t="s">
        <v>68</v>
      </c>
    </row>
    <row r="3" spans="1:20" ht="15.95" thickBot="1">
      <c r="A3" s="19" t="s">
        <v>938</v>
      </c>
      <c r="B3" s="20">
        <v>43525</v>
      </c>
      <c r="C3" s="9" t="s">
        <v>80</v>
      </c>
      <c r="D3" s="9" t="s">
        <v>74</v>
      </c>
      <c r="E3" s="9" t="s">
        <v>939</v>
      </c>
      <c r="F3" s="9" t="s">
        <v>66</v>
      </c>
      <c r="G3" s="9" t="s">
        <v>86</v>
      </c>
      <c r="H3" s="9" t="s">
        <v>68</v>
      </c>
      <c r="I3" s="9"/>
      <c r="J3" s="9" t="s">
        <v>93</v>
      </c>
      <c r="K3" s="12">
        <v>94401</v>
      </c>
      <c r="L3" s="9" t="s">
        <v>83</v>
      </c>
      <c r="M3" s="9" t="s">
        <v>68</v>
      </c>
      <c r="N3" s="9" t="s">
        <v>68</v>
      </c>
      <c r="O3" s="9" t="s">
        <v>66</v>
      </c>
      <c r="P3" s="9" t="s">
        <v>786</v>
      </c>
      <c r="Q3" s="9" t="s">
        <v>68</v>
      </c>
      <c r="R3" s="9" t="s">
        <v>68</v>
      </c>
      <c r="S3" s="9" t="s">
        <v>97</v>
      </c>
      <c r="T3" s="9" t="s">
        <v>72</v>
      </c>
    </row>
    <row r="4" spans="1:20" ht="15.95" thickBot="1">
      <c r="A4" s="19" t="s">
        <v>940</v>
      </c>
      <c r="B4" s="20">
        <v>43525</v>
      </c>
      <c r="C4" s="9" t="s">
        <v>100</v>
      </c>
      <c r="D4" s="9" t="s">
        <v>64</v>
      </c>
      <c r="E4" s="9" t="s">
        <v>941</v>
      </c>
      <c r="F4" s="9" t="s">
        <v>66</v>
      </c>
      <c r="G4" s="9" t="s">
        <v>942</v>
      </c>
      <c r="H4" s="9" t="s">
        <v>68</v>
      </c>
      <c r="I4" s="9"/>
      <c r="J4" s="9" t="s">
        <v>93</v>
      </c>
      <c r="K4" s="12">
        <v>94403</v>
      </c>
      <c r="L4" s="9" t="s">
        <v>83</v>
      </c>
      <c r="M4" s="9" t="s">
        <v>68</v>
      </c>
      <c r="N4" s="9" t="s">
        <v>68</v>
      </c>
      <c r="O4" s="9" t="s">
        <v>68</v>
      </c>
      <c r="P4" s="9"/>
      <c r="Q4" s="9" t="s">
        <v>68</v>
      </c>
      <c r="R4" s="9" t="s">
        <v>68</v>
      </c>
      <c r="S4" s="9" t="s">
        <v>78</v>
      </c>
      <c r="T4" s="9" t="s">
        <v>72</v>
      </c>
    </row>
    <row r="5" spans="1:20" ht="15.95" thickBot="1">
      <c r="A5" s="19" t="s">
        <v>943</v>
      </c>
      <c r="B5" s="20">
        <v>43525</v>
      </c>
      <c r="C5" s="9" t="s">
        <v>63</v>
      </c>
      <c r="D5" s="9" t="s">
        <v>64</v>
      </c>
      <c r="E5" s="9" t="s">
        <v>941</v>
      </c>
      <c r="F5" s="9" t="s">
        <v>68</v>
      </c>
      <c r="G5" s="9"/>
      <c r="H5" s="9" t="s">
        <v>68</v>
      </c>
      <c r="I5" s="9"/>
      <c r="J5" s="9" t="s">
        <v>93</v>
      </c>
      <c r="K5" s="12">
        <v>94403</v>
      </c>
      <c r="L5" s="9" t="s">
        <v>70</v>
      </c>
      <c r="M5" s="9" t="s">
        <v>68</v>
      </c>
      <c r="N5" s="9" t="s">
        <v>66</v>
      </c>
      <c r="O5" s="9" t="s">
        <v>68</v>
      </c>
      <c r="P5" s="9"/>
      <c r="Q5" s="9" t="s">
        <v>68</v>
      </c>
      <c r="R5" s="9" t="s">
        <v>66</v>
      </c>
      <c r="S5" s="9" t="s">
        <v>78</v>
      </c>
      <c r="T5" s="9" t="s">
        <v>72</v>
      </c>
    </row>
    <row r="6" spans="1:20" ht="15.95" thickBot="1">
      <c r="A6" s="19" t="s">
        <v>944</v>
      </c>
      <c r="B6" s="20">
        <v>43528</v>
      </c>
      <c r="C6" s="9" t="s">
        <v>63</v>
      </c>
      <c r="D6" s="9" t="s">
        <v>64</v>
      </c>
      <c r="E6" s="9" t="s">
        <v>128</v>
      </c>
      <c r="F6" s="9" t="s">
        <v>66</v>
      </c>
      <c r="G6" s="9" t="s">
        <v>76</v>
      </c>
      <c r="H6" s="9" t="s">
        <v>68</v>
      </c>
      <c r="I6" s="9"/>
      <c r="J6" s="9" t="s">
        <v>77</v>
      </c>
      <c r="K6" s="12">
        <v>94015</v>
      </c>
      <c r="L6" s="9" t="s">
        <v>70</v>
      </c>
      <c r="M6" s="9" t="s">
        <v>68</v>
      </c>
      <c r="N6" s="9" t="s">
        <v>66</v>
      </c>
      <c r="O6" s="9" t="s">
        <v>68</v>
      </c>
      <c r="P6" s="9"/>
      <c r="Q6" s="9" t="s">
        <v>68</v>
      </c>
      <c r="R6" s="9" t="s">
        <v>66</v>
      </c>
      <c r="S6" s="9" t="s">
        <v>78</v>
      </c>
      <c r="T6" s="9" t="s">
        <v>72</v>
      </c>
    </row>
    <row r="7" spans="1:20" ht="15.95" thickBot="1">
      <c r="A7" s="19" t="s">
        <v>945</v>
      </c>
      <c r="B7" s="20">
        <v>43528</v>
      </c>
      <c r="C7" s="9" t="s">
        <v>63</v>
      </c>
      <c r="D7" s="9" t="s">
        <v>64</v>
      </c>
      <c r="E7" s="9" t="s">
        <v>128</v>
      </c>
      <c r="F7" s="9" t="s">
        <v>66</v>
      </c>
      <c r="G7" s="9" t="s">
        <v>76</v>
      </c>
      <c r="H7" s="9" t="s">
        <v>68</v>
      </c>
      <c r="I7" s="9"/>
      <c r="J7" s="9" t="s">
        <v>77</v>
      </c>
      <c r="K7" s="12">
        <v>94015</v>
      </c>
      <c r="L7" s="9" t="s">
        <v>70</v>
      </c>
      <c r="M7" s="9" t="s">
        <v>68</v>
      </c>
      <c r="N7" s="9" t="s">
        <v>66</v>
      </c>
      <c r="O7" s="9" t="s">
        <v>68</v>
      </c>
      <c r="P7" s="9"/>
      <c r="Q7" s="9" t="s">
        <v>68</v>
      </c>
      <c r="R7" s="9" t="s">
        <v>66</v>
      </c>
      <c r="S7" s="9" t="s">
        <v>78</v>
      </c>
      <c r="T7" s="9" t="s">
        <v>72</v>
      </c>
    </row>
    <row r="8" spans="1:20" ht="15.95" thickBot="1">
      <c r="A8" s="19" t="s">
        <v>946</v>
      </c>
      <c r="B8" s="20">
        <v>43528</v>
      </c>
      <c r="C8" s="9" t="s">
        <v>63</v>
      </c>
      <c r="D8" s="9" t="s">
        <v>64</v>
      </c>
      <c r="E8" s="9" t="s">
        <v>128</v>
      </c>
      <c r="F8" s="9" t="s">
        <v>66</v>
      </c>
      <c r="G8" s="9" t="s">
        <v>76</v>
      </c>
      <c r="H8" s="9" t="s">
        <v>68</v>
      </c>
      <c r="I8" s="9"/>
      <c r="J8" s="9" t="s">
        <v>77</v>
      </c>
      <c r="K8" s="12">
        <v>94015</v>
      </c>
      <c r="L8" s="9" t="s">
        <v>70</v>
      </c>
      <c r="M8" s="9" t="s">
        <v>68</v>
      </c>
      <c r="N8" s="9" t="s">
        <v>66</v>
      </c>
      <c r="O8" s="9" t="s">
        <v>68</v>
      </c>
      <c r="P8" s="9"/>
      <c r="Q8" s="9" t="s">
        <v>68</v>
      </c>
      <c r="R8" s="9" t="s">
        <v>66</v>
      </c>
      <c r="S8" s="9" t="s">
        <v>78</v>
      </c>
      <c r="T8" s="9" t="s">
        <v>72</v>
      </c>
    </row>
    <row r="9" spans="1:20" ht="15.95" thickBot="1">
      <c r="A9" s="19" t="s">
        <v>947</v>
      </c>
      <c r="B9" s="20">
        <v>43528</v>
      </c>
      <c r="C9" s="9" t="s">
        <v>63</v>
      </c>
      <c r="D9" s="9" t="s">
        <v>64</v>
      </c>
      <c r="E9" s="9" t="s">
        <v>128</v>
      </c>
      <c r="F9" s="9" t="s">
        <v>66</v>
      </c>
      <c r="G9" s="9" t="s">
        <v>76</v>
      </c>
      <c r="H9" s="9" t="s">
        <v>68</v>
      </c>
      <c r="I9" s="9"/>
      <c r="J9" s="9" t="s">
        <v>77</v>
      </c>
      <c r="K9" s="12">
        <v>94015</v>
      </c>
      <c r="L9" s="9" t="s">
        <v>70</v>
      </c>
      <c r="M9" s="9" t="s">
        <v>66</v>
      </c>
      <c r="N9" s="9" t="s">
        <v>68</v>
      </c>
      <c r="O9" s="9" t="s">
        <v>66</v>
      </c>
      <c r="P9" s="9" t="s">
        <v>426</v>
      </c>
      <c r="Q9" s="9" t="s">
        <v>68</v>
      </c>
      <c r="R9" s="9" t="s">
        <v>66</v>
      </c>
      <c r="S9" s="9" t="s">
        <v>78</v>
      </c>
      <c r="T9" s="9" t="s">
        <v>66</v>
      </c>
    </row>
    <row r="10" spans="1:20" ht="15.95" thickBot="1">
      <c r="A10" s="19" t="s">
        <v>948</v>
      </c>
      <c r="B10" s="20">
        <v>43528</v>
      </c>
      <c r="C10" s="9" t="s">
        <v>63</v>
      </c>
      <c r="D10" s="9" t="s">
        <v>64</v>
      </c>
      <c r="E10" s="9" t="s">
        <v>933</v>
      </c>
      <c r="F10" s="9" t="s">
        <v>66</v>
      </c>
      <c r="G10" s="9" t="s">
        <v>96</v>
      </c>
      <c r="H10" s="9" t="s">
        <v>68</v>
      </c>
      <c r="I10" s="9"/>
      <c r="J10" s="9" t="s">
        <v>77</v>
      </c>
      <c r="K10" s="12">
        <v>94015</v>
      </c>
      <c r="L10" s="9" t="s">
        <v>70</v>
      </c>
      <c r="M10" s="9" t="s">
        <v>68</v>
      </c>
      <c r="N10" s="9" t="s">
        <v>66</v>
      </c>
      <c r="O10" s="9" t="s">
        <v>68</v>
      </c>
      <c r="P10" s="9"/>
      <c r="Q10" s="9" t="s">
        <v>68</v>
      </c>
      <c r="R10" s="9" t="s">
        <v>66</v>
      </c>
      <c r="S10" s="9" t="s">
        <v>78</v>
      </c>
      <c r="T10" s="9" t="s">
        <v>72</v>
      </c>
    </row>
    <row r="11" spans="1:20" ht="15.95" thickBot="1">
      <c r="A11" s="19" t="s">
        <v>949</v>
      </c>
      <c r="B11" s="20">
        <v>43528</v>
      </c>
      <c r="C11" s="9" t="s">
        <v>100</v>
      </c>
      <c r="D11" s="9" t="s">
        <v>74</v>
      </c>
      <c r="E11" s="9" t="s">
        <v>950</v>
      </c>
      <c r="F11" s="9" t="s">
        <v>68</v>
      </c>
      <c r="G11" s="9"/>
      <c r="H11" s="9" t="s">
        <v>68</v>
      </c>
      <c r="I11" s="9"/>
      <c r="J11" s="9" t="s">
        <v>77</v>
      </c>
      <c r="K11" s="12">
        <v>94014</v>
      </c>
      <c r="L11" s="9" t="s">
        <v>83</v>
      </c>
      <c r="M11" s="9" t="s">
        <v>68</v>
      </c>
      <c r="N11" s="9" t="s">
        <v>68</v>
      </c>
      <c r="O11" s="9" t="s">
        <v>68</v>
      </c>
      <c r="P11" s="9"/>
      <c r="Q11" s="9" t="s">
        <v>68</v>
      </c>
      <c r="R11" s="9" t="s">
        <v>68</v>
      </c>
      <c r="S11" s="9" t="s">
        <v>78</v>
      </c>
      <c r="T11" s="9" t="s">
        <v>72</v>
      </c>
    </row>
    <row r="12" spans="1:20" ht="15.95" thickBot="1">
      <c r="A12" s="19" t="s">
        <v>951</v>
      </c>
      <c r="B12" s="20">
        <v>43529</v>
      </c>
      <c r="C12" s="9" t="s">
        <v>63</v>
      </c>
      <c r="D12" s="9" t="s">
        <v>74</v>
      </c>
      <c r="E12" s="9" t="s">
        <v>952</v>
      </c>
      <c r="F12" s="9" t="s">
        <v>68</v>
      </c>
      <c r="G12" s="9"/>
      <c r="H12" s="9" t="s">
        <v>68</v>
      </c>
      <c r="I12" s="9"/>
      <c r="J12" s="9" t="s">
        <v>783</v>
      </c>
      <c r="K12" s="12">
        <v>94070</v>
      </c>
      <c r="L12" s="9" t="s">
        <v>70</v>
      </c>
      <c r="M12" s="9" t="s">
        <v>68</v>
      </c>
      <c r="N12" s="9" t="s">
        <v>66</v>
      </c>
      <c r="O12" s="9" t="s">
        <v>68</v>
      </c>
      <c r="P12" s="9"/>
      <c r="Q12" s="9" t="s">
        <v>68</v>
      </c>
      <c r="R12" s="9" t="s">
        <v>66</v>
      </c>
      <c r="S12" s="9" t="s">
        <v>78</v>
      </c>
      <c r="T12" s="9" t="s">
        <v>72</v>
      </c>
    </row>
    <row r="13" spans="1:20" ht="15.95" thickBot="1">
      <c r="A13" s="19" t="s">
        <v>953</v>
      </c>
      <c r="B13" s="20">
        <v>43530</v>
      </c>
      <c r="C13" s="9" t="s">
        <v>80</v>
      </c>
      <c r="D13" s="9" t="s">
        <v>64</v>
      </c>
      <c r="E13" s="9" t="s">
        <v>954</v>
      </c>
      <c r="F13" s="9" t="s">
        <v>66</v>
      </c>
      <c r="G13" s="9" t="s">
        <v>209</v>
      </c>
      <c r="H13" s="9" t="s">
        <v>68</v>
      </c>
      <c r="I13" s="9"/>
      <c r="J13" s="9" t="s">
        <v>69</v>
      </c>
      <c r="K13" s="12">
        <v>94066</v>
      </c>
      <c r="L13" s="9"/>
      <c r="M13" s="9" t="s">
        <v>68</v>
      </c>
      <c r="N13" s="9" t="s">
        <v>66</v>
      </c>
      <c r="O13" s="9" t="s">
        <v>68</v>
      </c>
      <c r="P13" s="9"/>
      <c r="Q13" s="9"/>
      <c r="R13" s="9" t="s">
        <v>68</v>
      </c>
      <c r="S13" s="9" t="s">
        <v>97</v>
      </c>
      <c r="T13" s="9" t="s">
        <v>72</v>
      </c>
    </row>
    <row r="14" spans="1:20" ht="15.95" thickBot="1">
      <c r="A14" s="19" t="s">
        <v>955</v>
      </c>
      <c r="B14" s="20">
        <v>43530</v>
      </c>
      <c r="C14" s="9" t="s">
        <v>63</v>
      </c>
      <c r="D14" s="9" t="s">
        <v>64</v>
      </c>
      <c r="E14" s="9" t="s">
        <v>956</v>
      </c>
      <c r="F14" s="9" t="s">
        <v>66</v>
      </c>
      <c r="G14" s="9" t="s">
        <v>209</v>
      </c>
      <c r="H14" s="9" t="s">
        <v>68</v>
      </c>
      <c r="I14" s="9"/>
      <c r="J14" s="9" t="s">
        <v>202</v>
      </c>
      <c r="K14" s="12">
        <v>94044</v>
      </c>
      <c r="L14" s="9" t="s">
        <v>70</v>
      </c>
      <c r="M14" s="9" t="s">
        <v>66</v>
      </c>
      <c r="N14" s="9" t="s">
        <v>68</v>
      </c>
      <c r="O14" s="9" t="s">
        <v>66</v>
      </c>
      <c r="P14" s="9" t="s">
        <v>426</v>
      </c>
      <c r="Q14" s="9" t="s">
        <v>68</v>
      </c>
      <c r="R14" s="9" t="s">
        <v>68</v>
      </c>
      <c r="S14" s="9" t="s">
        <v>78</v>
      </c>
      <c r="T14" s="9" t="s">
        <v>68</v>
      </c>
    </row>
    <row r="15" spans="1:20" ht="15.95" thickBot="1">
      <c r="A15" s="19" t="s">
        <v>957</v>
      </c>
      <c r="B15" s="20">
        <v>43530</v>
      </c>
      <c r="C15" s="9" t="s">
        <v>80</v>
      </c>
      <c r="D15" s="9" t="s">
        <v>74</v>
      </c>
      <c r="E15" s="9" t="s">
        <v>958</v>
      </c>
      <c r="F15" s="9" t="s">
        <v>68</v>
      </c>
      <c r="G15" s="9" t="s">
        <v>86</v>
      </c>
      <c r="H15" s="9" t="s">
        <v>68</v>
      </c>
      <c r="I15" s="9"/>
      <c r="J15" s="9" t="s">
        <v>69</v>
      </c>
      <c r="K15" s="12">
        <v>94066</v>
      </c>
      <c r="L15" s="9" t="s">
        <v>83</v>
      </c>
      <c r="M15" s="9" t="s">
        <v>66</v>
      </c>
      <c r="N15" s="9" t="s">
        <v>68</v>
      </c>
      <c r="O15" s="9" t="s">
        <v>66</v>
      </c>
      <c r="P15" s="9" t="s">
        <v>426</v>
      </c>
      <c r="Q15" s="9" t="s">
        <v>68</v>
      </c>
      <c r="R15" s="9" t="s">
        <v>68</v>
      </c>
      <c r="S15" s="9" t="s">
        <v>78</v>
      </c>
      <c r="T15" s="9" t="s">
        <v>66</v>
      </c>
    </row>
    <row r="16" spans="1:20" ht="15.95" thickBot="1">
      <c r="A16" s="19" t="s">
        <v>959</v>
      </c>
      <c r="B16" s="20">
        <v>43530</v>
      </c>
      <c r="C16" s="9" t="s">
        <v>80</v>
      </c>
      <c r="D16" s="9" t="s">
        <v>74</v>
      </c>
      <c r="E16" s="9" t="s">
        <v>960</v>
      </c>
      <c r="F16" s="9" t="s">
        <v>66</v>
      </c>
      <c r="G16" s="9" t="s">
        <v>76</v>
      </c>
      <c r="H16" s="9" t="s">
        <v>68</v>
      </c>
      <c r="I16" s="9"/>
      <c r="J16" s="9" t="s">
        <v>93</v>
      </c>
      <c r="K16" s="12">
        <v>94401</v>
      </c>
      <c r="L16" s="9" t="s">
        <v>83</v>
      </c>
      <c r="M16" s="9" t="s">
        <v>66</v>
      </c>
      <c r="N16" s="9" t="s">
        <v>68</v>
      </c>
      <c r="O16" s="9" t="s">
        <v>66</v>
      </c>
      <c r="P16" s="9" t="s">
        <v>961</v>
      </c>
      <c r="Q16" s="9" t="s">
        <v>68</v>
      </c>
      <c r="R16" s="9" t="s">
        <v>68</v>
      </c>
      <c r="S16" s="9" t="s">
        <v>71</v>
      </c>
      <c r="T16" s="9" t="s">
        <v>98</v>
      </c>
    </row>
    <row r="17" spans="1:20" ht="15.95" thickBot="1">
      <c r="A17" s="19" t="s">
        <v>962</v>
      </c>
      <c r="B17" s="20">
        <v>43530</v>
      </c>
      <c r="C17" s="9" t="s">
        <v>63</v>
      </c>
      <c r="D17" s="9" t="s">
        <v>64</v>
      </c>
      <c r="E17" s="9" t="s">
        <v>963</v>
      </c>
      <c r="F17" s="9" t="s">
        <v>66</v>
      </c>
      <c r="G17" s="9" t="s">
        <v>76</v>
      </c>
      <c r="H17" s="9" t="s">
        <v>68</v>
      </c>
      <c r="I17" s="9"/>
      <c r="J17" s="9" t="s">
        <v>147</v>
      </c>
      <c r="K17" s="12">
        <v>94080</v>
      </c>
      <c r="L17" s="9" t="s">
        <v>70</v>
      </c>
      <c r="M17" s="9" t="s">
        <v>66</v>
      </c>
      <c r="N17" s="9" t="s">
        <v>68</v>
      </c>
      <c r="O17" s="9" t="s">
        <v>68</v>
      </c>
      <c r="P17" s="9"/>
      <c r="Q17" s="9"/>
      <c r="R17" s="9" t="s">
        <v>66</v>
      </c>
      <c r="S17" s="9" t="s">
        <v>78</v>
      </c>
      <c r="T17" s="9" t="s">
        <v>66</v>
      </c>
    </row>
    <row r="18" spans="1:20" ht="15.95" thickBot="1">
      <c r="A18" s="19" t="s">
        <v>964</v>
      </c>
      <c r="B18" s="20">
        <v>43530</v>
      </c>
      <c r="C18" s="9" t="s">
        <v>63</v>
      </c>
      <c r="D18" s="9" t="s">
        <v>64</v>
      </c>
      <c r="E18" s="9" t="s">
        <v>965</v>
      </c>
      <c r="F18" s="9" t="s">
        <v>66</v>
      </c>
      <c r="G18" s="9" t="s">
        <v>76</v>
      </c>
      <c r="H18" s="9" t="s">
        <v>68</v>
      </c>
      <c r="I18" s="9"/>
      <c r="J18" s="9" t="s">
        <v>182</v>
      </c>
      <c r="K18" s="12">
        <v>94002</v>
      </c>
      <c r="L18" s="9" t="s">
        <v>70</v>
      </c>
      <c r="M18" s="9" t="s">
        <v>68</v>
      </c>
      <c r="N18" s="9" t="s">
        <v>66</v>
      </c>
      <c r="O18" s="9" t="s">
        <v>68</v>
      </c>
      <c r="P18" s="9"/>
      <c r="Q18" s="9" t="s">
        <v>68</v>
      </c>
      <c r="R18" s="9" t="s">
        <v>66</v>
      </c>
      <c r="S18" s="9" t="s">
        <v>78</v>
      </c>
      <c r="T18" s="9" t="s">
        <v>72</v>
      </c>
    </row>
    <row r="19" spans="1:20" ht="15.95" thickBot="1">
      <c r="A19" s="19" t="s">
        <v>966</v>
      </c>
      <c r="B19" s="20">
        <v>43532</v>
      </c>
      <c r="C19" s="9" t="s">
        <v>63</v>
      </c>
      <c r="D19" s="9" t="s">
        <v>74</v>
      </c>
      <c r="E19" s="9" t="s">
        <v>967</v>
      </c>
      <c r="F19" s="9" t="s">
        <v>68</v>
      </c>
      <c r="G19" s="9"/>
      <c r="H19" s="9" t="s">
        <v>68</v>
      </c>
      <c r="I19" s="9"/>
      <c r="J19" s="9" t="s">
        <v>87</v>
      </c>
      <c r="K19" s="12">
        <v>94061</v>
      </c>
      <c r="L19" s="9" t="s">
        <v>70</v>
      </c>
      <c r="M19" s="9" t="s">
        <v>68</v>
      </c>
      <c r="N19" s="9" t="s">
        <v>66</v>
      </c>
      <c r="O19" s="9" t="s">
        <v>68</v>
      </c>
      <c r="P19" s="9"/>
      <c r="Q19" s="9" t="s">
        <v>68</v>
      </c>
      <c r="R19" s="9" t="s">
        <v>66</v>
      </c>
      <c r="S19" s="9" t="s">
        <v>78</v>
      </c>
      <c r="T19" s="9" t="s">
        <v>72</v>
      </c>
    </row>
    <row r="20" spans="1:20" ht="15.95" thickBot="1">
      <c r="A20" s="19" t="s">
        <v>968</v>
      </c>
      <c r="B20" s="20">
        <v>43532</v>
      </c>
      <c r="C20" s="9" t="s">
        <v>63</v>
      </c>
      <c r="D20" s="9" t="s">
        <v>74</v>
      </c>
      <c r="E20" s="9" t="s">
        <v>969</v>
      </c>
      <c r="F20" s="9" t="s">
        <v>66</v>
      </c>
      <c r="G20" s="9" t="s">
        <v>76</v>
      </c>
      <c r="H20" s="9" t="s">
        <v>68</v>
      </c>
      <c r="I20" s="9"/>
      <c r="J20" s="9" t="s">
        <v>110</v>
      </c>
      <c r="K20" s="12">
        <v>94303</v>
      </c>
      <c r="L20" s="9" t="s">
        <v>70</v>
      </c>
      <c r="M20" s="9" t="s">
        <v>66</v>
      </c>
      <c r="N20" s="9" t="s">
        <v>68</v>
      </c>
      <c r="O20" s="9" t="s">
        <v>68</v>
      </c>
      <c r="P20" s="9" t="s">
        <v>970</v>
      </c>
      <c r="Q20" s="9" t="s">
        <v>66</v>
      </c>
      <c r="R20" s="9" t="s">
        <v>66</v>
      </c>
      <c r="S20" s="9" t="s">
        <v>97</v>
      </c>
      <c r="T20" s="9" t="s">
        <v>66</v>
      </c>
    </row>
    <row r="21" spans="1:20" ht="15.95" thickBot="1">
      <c r="A21" s="19" t="s">
        <v>971</v>
      </c>
      <c r="B21" s="20">
        <v>43535</v>
      </c>
      <c r="C21" s="9" t="s">
        <v>100</v>
      </c>
      <c r="D21" s="9" t="s">
        <v>64</v>
      </c>
      <c r="E21" s="9" t="s">
        <v>676</v>
      </c>
      <c r="F21" s="9" t="s">
        <v>66</v>
      </c>
      <c r="G21" s="9" t="s">
        <v>105</v>
      </c>
      <c r="H21" s="9" t="s">
        <v>68</v>
      </c>
      <c r="I21" s="9"/>
      <c r="J21" s="9" t="s">
        <v>69</v>
      </c>
      <c r="K21" s="12">
        <v>94066</v>
      </c>
      <c r="L21" s="9" t="s">
        <v>83</v>
      </c>
      <c r="M21" s="9" t="s">
        <v>68</v>
      </c>
      <c r="N21" s="9" t="s">
        <v>68</v>
      </c>
      <c r="O21" s="9" t="s">
        <v>68</v>
      </c>
      <c r="P21" s="9"/>
      <c r="Q21" s="9" t="s">
        <v>68</v>
      </c>
      <c r="R21" s="9" t="s">
        <v>68</v>
      </c>
      <c r="S21" s="9" t="s">
        <v>78</v>
      </c>
      <c r="T21" s="9" t="s">
        <v>72</v>
      </c>
    </row>
    <row r="22" spans="1:20" ht="15.95" thickBot="1">
      <c r="A22" s="19" t="s">
        <v>972</v>
      </c>
      <c r="B22" s="20">
        <v>43535</v>
      </c>
      <c r="C22" s="9" t="s">
        <v>80</v>
      </c>
      <c r="D22" s="9" t="s">
        <v>74</v>
      </c>
      <c r="E22" s="9" t="s">
        <v>973</v>
      </c>
      <c r="F22" s="9" t="s">
        <v>66</v>
      </c>
      <c r="G22" s="9" t="s">
        <v>618</v>
      </c>
      <c r="H22" s="9" t="s">
        <v>68</v>
      </c>
      <c r="I22" s="9"/>
      <c r="J22" s="9" t="s">
        <v>82</v>
      </c>
      <c r="K22" s="12">
        <v>94025</v>
      </c>
      <c r="L22" s="9"/>
      <c r="M22" s="9" t="s">
        <v>66</v>
      </c>
      <c r="N22" s="9" t="s">
        <v>68</v>
      </c>
      <c r="O22" s="9" t="s">
        <v>68</v>
      </c>
      <c r="P22" s="9"/>
      <c r="Q22" s="9" t="s">
        <v>68</v>
      </c>
      <c r="R22" s="9" t="s">
        <v>68</v>
      </c>
      <c r="S22" s="9" t="s">
        <v>78</v>
      </c>
      <c r="T22" s="9" t="s">
        <v>68</v>
      </c>
    </row>
    <row r="23" spans="1:20" ht="15.95" thickBot="1">
      <c r="A23" s="19" t="s">
        <v>974</v>
      </c>
      <c r="B23" s="20">
        <v>43536</v>
      </c>
      <c r="C23" s="9" t="s">
        <v>80</v>
      </c>
      <c r="D23" s="9" t="s">
        <v>74</v>
      </c>
      <c r="E23" s="9" t="s">
        <v>975</v>
      </c>
      <c r="F23" s="9" t="s">
        <v>68</v>
      </c>
      <c r="G23" s="9"/>
      <c r="H23" s="9" t="s">
        <v>68</v>
      </c>
      <c r="I23" s="9"/>
      <c r="J23" s="9" t="s">
        <v>689</v>
      </c>
      <c r="K23" s="12">
        <v>94014</v>
      </c>
      <c r="L23" s="9" t="s">
        <v>83</v>
      </c>
      <c r="M23" s="9" t="s">
        <v>66</v>
      </c>
      <c r="N23" s="9" t="s">
        <v>68</v>
      </c>
      <c r="O23" s="9" t="s">
        <v>68</v>
      </c>
      <c r="P23" s="9"/>
      <c r="Q23" s="9" t="s">
        <v>68</v>
      </c>
      <c r="R23" s="9" t="s">
        <v>68</v>
      </c>
      <c r="S23" s="9" t="s">
        <v>78</v>
      </c>
      <c r="T23" s="9" t="s">
        <v>66</v>
      </c>
    </row>
    <row r="24" spans="1:20" ht="15.95" thickBot="1">
      <c r="A24" s="19" t="s">
        <v>976</v>
      </c>
      <c r="B24" s="20">
        <v>43536</v>
      </c>
      <c r="C24" s="9" t="s">
        <v>100</v>
      </c>
      <c r="D24" s="9" t="s">
        <v>64</v>
      </c>
      <c r="E24" s="9" t="s">
        <v>977</v>
      </c>
      <c r="F24" s="9" t="s">
        <v>68</v>
      </c>
      <c r="G24" s="9"/>
      <c r="H24" s="9" t="s">
        <v>68</v>
      </c>
      <c r="I24" s="9"/>
      <c r="J24" s="9" t="s">
        <v>93</v>
      </c>
      <c r="K24" s="12">
        <v>94403</v>
      </c>
      <c r="L24" s="9" t="s">
        <v>83</v>
      </c>
      <c r="M24" s="9" t="s">
        <v>68</v>
      </c>
      <c r="N24" s="9" t="s">
        <v>68</v>
      </c>
      <c r="O24" s="9" t="s">
        <v>68</v>
      </c>
      <c r="P24" s="9"/>
      <c r="Q24" s="9" t="s">
        <v>68</v>
      </c>
      <c r="R24" s="9" t="s">
        <v>68</v>
      </c>
      <c r="S24" s="9" t="s">
        <v>78</v>
      </c>
      <c r="T24" s="9" t="s">
        <v>72</v>
      </c>
    </row>
    <row r="25" spans="1:20" ht="15.95" thickBot="1">
      <c r="A25" s="19" t="s">
        <v>978</v>
      </c>
      <c r="B25" s="20">
        <v>43536</v>
      </c>
      <c r="C25" s="9" t="s">
        <v>80</v>
      </c>
      <c r="D25" s="9" t="s">
        <v>74</v>
      </c>
      <c r="E25" s="9" t="s">
        <v>979</v>
      </c>
      <c r="F25" s="9" t="s">
        <v>68</v>
      </c>
      <c r="G25" s="9"/>
      <c r="H25" s="9" t="s">
        <v>68</v>
      </c>
      <c r="I25" s="9"/>
      <c r="J25" s="9" t="s">
        <v>87</v>
      </c>
      <c r="K25" s="12">
        <v>94061</v>
      </c>
      <c r="L25" s="9" t="s">
        <v>83</v>
      </c>
      <c r="M25" s="9" t="s">
        <v>68</v>
      </c>
      <c r="N25" s="9" t="s">
        <v>68</v>
      </c>
      <c r="O25" s="9" t="s">
        <v>66</v>
      </c>
      <c r="P25" s="9" t="s">
        <v>786</v>
      </c>
      <c r="Q25" s="9" t="s">
        <v>68</v>
      </c>
      <c r="R25" s="9" t="s">
        <v>68</v>
      </c>
      <c r="S25" s="9" t="s">
        <v>78</v>
      </c>
      <c r="T25" s="9" t="s">
        <v>68</v>
      </c>
    </row>
    <row r="26" spans="1:20" ht="15.95" thickBot="1">
      <c r="A26" s="19" t="s">
        <v>980</v>
      </c>
      <c r="B26" s="20">
        <v>43536</v>
      </c>
      <c r="C26" s="9" t="s">
        <v>63</v>
      </c>
      <c r="D26" s="9" t="s">
        <v>74</v>
      </c>
      <c r="E26" s="9" t="s">
        <v>981</v>
      </c>
      <c r="F26" s="9" t="s">
        <v>68</v>
      </c>
      <c r="G26" s="9"/>
      <c r="H26" s="9" t="s">
        <v>68</v>
      </c>
      <c r="I26" s="9"/>
      <c r="J26" s="9" t="s">
        <v>147</v>
      </c>
      <c r="K26" s="12">
        <v>94080</v>
      </c>
      <c r="L26" s="9" t="s">
        <v>70</v>
      </c>
      <c r="M26" s="9" t="s">
        <v>68</v>
      </c>
      <c r="N26" s="9" t="s">
        <v>66</v>
      </c>
      <c r="O26" s="9" t="s">
        <v>68</v>
      </c>
      <c r="P26" s="9"/>
      <c r="Q26" s="9" t="s">
        <v>68</v>
      </c>
      <c r="R26" s="9" t="s">
        <v>66</v>
      </c>
      <c r="S26" s="9" t="s">
        <v>78</v>
      </c>
      <c r="T26" s="9" t="s">
        <v>72</v>
      </c>
    </row>
    <row r="27" spans="1:20" ht="15.95" thickBot="1">
      <c r="A27" s="19" t="s">
        <v>982</v>
      </c>
      <c r="B27" s="20">
        <v>43536</v>
      </c>
      <c r="C27" s="9" t="s">
        <v>80</v>
      </c>
      <c r="D27" s="9" t="s">
        <v>74</v>
      </c>
      <c r="E27" s="9" t="s">
        <v>983</v>
      </c>
      <c r="F27" s="9" t="s">
        <v>68</v>
      </c>
      <c r="G27" s="9"/>
      <c r="H27" s="9" t="s">
        <v>68</v>
      </c>
      <c r="I27" s="9"/>
      <c r="J27" s="9" t="s">
        <v>77</v>
      </c>
      <c r="K27" s="12">
        <v>94014</v>
      </c>
      <c r="L27" s="9" t="s">
        <v>83</v>
      </c>
      <c r="M27" s="9" t="s">
        <v>66</v>
      </c>
      <c r="N27" s="9" t="s">
        <v>68</v>
      </c>
      <c r="O27" s="9" t="s">
        <v>68</v>
      </c>
      <c r="P27" s="9"/>
      <c r="Q27" s="9" t="s">
        <v>68</v>
      </c>
      <c r="R27" s="9" t="s">
        <v>68</v>
      </c>
      <c r="S27" s="9" t="s">
        <v>78</v>
      </c>
      <c r="T27" s="9" t="s">
        <v>68</v>
      </c>
    </row>
    <row r="28" spans="1:20" ht="15.95" thickBot="1">
      <c r="A28" s="19" t="s">
        <v>984</v>
      </c>
      <c r="B28" s="20">
        <v>43536</v>
      </c>
      <c r="C28" s="9" t="s">
        <v>80</v>
      </c>
      <c r="D28" s="9" t="s">
        <v>64</v>
      </c>
      <c r="E28" s="9" t="s">
        <v>985</v>
      </c>
      <c r="F28" s="9" t="s">
        <v>66</v>
      </c>
      <c r="G28" s="9" t="s">
        <v>76</v>
      </c>
      <c r="H28" s="9" t="s">
        <v>66</v>
      </c>
      <c r="I28" s="9" t="s">
        <v>329</v>
      </c>
      <c r="J28" s="9" t="s">
        <v>87</v>
      </c>
      <c r="K28" s="12">
        <v>94063</v>
      </c>
      <c r="L28" s="9" t="s">
        <v>83</v>
      </c>
      <c r="M28" s="9" t="s">
        <v>66</v>
      </c>
      <c r="N28" s="9" t="s">
        <v>68</v>
      </c>
      <c r="O28" s="9" t="s">
        <v>66</v>
      </c>
      <c r="P28" s="9" t="s">
        <v>426</v>
      </c>
      <c r="Q28" s="9" t="s">
        <v>68</v>
      </c>
      <c r="R28" s="9" t="s">
        <v>68</v>
      </c>
      <c r="S28" s="9" t="s">
        <v>71</v>
      </c>
      <c r="T28" s="9" t="s">
        <v>66</v>
      </c>
    </row>
    <row r="29" spans="1:20" ht="15.95" thickBot="1">
      <c r="A29" s="19" t="s">
        <v>986</v>
      </c>
      <c r="B29" s="20">
        <v>43537</v>
      </c>
      <c r="C29" s="9" t="s">
        <v>80</v>
      </c>
      <c r="D29" s="9" t="s">
        <v>64</v>
      </c>
      <c r="E29" s="9" t="s">
        <v>987</v>
      </c>
      <c r="F29" s="9" t="s">
        <v>66</v>
      </c>
      <c r="G29" s="9" t="s">
        <v>266</v>
      </c>
      <c r="H29" s="9" t="s">
        <v>68</v>
      </c>
      <c r="I29" s="9"/>
      <c r="J29" s="9" t="s">
        <v>87</v>
      </c>
      <c r="K29" s="12">
        <v>94063</v>
      </c>
      <c r="L29" s="9" t="s">
        <v>83</v>
      </c>
      <c r="M29" s="9" t="s">
        <v>68</v>
      </c>
      <c r="N29" s="9" t="s">
        <v>68</v>
      </c>
      <c r="O29" s="9" t="s">
        <v>68</v>
      </c>
      <c r="P29" s="9"/>
      <c r="Q29" s="9" t="s">
        <v>68</v>
      </c>
      <c r="R29" s="9" t="s">
        <v>68</v>
      </c>
      <c r="S29" s="9" t="s">
        <v>78</v>
      </c>
      <c r="T29" s="9" t="s">
        <v>72</v>
      </c>
    </row>
    <row r="30" spans="1:20" ht="15.95" thickBot="1">
      <c r="A30" s="19" t="s">
        <v>988</v>
      </c>
      <c r="B30" s="20">
        <v>43537</v>
      </c>
      <c r="C30" s="9" t="s">
        <v>63</v>
      </c>
      <c r="D30" s="9" t="s">
        <v>64</v>
      </c>
      <c r="E30" s="9" t="s">
        <v>933</v>
      </c>
      <c r="F30" s="9" t="s">
        <v>66</v>
      </c>
      <c r="G30" s="9" t="s">
        <v>266</v>
      </c>
      <c r="H30" s="9" t="s">
        <v>68</v>
      </c>
      <c r="I30" s="9"/>
      <c r="J30" s="9" t="s">
        <v>77</v>
      </c>
      <c r="K30" s="12">
        <v>94015</v>
      </c>
      <c r="L30" s="9" t="s">
        <v>70</v>
      </c>
      <c r="M30" s="9" t="s">
        <v>68</v>
      </c>
      <c r="N30" s="9" t="s">
        <v>68</v>
      </c>
      <c r="O30" s="9" t="s">
        <v>66</v>
      </c>
      <c r="P30" s="9"/>
      <c r="Q30" s="9" t="s">
        <v>68</v>
      </c>
      <c r="R30" s="9" t="s">
        <v>66</v>
      </c>
      <c r="S30" s="9" t="s">
        <v>78</v>
      </c>
      <c r="T30" s="9" t="s">
        <v>72</v>
      </c>
    </row>
    <row r="31" spans="1:20" ht="15.95" thickBot="1">
      <c r="A31" s="19" t="s">
        <v>989</v>
      </c>
      <c r="B31" s="20">
        <v>43537</v>
      </c>
      <c r="C31" s="9" t="s">
        <v>63</v>
      </c>
      <c r="D31" s="9" t="s">
        <v>64</v>
      </c>
      <c r="E31" s="9" t="s">
        <v>990</v>
      </c>
      <c r="F31" s="9" t="s">
        <v>66</v>
      </c>
      <c r="G31" s="9" t="s">
        <v>450</v>
      </c>
      <c r="H31" s="9" t="s">
        <v>68</v>
      </c>
      <c r="I31" s="9"/>
      <c r="J31" s="9" t="s">
        <v>93</v>
      </c>
      <c r="K31" s="12">
        <v>94403</v>
      </c>
      <c r="L31" s="9" t="s">
        <v>70</v>
      </c>
      <c r="M31" s="9" t="s">
        <v>68</v>
      </c>
      <c r="N31" s="9" t="s">
        <v>66</v>
      </c>
      <c r="O31" s="9" t="s">
        <v>68</v>
      </c>
      <c r="P31" s="9"/>
      <c r="Q31" s="9" t="s">
        <v>68</v>
      </c>
      <c r="R31" s="9" t="s">
        <v>66</v>
      </c>
      <c r="S31" s="9" t="s">
        <v>78</v>
      </c>
      <c r="T31" s="9" t="s">
        <v>72</v>
      </c>
    </row>
    <row r="32" spans="1:20" ht="15.95" thickBot="1">
      <c r="A32" s="19" t="s">
        <v>991</v>
      </c>
      <c r="B32" s="20">
        <v>43537</v>
      </c>
      <c r="C32" s="9" t="s">
        <v>63</v>
      </c>
      <c r="D32" s="42" t="s">
        <v>74</v>
      </c>
      <c r="E32" s="9" t="s">
        <v>992</v>
      </c>
      <c r="F32" s="9" t="s">
        <v>68</v>
      </c>
      <c r="G32" s="9"/>
      <c r="H32" s="9" t="s">
        <v>68</v>
      </c>
      <c r="I32" s="9"/>
      <c r="J32" s="9" t="s">
        <v>218</v>
      </c>
      <c r="K32" s="12">
        <v>94019</v>
      </c>
      <c r="L32" s="9" t="s">
        <v>70</v>
      </c>
      <c r="M32" s="9" t="s">
        <v>68</v>
      </c>
      <c r="N32" s="9" t="s">
        <v>66</v>
      </c>
      <c r="O32" s="9" t="s">
        <v>68</v>
      </c>
      <c r="P32" s="9"/>
      <c r="Q32" s="9" t="s">
        <v>68</v>
      </c>
      <c r="R32" s="9" t="s">
        <v>66</v>
      </c>
      <c r="S32" s="9" t="s">
        <v>78</v>
      </c>
      <c r="T32" s="9" t="s">
        <v>72</v>
      </c>
    </row>
    <row r="33" spans="1:20" ht="15.95" thickBot="1">
      <c r="A33" s="19" t="s">
        <v>993</v>
      </c>
      <c r="B33" s="20">
        <v>43537</v>
      </c>
      <c r="C33" s="9" t="s">
        <v>63</v>
      </c>
      <c r="D33" s="9" t="s">
        <v>74</v>
      </c>
      <c r="E33" s="9" t="s">
        <v>994</v>
      </c>
      <c r="F33" s="9" t="s">
        <v>66</v>
      </c>
      <c r="G33" s="9" t="s">
        <v>399</v>
      </c>
      <c r="H33" s="9" t="s">
        <v>68</v>
      </c>
      <c r="I33" s="9"/>
      <c r="J33" s="9" t="s">
        <v>189</v>
      </c>
      <c r="K33" s="12">
        <v>94010</v>
      </c>
      <c r="L33" s="9" t="s">
        <v>70</v>
      </c>
      <c r="M33" s="9" t="s">
        <v>66</v>
      </c>
      <c r="N33" s="9" t="s">
        <v>68</v>
      </c>
      <c r="O33" s="9" t="s">
        <v>66</v>
      </c>
      <c r="P33" s="9" t="s">
        <v>426</v>
      </c>
      <c r="Q33" s="9" t="s">
        <v>68</v>
      </c>
      <c r="R33" s="9" t="s">
        <v>66</v>
      </c>
      <c r="S33" s="9" t="s">
        <v>78</v>
      </c>
      <c r="T33" s="9" t="s">
        <v>68</v>
      </c>
    </row>
    <row r="34" spans="1:20" ht="15.95" thickBot="1">
      <c r="A34" s="19" t="s">
        <v>995</v>
      </c>
      <c r="B34" s="20">
        <v>43537</v>
      </c>
      <c r="C34" s="9" t="s">
        <v>80</v>
      </c>
      <c r="D34" s="9" t="s">
        <v>64</v>
      </c>
      <c r="E34" s="9" t="s">
        <v>985</v>
      </c>
      <c r="F34" s="9" t="s">
        <v>66</v>
      </c>
      <c r="G34" s="9" t="s">
        <v>76</v>
      </c>
      <c r="H34" s="9" t="s">
        <v>68</v>
      </c>
      <c r="I34" s="9"/>
      <c r="J34" s="9" t="s">
        <v>87</v>
      </c>
      <c r="K34" s="12">
        <v>94063</v>
      </c>
      <c r="L34" s="9" t="s">
        <v>83</v>
      </c>
      <c r="M34" s="9" t="s">
        <v>68</v>
      </c>
      <c r="N34" s="9" t="s">
        <v>68</v>
      </c>
      <c r="O34" s="9" t="s">
        <v>68</v>
      </c>
      <c r="P34" s="9"/>
      <c r="Q34" s="9" t="s">
        <v>68</v>
      </c>
      <c r="R34" s="9" t="s">
        <v>68</v>
      </c>
      <c r="S34" s="9" t="s">
        <v>78</v>
      </c>
      <c r="T34" s="9" t="s">
        <v>72</v>
      </c>
    </row>
    <row r="35" spans="1:20" ht="15.95" thickBot="1">
      <c r="A35" s="19" t="s">
        <v>996</v>
      </c>
      <c r="B35" s="20">
        <v>43537</v>
      </c>
      <c r="C35" s="9" t="s">
        <v>80</v>
      </c>
      <c r="D35" s="9" t="s">
        <v>64</v>
      </c>
      <c r="E35" s="9" t="s">
        <v>997</v>
      </c>
      <c r="F35" s="9" t="s">
        <v>66</v>
      </c>
      <c r="G35" s="9" t="s">
        <v>76</v>
      </c>
      <c r="H35" s="9" t="s">
        <v>68</v>
      </c>
      <c r="I35" s="9"/>
      <c r="J35" s="9" t="s">
        <v>93</v>
      </c>
      <c r="K35" s="12">
        <v>94403</v>
      </c>
      <c r="L35" s="9" t="s">
        <v>83</v>
      </c>
      <c r="M35" s="9" t="s">
        <v>68</v>
      </c>
      <c r="N35" s="9" t="s">
        <v>68</v>
      </c>
      <c r="O35" s="9" t="s">
        <v>68</v>
      </c>
      <c r="P35" s="9"/>
      <c r="Q35" s="9" t="s">
        <v>68</v>
      </c>
      <c r="R35" s="9" t="s">
        <v>68</v>
      </c>
      <c r="S35" s="9" t="s">
        <v>78</v>
      </c>
      <c r="T35" s="9" t="s">
        <v>72</v>
      </c>
    </row>
    <row r="36" spans="1:20" ht="15.95" thickBot="1">
      <c r="A36" s="19" t="s">
        <v>998</v>
      </c>
      <c r="B36" s="20">
        <v>43537</v>
      </c>
      <c r="C36" s="9" t="s">
        <v>80</v>
      </c>
      <c r="D36" s="9" t="s">
        <v>74</v>
      </c>
      <c r="E36" s="9" t="s">
        <v>999</v>
      </c>
      <c r="F36" s="9" t="s">
        <v>68</v>
      </c>
      <c r="G36" s="9"/>
      <c r="H36" s="9" t="s">
        <v>66</v>
      </c>
      <c r="I36" s="9" t="s">
        <v>1000</v>
      </c>
      <c r="J36" s="9" t="s">
        <v>87</v>
      </c>
      <c r="K36" s="12">
        <v>94063</v>
      </c>
      <c r="L36" s="9" t="s">
        <v>83</v>
      </c>
      <c r="M36" s="9" t="s">
        <v>66</v>
      </c>
      <c r="N36" s="9" t="s">
        <v>68</v>
      </c>
      <c r="O36" s="9" t="s">
        <v>68</v>
      </c>
      <c r="P36" s="9"/>
      <c r="Q36" s="9" t="s">
        <v>68</v>
      </c>
      <c r="R36" s="9" t="s">
        <v>68</v>
      </c>
      <c r="S36" s="9" t="s">
        <v>78</v>
      </c>
      <c r="T36" s="9" t="s">
        <v>72</v>
      </c>
    </row>
    <row r="37" spans="1:20" ht="15.95" thickBot="1">
      <c r="A37" s="19" t="s">
        <v>1001</v>
      </c>
      <c r="B37" s="20">
        <v>43538</v>
      </c>
      <c r="C37" s="9" t="s">
        <v>63</v>
      </c>
      <c r="D37" s="9" t="s">
        <v>64</v>
      </c>
      <c r="E37" s="9" t="s">
        <v>156</v>
      </c>
      <c r="F37" s="9" t="s">
        <v>66</v>
      </c>
      <c r="G37" s="9" t="s">
        <v>266</v>
      </c>
      <c r="H37" s="9" t="s">
        <v>68</v>
      </c>
      <c r="I37" s="9"/>
      <c r="J37" s="9" t="s">
        <v>93</v>
      </c>
      <c r="K37" s="12">
        <v>94401</v>
      </c>
      <c r="L37" s="9" t="s">
        <v>70</v>
      </c>
      <c r="M37" s="9" t="s">
        <v>68</v>
      </c>
      <c r="N37" s="9" t="s">
        <v>66</v>
      </c>
      <c r="O37" s="9" t="s">
        <v>68</v>
      </c>
      <c r="P37" s="9"/>
      <c r="Q37" s="9" t="s">
        <v>68</v>
      </c>
      <c r="R37" s="9" t="s">
        <v>66</v>
      </c>
      <c r="S37" s="9" t="s">
        <v>78</v>
      </c>
      <c r="T37" s="9" t="s">
        <v>72</v>
      </c>
    </row>
    <row r="38" spans="1:20" ht="15.95" thickBot="1">
      <c r="A38" s="19" t="s">
        <v>1002</v>
      </c>
      <c r="B38" s="20">
        <v>43538</v>
      </c>
      <c r="C38" s="9" t="s">
        <v>100</v>
      </c>
      <c r="D38" s="9" t="s">
        <v>74</v>
      </c>
      <c r="E38" s="9" t="s">
        <v>1003</v>
      </c>
      <c r="F38" s="9" t="s">
        <v>68</v>
      </c>
      <c r="G38" s="9"/>
      <c r="H38" s="9" t="s">
        <v>68</v>
      </c>
      <c r="I38" s="9"/>
      <c r="J38" s="9" t="s">
        <v>586</v>
      </c>
      <c r="K38" s="12">
        <v>94018</v>
      </c>
      <c r="L38" s="9" t="s">
        <v>83</v>
      </c>
      <c r="M38" s="9" t="s">
        <v>66</v>
      </c>
      <c r="N38" s="9" t="s">
        <v>68</v>
      </c>
      <c r="O38" s="9" t="s">
        <v>68</v>
      </c>
      <c r="P38" s="9"/>
      <c r="Q38" s="9" t="s">
        <v>68</v>
      </c>
      <c r="R38" s="9" t="s">
        <v>68</v>
      </c>
      <c r="S38" s="9" t="s">
        <v>71</v>
      </c>
      <c r="T38" s="9" t="s">
        <v>98</v>
      </c>
    </row>
    <row r="39" spans="1:20" ht="15.95" thickBot="1">
      <c r="A39" s="19" t="s">
        <v>1004</v>
      </c>
      <c r="B39" s="20">
        <v>43539</v>
      </c>
      <c r="C39" s="9" t="s">
        <v>80</v>
      </c>
      <c r="D39" s="9" t="s">
        <v>64</v>
      </c>
      <c r="E39" s="9" t="s">
        <v>156</v>
      </c>
      <c r="F39" s="9" t="s">
        <v>66</v>
      </c>
      <c r="G39" s="9" t="s">
        <v>266</v>
      </c>
      <c r="H39" s="9" t="s">
        <v>68</v>
      </c>
      <c r="I39" s="9"/>
      <c r="J39" s="9" t="s">
        <v>189</v>
      </c>
      <c r="K39" s="12">
        <v>94014</v>
      </c>
      <c r="L39" s="9" t="s">
        <v>83</v>
      </c>
      <c r="M39" s="9" t="s">
        <v>68</v>
      </c>
      <c r="N39" s="9" t="s">
        <v>68</v>
      </c>
      <c r="O39" s="9" t="s">
        <v>68</v>
      </c>
      <c r="P39" s="9"/>
      <c r="Q39" s="9" t="s">
        <v>68</v>
      </c>
      <c r="R39" s="9" t="s">
        <v>68</v>
      </c>
      <c r="S39" s="9" t="s">
        <v>78</v>
      </c>
      <c r="T39" s="9" t="s">
        <v>72</v>
      </c>
    </row>
    <row r="40" spans="1:20" ht="15.95" thickBot="1">
      <c r="A40" s="19" t="s">
        <v>1005</v>
      </c>
      <c r="B40" s="20">
        <v>43539</v>
      </c>
      <c r="C40" s="9" t="s">
        <v>63</v>
      </c>
      <c r="D40" s="9" t="s">
        <v>64</v>
      </c>
      <c r="E40" s="21" t="s">
        <v>1006</v>
      </c>
      <c r="F40" s="9" t="s">
        <v>66</v>
      </c>
      <c r="G40" s="9" t="s">
        <v>209</v>
      </c>
      <c r="H40" s="9" t="s">
        <v>68</v>
      </c>
      <c r="I40" s="9"/>
      <c r="J40" s="9" t="s">
        <v>1007</v>
      </c>
      <c r="K40" s="12">
        <v>94014</v>
      </c>
      <c r="L40" s="9" t="s">
        <v>70</v>
      </c>
      <c r="M40" s="9" t="s">
        <v>68</v>
      </c>
      <c r="N40" s="9" t="s">
        <v>66</v>
      </c>
      <c r="O40" s="9" t="s">
        <v>68</v>
      </c>
      <c r="P40" s="9"/>
      <c r="Q40" s="9" t="s">
        <v>68</v>
      </c>
      <c r="R40" s="9" t="s">
        <v>66</v>
      </c>
      <c r="S40" s="9" t="s">
        <v>78</v>
      </c>
      <c r="T40" s="9" t="s">
        <v>72</v>
      </c>
    </row>
    <row r="41" spans="1:20" ht="15.95" thickBot="1">
      <c r="A41" s="19" t="s">
        <v>1008</v>
      </c>
      <c r="B41" s="20">
        <v>43539</v>
      </c>
      <c r="C41" s="9" t="s">
        <v>80</v>
      </c>
      <c r="D41" s="9" t="s">
        <v>64</v>
      </c>
      <c r="E41" s="21" t="s">
        <v>1006</v>
      </c>
      <c r="F41" s="9" t="s">
        <v>66</v>
      </c>
      <c r="G41" s="9" t="s">
        <v>1009</v>
      </c>
      <c r="H41" s="9" t="s">
        <v>68</v>
      </c>
      <c r="I41" s="9"/>
      <c r="J41" s="9" t="s">
        <v>93</v>
      </c>
      <c r="K41" s="12">
        <v>94401</v>
      </c>
      <c r="L41" s="9" t="s">
        <v>83</v>
      </c>
      <c r="M41" s="9" t="s">
        <v>66</v>
      </c>
      <c r="N41" s="9" t="s">
        <v>68</v>
      </c>
      <c r="O41" s="9" t="s">
        <v>66</v>
      </c>
      <c r="P41" s="9" t="s">
        <v>125</v>
      </c>
      <c r="Q41" s="9" t="s">
        <v>68</v>
      </c>
      <c r="R41" s="9" t="s">
        <v>68</v>
      </c>
      <c r="S41" s="9" t="s">
        <v>78</v>
      </c>
      <c r="T41" s="9" t="s">
        <v>66</v>
      </c>
    </row>
    <row r="42" spans="1:20" ht="15.95" thickBot="1">
      <c r="A42" s="19" t="s">
        <v>1010</v>
      </c>
      <c r="B42" s="20">
        <v>43539</v>
      </c>
      <c r="C42" s="9" t="s">
        <v>80</v>
      </c>
      <c r="D42" s="9" t="s">
        <v>64</v>
      </c>
      <c r="E42" s="9" t="s">
        <v>1011</v>
      </c>
      <c r="F42" s="9" t="s">
        <v>66</v>
      </c>
      <c r="G42" s="9" t="s">
        <v>76</v>
      </c>
      <c r="H42" s="9" t="s">
        <v>68</v>
      </c>
      <c r="I42" s="9"/>
      <c r="J42" s="9" t="s">
        <v>87</v>
      </c>
      <c r="K42" s="12">
        <v>94061</v>
      </c>
      <c r="L42" s="9" t="s">
        <v>83</v>
      </c>
      <c r="M42" s="9" t="s">
        <v>66</v>
      </c>
      <c r="N42" s="9" t="s">
        <v>68</v>
      </c>
      <c r="O42" s="9" t="s">
        <v>66</v>
      </c>
      <c r="P42" s="9" t="s">
        <v>1012</v>
      </c>
      <c r="Q42" s="9" t="s">
        <v>68</v>
      </c>
      <c r="R42" s="9" t="s">
        <v>68</v>
      </c>
      <c r="S42" s="9" t="s">
        <v>78</v>
      </c>
      <c r="T42" s="9" t="s">
        <v>68</v>
      </c>
    </row>
    <row r="43" spans="1:20" ht="15.95" thickBot="1">
      <c r="A43" s="19" t="s">
        <v>1013</v>
      </c>
      <c r="B43" s="20">
        <v>43539</v>
      </c>
      <c r="C43" s="9" t="s">
        <v>63</v>
      </c>
      <c r="D43" s="9" t="s">
        <v>64</v>
      </c>
      <c r="E43" s="9" t="s">
        <v>1014</v>
      </c>
      <c r="F43" s="9" t="s">
        <v>66</v>
      </c>
      <c r="G43" s="9" t="s">
        <v>76</v>
      </c>
      <c r="H43" s="9" t="s">
        <v>68</v>
      </c>
      <c r="I43" s="9"/>
      <c r="J43" s="9" t="s">
        <v>182</v>
      </c>
      <c r="K43" s="12">
        <v>94002</v>
      </c>
      <c r="L43" s="9" t="s">
        <v>70</v>
      </c>
      <c r="M43" s="9" t="s">
        <v>68</v>
      </c>
      <c r="N43" s="9" t="s">
        <v>66</v>
      </c>
      <c r="O43" s="9" t="s">
        <v>68</v>
      </c>
      <c r="P43" s="9"/>
      <c r="Q43" s="9" t="s">
        <v>68</v>
      </c>
      <c r="R43" s="9" t="s">
        <v>66</v>
      </c>
      <c r="S43" s="9" t="s">
        <v>78</v>
      </c>
      <c r="T43" s="9" t="s">
        <v>72</v>
      </c>
    </row>
    <row r="44" spans="1:20" ht="15.95" thickBot="1">
      <c r="A44" s="19" t="s">
        <v>1015</v>
      </c>
      <c r="B44" s="20">
        <v>43539</v>
      </c>
      <c r="C44" s="9" t="s">
        <v>63</v>
      </c>
      <c r="D44" s="9" t="s">
        <v>64</v>
      </c>
      <c r="E44" s="9" t="s">
        <v>1016</v>
      </c>
      <c r="F44" s="9" t="s">
        <v>66</v>
      </c>
      <c r="G44" s="9" t="s">
        <v>526</v>
      </c>
      <c r="H44" s="9" t="s">
        <v>68</v>
      </c>
      <c r="I44" s="9"/>
      <c r="J44" s="9" t="s">
        <v>199</v>
      </c>
      <c r="K44" s="12">
        <v>94044</v>
      </c>
      <c r="L44" s="9" t="s">
        <v>70</v>
      </c>
      <c r="M44" s="9" t="s">
        <v>68</v>
      </c>
      <c r="N44" s="9" t="s">
        <v>66</v>
      </c>
      <c r="O44" s="9" t="s">
        <v>68</v>
      </c>
      <c r="P44" s="9"/>
      <c r="Q44" s="9" t="s">
        <v>68</v>
      </c>
      <c r="R44" s="9" t="s">
        <v>66</v>
      </c>
      <c r="S44" s="9" t="s">
        <v>78</v>
      </c>
      <c r="T44" s="9" t="s">
        <v>72</v>
      </c>
    </row>
    <row r="45" spans="1:20" ht="15.95" thickBot="1">
      <c r="A45" s="19" t="s">
        <v>1017</v>
      </c>
      <c r="B45" s="20">
        <v>43539</v>
      </c>
      <c r="C45" s="9" t="s">
        <v>63</v>
      </c>
      <c r="D45" s="9" t="s">
        <v>64</v>
      </c>
      <c r="E45" s="9" t="s">
        <v>1018</v>
      </c>
      <c r="F45" s="9" t="s">
        <v>66</v>
      </c>
      <c r="G45" s="9" t="s">
        <v>1019</v>
      </c>
      <c r="H45" s="9" t="s">
        <v>68</v>
      </c>
      <c r="I45" s="9"/>
      <c r="J45" s="9" t="s">
        <v>69</v>
      </c>
      <c r="K45" s="12">
        <v>94066</v>
      </c>
      <c r="L45" s="9" t="s">
        <v>70</v>
      </c>
      <c r="M45" s="9" t="s">
        <v>68</v>
      </c>
      <c r="N45" s="9" t="s">
        <v>68</v>
      </c>
      <c r="O45" s="9" t="s">
        <v>68</v>
      </c>
      <c r="P45" s="9"/>
      <c r="Q45" s="9" t="s">
        <v>66</v>
      </c>
      <c r="R45" s="9" t="s">
        <v>66</v>
      </c>
      <c r="S45" s="9" t="s">
        <v>71</v>
      </c>
      <c r="T45" s="9" t="s">
        <v>98</v>
      </c>
    </row>
    <row r="46" spans="1:20" ht="15.95" thickBot="1">
      <c r="A46" s="19" t="s">
        <v>1020</v>
      </c>
      <c r="B46" s="20">
        <v>43539</v>
      </c>
      <c r="C46" s="9" t="s">
        <v>80</v>
      </c>
      <c r="D46" s="9" t="s">
        <v>64</v>
      </c>
      <c r="E46" s="9" t="s">
        <v>1021</v>
      </c>
      <c r="F46" s="9" t="s">
        <v>66</v>
      </c>
      <c r="G46" s="9" t="s">
        <v>382</v>
      </c>
      <c r="H46" s="9" t="s">
        <v>68</v>
      </c>
      <c r="I46" s="9"/>
      <c r="J46" s="9" t="s">
        <v>87</v>
      </c>
      <c r="K46" s="12">
        <v>94063</v>
      </c>
      <c r="L46" s="9" t="s">
        <v>83</v>
      </c>
      <c r="M46" s="9" t="s">
        <v>68</v>
      </c>
      <c r="N46" s="9" t="s">
        <v>68</v>
      </c>
      <c r="O46" s="9" t="s">
        <v>66</v>
      </c>
      <c r="P46" s="9" t="s">
        <v>970</v>
      </c>
      <c r="Q46" s="9" t="s">
        <v>68</v>
      </c>
      <c r="R46" s="9" t="s">
        <v>68</v>
      </c>
      <c r="S46" s="9" t="s">
        <v>78</v>
      </c>
      <c r="T46" s="9" t="s">
        <v>66</v>
      </c>
    </row>
    <row r="47" spans="1:20" ht="15.95" thickBot="1">
      <c r="A47" s="19" t="s">
        <v>1022</v>
      </c>
      <c r="B47" s="20">
        <v>43539</v>
      </c>
      <c r="C47" s="9" t="s">
        <v>63</v>
      </c>
      <c r="D47" s="42" t="s">
        <v>299</v>
      </c>
      <c r="E47" s="9" t="s">
        <v>1023</v>
      </c>
      <c r="F47" s="9" t="s">
        <v>66</v>
      </c>
      <c r="G47" s="9" t="s">
        <v>382</v>
      </c>
      <c r="H47" s="9" t="s">
        <v>68</v>
      </c>
      <c r="I47" s="9"/>
      <c r="J47" s="9" t="s">
        <v>77</v>
      </c>
      <c r="K47" s="12">
        <v>94015</v>
      </c>
      <c r="L47" s="9" t="s">
        <v>70</v>
      </c>
      <c r="M47" s="9" t="s">
        <v>66</v>
      </c>
      <c r="N47" s="9" t="s">
        <v>68</v>
      </c>
      <c r="O47" s="9" t="s">
        <v>66</v>
      </c>
      <c r="P47" s="9" t="s">
        <v>1024</v>
      </c>
      <c r="Q47" s="9" t="s">
        <v>68</v>
      </c>
      <c r="R47" s="9" t="s">
        <v>66</v>
      </c>
      <c r="S47" s="9" t="s">
        <v>71</v>
      </c>
      <c r="T47" s="9" t="s">
        <v>98</v>
      </c>
    </row>
    <row r="48" spans="1:20" ht="15.95" thickBot="1">
      <c r="A48" s="19" t="s">
        <v>1025</v>
      </c>
      <c r="B48" s="20">
        <v>43539</v>
      </c>
      <c r="C48" s="9" t="s">
        <v>63</v>
      </c>
      <c r="D48" s="9" t="s">
        <v>74</v>
      </c>
      <c r="E48" s="9" t="s">
        <v>1026</v>
      </c>
      <c r="F48" s="9" t="s">
        <v>68</v>
      </c>
      <c r="G48" s="9"/>
      <c r="H48" s="9" t="s">
        <v>68</v>
      </c>
      <c r="I48" s="9"/>
      <c r="J48" s="9" t="s">
        <v>69</v>
      </c>
      <c r="K48" s="12">
        <v>94066</v>
      </c>
      <c r="L48" s="9" t="s">
        <v>70</v>
      </c>
      <c r="M48" s="9" t="s">
        <v>68</v>
      </c>
      <c r="N48" s="9" t="s">
        <v>66</v>
      </c>
      <c r="O48" s="9" t="s">
        <v>68</v>
      </c>
      <c r="P48" s="9"/>
      <c r="Q48" s="9" t="s">
        <v>68</v>
      </c>
      <c r="R48" s="9" t="s">
        <v>66</v>
      </c>
      <c r="S48" s="9" t="s">
        <v>71</v>
      </c>
      <c r="T48" s="9" t="s">
        <v>98</v>
      </c>
    </row>
    <row r="49" spans="1:20" ht="15.95" thickBot="1">
      <c r="A49" s="19" t="s">
        <v>1027</v>
      </c>
      <c r="B49" s="20">
        <v>43542</v>
      </c>
      <c r="C49" s="9" t="s">
        <v>63</v>
      </c>
      <c r="D49" s="9" t="s">
        <v>64</v>
      </c>
      <c r="E49" s="9" t="s">
        <v>1028</v>
      </c>
      <c r="F49" s="9" t="s">
        <v>66</v>
      </c>
      <c r="G49" s="9" t="s">
        <v>185</v>
      </c>
      <c r="H49" s="9" t="s">
        <v>68</v>
      </c>
      <c r="I49" s="9"/>
      <c r="J49" s="9" t="s">
        <v>87</v>
      </c>
      <c r="K49" s="12">
        <v>94061</v>
      </c>
      <c r="L49" s="9" t="s">
        <v>70</v>
      </c>
      <c r="M49" s="9" t="s">
        <v>68</v>
      </c>
      <c r="N49" s="9" t="s">
        <v>66</v>
      </c>
      <c r="O49" s="9" t="s">
        <v>68</v>
      </c>
      <c r="P49" s="9"/>
      <c r="Q49" s="9" t="s">
        <v>68</v>
      </c>
      <c r="R49" s="9" t="s">
        <v>66</v>
      </c>
      <c r="S49" s="9" t="s">
        <v>78</v>
      </c>
      <c r="T49" s="9" t="s">
        <v>72</v>
      </c>
    </row>
    <row r="50" spans="1:20" ht="15.95" thickBot="1">
      <c r="A50" s="19" t="s">
        <v>1029</v>
      </c>
      <c r="B50" s="20">
        <v>43542</v>
      </c>
      <c r="C50" s="9" t="s">
        <v>63</v>
      </c>
      <c r="D50" s="9" t="s">
        <v>64</v>
      </c>
      <c r="E50" s="9" t="s">
        <v>1030</v>
      </c>
      <c r="F50" s="9" t="s">
        <v>66</v>
      </c>
      <c r="G50" s="9" t="s">
        <v>76</v>
      </c>
      <c r="H50" s="9" t="s">
        <v>68</v>
      </c>
      <c r="I50" s="9"/>
      <c r="J50" s="9" t="s">
        <v>87</v>
      </c>
      <c r="K50" s="12">
        <v>94061</v>
      </c>
      <c r="L50" s="9" t="s">
        <v>70</v>
      </c>
      <c r="M50" s="9" t="s">
        <v>66</v>
      </c>
      <c r="N50" s="9" t="s">
        <v>68</v>
      </c>
      <c r="O50" s="9" t="s">
        <v>66</v>
      </c>
      <c r="P50" s="9" t="s">
        <v>1031</v>
      </c>
      <c r="Q50" s="9" t="s">
        <v>68</v>
      </c>
      <c r="R50" s="9" t="s">
        <v>66</v>
      </c>
      <c r="S50" s="9" t="s">
        <v>78</v>
      </c>
      <c r="T50" s="9" t="s">
        <v>66</v>
      </c>
    </row>
    <row r="51" spans="1:20" ht="15.95" thickBot="1">
      <c r="A51" s="19" t="s">
        <v>1032</v>
      </c>
      <c r="B51" s="20">
        <v>43542</v>
      </c>
      <c r="C51" s="9" t="s">
        <v>80</v>
      </c>
      <c r="D51" s="9" t="s">
        <v>64</v>
      </c>
      <c r="E51" s="9" t="s">
        <v>156</v>
      </c>
      <c r="F51" s="9" t="s">
        <v>66</v>
      </c>
      <c r="G51" s="9" t="s">
        <v>96</v>
      </c>
      <c r="H51" s="9" t="s">
        <v>68</v>
      </c>
      <c r="I51" s="9"/>
      <c r="J51" s="9" t="s">
        <v>87</v>
      </c>
      <c r="K51" s="12">
        <v>94065</v>
      </c>
      <c r="L51" s="9" t="s">
        <v>83</v>
      </c>
      <c r="M51" s="9" t="s">
        <v>68</v>
      </c>
      <c r="N51" s="9" t="s">
        <v>68</v>
      </c>
      <c r="O51" s="9" t="s">
        <v>68</v>
      </c>
      <c r="P51" s="9"/>
      <c r="Q51" s="9" t="s">
        <v>68</v>
      </c>
      <c r="R51" s="9" t="s">
        <v>68</v>
      </c>
      <c r="S51" s="9" t="s">
        <v>78</v>
      </c>
      <c r="T51" s="9" t="s">
        <v>72</v>
      </c>
    </row>
    <row r="52" spans="1:20" ht="15.95" thickBot="1">
      <c r="A52" s="19" t="s">
        <v>1033</v>
      </c>
      <c r="B52" s="20">
        <v>43542</v>
      </c>
      <c r="C52" s="9" t="s">
        <v>80</v>
      </c>
      <c r="D52" s="9" t="s">
        <v>64</v>
      </c>
      <c r="E52" s="9" t="s">
        <v>1028</v>
      </c>
      <c r="F52" s="9" t="s">
        <v>66</v>
      </c>
      <c r="G52" s="9" t="s">
        <v>266</v>
      </c>
      <c r="H52" s="9" t="s">
        <v>68</v>
      </c>
      <c r="I52" s="9"/>
      <c r="J52" s="9" t="s">
        <v>87</v>
      </c>
      <c r="K52" s="12">
        <v>94061</v>
      </c>
      <c r="L52" s="9" t="s">
        <v>83</v>
      </c>
      <c r="M52" s="9" t="s">
        <v>68</v>
      </c>
      <c r="N52" s="9" t="s">
        <v>68</v>
      </c>
      <c r="O52" s="9" t="s">
        <v>68</v>
      </c>
      <c r="P52" s="9"/>
      <c r="Q52" s="9" t="s">
        <v>68</v>
      </c>
      <c r="R52" s="9" t="s">
        <v>68</v>
      </c>
      <c r="S52" s="9" t="s">
        <v>78</v>
      </c>
      <c r="T52" s="9" t="s">
        <v>72</v>
      </c>
    </row>
    <row r="53" spans="1:20" ht="15.95" thickBot="1">
      <c r="A53" s="19" t="s">
        <v>1034</v>
      </c>
      <c r="B53" s="20">
        <v>43542</v>
      </c>
      <c r="C53" s="9" t="s">
        <v>100</v>
      </c>
      <c r="D53" s="42" t="s">
        <v>299</v>
      </c>
      <c r="E53" s="9" t="s">
        <v>1035</v>
      </c>
      <c r="F53" s="9" t="s">
        <v>66</v>
      </c>
      <c r="G53" s="9" t="s">
        <v>1036</v>
      </c>
      <c r="H53" s="9" t="s">
        <v>68</v>
      </c>
      <c r="I53" s="9"/>
      <c r="J53" s="9" t="s">
        <v>93</v>
      </c>
      <c r="K53" s="12">
        <v>94401</v>
      </c>
      <c r="L53" s="9" t="s">
        <v>83</v>
      </c>
      <c r="M53" s="9" t="s">
        <v>66</v>
      </c>
      <c r="N53" s="9" t="s">
        <v>68</v>
      </c>
      <c r="O53" s="9" t="s">
        <v>66</v>
      </c>
      <c r="P53" s="9" t="s">
        <v>1037</v>
      </c>
      <c r="Q53" s="9" t="s">
        <v>68</v>
      </c>
      <c r="R53" s="9" t="s">
        <v>68</v>
      </c>
      <c r="S53" s="9" t="s">
        <v>71</v>
      </c>
      <c r="T53" s="9" t="s">
        <v>98</v>
      </c>
    </row>
    <row r="54" spans="1:20" ht="15.95" thickBot="1">
      <c r="A54" s="19" t="s">
        <v>1038</v>
      </c>
      <c r="B54" s="20">
        <v>43542</v>
      </c>
      <c r="C54" s="9" t="s">
        <v>63</v>
      </c>
      <c r="D54" s="9" t="s">
        <v>74</v>
      </c>
      <c r="E54" s="9" t="s">
        <v>1039</v>
      </c>
      <c r="F54" s="9" t="s">
        <v>68</v>
      </c>
      <c r="G54" s="9"/>
      <c r="H54" s="9" t="s">
        <v>68</v>
      </c>
      <c r="I54" s="9"/>
      <c r="J54" s="9" t="s">
        <v>87</v>
      </c>
      <c r="K54" s="12">
        <v>94063</v>
      </c>
      <c r="L54" s="9" t="s">
        <v>70</v>
      </c>
      <c r="M54" s="9" t="s">
        <v>66</v>
      </c>
      <c r="N54" s="9" t="s">
        <v>68</v>
      </c>
      <c r="O54" s="9" t="s">
        <v>66</v>
      </c>
      <c r="P54" s="9" t="s">
        <v>1040</v>
      </c>
      <c r="Q54" s="9" t="s">
        <v>68</v>
      </c>
      <c r="R54" s="9" t="s">
        <v>66</v>
      </c>
      <c r="S54" s="9" t="s">
        <v>78</v>
      </c>
      <c r="T54" s="9" t="s">
        <v>66</v>
      </c>
    </row>
    <row r="55" spans="1:20" ht="15.95" thickBot="1">
      <c r="A55" s="19" t="s">
        <v>1041</v>
      </c>
      <c r="B55" s="20">
        <v>43544</v>
      </c>
      <c r="C55" s="9" t="s">
        <v>80</v>
      </c>
      <c r="D55" s="9" t="s">
        <v>74</v>
      </c>
      <c r="E55" s="9" t="s">
        <v>1042</v>
      </c>
      <c r="F55" s="9" t="s">
        <v>66</v>
      </c>
      <c r="G55" s="9" t="s">
        <v>1043</v>
      </c>
      <c r="H55" s="9" t="s">
        <v>68</v>
      </c>
      <c r="I55" s="9"/>
      <c r="J55" s="9" t="s">
        <v>93</v>
      </c>
      <c r="K55" s="12">
        <v>94403</v>
      </c>
      <c r="L55" s="9" t="s">
        <v>83</v>
      </c>
      <c r="M55" s="9" t="s">
        <v>68</v>
      </c>
      <c r="N55" s="9" t="s">
        <v>68</v>
      </c>
      <c r="O55" s="9" t="s">
        <v>68</v>
      </c>
      <c r="P55" s="9"/>
      <c r="Q55" s="9" t="s">
        <v>68</v>
      </c>
      <c r="R55" s="9" t="s">
        <v>68</v>
      </c>
      <c r="S55" s="9" t="s">
        <v>78</v>
      </c>
      <c r="T55" s="9" t="s">
        <v>66</v>
      </c>
    </row>
    <row r="56" spans="1:20" ht="15.95" thickBot="1">
      <c r="A56" s="19" t="s">
        <v>1044</v>
      </c>
      <c r="B56" s="20">
        <v>43544</v>
      </c>
      <c r="C56" s="9" t="s">
        <v>63</v>
      </c>
      <c r="D56" s="9" t="s">
        <v>64</v>
      </c>
      <c r="E56" s="9" t="s">
        <v>933</v>
      </c>
      <c r="F56" s="9" t="s">
        <v>66</v>
      </c>
      <c r="G56" s="9" t="s">
        <v>1045</v>
      </c>
      <c r="H56" s="9" t="s">
        <v>68</v>
      </c>
      <c r="I56" s="9"/>
      <c r="J56" s="9" t="s">
        <v>77</v>
      </c>
      <c r="K56" s="12">
        <v>94015</v>
      </c>
      <c r="L56" s="9" t="s">
        <v>70</v>
      </c>
      <c r="M56" s="9" t="s">
        <v>68</v>
      </c>
      <c r="N56" s="9" t="s">
        <v>66</v>
      </c>
      <c r="O56" s="9" t="s">
        <v>68</v>
      </c>
      <c r="P56" s="9"/>
      <c r="Q56" s="9" t="s">
        <v>68</v>
      </c>
      <c r="R56" s="9" t="s">
        <v>66</v>
      </c>
      <c r="S56" s="9" t="s">
        <v>78</v>
      </c>
      <c r="T56" s="9" t="s">
        <v>72</v>
      </c>
    </row>
    <row r="57" spans="1:20" ht="15.95" thickBot="1">
      <c r="A57" s="19" t="s">
        <v>1046</v>
      </c>
      <c r="B57" s="20">
        <v>43544</v>
      </c>
      <c r="C57" s="9" t="s">
        <v>63</v>
      </c>
      <c r="D57" s="9" t="s">
        <v>74</v>
      </c>
      <c r="E57" s="9" t="s">
        <v>1047</v>
      </c>
      <c r="F57" s="9" t="s">
        <v>68</v>
      </c>
      <c r="G57" s="9"/>
      <c r="H57" s="9" t="s">
        <v>68</v>
      </c>
      <c r="I57" s="9"/>
      <c r="J57" s="9" t="s">
        <v>69</v>
      </c>
      <c r="K57" s="12">
        <v>94066</v>
      </c>
      <c r="L57" s="9" t="s">
        <v>70</v>
      </c>
      <c r="M57" s="9" t="s">
        <v>68</v>
      </c>
      <c r="N57" s="9" t="s">
        <v>66</v>
      </c>
      <c r="O57" s="9" t="s">
        <v>68</v>
      </c>
      <c r="P57" s="9"/>
      <c r="Q57" s="9" t="s">
        <v>68</v>
      </c>
      <c r="R57" s="9" t="s">
        <v>66</v>
      </c>
      <c r="S57" s="9" t="s">
        <v>78</v>
      </c>
      <c r="T57" s="9" t="s">
        <v>72</v>
      </c>
    </row>
    <row r="58" spans="1:20" ht="15.95" thickBot="1">
      <c r="A58" s="19" t="s">
        <v>1048</v>
      </c>
      <c r="B58" s="20">
        <v>43544</v>
      </c>
      <c r="C58" s="9" t="s">
        <v>63</v>
      </c>
      <c r="D58" s="9" t="s">
        <v>74</v>
      </c>
      <c r="E58" s="9" t="s">
        <v>1049</v>
      </c>
      <c r="F58" s="9" t="s">
        <v>66</v>
      </c>
      <c r="G58" s="9" t="s">
        <v>1050</v>
      </c>
      <c r="H58" s="9" t="s">
        <v>68</v>
      </c>
      <c r="I58" s="9"/>
      <c r="J58" s="9" t="s">
        <v>87</v>
      </c>
      <c r="K58" s="12">
        <v>94061</v>
      </c>
      <c r="L58" s="9" t="s">
        <v>70</v>
      </c>
      <c r="M58" s="9" t="s">
        <v>68</v>
      </c>
      <c r="N58" s="9" t="s">
        <v>66</v>
      </c>
      <c r="O58" s="9" t="s">
        <v>68</v>
      </c>
      <c r="P58" s="9"/>
      <c r="Q58" s="9" t="s">
        <v>68</v>
      </c>
      <c r="R58" s="9" t="s">
        <v>66</v>
      </c>
      <c r="S58" s="9" t="s">
        <v>78</v>
      </c>
      <c r="T58" s="9" t="s">
        <v>72</v>
      </c>
    </row>
    <row r="59" spans="1:20" ht="15.95" thickBot="1">
      <c r="A59" s="19" t="s">
        <v>1051</v>
      </c>
      <c r="B59" s="20">
        <v>43545</v>
      </c>
      <c r="C59" s="9" t="s">
        <v>100</v>
      </c>
      <c r="D59" s="9" t="s">
        <v>64</v>
      </c>
      <c r="E59" s="9" t="s">
        <v>1052</v>
      </c>
      <c r="F59" s="9" t="s">
        <v>66</v>
      </c>
      <c r="G59" s="9" t="s">
        <v>76</v>
      </c>
      <c r="H59" s="9" t="s">
        <v>68</v>
      </c>
      <c r="I59" s="9"/>
      <c r="J59" s="9" t="s">
        <v>87</v>
      </c>
      <c r="K59" s="12">
        <v>94063</v>
      </c>
      <c r="L59" s="9" t="s">
        <v>83</v>
      </c>
      <c r="M59" s="9" t="s">
        <v>66</v>
      </c>
      <c r="N59" s="9" t="s">
        <v>68</v>
      </c>
      <c r="O59" s="9" t="s">
        <v>66</v>
      </c>
      <c r="P59" s="9" t="s">
        <v>1053</v>
      </c>
      <c r="Q59" s="9" t="s">
        <v>68</v>
      </c>
      <c r="R59" s="9" t="s">
        <v>68</v>
      </c>
      <c r="S59" s="9" t="s">
        <v>78</v>
      </c>
      <c r="T59" s="9" t="s">
        <v>66</v>
      </c>
    </row>
    <row r="60" spans="1:20" ht="15.95" thickBot="1">
      <c r="A60" s="19" t="s">
        <v>1054</v>
      </c>
      <c r="B60" s="20">
        <v>43545</v>
      </c>
      <c r="C60" s="9" t="s">
        <v>100</v>
      </c>
      <c r="D60" s="9" t="s">
        <v>64</v>
      </c>
      <c r="E60" s="9" t="s">
        <v>135</v>
      </c>
      <c r="F60" s="9" t="s">
        <v>66</v>
      </c>
      <c r="G60" s="9" t="s">
        <v>76</v>
      </c>
      <c r="H60" s="9" t="s">
        <v>68</v>
      </c>
      <c r="I60" s="9"/>
      <c r="J60" s="9" t="s">
        <v>77</v>
      </c>
      <c r="K60" s="12">
        <v>94015</v>
      </c>
      <c r="L60" s="9" t="s">
        <v>83</v>
      </c>
      <c r="M60" s="9" t="s">
        <v>68</v>
      </c>
      <c r="N60" s="9" t="s">
        <v>68</v>
      </c>
      <c r="O60" s="9" t="s">
        <v>68</v>
      </c>
      <c r="P60" s="9"/>
      <c r="Q60" s="9" t="s">
        <v>68</v>
      </c>
      <c r="R60" s="9" t="s">
        <v>68</v>
      </c>
      <c r="S60" s="9" t="s">
        <v>78</v>
      </c>
      <c r="T60" s="9" t="s">
        <v>72</v>
      </c>
    </row>
    <row r="61" spans="1:20" ht="15.95" thickBot="1">
      <c r="A61" s="19" t="s">
        <v>1055</v>
      </c>
      <c r="B61" s="20">
        <v>43546</v>
      </c>
      <c r="C61" s="9" t="s">
        <v>100</v>
      </c>
      <c r="D61" s="9" t="s">
        <v>74</v>
      </c>
      <c r="E61" s="9" t="s">
        <v>1056</v>
      </c>
      <c r="F61" s="9" t="s">
        <v>68</v>
      </c>
      <c r="G61" s="9"/>
      <c r="H61" s="9" t="s">
        <v>68</v>
      </c>
      <c r="I61" s="9"/>
      <c r="J61" s="9" t="s">
        <v>87</v>
      </c>
      <c r="K61" s="12">
        <v>94063</v>
      </c>
      <c r="L61" s="9" t="s">
        <v>83</v>
      </c>
      <c r="M61" s="9" t="s">
        <v>66</v>
      </c>
      <c r="N61" s="9" t="s">
        <v>68</v>
      </c>
      <c r="O61" s="9" t="s">
        <v>68</v>
      </c>
      <c r="P61" s="9"/>
      <c r="Q61" s="9" t="s">
        <v>68</v>
      </c>
      <c r="R61" s="9" t="s">
        <v>68</v>
      </c>
      <c r="S61" s="9" t="s">
        <v>78</v>
      </c>
      <c r="T61" s="9" t="s">
        <v>66</v>
      </c>
    </row>
    <row r="62" spans="1:20" ht="15.95" thickBot="1">
      <c r="A62" s="19" t="s">
        <v>1057</v>
      </c>
      <c r="B62" s="20">
        <v>43546</v>
      </c>
      <c r="C62" s="9" t="s">
        <v>63</v>
      </c>
      <c r="D62" s="9" t="s">
        <v>64</v>
      </c>
      <c r="E62" s="9" t="s">
        <v>1058</v>
      </c>
      <c r="F62" s="9" t="s">
        <v>66</v>
      </c>
      <c r="G62" s="9" t="s">
        <v>209</v>
      </c>
      <c r="H62" s="9" t="s">
        <v>68</v>
      </c>
      <c r="I62" s="9"/>
      <c r="J62" s="9" t="s">
        <v>689</v>
      </c>
      <c r="K62" s="12">
        <v>94014</v>
      </c>
      <c r="L62" s="9" t="s">
        <v>70</v>
      </c>
      <c r="M62" s="9" t="s">
        <v>68</v>
      </c>
      <c r="N62" s="9" t="s">
        <v>66</v>
      </c>
      <c r="O62" s="9" t="s">
        <v>68</v>
      </c>
      <c r="P62" s="9"/>
      <c r="Q62" s="9" t="s">
        <v>68</v>
      </c>
      <c r="R62" s="9" t="s">
        <v>66</v>
      </c>
      <c r="S62" s="9" t="s">
        <v>78</v>
      </c>
      <c r="T62" s="9" t="s">
        <v>72</v>
      </c>
    </row>
    <row r="63" spans="1:20" ht="15.95" thickBot="1">
      <c r="A63" s="19" t="s">
        <v>1059</v>
      </c>
      <c r="B63" s="20">
        <v>43546</v>
      </c>
      <c r="C63" s="9" t="s">
        <v>63</v>
      </c>
      <c r="D63" s="9" t="s">
        <v>74</v>
      </c>
      <c r="E63" s="9" t="s">
        <v>1060</v>
      </c>
      <c r="F63" s="9" t="s">
        <v>66</v>
      </c>
      <c r="G63" s="9" t="s">
        <v>209</v>
      </c>
      <c r="H63" s="9" t="s">
        <v>68</v>
      </c>
      <c r="I63" s="9"/>
      <c r="J63" s="9" t="s">
        <v>69</v>
      </c>
      <c r="K63" s="12">
        <v>94066</v>
      </c>
      <c r="L63" s="9" t="s">
        <v>70</v>
      </c>
      <c r="M63" s="9" t="s">
        <v>68</v>
      </c>
      <c r="N63" s="9" t="s">
        <v>66</v>
      </c>
      <c r="O63" s="9" t="s">
        <v>68</v>
      </c>
      <c r="P63" s="9"/>
      <c r="Q63" s="9" t="s">
        <v>68</v>
      </c>
      <c r="R63" s="9" t="s">
        <v>66</v>
      </c>
      <c r="S63" s="9" t="s">
        <v>78</v>
      </c>
      <c r="T63" s="9" t="s">
        <v>72</v>
      </c>
    </row>
    <row r="64" spans="1:20" ht="15.95" thickBot="1">
      <c r="A64" s="19" t="s">
        <v>1061</v>
      </c>
      <c r="B64" s="20">
        <v>43549</v>
      </c>
      <c r="C64" s="9" t="s">
        <v>63</v>
      </c>
      <c r="D64" s="9" t="s">
        <v>64</v>
      </c>
      <c r="E64" s="9" t="s">
        <v>1062</v>
      </c>
      <c r="F64" s="9" t="s">
        <v>66</v>
      </c>
      <c r="G64" s="9" t="s">
        <v>76</v>
      </c>
      <c r="H64" s="9" t="s">
        <v>68</v>
      </c>
      <c r="I64" s="9"/>
      <c r="J64" s="9" t="s">
        <v>110</v>
      </c>
      <c r="K64" s="12">
        <v>94303</v>
      </c>
      <c r="L64" s="9" t="s">
        <v>70</v>
      </c>
      <c r="M64" s="9" t="s">
        <v>68</v>
      </c>
      <c r="N64" s="9" t="s">
        <v>66</v>
      </c>
      <c r="O64" s="9" t="s">
        <v>68</v>
      </c>
      <c r="P64" s="9"/>
      <c r="Q64" s="9" t="s">
        <v>68</v>
      </c>
      <c r="R64" s="9" t="s">
        <v>66</v>
      </c>
      <c r="S64" s="9" t="s">
        <v>78</v>
      </c>
      <c r="T64" s="9" t="s">
        <v>72</v>
      </c>
    </row>
    <row r="65" spans="1:20" ht="15.95" thickBot="1">
      <c r="A65" s="19" t="s">
        <v>1063</v>
      </c>
      <c r="B65" s="20">
        <v>43549</v>
      </c>
      <c r="C65" s="9" t="s">
        <v>63</v>
      </c>
      <c r="D65" s="42" t="s">
        <v>299</v>
      </c>
      <c r="E65" s="9" t="s">
        <v>1064</v>
      </c>
      <c r="F65" s="9" t="s">
        <v>66</v>
      </c>
      <c r="G65" s="9" t="s">
        <v>76</v>
      </c>
      <c r="H65" s="9" t="s">
        <v>68</v>
      </c>
      <c r="I65" s="9"/>
      <c r="J65" s="9" t="s">
        <v>202</v>
      </c>
      <c r="K65" s="12">
        <v>94404</v>
      </c>
      <c r="L65" s="9" t="s">
        <v>70</v>
      </c>
      <c r="M65" s="9" t="s">
        <v>68</v>
      </c>
      <c r="N65" s="9" t="s">
        <v>66</v>
      </c>
      <c r="O65" s="9" t="s">
        <v>68</v>
      </c>
      <c r="P65" s="9"/>
      <c r="Q65" s="9" t="s">
        <v>68</v>
      </c>
      <c r="R65" s="9" t="s">
        <v>66</v>
      </c>
      <c r="S65" s="9" t="s">
        <v>71</v>
      </c>
      <c r="T65" s="9" t="s">
        <v>72</v>
      </c>
    </row>
    <row r="66" spans="1:20" ht="15.95" thickBot="1">
      <c r="A66" s="19" t="s">
        <v>1065</v>
      </c>
      <c r="B66" s="20">
        <v>43549</v>
      </c>
      <c r="C66" s="9" t="s">
        <v>63</v>
      </c>
      <c r="D66" s="9" t="s">
        <v>74</v>
      </c>
      <c r="E66" s="9" t="s">
        <v>1066</v>
      </c>
      <c r="F66" s="9" t="s">
        <v>66</v>
      </c>
      <c r="G66" s="9" t="s">
        <v>76</v>
      </c>
      <c r="H66" s="9" t="s">
        <v>68</v>
      </c>
      <c r="I66" s="9"/>
      <c r="J66" s="9" t="s">
        <v>87</v>
      </c>
      <c r="K66" s="12">
        <v>94063</v>
      </c>
      <c r="L66" s="9" t="s">
        <v>70</v>
      </c>
      <c r="M66" s="9" t="s">
        <v>66</v>
      </c>
      <c r="N66" s="9" t="s">
        <v>68</v>
      </c>
      <c r="O66" s="9" t="s">
        <v>66</v>
      </c>
      <c r="P66" s="9" t="s">
        <v>1067</v>
      </c>
      <c r="Q66" s="9" t="s">
        <v>68</v>
      </c>
      <c r="R66" s="9" t="s">
        <v>66</v>
      </c>
      <c r="S66" s="9" t="s">
        <v>78</v>
      </c>
      <c r="T66" s="9" t="s">
        <v>68</v>
      </c>
    </row>
    <row r="67" spans="1:20" ht="15.95" thickBot="1">
      <c r="A67" s="19" t="s">
        <v>1068</v>
      </c>
      <c r="B67" s="20">
        <v>43550</v>
      </c>
      <c r="C67" s="9" t="s">
        <v>80</v>
      </c>
      <c r="D67" s="9" t="s">
        <v>74</v>
      </c>
      <c r="E67" s="9" t="s">
        <v>1069</v>
      </c>
      <c r="F67" s="9" t="s">
        <v>66</v>
      </c>
      <c r="G67" s="9" t="s">
        <v>1070</v>
      </c>
      <c r="H67" s="9" t="s">
        <v>66</v>
      </c>
      <c r="I67" s="9" t="s">
        <v>1050</v>
      </c>
      <c r="J67" s="9" t="s">
        <v>93</v>
      </c>
      <c r="K67" s="12">
        <v>94402</v>
      </c>
      <c r="L67" s="9" t="s">
        <v>83</v>
      </c>
      <c r="M67" s="9" t="s">
        <v>68</v>
      </c>
      <c r="N67" s="9" t="s">
        <v>66</v>
      </c>
      <c r="O67" s="9" t="s">
        <v>66</v>
      </c>
      <c r="P67" s="9" t="s">
        <v>1071</v>
      </c>
      <c r="Q67" s="9" t="s">
        <v>68</v>
      </c>
      <c r="R67" s="9" t="s">
        <v>68</v>
      </c>
      <c r="S67" s="9" t="s">
        <v>78</v>
      </c>
      <c r="T67" s="9" t="s">
        <v>68</v>
      </c>
    </row>
    <row r="68" spans="1:20" ht="15.95" thickBot="1">
      <c r="A68" s="19" t="s">
        <v>1072</v>
      </c>
      <c r="B68" s="20">
        <v>43550</v>
      </c>
      <c r="C68" s="9" t="s">
        <v>80</v>
      </c>
      <c r="D68" s="9" t="s">
        <v>64</v>
      </c>
      <c r="E68" s="9" t="s">
        <v>1073</v>
      </c>
      <c r="F68" s="9" t="s">
        <v>66</v>
      </c>
      <c r="G68" s="9" t="s">
        <v>86</v>
      </c>
      <c r="H68" s="9" t="s">
        <v>68</v>
      </c>
      <c r="I68" s="9"/>
      <c r="J68" s="9" t="s">
        <v>87</v>
      </c>
      <c r="K68" s="12">
        <v>94061</v>
      </c>
      <c r="L68" s="9" t="s">
        <v>83</v>
      </c>
      <c r="M68" s="9" t="s">
        <v>66</v>
      </c>
      <c r="N68" s="9" t="s">
        <v>68</v>
      </c>
      <c r="O68" s="9" t="s">
        <v>66</v>
      </c>
      <c r="P68" s="9" t="s">
        <v>786</v>
      </c>
      <c r="Q68" s="9" t="s">
        <v>68</v>
      </c>
      <c r="R68" s="9" t="s">
        <v>68</v>
      </c>
      <c r="S68" s="9" t="s">
        <v>78</v>
      </c>
      <c r="T68" s="9" t="s">
        <v>66</v>
      </c>
    </row>
    <row r="69" spans="1:20" ht="15.95" thickBot="1">
      <c r="A69" s="19" t="s">
        <v>1074</v>
      </c>
      <c r="B69" s="20">
        <v>43550</v>
      </c>
      <c r="C69" s="9" t="s">
        <v>63</v>
      </c>
      <c r="D69" s="9" t="s">
        <v>74</v>
      </c>
      <c r="E69" s="9" t="s">
        <v>1075</v>
      </c>
      <c r="F69" s="9" t="s">
        <v>68</v>
      </c>
      <c r="G69" s="9"/>
      <c r="H69" s="9" t="s">
        <v>68</v>
      </c>
      <c r="I69" s="9"/>
      <c r="J69" s="9" t="s">
        <v>87</v>
      </c>
      <c r="K69" s="12">
        <v>94063</v>
      </c>
      <c r="L69" s="9" t="s">
        <v>70</v>
      </c>
      <c r="M69" s="9" t="s">
        <v>68</v>
      </c>
      <c r="N69" s="9" t="s">
        <v>66</v>
      </c>
      <c r="O69" s="9" t="s">
        <v>68</v>
      </c>
      <c r="P69" s="9"/>
      <c r="Q69" s="9" t="s">
        <v>68</v>
      </c>
      <c r="R69" s="9" t="s">
        <v>66</v>
      </c>
      <c r="S69" s="9" t="s">
        <v>71</v>
      </c>
      <c r="T69" s="9" t="s">
        <v>98</v>
      </c>
    </row>
    <row r="70" spans="1:20" ht="15.95" thickBot="1">
      <c r="A70" s="19" t="s">
        <v>1076</v>
      </c>
      <c r="B70" s="20">
        <v>43550</v>
      </c>
      <c r="C70" s="9" t="s">
        <v>63</v>
      </c>
      <c r="D70" s="9" t="s">
        <v>74</v>
      </c>
      <c r="E70" s="9" t="s">
        <v>1077</v>
      </c>
      <c r="F70" s="9" t="s">
        <v>68</v>
      </c>
      <c r="G70" s="9"/>
      <c r="H70" s="9" t="s">
        <v>68</v>
      </c>
      <c r="I70" s="9"/>
      <c r="J70" s="9" t="s">
        <v>87</v>
      </c>
      <c r="K70" s="12">
        <v>94061</v>
      </c>
      <c r="L70" s="9" t="s">
        <v>70</v>
      </c>
      <c r="M70" s="9" t="s">
        <v>68</v>
      </c>
      <c r="N70" s="9" t="s">
        <v>66</v>
      </c>
      <c r="O70" s="9" t="s">
        <v>68</v>
      </c>
      <c r="P70" s="9"/>
      <c r="Q70" s="9" t="s">
        <v>68</v>
      </c>
      <c r="R70" s="9" t="s">
        <v>66</v>
      </c>
      <c r="S70" s="9" t="s">
        <v>71</v>
      </c>
      <c r="T70" s="9" t="s">
        <v>98</v>
      </c>
    </row>
    <row r="71" spans="1:20" ht="15.95" thickBot="1">
      <c r="A71" s="19" t="s">
        <v>1078</v>
      </c>
      <c r="B71" s="20">
        <v>43551</v>
      </c>
      <c r="C71" s="9" t="s">
        <v>63</v>
      </c>
      <c r="D71" s="9" t="s">
        <v>74</v>
      </c>
      <c r="E71" s="9" t="s">
        <v>1079</v>
      </c>
      <c r="F71" s="9" t="s">
        <v>66</v>
      </c>
      <c r="G71" s="9" t="s">
        <v>272</v>
      </c>
      <c r="H71" s="9" t="s">
        <v>68</v>
      </c>
      <c r="I71" s="9"/>
      <c r="J71" s="9" t="s">
        <v>87</v>
      </c>
      <c r="K71" s="12">
        <v>94061</v>
      </c>
      <c r="L71" s="9" t="s">
        <v>70</v>
      </c>
      <c r="M71" s="9" t="s">
        <v>66</v>
      </c>
      <c r="N71" s="9" t="s">
        <v>68</v>
      </c>
      <c r="O71" s="9" t="s">
        <v>68</v>
      </c>
      <c r="P71" s="9"/>
      <c r="Q71" s="9" t="s">
        <v>66</v>
      </c>
      <c r="R71" s="9" t="s">
        <v>66</v>
      </c>
      <c r="S71" s="9" t="s">
        <v>78</v>
      </c>
      <c r="T71" s="9" t="s">
        <v>68</v>
      </c>
    </row>
    <row r="72" spans="1:20" ht="15.95" thickBot="1">
      <c r="A72" s="19" t="s">
        <v>1080</v>
      </c>
      <c r="B72" s="20">
        <v>43551</v>
      </c>
      <c r="C72" s="9" t="s">
        <v>63</v>
      </c>
      <c r="D72" s="9" t="s">
        <v>64</v>
      </c>
      <c r="E72" s="9" t="s">
        <v>1081</v>
      </c>
      <c r="F72" s="9" t="s">
        <v>66</v>
      </c>
      <c r="G72" s="9" t="s">
        <v>76</v>
      </c>
      <c r="H72" s="9" t="s">
        <v>68</v>
      </c>
      <c r="I72" s="9"/>
      <c r="J72" s="9" t="s">
        <v>87</v>
      </c>
      <c r="K72" s="12">
        <v>94063</v>
      </c>
      <c r="L72" s="9" t="s">
        <v>70</v>
      </c>
      <c r="M72" s="9" t="s">
        <v>66</v>
      </c>
      <c r="N72" s="9" t="s">
        <v>66</v>
      </c>
      <c r="O72" s="9" t="s">
        <v>68</v>
      </c>
      <c r="P72" s="9"/>
      <c r="Q72" s="9" t="s">
        <v>68</v>
      </c>
      <c r="R72" s="9" t="s">
        <v>66</v>
      </c>
      <c r="S72" s="9" t="s">
        <v>78</v>
      </c>
      <c r="T72" s="9" t="s">
        <v>72</v>
      </c>
    </row>
    <row r="73" spans="1:20" ht="15.95" thickBot="1">
      <c r="A73" s="19" t="s">
        <v>1082</v>
      </c>
      <c r="B73" s="20">
        <v>43551</v>
      </c>
      <c r="C73" s="9" t="s">
        <v>100</v>
      </c>
      <c r="D73" s="9" t="s">
        <v>64</v>
      </c>
      <c r="E73" s="9" t="s">
        <v>1083</v>
      </c>
      <c r="F73" s="9" t="s">
        <v>66</v>
      </c>
      <c r="G73" s="9" t="s">
        <v>76</v>
      </c>
      <c r="H73" s="9" t="s">
        <v>68</v>
      </c>
      <c r="I73" s="9"/>
      <c r="J73" s="9" t="s">
        <v>87</v>
      </c>
      <c r="K73" s="12">
        <v>94061</v>
      </c>
      <c r="L73" s="9" t="s">
        <v>83</v>
      </c>
      <c r="M73" s="9" t="s">
        <v>66</v>
      </c>
      <c r="N73" s="9" t="s">
        <v>68</v>
      </c>
      <c r="O73" s="9" t="s">
        <v>66</v>
      </c>
      <c r="P73" s="9" t="s">
        <v>1084</v>
      </c>
      <c r="Q73" s="9" t="s">
        <v>68</v>
      </c>
      <c r="R73" s="9" t="s">
        <v>68</v>
      </c>
      <c r="S73" s="9" t="s">
        <v>78</v>
      </c>
      <c r="T73" s="9" t="s">
        <v>66</v>
      </c>
    </row>
    <row r="74" spans="1:20" ht="15.95" thickBot="1">
      <c r="A74" s="19" t="s">
        <v>1085</v>
      </c>
      <c r="B74" s="20">
        <v>43551</v>
      </c>
      <c r="C74" s="9" t="s">
        <v>63</v>
      </c>
      <c r="D74" s="9" t="s">
        <v>74</v>
      </c>
      <c r="E74" s="9" t="s">
        <v>1086</v>
      </c>
      <c r="F74" s="9" t="s">
        <v>66</v>
      </c>
      <c r="G74" s="9" t="s">
        <v>1087</v>
      </c>
      <c r="H74" s="9" t="s">
        <v>68</v>
      </c>
      <c r="I74" s="9"/>
      <c r="J74" s="9" t="s">
        <v>87</v>
      </c>
      <c r="K74" s="12">
        <v>94061</v>
      </c>
      <c r="L74" s="9" t="s">
        <v>70</v>
      </c>
      <c r="M74" s="9" t="s">
        <v>68</v>
      </c>
      <c r="N74" s="9" t="s">
        <v>66</v>
      </c>
      <c r="O74" s="9" t="s">
        <v>68</v>
      </c>
      <c r="P74" s="9"/>
      <c r="Q74" s="9" t="s">
        <v>68</v>
      </c>
      <c r="R74" s="9" t="s">
        <v>66</v>
      </c>
      <c r="S74" s="9" t="s">
        <v>78</v>
      </c>
      <c r="T74" s="9" t="s">
        <v>72</v>
      </c>
    </row>
    <row r="75" spans="1:20" ht="15.95" thickBot="1">
      <c r="A75" s="19" t="s">
        <v>1088</v>
      </c>
      <c r="B75" s="20">
        <v>43551</v>
      </c>
      <c r="C75" s="9" t="s">
        <v>80</v>
      </c>
      <c r="D75" s="9" t="s">
        <v>64</v>
      </c>
      <c r="E75" s="9" t="s">
        <v>1089</v>
      </c>
      <c r="F75" s="9" t="s">
        <v>66</v>
      </c>
      <c r="G75" s="9" t="s">
        <v>167</v>
      </c>
      <c r="H75" s="9" t="s">
        <v>68</v>
      </c>
      <c r="I75" s="9"/>
      <c r="J75" s="9" t="s">
        <v>543</v>
      </c>
      <c r="K75" s="12">
        <v>94005</v>
      </c>
      <c r="L75" s="9" t="s">
        <v>83</v>
      </c>
      <c r="M75" s="9" t="s">
        <v>66</v>
      </c>
      <c r="N75" s="9" t="s">
        <v>68</v>
      </c>
      <c r="O75" s="9" t="s">
        <v>66</v>
      </c>
      <c r="P75" s="9" t="s">
        <v>1090</v>
      </c>
      <c r="Q75" s="9" t="s">
        <v>68</v>
      </c>
      <c r="R75" s="9" t="s">
        <v>68</v>
      </c>
      <c r="S75" s="9" t="s">
        <v>78</v>
      </c>
      <c r="T75" s="9" t="s">
        <v>66</v>
      </c>
    </row>
    <row r="76" spans="1:20" ht="15.95" thickBot="1">
      <c r="A76" s="19" t="s">
        <v>1091</v>
      </c>
      <c r="B76" s="20">
        <v>43551</v>
      </c>
      <c r="C76" s="9" t="s">
        <v>63</v>
      </c>
      <c r="D76" s="9" t="s">
        <v>64</v>
      </c>
      <c r="E76" s="9" t="s">
        <v>1092</v>
      </c>
      <c r="F76" s="9" t="s">
        <v>66</v>
      </c>
      <c r="G76" s="9" t="s">
        <v>1093</v>
      </c>
      <c r="H76" s="9" t="s">
        <v>68</v>
      </c>
      <c r="I76" s="9"/>
      <c r="J76" s="9" t="s">
        <v>93</v>
      </c>
      <c r="K76" s="12">
        <v>94403</v>
      </c>
      <c r="L76" s="9" t="s">
        <v>70</v>
      </c>
      <c r="M76" s="9" t="s">
        <v>66</v>
      </c>
      <c r="N76" s="9" t="s">
        <v>68</v>
      </c>
      <c r="O76" s="9" t="s">
        <v>68</v>
      </c>
      <c r="P76" s="9"/>
      <c r="Q76" s="9" t="s">
        <v>66</v>
      </c>
      <c r="R76" s="9" t="s">
        <v>66</v>
      </c>
      <c r="S76" s="9" t="s">
        <v>97</v>
      </c>
      <c r="T76" s="9" t="s">
        <v>98</v>
      </c>
    </row>
    <row r="77" spans="1:20" ht="15.95" thickBot="1">
      <c r="A77" s="19" t="s">
        <v>1094</v>
      </c>
      <c r="B77" s="20">
        <v>43551</v>
      </c>
      <c r="C77" s="9" t="s">
        <v>80</v>
      </c>
      <c r="D77" s="42" t="s">
        <v>74</v>
      </c>
      <c r="E77" s="9" t="s">
        <v>1095</v>
      </c>
      <c r="F77" s="9" t="s">
        <v>66</v>
      </c>
      <c r="G77" s="9" t="s">
        <v>86</v>
      </c>
      <c r="H77" s="9" t="s">
        <v>68</v>
      </c>
      <c r="I77" s="9"/>
      <c r="J77" s="9" t="s">
        <v>93</v>
      </c>
      <c r="K77" s="12">
        <v>94010</v>
      </c>
      <c r="L77" s="9" t="s">
        <v>83</v>
      </c>
      <c r="M77" s="9" t="s">
        <v>66</v>
      </c>
      <c r="N77" s="9" t="s">
        <v>68</v>
      </c>
      <c r="O77" s="9" t="s">
        <v>66</v>
      </c>
      <c r="P77" s="9" t="s">
        <v>1090</v>
      </c>
      <c r="Q77" s="9" t="s">
        <v>68</v>
      </c>
      <c r="R77" s="9" t="s">
        <v>68</v>
      </c>
      <c r="S77" s="9" t="s">
        <v>71</v>
      </c>
      <c r="T77" s="9" t="s">
        <v>98</v>
      </c>
    </row>
    <row r="78" spans="1:20" ht="15.95" thickBot="1">
      <c r="A78" s="19" t="s">
        <v>1096</v>
      </c>
      <c r="B78" s="20">
        <v>43552</v>
      </c>
      <c r="C78" s="9" t="s">
        <v>63</v>
      </c>
      <c r="D78" s="9" t="s">
        <v>64</v>
      </c>
      <c r="E78" s="9" t="s">
        <v>1062</v>
      </c>
      <c r="F78" s="9" t="s">
        <v>66</v>
      </c>
      <c r="G78" s="9" t="s">
        <v>76</v>
      </c>
      <c r="H78" s="9" t="s">
        <v>68</v>
      </c>
      <c r="I78" s="9"/>
      <c r="J78" s="9" t="s">
        <v>110</v>
      </c>
      <c r="K78" s="12">
        <v>94303</v>
      </c>
      <c r="L78" s="9" t="s">
        <v>70</v>
      </c>
      <c r="M78" s="9" t="s">
        <v>68</v>
      </c>
      <c r="N78" s="9" t="s">
        <v>66</v>
      </c>
      <c r="O78" s="9" t="s">
        <v>68</v>
      </c>
      <c r="P78" s="9"/>
      <c r="Q78" s="9" t="s">
        <v>68</v>
      </c>
      <c r="R78" s="9" t="s">
        <v>66</v>
      </c>
      <c r="S78" s="9" t="s">
        <v>78</v>
      </c>
      <c r="T78" s="9" t="s">
        <v>72</v>
      </c>
    </row>
    <row r="79" spans="1:20" ht="15.95" thickBot="1">
      <c r="A79" s="19" t="s">
        <v>1097</v>
      </c>
      <c r="B79" s="20">
        <v>43552</v>
      </c>
      <c r="C79" s="9" t="s">
        <v>63</v>
      </c>
      <c r="D79" s="9" t="s">
        <v>64</v>
      </c>
      <c r="E79" s="9" t="s">
        <v>1098</v>
      </c>
      <c r="F79" s="9" t="s">
        <v>66</v>
      </c>
      <c r="G79" s="9" t="s">
        <v>76</v>
      </c>
      <c r="H79" s="9" t="s">
        <v>68</v>
      </c>
      <c r="I79" s="9"/>
      <c r="J79" s="9" t="s">
        <v>182</v>
      </c>
      <c r="K79" s="12">
        <v>94002</v>
      </c>
      <c r="L79" s="9" t="s">
        <v>70</v>
      </c>
      <c r="M79" s="9" t="s">
        <v>68</v>
      </c>
      <c r="N79" s="9" t="s">
        <v>66</v>
      </c>
      <c r="O79" s="9" t="s">
        <v>68</v>
      </c>
      <c r="P79" s="9"/>
      <c r="Q79" s="9" t="s">
        <v>68</v>
      </c>
      <c r="R79" s="9" t="s">
        <v>66</v>
      </c>
      <c r="S79" s="9" t="s">
        <v>78</v>
      </c>
      <c r="T79" s="9" t="s">
        <v>72</v>
      </c>
    </row>
    <row r="80" spans="1:20" ht="15.95" thickBot="1">
      <c r="A80" s="19" t="s">
        <v>1099</v>
      </c>
      <c r="B80" s="20">
        <v>43552</v>
      </c>
      <c r="C80" s="9" t="s">
        <v>63</v>
      </c>
      <c r="D80" s="9" t="s">
        <v>64</v>
      </c>
      <c r="E80" s="9" t="s">
        <v>1100</v>
      </c>
      <c r="F80" s="9" t="s">
        <v>66</v>
      </c>
      <c r="G80" s="9" t="s">
        <v>76</v>
      </c>
      <c r="H80" s="9" t="s">
        <v>68</v>
      </c>
      <c r="I80" s="9"/>
      <c r="J80" s="9" t="s">
        <v>77</v>
      </c>
      <c r="K80" s="12">
        <v>94015</v>
      </c>
      <c r="L80" s="9" t="s">
        <v>70</v>
      </c>
      <c r="M80" s="9" t="s">
        <v>68</v>
      </c>
      <c r="N80" s="9" t="s">
        <v>66</v>
      </c>
      <c r="O80" s="9" t="s">
        <v>68</v>
      </c>
      <c r="P80" s="9"/>
      <c r="Q80" s="9" t="s">
        <v>68</v>
      </c>
      <c r="R80" s="9" t="s">
        <v>68</v>
      </c>
      <c r="S80" s="9" t="s">
        <v>78</v>
      </c>
      <c r="T80" s="9" t="s">
        <v>72</v>
      </c>
    </row>
    <row r="81" spans="1:20" ht="15.95" thickBot="1">
      <c r="A81" s="19" t="s">
        <v>1101</v>
      </c>
      <c r="B81" s="20">
        <v>43552</v>
      </c>
      <c r="C81" s="9" t="s">
        <v>63</v>
      </c>
      <c r="D81" s="9" t="s">
        <v>64</v>
      </c>
      <c r="E81" s="9" t="s">
        <v>1100</v>
      </c>
      <c r="F81" s="9" t="s">
        <v>66</v>
      </c>
      <c r="G81" s="9" t="s">
        <v>76</v>
      </c>
      <c r="H81" s="9" t="s">
        <v>68</v>
      </c>
      <c r="I81" s="9"/>
      <c r="J81" s="9" t="s">
        <v>77</v>
      </c>
      <c r="K81" s="12">
        <v>94015</v>
      </c>
      <c r="L81" s="9" t="s">
        <v>70</v>
      </c>
      <c r="M81" s="9" t="s">
        <v>66</v>
      </c>
      <c r="N81" s="9" t="s">
        <v>68</v>
      </c>
      <c r="O81" s="9" t="s">
        <v>66</v>
      </c>
      <c r="P81" s="9" t="s">
        <v>1040</v>
      </c>
      <c r="Q81" s="9" t="s">
        <v>68</v>
      </c>
      <c r="R81" s="9" t="s">
        <v>66</v>
      </c>
      <c r="S81" s="9" t="s">
        <v>78</v>
      </c>
      <c r="T81" s="9" t="s">
        <v>66</v>
      </c>
    </row>
    <row r="82" spans="1:20" ht="15.95" thickBot="1">
      <c r="A82" s="19" t="s">
        <v>1102</v>
      </c>
      <c r="B82" s="20">
        <v>43552</v>
      </c>
      <c r="C82" s="9" t="s">
        <v>80</v>
      </c>
      <c r="D82" s="9" t="s">
        <v>64</v>
      </c>
      <c r="E82" s="9" t="s">
        <v>260</v>
      </c>
      <c r="F82" s="9" t="s">
        <v>66</v>
      </c>
      <c r="G82" s="9" t="s">
        <v>209</v>
      </c>
      <c r="H82" s="9" t="s">
        <v>68</v>
      </c>
      <c r="I82" s="9"/>
      <c r="J82" s="9" t="s">
        <v>199</v>
      </c>
      <c r="K82" s="12">
        <v>94044</v>
      </c>
      <c r="L82" s="9" t="s">
        <v>83</v>
      </c>
      <c r="M82" s="9" t="s">
        <v>66</v>
      </c>
      <c r="N82" s="9" t="s">
        <v>68</v>
      </c>
      <c r="O82" s="9" t="s">
        <v>66</v>
      </c>
      <c r="P82" s="9" t="s">
        <v>1040</v>
      </c>
      <c r="Q82" s="9" t="s">
        <v>68</v>
      </c>
      <c r="R82" s="9" t="s">
        <v>68</v>
      </c>
      <c r="S82" s="9" t="s">
        <v>78</v>
      </c>
      <c r="T82" s="9" t="s">
        <v>66</v>
      </c>
    </row>
    <row r="83" spans="1:20" ht="15.95" thickBot="1">
      <c r="A83" s="19" t="s">
        <v>1103</v>
      </c>
      <c r="B83" s="20">
        <v>43552</v>
      </c>
      <c r="C83" s="9" t="s">
        <v>63</v>
      </c>
      <c r="D83" s="9" t="s">
        <v>64</v>
      </c>
      <c r="E83" s="9" t="s">
        <v>260</v>
      </c>
      <c r="F83" s="9" t="s">
        <v>66</v>
      </c>
      <c r="G83" s="9" t="s">
        <v>1104</v>
      </c>
      <c r="H83" s="9" t="s">
        <v>68</v>
      </c>
      <c r="I83" s="9"/>
      <c r="J83" s="9" t="s">
        <v>199</v>
      </c>
      <c r="K83" s="12">
        <v>94044</v>
      </c>
      <c r="L83" s="9" t="s">
        <v>70</v>
      </c>
      <c r="M83" s="9" t="s">
        <v>66</v>
      </c>
      <c r="N83" s="9" t="s">
        <v>68</v>
      </c>
      <c r="O83" s="9" t="s">
        <v>68</v>
      </c>
      <c r="P83" s="9"/>
      <c r="Q83" s="9" t="s">
        <v>66</v>
      </c>
      <c r="R83" s="9" t="s">
        <v>66</v>
      </c>
      <c r="S83" s="9" t="s">
        <v>78</v>
      </c>
      <c r="T83" s="9" t="s">
        <v>66</v>
      </c>
    </row>
    <row r="84" spans="1:20" ht="15.95" thickBot="1">
      <c r="A84" s="19" t="s">
        <v>1105</v>
      </c>
      <c r="B84" s="20">
        <v>43552</v>
      </c>
      <c r="C84" s="9" t="s">
        <v>80</v>
      </c>
      <c r="D84" s="9" t="s">
        <v>64</v>
      </c>
      <c r="E84" s="9" t="s">
        <v>260</v>
      </c>
      <c r="F84" s="9" t="s">
        <v>66</v>
      </c>
      <c r="G84" s="9" t="s">
        <v>209</v>
      </c>
      <c r="H84" s="9" t="s">
        <v>68</v>
      </c>
      <c r="I84" s="9"/>
      <c r="J84" s="9" t="s">
        <v>199</v>
      </c>
      <c r="K84" s="12">
        <v>94044</v>
      </c>
      <c r="L84" s="9" t="s">
        <v>83</v>
      </c>
      <c r="M84" s="9" t="s">
        <v>66</v>
      </c>
      <c r="N84" s="9" t="s">
        <v>66</v>
      </c>
      <c r="O84" s="9" t="s">
        <v>66</v>
      </c>
      <c r="P84" s="9" t="s">
        <v>1106</v>
      </c>
      <c r="Q84" s="9" t="s">
        <v>68</v>
      </c>
      <c r="R84" s="9" t="s">
        <v>68</v>
      </c>
      <c r="S84" s="9" t="s">
        <v>78</v>
      </c>
      <c r="T84" s="9" t="s">
        <v>72</v>
      </c>
    </row>
    <row r="85" spans="1:20" ht="15.95" thickBot="1">
      <c r="A85" s="19" t="s">
        <v>1107</v>
      </c>
      <c r="B85" s="20">
        <v>43552</v>
      </c>
      <c r="C85" s="9" t="s">
        <v>63</v>
      </c>
      <c r="D85" s="9" t="s">
        <v>64</v>
      </c>
      <c r="E85" s="9" t="s">
        <v>1108</v>
      </c>
      <c r="F85" s="9" t="s">
        <v>66</v>
      </c>
      <c r="G85" s="9" t="s">
        <v>167</v>
      </c>
      <c r="H85" s="9" t="s">
        <v>68</v>
      </c>
      <c r="I85" s="9"/>
      <c r="J85" s="9" t="s">
        <v>77</v>
      </c>
      <c r="K85" s="12">
        <v>94015</v>
      </c>
      <c r="L85" s="9" t="s">
        <v>70</v>
      </c>
      <c r="M85" s="9" t="s">
        <v>66</v>
      </c>
      <c r="N85" s="9" t="s">
        <v>68</v>
      </c>
      <c r="O85" s="9" t="s">
        <v>66</v>
      </c>
      <c r="P85" s="9" t="s">
        <v>786</v>
      </c>
      <c r="Q85" s="9" t="s">
        <v>68</v>
      </c>
      <c r="R85" s="9" t="s">
        <v>68</v>
      </c>
      <c r="S85" s="9" t="s">
        <v>78</v>
      </c>
      <c r="T85" s="9" t="s">
        <v>68</v>
      </c>
    </row>
    <row r="86" spans="1:20" ht="15.95" thickBot="1">
      <c r="A86" s="19" t="s">
        <v>1109</v>
      </c>
      <c r="B86" s="20">
        <v>43552</v>
      </c>
      <c r="C86" s="9" t="s">
        <v>80</v>
      </c>
      <c r="D86" s="9" t="s">
        <v>74</v>
      </c>
      <c r="E86" s="9" t="s">
        <v>1110</v>
      </c>
      <c r="F86" s="9" t="s">
        <v>66</v>
      </c>
      <c r="G86" s="9" t="s">
        <v>86</v>
      </c>
      <c r="H86" s="9" t="s">
        <v>68</v>
      </c>
      <c r="I86" s="9"/>
      <c r="J86" s="9" t="s">
        <v>147</v>
      </c>
      <c r="K86" s="12">
        <v>94080</v>
      </c>
      <c r="L86" s="9" t="s">
        <v>83</v>
      </c>
      <c r="M86" s="9" t="s">
        <v>66</v>
      </c>
      <c r="N86" s="9" t="s">
        <v>66</v>
      </c>
      <c r="O86" s="9" t="s">
        <v>66</v>
      </c>
      <c r="P86" s="9" t="s">
        <v>1111</v>
      </c>
      <c r="Q86" s="9" t="s">
        <v>68</v>
      </c>
      <c r="R86" s="9" t="s">
        <v>66</v>
      </c>
      <c r="S86" s="9" t="s">
        <v>78</v>
      </c>
      <c r="T86" s="9" t="s">
        <v>72</v>
      </c>
    </row>
    <row r="87" spans="1:20" ht="15.95" thickBot="1">
      <c r="A87" s="19" t="s">
        <v>1112</v>
      </c>
      <c r="B87" s="20">
        <v>43553</v>
      </c>
      <c r="C87" s="9" t="s">
        <v>80</v>
      </c>
      <c r="D87" s="9" t="s">
        <v>64</v>
      </c>
      <c r="E87" s="9" t="s">
        <v>933</v>
      </c>
      <c r="F87" s="9" t="s">
        <v>66</v>
      </c>
      <c r="G87" s="9" t="s">
        <v>209</v>
      </c>
      <c r="H87" s="9" t="s">
        <v>68</v>
      </c>
      <c r="I87" s="9"/>
      <c r="J87" s="9" t="s">
        <v>77</v>
      </c>
      <c r="K87" s="12">
        <v>94015</v>
      </c>
      <c r="L87" s="9" t="s">
        <v>83</v>
      </c>
      <c r="M87" s="9" t="s">
        <v>68</v>
      </c>
      <c r="N87" s="9" t="s">
        <v>68</v>
      </c>
      <c r="O87" s="9" t="s">
        <v>68</v>
      </c>
      <c r="P87" s="9"/>
      <c r="Q87" s="9" t="s">
        <v>68</v>
      </c>
      <c r="R87" s="9" t="s">
        <v>68</v>
      </c>
      <c r="S87" s="9" t="s">
        <v>78</v>
      </c>
      <c r="T87" s="9" t="s">
        <v>72</v>
      </c>
    </row>
    <row r="88" spans="1:20" ht="15.95" thickBot="1">
      <c r="A88" s="19" t="s">
        <v>1113</v>
      </c>
      <c r="B88" s="20">
        <v>43553</v>
      </c>
      <c r="C88" s="9" t="s">
        <v>80</v>
      </c>
      <c r="D88" s="9" t="s">
        <v>64</v>
      </c>
      <c r="E88" s="9" t="s">
        <v>623</v>
      </c>
      <c r="F88" s="9" t="s">
        <v>66</v>
      </c>
      <c r="G88" s="9" t="s">
        <v>209</v>
      </c>
      <c r="H88" s="9" t="s">
        <v>68</v>
      </c>
      <c r="I88" s="9"/>
      <c r="J88" s="9" t="s">
        <v>82</v>
      </c>
      <c r="K88" s="12">
        <v>94025</v>
      </c>
      <c r="L88" s="9" t="s">
        <v>83</v>
      </c>
      <c r="M88" s="9" t="s">
        <v>66</v>
      </c>
      <c r="N88" s="9" t="s">
        <v>68</v>
      </c>
      <c r="O88" s="9" t="s">
        <v>66</v>
      </c>
      <c r="P88" s="9" t="s">
        <v>1114</v>
      </c>
      <c r="Q88" s="9" t="s">
        <v>68</v>
      </c>
      <c r="R88" s="9" t="s">
        <v>66</v>
      </c>
      <c r="S88" s="9" t="s">
        <v>78</v>
      </c>
      <c r="T88" s="9" t="s">
        <v>68</v>
      </c>
    </row>
    <row r="89" spans="1:20" ht="15.95" thickBot="1">
      <c r="A89" s="19" t="s">
        <v>1115</v>
      </c>
      <c r="B89" s="20">
        <v>43553</v>
      </c>
      <c r="C89" s="9" t="s">
        <v>63</v>
      </c>
      <c r="D89" s="9" t="s">
        <v>74</v>
      </c>
      <c r="E89" s="9" t="s">
        <v>1116</v>
      </c>
      <c r="F89" s="9" t="s">
        <v>66</v>
      </c>
      <c r="G89" s="9" t="s">
        <v>167</v>
      </c>
      <c r="H89" s="9" t="s">
        <v>68</v>
      </c>
      <c r="I89" s="9"/>
      <c r="J89" s="9" t="s">
        <v>1117</v>
      </c>
      <c r="K89" s="12">
        <v>94010</v>
      </c>
      <c r="L89" s="9" t="s">
        <v>70</v>
      </c>
      <c r="M89" s="9" t="s">
        <v>66</v>
      </c>
      <c r="N89" s="9" t="s">
        <v>68</v>
      </c>
      <c r="O89" s="9" t="s">
        <v>66</v>
      </c>
      <c r="P89" s="9" t="s">
        <v>786</v>
      </c>
      <c r="Q89" s="9" t="s">
        <v>68</v>
      </c>
      <c r="R89" s="9" t="s">
        <v>66</v>
      </c>
      <c r="S89" s="9" t="s">
        <v>78</v>
      </c>
      <c r="T89" s="9" t="s">
        <v>66</v>
      </c>
    </row>
    <row r="90" spans="1:20" ht="15.95" thickBot="1">
      <c r="A90" s="19" t="s">
        <v>1118</v>
      </c>
      <c r="B90" s="20">
        <v>43553</v>
      </c>
      <c r="C90" s="9" t="s">
        <v>63</v>
      </c>
      <c r="D90" s="9" t="s">
        <v>64</v>
      </c>
      <c r="E90" s="9" t="s">
        <v>1119</v>
      </c>
      <c r="F90" s="9" t="s">
        <v>66</v>
      </c>
      <c r="G90" s="9" t="s">
        <v>254</v>
      </c>
      <c r="H90" s="9" t="s">
        <v>68</v>
      </c>
      <c r="I90" s="9"/>
      <c r="J90" s="9" t="s">
        <v>1120</v>
      </c>
      <c r="K90" s="12">
        <v>94037</v>
      </c>
      <c r="L90" s="9" t="s">
        <v>70</v>
      </c>
      <c r="M90" s="9" t="s">
        <v>68</v>
      </c>
      <c r="N90" s="9" t="s">
        <v>68</v>
      </c>
      <c r="O90" s="9" t="s">
        <v>68</v>
      </c>
      <c r="P90" s="9"/>
      <c r="Q90" s="9" t="s">
        <v>68</v>
      </c>
      <c r="R90" s="9" t="s">
        <v>66</v>
      </c>
      <c r="S90" s="9" t="s">
        <v>71</v>
      </c>
      <c r="T90" s="9" t="s">
        <v>98</v>
      </c>
    </row>
    <row r="91" spans="1:20" ht="15.95" thickBot="1">
      <c r="A91" s="19" t="s">
        <v>1121</v>
      </c>
      <c r="B91" s="20">
        <v>43553</v>
      </c>
      <c r="C91" s="9" t="s">
        <v>80</v>
      </c>
      <c r="D91" s="9" t="s">
        <v>64</v>
      </c>
      <c r="E91" s="9" t="s">
        <v>128</v>
      </c>
      <c r="F91" s="9" t="s">
        <v>66</v>
      </c>
      <c r="G91" s="9" t="s">
        <v>76</v>
      </c>
      <c r="H91" s="9" t="s">
        <v>68</v>
      </c>
      <c r="I91" s="9"/>
      <c r="J91" s="9" t="s">
        <v>77</v>
      </c>
      <c r="K91" s="12">
        <v>94015</v>
      </c>
      <c r="L91" s="9" t="s">
        <v>83</v>
      </c>
      <c r="M91" s="9" t="s">
        <v>66</v>
      </c>
      <c r="N91" s="9" t="s">
        <v>68</v>
      </c>
      <c r="O91" s="9" t="s">
        <v>66</v>
      </c>
      <c r="P91" s="9" t="s">
        <v>1106</v>
      </c>
      <c r="Q91" s="9" t="s">
        <v>68</v>
      </c>
      <c r="R91" s="9" t="s">
        <v>68</v>
      </c>
      <c r="S91" s="9" t="s">
        <v>78</v>
      </c>
      <c r="T91" s="9" t="s">
        <v>66</v>
      </c>
    </row>
    <row r="92" spans="1:20" ht="15.95" thickBot="1">
      <c r="A92" s="19" t="s">
        <v>1122</v>
      </c>
      <c r="B92" s="20">
        <v>43553</v>
      </c>
      <c r="C92" s="9" t="s">
        <v>63</v>
      </c>
      <c r="D92" s="9" t="s">
        <v>64</v>
      </c>
      <c r="E92" s="9" t="s">
        <v>128</v>
      </c>
      <c r="F92" s="9" t="s">
        <v>66</v>
      </c>
      <c r="G92" s="9" t="s">
        <v>76</v>
      </c>
      <c r="H92" s="9" t="s">
        <v>68</v>
      </c>
      <c r="I92" s="9"/>
      <c r="J92" s="9" t="s">
        <v>77</v>
      </c>
      <c r="K92" s="12">
        <v>94015</v>
      </c>
      <c r="L92" s="9" t="s">
        <v>70</v>
      </c>
      <c r="M92" s="9" t="s">
        <v>68</v>
      </c>
      <c r="N92" s="9" t="s">
        <v>66</v>
      </c>
      <c r="O92" s="9" t="s">
        <v>68</v>
      </c>
      <c r="P92" s="9"/>
      <c r="Q92" s="9" t="s">
        <v>68</v>
      </c>
      <c r="R92" s="9" t="s">
        <v>66</v>
      </c>
      <c r="S92" s="9" t="s">
        <v>78</v>
      </c>
      <c r="T92" s="9" t="s">
        <v>72</v>
      </c>
    </row>
    <row r="93" spans="1:20" ht="15.95" thickBot="1">
      <c r="A93" s="19" t="s">
        <v>1123</v>
      </c>
      <c r="B93" s="20">
        <v>43553</v>
      </c>
      <c r="C93" s="9" t="s">
        <v>80</v>
      </c>
      <c r="D93" s="9" t="s">
        <v>74</v>
      </c>
      <c r="E93" s="9" t="s">
        <v>1124</v>
      </c>
      <c r="F93" s="9" t="s">
        <v>68</v>
      </c>
      <c r="G93" s="9"/>
      <c r="H93" s="9" t="s">
        <v>68</v>
      </c>
      <c r="I93" s="9"/>
      <c r="J93" s="9" t="s">
        <v>77</v>
      </c>
      <c r="K93" s="12">
        <v>94015</v>
      </c>
      <c r="L93" s="9" t="s">
        <v>83</v>
      </c>
      <c r="M93" s="9" t="s">
        <v>68</v>
      </c>
      <c r="N93" s="9" t="s">
        <v>68</v>
      </c>
      <c r="O93" s="9" t="s">
        <v>68</v>
      </c>
      <c r="P93" s="9"/>
      <c r="Q93" s="9" t="s">
        <v>68</v>
      </c>
      <c r="R93" s="9" t="s">
        <v>68</v>
      </c>
      <c r="S93" s="9" t="s">
        <v>78</v>
      </c>
      <c r="T93" s="9" t="s">
        <v>72</v>
      </c>
    </row>
    <row r="94" spans="1:20" ht="15.95" thickBot="1">
      <c r="A94" s="19" t="s">
        <v>1125</v>
      </c>
      <c r="B94" s="20">
        <v>43525</v>
      </c>
      <c r="C94" s="9" t="s">
        <v>63</v>
      </c>
      <c r="D94" s="9" t="s">
        <v>74</v>
      </c>
      <c r="E94" s="9" t="s">
        <v>1126</v>
      </c>
      <c r="F94" s="9" t="s">
        <v>66</v>
      </c>
      <c r="G94" s="9" t="s">
        <v>276</v>
      </c>
      <c r="H94" s="9" t="s">
        <v>68</v>
      </c>
      <c r="I94" s="9"/>
      <c r="J94" s="9" t="s">
        <v>93</v>
      </c>
      <c r="K94" s="12">
        <v>94401</v>
      </c>
      <c r="L94" s="9" t="s">
        <v>70</v>
      </c>
      <c r="M94" s="9" t="s">
        <v>66</v>
      </c>
      <c r="N94" s="9" t="s">
        <v>66</v>
      </c>
      <c r="O94" s="9" t="s">
        <v>66</v>
      </c>
      <c r="P94" s="9" t="s">
        <v>125</v>
      </c>
      <c r="Q94" s="9" t="s">
        <v>68</v>
      </c>
      <c r="R94" s="9" t="s">
        <v>66</v>
      </c>
      <c r="S94" s="9" t="s">
        <v>78</v>
      </c>
      <c r="T94" s="9" t="s">
        <v>72</v>
      </c>
    </row>
    <row r="95" spans="1:20" ht="15.95" thickBot="1">
      <c r="A95" s="19" t="s">
        <v>1127</v>
      </c>
      <c r="B95" s="20">
        <v>43537</v>
      </c>
      <c r="C95" s="9" t="s">
        <v>63</v>
      </c>
      <c r="D95" s="9" t="s">
        <v>74</v>
      </c>
      <c r="E95" s="9" t="s">
        <v>1128</v>
      </c>
      <c r="F95" s="9" t="s">
        <v>66</v>
      </c>
      <c r="G95" s="9" t="s">
        <v>1129</v>
      </c>
      <c r="H95" s="9" t="s">
        <v>66</v>
      </c>
      <c r="I95" s="9" t="s">
        <v>1130</v>
      </c>
      <c r="J95" s="9" t="s">
        <v>749</v>
      </c>
      <c r="K95" s="12">
        <v>94030</v>
      </c>
      <c r="L95" s="9" t="s">
        <v>70</v>
      </c>
      <c r="M95" s="9" t="s">
        <v>66</v>
      </c>
      <c r="N95" s="9" t="s">
        <v>68</v>
      </c>
      <c r="O95" s="9" t="s">
        <v>68</v>
      </c>
      <c r="P95" s="9"/>
      <c r="Q95" s="9" t="s">
        <v>66</v>
      </c>
      <c r="R95" s="9" t="s">
        <v>66</v>
      </c>
      <c r="S95" s="9" t="s">
        <v>78</v>
      </c>
      <c r="T95" s="9" t="s">
        <v>68</v>
      </c>
    </row>
    <row r="96" spans="1:20" ht="15.95" thickBot="1">
      <c r="A96" s="19" t="s">
        <v>1131</v>
      </c>
      <c r="B96" s="20">
        <v>43542</v>
      </c>
      <c r="C96" s="9" t="s">
        <v>80</v>
      </c>
      <c r="D96" s="9" t="s">
        <v>74</v>
      </c>
      <c r="E96" s="9" t="s">
        <v>1132</v>
      </c>
      <c r="F96" s="9" t="s">
        <v>66</v>
      </c>
      <c r="G96" s="9" t="s">
        <v>1133</v>
      </c>
      <c r="H96" s="9" t="s">
        <v>66</v>
      </c>
      <c r="I96" s="9" t="s">
        <v>1134</v>
      </c>
      <c r="J96" s="9" t="s">
        <v>93</v>
      </c>
      <c r="K96" s="12">
        <v>94402</v>
      </c>
      <c r="L96" s="9" t="s">
        <v>83</v>
      </c>
      <c r="M96" s="9" t="s">
        <v>68</v>
      </c>
      <c r="N96" s="9" t="s">
        <v>68</v>
      </c>
      <c r="O96" s="9" t="s">
        <v>68</v>
      </c>
      <c r="P96" s="9"/>
      <c r="Q96" s="9" t="s">
        <v>68</v>
      </c>
      <c r="R96" s="9" t="s">
        <v>68</v>
      </c>
      <c r="S96" s="9" t="s">
        <v>78</v>
      </c>
      <c r="T96" s="9"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5EBD-2B11-48D1-AC42-3137800B1CE9}">
  <dimension ref="A1:T125"/>
  <sheetViews>
    <sheetView topLeftCell="A96" workbookViewId="0">
      <selection activeCell="D126" sqref="D126"/>
    </sheetView>
  </sheetViews>
  <sheetFormatPr defaultColWidth="8.7109375" defaultRowHeight="15"/>
  <cols>
    <col min="1" max="1" width="12.7109375" bestFit="1" customWidth="1"/>
    <col min="2" max="2" width="8.85546875" bestFit="1" customWidth="1"/>
    <col min="3" max="3" width="9" bestFit="1" customWidth="1"/>
    <col min="4" max="4" width="10.28515625" bestFit="1" customWidth="1"/>
    <col min="5" max="5" width="73.28515625" bestFit="1" customWidth="1"/>
    <col min="6" max="6" width="4" bestFit="1" customWidth="1"/>
    <col min="7" max="7" width="33.140625" bestFit="1" customWidth="1"/>
    <col min="8" max="8" width="4" bestFit="1" customWidth="1"/>
    <col min="9" max="9" width="18.28515625" bestFit="1" customWidth="1"/>
    <col min="10" max="10" width="17.42578125" bestFit="1" customWidth="1"/>
    <col min="11" max="11" width="5.85546875" bestFit="1" customWidth="1"/>
    <col min="12" max="12" width="15.28515625" bestFit="1" customWidth="1"/>
    <col min="13" max="15" width="4" bestFit="1" customWidth="1"/>
    <col min="16" max="16" width="89" bestFit="1" customWidth="1"/>
    <col min="17" max="18" width="4" bestFit="1" customWidth="1"/>
    <col min="19" max="19" width="7.7109375" bestFit="1" customWidth="1"/>
    <col min="20" max="20" width="13.85546875" bestFit="1" customWidth="1"/>
  </cols>
  <sheetData>
    <row r="1" spans="1:20" ht="15.95" thickBot="1">
      <c r="A1" s="24" t="s">
        <v>1135</v>
      </c>
      <c r="B1" s="25">
        <v>44986</v>
      </c>
      <c r="C1" s="9" t="s">
        <v>80</v>
      </c>
      <c r="D1" s="9" t="s">
        <v>64</v>
      </c>
      <c r="E1" s="10" t="s">
        <v>1136</v>
      </c>
      <c r="F1" s="10" t="s">
        <v>66</v>
      </c>
      <c r="G1" s="9" t="s">
        <v>342</v>
      </c>
      <c r="H1" s="10" t="s">
        <v>68</v>
      </c>
      <c r="I1" s="9"/>
      <c r="J1" s="10" t="s">
        <v>77</v>
      </c>
      <c r="K1" s="11">
        <v>94015</v>
      </c>
      <c r="L1" s="9" t="s">
        <v>83</v>
      </c>
      <c r="M1" s="10" t="s">
        <v>66</v>
      </c>
      <c r="N1" s="10" t="s">
        <v>68</v>
      </c>
      <c r="O1" s="10" t="s">
        <v>68</v>
      </c>
      <c r="P1" s="10"/>
      <c r="Q1" s="10" t="s">
        <v>68</v>
      </c>
      <c r="R1" s="10" t="s">
        <v>68</v>
      </c>
      <c r="S1" s="10" t="s">
        <v>78</v>
      </c>
      <c r="T1" s="9" t="s">
        <v>68</v>
      </c>
    </row>
    <row r="2" spans="1:20" ht="15.95" thickBot="1">
      <c r="A2" s="24" t="s">
        <v>1137</v>
      </c>
      <c r="B2" s="25">
        <v>44986</v>
      </c>
      <c r="C2" s="9" t="s">
        <v>63</v>
      </c>
      <c r="D2" s="9" t="s">
        <v>74</v>
      </c>
      <c r="E2" s="10" t="s">
        <v>1138</v>
      </c>
      <c r="F2" s="10" t="s">
        <v>66</v>
      </c>
      <c r="G2" s="9" t="s">
        <v>1139</v>
      </c>
      <c r="H2" s="10" t="s">
        <v>68</v>
      </c>
      <c r="I2" s="9"/>
      <c r="J2" s="10" t="s">
        <v>82</v>
      </c>
      <c r="K2" s="11">
        <v>94025</v>
      </c>
      <c r="L2" s="9" t="s">
        <v>70</v>
      </c>
      <c r="M2" s="10" t="s">
        <v>68</v>
      </c>
      <c r="N2" s="10" t="s">
        <v>66</v>
      </c>
      <c r="O2" s="10" t="s">
        <v>68</v>
      </c>
      <c r="P2" s="10"/>
      <c r="Q2" s="10" t="s">
        <v>68</v>
      </c>
      <c r="R2" s="10" t="s">
        <v>66</v>
      </c>
      <c r="S2" s="10" t="s">
        <v>71</v>
      </c>
      <c r="T2" s="9" t="s">
        <v>72</v>
      </c>
    </row>
    <row r="3" spans="1:20" ht="15.95" thickBot="1">
      <c r="A3" s="24" t="s">
        <v>1140</v>
      </c>
      <c r="B3" s="25">
        <v>44986</v>
      </c>
      <c r="C3" s="9" t="s">
        <v>63</v>
      </c>
      <c r="D3" s="9" t="s">
        <v>64</v>
      </c>
      <c r="E3" s="10" t="s">
        <v>1141</v>
      </c>
      <c r="F3" s="10" t="s">
        <v>66</v>
      </c>
      <c r="G3" s="9" t="s">
        <v>76</v>
      </c>
      <c r="H3" s="10" t="s">
        <v>68</v>
      </c>
      <c r="I3" s="9"/>
      <c r="J3" s="10" t="s">
        <v>93</v>
      </c>
      <c r="K3" s="11">
        <v>94401</v>
      </c>
      <c r="L3" s="9" t="s">
        <v>70</v>
      </c>
      <c r="M3" s="10" t="s">
        <v>68</v>
      </c>
      <c r="N3" s="10" t="s">
        <v>66</v>
      </c>
      <c r="O3" s="10" t="s">
        <v>68</v>
      </c>
      <c r="P3" s="10"/>
      <c r="Q3" s="10" t="s">
        <v>68</v>
      </c>
      <c r="R3" s="10" t="s">
        <v>66</v>
      </c>
      <c r="S3" s="10" t="s">
        <v>78</v>
      </c>
      <c r="T3" s="9" t="s">
        <v>72</v>
      </c>
    </row>
    <row r="4" spans="1:20" ht="15.95" thickBot="1">
      <c r="A4" s="24" t="s">
        <v>1142</v>
      </c>
      <c r="B4" s="25">
        <v>44986</v>
      </c>
      <c r="C4" s="9" t="s">
        <v>63</v>
      </c>
      <c r="D4" s="9" t="s">
        <v>74</v>
      </c>
      <c r="E4" s="10" t="s">
        <v>1143</v>
      </c>
      <c r="F4" s="10" t="s">
        <v>66</v>
      </c>
      <c r="G4" s="9" t="s">
        <v>1144</v>
      </c>
      <c r="H4" s="10" t="s">
        <v>68</v>
      </c>
      <c r="I4" s="9"/>
      <c r="J4" s="10" t="s">
        <v>199</v>
      </c>
      <c r="K4" s="11">
        <v>94044</v>
      </c>
      <c r="L4" s="9" t="s">
        <v>70</v>
      </c>
      <c r="M4" s="10" t="s">
        <v>66</v>
      </c>
      <c r="N4" s="10" t="s">
        <v>68</v>
      </c>
      <c r="O4" s="10" t="s">
        <v>66</v>
      </c>
      <c r="P4" s="10" t="s">
        <v>316</v>
      </c>
      <c r="Q4" s="10" t="s">
        <v>68</v>
      </c>
      <c r="R4" s="10" t="s">
        <v>66</v>
      </c>
      <c r="S4" s="10" t="s">
        <v>78</v>
      </c>
      <c r="T4" s="9" t="s">
        <v>68</v>
      </c>
    </row>
    <row r="5" spans="1:20" ht="15.95" thickBot="1">
      <c r="A5" s="24" t="s">
        <v>1145</v>
      </c>
      <c r="B5" s="25">
        <v>44987</v>
      </c>
      <c r="C5" s="9" t="s">
        <v>80</v>
      </c>
      <c r="D5" s="9" t="s">
        <v>74</v>
      </c>
      <c r="E5" s="10" t="s">
        <v>1146</v>
      </c>
      <c r="F5" s="10" t="s">
        <v>66</v>
      </c>
      <c r="G5" s="9" t="s">
        <v>1147</v>
      </c>
      <c r="H5" s="10" t="s">
        <v>68</v>
      </c>
      <c r="I5" s="9"/>
      <c r="J5" s="10" t="s">
        <v>586</v>
      </c>
      <c r="K5" s="11">
        <v>94019</v>
      </c>
      <c r="L5" s="9" t="s">
        <v>83</v>
      </c>
      <c r="M5" s="10" t="s">
        <v>68</v>
      </c>
      <c r="N5" s="10" t="s">
        <v>68</v>
      </c>
      <c r="O5" s="10" t="s">
        <v>66</v>
      </c>
      <c r="P5" s="10" t="s">
        <v>125</v>
      </c>
      <c r="Q5" s="10" t="s">
        <v>68</v>
      </c>
      <c r="R5" s="10" t="s">
        <v>68</v>
      </c>
      <c r="S5" s="10" t="s">
        <v>78</v>
      </c>
      <c r="T5" s="9" t="s">
        <v>68</v>
      </c>
    </row>
    <row r="6" spans="1:20" ht="15.95" thickBot="1">
      <c r="A6" s="24" t="s">
        <v>1148</v>
      </c>
      <c r="B6" s="25">
        <v>44987</v>
      </c>
      <c r="C6" s="9" t="s">
        <v>63</v>
      </c>
      <c r="D6" s="9" t="s">
        <v>64</v>
      </c>
      <c r="E6" s="10" t="s">
        <v>1149</v>
      </c>
      <c r="F6" s="10" t="s">
        <v>66</v>
      </c>
      <c r="G6" s="9" t="s">
        <v>1150</v>
      </c>
      <c r="H6" s="10" t="s">
        <v>68</v>
      </c>
      <c r="I6" s="9"/>
      <c r="J6" s="10" t="s">
        <v>93</v>
      </c>
      <c r="K6" s="11">
        <v>94401</v>
      </c>
      <c r="L6" s="9" t="s">
        <v>70</v>
      </c>
      <c r="M6" s="10" t="s">
        <v>68</v>
      </c>
      <c r="N6" s="10" t="s">
        <v>66</v>
      </c>
      <c r="O6" s="10" t="s">
        <v>68</v>
      </c>
      <c r="P6" s="10"/>
      <c r="Q6" s="10" t="s">
        <v>68</v>
      </c>
      <c r="R6" s="10" t="s">
        <v>66</v>
      </c>
      <c r="S6" s="10" t="s">
        <v>78</v>
      </c>
      <c r="T6" s="9" t="s">
        <v>72</v>
      </c>
    </row>
    <row r="7" spans="1:20" ht="15.95" thickBot="1">
      <c r="A7" s="24" t="s">
        <v>1151</v>
      </c>
      <c r="B7" s="25">
        <v>44987</v>
      </c>
      <c r="C7" s="9" t="s">
        <v>80</v>
      </c>
      <c r="D7" s="9" t="s">
        <v>64</v>
      </c>
      <c r="E7" s="10" t="s">
        <v>1141</v>
      </c>
      <c r="F7" s="10" t="s">
        <v>66</v>
      </c>
      <c r="G7" s="9" t="s">
        <v>76</v>
      </c>
      <c r="H7" s="10" t="s">
        <v>68</v>
      </c>
      <c r="I7" s="9"/>
      <c r="J7" s="10" t="s">
        <v>82</v>
      </c>
      <c r="K7" s="11">
        <v>94025</v>
      </c>
      <c r="L7" s="9" t="s">
        <v>83</v>
      </c>
      <c r="M7" s="10" t="s">
        <v>66</v>
      </c>
      <c r="N7" s="10" t="s">
        <v>68</v>
      </c>
      <c r="O7" s="10" t="s">
        <v>68</v>
      </c>
      <c r="P7" s="10"/>
      <c r="Q7" s="10" t="s">
        <v>68</v>
      </c>
      <c r="R7" s="10" t="s">
        <v>66</v>
      </c>
      <c r="S7" s="10" t="s">
        <v>97</v>
      </c>
      <c r="T7" s="9" t="s">
        <v>68</v>
      </c>
    </row>
    <row r="8" spans="1:20" ht="15.95" thickBot="1">
      <c r="A8" s="19" t="s">
        <v>1152</v>
      </c>
      <c r="B8" s="25">
        <v>44987</v>
      </c>
      <c r="C8" s="9" t="s">
        <v>80</v>
      </c>
      <c r="D8" s="9" t="s">
        <v>64</v>
      </c>
      <c r="E8" s="10" t="s">
        <v>1153</v>
      </c>
      <c r="F8" s="10" t="s">
        <v>66</v>
      </c>
      <c r="G8" s="9" t="s">
        <v>76</v>
      </c>
      <c r="H8" s="10" t="s">
        <v>68</v>
      </c>
      <c r="I8" s="9"/>
      <c r="J8" s="10" t="s">
        <v>202</v>
      </c>
      <c r="K8" s="11">
        <v>94404</v>
      </c>
      <c r="L8" s="9" t="s">
        <v>83</v>
      </c>
      <c r="M8" s="10" t="s">
        <v>66</v>
      </c>
      <c r="N8" s="10" t="s">
        <v>68</v>
      </c>
      <c r="O8" s="10" t="s">
        <v>66</v>
      </c>
      <c r="P8" s="10" t="s">
        <v>1154</v>
      </c>
      <c r="Q8" s="10" t="s">
        <v>68</v>
      </c>
      <c r="R8" s="10" t="s">
        <v>68</v>
      </c>
      <c r="S8" s="10" t="s">
        <v>78</v>
      </c>
      <c r="T8" s="9" t="s">
        <v>68</v>
      </c>
    </row>
    <row r="9" spans="1:20" ht="15.95" thickBot="1">
      <c r="A9" s="24" t="s">
        <v>1155</v>
      </c>
      <c r="B9" s="25">
        <v>44987</v>
      </c>
      <c r="C9" s="9" t="s">
        <v>63</v>
      </c>
      <c r="D9" s="9" t="s">
        <v>74</v>
      </c>
      <c r="E9" s="10" t="s">
        <v>1156</v>
      </c>
      <c r="F9" s="10" t="s">
        <v>66</v>
      </c>
      <c r="G9" s="9" t="s">
        <v>76</v>
      </c>
      <c r="H9" s="10" t="s">
        <v>68</v>
      </c>
      <c r="I9" s="9"/>
      <c r="J9" s="10" t="s">
        <v>1157</v>
      </c>
      <c r="K9" s="11">
        <v>94020</v>
      </c>
      <c r="L9" s="9" t="s">
        <v>70</v>
      </c>
      <c r="M9" s="10" t="s">
        <v>66</v>
      </c>
      <c r="N9" s="10" t="s">
        <v>68</v>
      </c>
      <c r="O9" s="10" t="s">
        <v>68</v>
      </c>
      <c r="P9" s="10"/>
      <c r="Q9" s="10" t="s">
        <v>68</v>
      </c>
      <c r="R9" s="10" t="s">
        <v>66</v>
      </c>
      <c r="S9" s="10" t="s">
        <v>78</v>
      </c>
      <c r="T9" s="9" t="s">
        <v>66</v>
      </c>
    </row>
    <row r="10" spans="1:20" ht="15.95" thickBot="1">
      <c r="A10" s="24" t="s">
        <v>1158</v>
      </c>
      <c r="B10" s="25">
        <v>44987</v>
      </c>
      <c r="C10" s="9" t="s">
        <v>63</v>
      </c>
      <c r="D10" s="9" t="s">
        <v>74</v>
      </c>
      <c r="E10" s="10" t="s">
        <v>1159</v>
      </c>
      <c r="F10" s="10" t="s">
        <v>66</v>
      </c>
      <c r="G10" s="9" t="s">
        <v>410</v>
      </c>
      <c r="H10" s="10" t="s">
        <v>68</v>
      </c>
      <c r="I10" s="9"/>
      <c r="J10" s="10" t="s">
        <v>199</v>
      </c>
      <c r="K10" s="11">
        <v>94044</v>
      </c>
      <c r="L10" s="9" t="s">
        <v>70</v>
      </c>
      <c r="M10" s="10" t="s">
        <v>68</v>
      </c>
      <c r="N10" s="10" t="s">
        <v>66</v>
      </c>
      <c r="O10" s="10" t="s">
        <v>68</v>
      </c>
      <c r="P10" s="10"/>
      <c r="Q10" s="10" t="s">
        <v>68</v>
      </c>
      <c r="R10" s="10" t="s">
        <v>66</v>
      </c>
      <c r="S10" s="10" t="s">
        <v>78</v>
      </c>
      <c r="T10" s="9" t="s">
        <v>72</v>
      </c>
    </row>
    <row r="11" spans="1:20" ht="15.95" thickBot="1">
      <c r="A11" s="24" t="s">
        <v>1160</v>
      </c>
      <c r="B11" s="25">
        <v>44987</v>
      </c>
      <c r="C11" s="9" t="s">
        <v>80</v>
      </c>
      <c r="D11" s="9" t="s">
        <v>64</v>
      </c>
      <c r="E11" s="10" t="s">
        <v>1161</v>
      </c>
      <c r="F11" s="10" t="s">
        <v>66</v>
      </c>
      <c r="G11" s="9" t="s">
        <v>1162</v>
      </c>
      <c r="H11" s="10" t="s">
        <v>68</v>
      </c>
      <c r="I11" s="9"/>
      <c r="J11" s="10" t="s">
        <v>93</v>
      </c>
      <c r="K11" s="11">
        <v>94403</v>
      </c>
      <c r="L11" s="9" t="s">
        <v>83</v>
      </c>
      <c r="M11" s="10" t="s">
        <v>68</v>
      </c>
      <c r="N11" s="10" t="s">
        <v>68</v>
      </c>
      <c r="O11" s="10" t="s">
        <v>68</v>
      </c>
      <c r="P11" s="10"/>
      <c r="Q11" s="10" t="s">
        <v>68</v>
      </c>
      <c r="R11" s="10" t="s">
        <v>68</v>
      </c>
      <c r="S11" s="10" t="s">
        <v>78</v>
      </c>
      <c r="T11" s="9" t="s">
        <v>72</v>
      </c>
    </row>
    <row r="12" spans="1:20" ht="15.95" thickBot="1">
      <c r="A12" s="19" t="s">
        <v>1163</v>
      </c>
      <c r="B12" s="25">
        <v>44988</v>
      </c>
      <c r="C12" s="9" t="s">
        <v>80</v>
      </c>
      <c r="D12" s="9" t="s">
        <v>64</v>
      </c>
      <c r="E12" s="10" t="s">
        <v>156</v>
      </c>
      <c r="F12" s="10" t="s">
        <v>66</v>
      </c>
      <c r="G12" s="9" t="s">
        <v>337</v>
      </c>
      <c r="H12" s="10" t="s">
        <v>68</v>
      </c>
      <c r="I12" s="9"/>
      <c r="J12" s="10" t="s">
        <v>93</v>
      </c>
      <c r="K12" s="11">
        <v>94402</v>
      </c>
      <c r="L12" s="9" t="s">
        <v>83</v>
      </c>
      <c r="M12" s="10" t="s">
        <v>68</v>
      </c>
      <c r="N12" s="10" t="s">
        <v>68</v>
      </c>
      <c r="O12" s="10" t="s">
        <v>68</v>
      </c>
      <c r="P12" s="10"/>
      <c r="Q12" s="10" t="s">
        <v>68</v>
      </c>
      <c r="R12" s="10" t="s">
        <v>68</v>
      </c>
      <c r="S12" s="10" t="s">
        <v>78</v>
      </c>
      <c r="T12" s="9" t="s">
        <v>68</v>
      </c>
    </row>
    <row r="13" spans="1:20" ht="15.95" thickBot="1">
      <c r="A13" s="19" t="s">
        <v>1164</v>
      </c>
      <c r="B13" s="25">
        <v>44988</v>
      </c>
      <c r="C13" s="9" t="s">
        <v>80</v>
      </c>
      <c r="D13" s="9" t="s">
        <v>64</v>
      </c>
      <c r="E13" s="10" t="s">
        <v>341</v>
      </c>
      <c r="F13" s="10" t="s">
        <v>66</v>
      </c>
      <c r="G13" s="9" t="s">
        <v>342</v>
      </c>
      <c r="H13" s="10" t="s">
        <v>68</v>
      </c>
      <c r="I13" s="9"/>
      <c r="J13" s="10" t="s">
        <v>77</v>
      </c>
      <c r="K13" s="11">
        <v>94015</v>
      </c>
      <c r="L13" s="9" t="s">
        <v>83</v>
      </c>
      <c r="M13" s="10" t="s">
        <v>68</v>
      </c>
      <c r="N13" s="10" t="s">
        <v>68</v>
      </c>
      <c r="O13" s="10" t="s">
        <v>68</v>
      </c>
      <c r="P13" s="10"/>
      <c r="Q13" s="10" t="s">
        <v>68</v>
      </c>
      <c r="R13" s="10" t="s">
        <v>68</v>
      </c>
      <c r="S13" s="10" t="s">
        <v>78</v>
      </c>
      <c r="T13" s="9" t="s">
        <v>72</v>
      </c>
    </row>
    <row r="14" spans="1:20" ht="15.95" thickBot="1">
      <c r="A14" s="19" t="s">
        <v>1165</v>
      </c>
      <c r="B14" s="25">
        <v>44988</v>
      </c>
      <c r="C14" s="9" t="s">
        <v>80</v>
      </c>
      <c r="D14" s="9" t="s">
        <v>74</v>
      </c>
      <c r="E14" s="10" t="s">
        <v>1166</v>
      </c>
      <c r="F14" s="10" t="s">
        <v>68</v>
      </c>
      <c r="G14" s="9"/>
      <c r="H14" s="10" t="s">
        <v>68</v>
      </c>
      <c r="I14" s="9"/>
      <c r="J14" s="10" t="s">
        <v>77</v>
      </c>
      <c r="K14" s="11">
        <v>94015</v>
      </c>
      <c r="L14" s="9" t="s">
        <v>83</v>
      </c>
      <c r="M14" s="10" t="s">
        <v>68</v>
      </c>
      <c r="N14" s="10" t="s">
        <v>68</v>
      </c>
      <c r="O14" s="10" t="s">
        <v>68</v>
      </c>
      <c r="P14" s="10"/>
      <c r="Q14" s="10" t="s">
        <v>68</v>
      </c>
      <c r="R14" s="10" t="s">
        <v>68</v>
      </c>
      <c r="S14" s="10" t="s">
        <v>78</v>
      </c>
      <c r="T14" s="9" t="s">
        <v>72</v>
      </c>
    </row>
    <row r="15" spans="1:20" ht="15.95" thickBot="1">
      <c r="A15" s="19" t="s">
        <v>1167</v>
      </c>
      <c r="B15" s="25">
        <v>44991</v>
      </c>
      <c r="C15" s="9" t="s">
        <v>80</v>
      </c>
      <c r="D15" s="9" t="s">
        <v>74</v>
      </c>
      <c r="E15" s="10" t="s">
        <v>1168</v>
      </c>
      <c r="F15" s="10" t="s">
        <v>68</v>
      </c>
      <c r="G15" s="9"/>
      <c r="H15" s="10" t="s">
        <v>68</v>
      </c>
      <c r="I15" s="9"/>
      <c r="J15" s="10" t="s">
        <v>199</v>
      </c>
      <c r="K15" s="11">
        <v>94044</v>
      </c>
      <c r="L15" s="9" t="s">
        <v>83</v>
      </c>
      <c r="M15" s="10" t="s">
        <v>68</v>
      </c>
      <c r="N15" s="10" t="s">
        <v>68</v>
      </c>
      <c r="O15" s="10" t="s">
        <v>68</v>
      </c>
      <c r="P15" s="10"/>
      <c r="Q15" s="10" t="s">
        <v>68</v>
      </c>
      <c r="R15" s="10" t="s">
        <v>68</v>
      </c>
      <c r="S15" s="10" t="s">
        <v>97</v>
      </c>
      <c r="T15" s="9"/>
    </row>
    <row r="16" spans="1:20" ht="15.95" thickBot="1">
      <c r="A16" s="19" t="s">
        <v>1169</v>
      </c>
      <c r="B16" s="25">
        <v>44991</v>
      </c>
      <c r="C16" s="9" t="s">
        <v>63</v>
      </c>
      <c r="D16" s="9" t="s">
        <v>64</v>
      </c>
      <c r="E16" s="10" t="s">
        <v>1170</v>
      </c>
      <c r="F16" s="10" t="s">
        <v>66</v>
      </c>
      <c r="G16" s="9" t="s">
        <v>334</v>
      </c>
      <c r="H16" s="10" t="s">
        <v>68</v>
      </c>
      <c r="I16" s="9"/>
      <c r="J16" s="10" t="s">
        <v>87</v>
      </c>
      <c r="K16" s="11">
        <v>94065</v>
      </c>
      <c r="L16" s="9" t="s">
        <v>70</v>
      </c>
      <c r="M16" s="10" t="s">
        <v>68</v>
      </c>
      <c r="N16" s="10" t="s">
        <v>66</v>
      </c>
      <c r="O16" s="10" t="s">
        <v>68</v>
      </c>
      <c r="P16" s="10"/>
      <c r="Q16" s="10" t="s">
        <v>68</v>
      </c>
      <c r="R16" s="10" t="s">
        <v>66</v>
      </c>
      <c r="S16" s="10" t="s">
        <v>78</v>
      </c>
      <c r="T16" s="9" t="s">
        <v>72</v>
      </c>
    </row>
    <row r="17" spans="1:20" ht="15.95" thickBot="1">
      <c r="A17" s="19" t="s">
        <v>1171</v>
      </c>
      <c r="B17" s="25">
        <v>44991</v>
      </c>
      <c r="C17" s="9" t="s">
        <v>80</v>
      </c>
      <c r="D17" s="9" t="s">
        <v>64</v>
      </c>
      <c r="E17" s="10" t="s">
        <v>997</v>
      </c>
      <c r="F17" s="10" t="s">
        <v>66</v>
      </c>
      <c r="G17" s="9" t="s">
        <v>337</v>
      </c>
      <c r="H17" s="10" t="s">
        <v>68</v>
      </c>
      <c r="I17" s="9"/>
      <c r="J17" s="10" t="s">
        <v>93</v>
      </c>
      <c r="K17" s="11">
        <v>94403</v>
      </c>
      <c r="L17" s="9" t="s">
        <v>83</v>
      </c>
      <c r="M17" s="10" t="s">
        <v>68</v>
      </c>
      <c r="N17" s="10" t="s">
        <v>68</v>
      </c>
      <c r="O17" s="10" t="s">
        <v>68</v>
      </c>
      <c r="P17" s="10"/>
      <c r="Q17" s="10" t="s">
        <v>68</v>
      </c>
      <c r="R17" s="10" t="s">
        <v>68</v>
      </c>
      <c r="S17" s="10" t="s">
        <v>78</v>
      </c>
      <c r="T17" s="9" t="s">
        <v>72</v>
      </c>
    </row>
    <row r="18" spans="1:20" ht="15.95" thickBot="1">
      <c r="A18" s="19" t="s">
        <v>1172</v>
      </c>
      <c r="B18" s="25">
        <v>44991</v>
      </c>
      <c r="C18" s="9" t="s">
        <v>63</v>
      </c>
      <c r="D18" s="9" t="s">
        <v>64</v>
      </c>
      <c r="E18" s="10" t="s">
        <v>997</v>
      </c>
      <c r="F18" s="10" t="s">
        <v>66</v>
      </c>
      <c r="G18" s="9" t="s">
        <v>337</v>
      </c>
      <c r="H18" s="10" t="s">
        <v>68</v>
      </c>
      <c r="I18" s="9"/>
      <c r="J18" s="10" t="s">
        <v>93</v>
      </c>
      <c r="K18" s="11">
        <v>94403</v>
      </c>
      <c r="L18" s="9" t="s">
        <v>70</v>
      </c>
      <c r="M18" s="10" t="s">
        <v>68</v>
      </c>
      <c r="N18" s="10" t="s">
        <v>66</v>
      </c>
      <c r="O18" s="10" t="s">
        <v>68</v>
      </c>
      <c r="P18" s="10"/>
      <c r="Q18" s="10" t="s">
        <v>68</v>
      </c>
      <c r="R18" s="10" t="s">
        <v>66</v>
      </c>
      <c r="S18" s="10" t="s">
        <v>78</v>
      </c>
      <c r="T18" s="9" t="s">
        <v>72</v>
      </c>
    </row>
    <row r="19" spans="1:20" ht="15.95" thickBot="1">
      <c r="A19" s="19" t="s">
        <v>1173</v>
      </c>
      <c r="B19" s="25">
        <v>44991</v>
      </c>
      <c r="C19" s="9" t="s">
        <v>63</v>
      </c>
      <c r="D19" s="9" t="s">
        <v>64</v>
      </c>
      <c r="E19" s="10" t="s">
        <v>1161</v>
      </c>
      <c r="F19" s="10" t="s">
        <v>66</v>
      </c>
      <c r="G19" s="9" t="s">
        <v>1162</v>
      </c>
      <c r="H19" s="10" t="s">
        <v>68</v>
      </c>
      <c r="I19" s="9"/>
      <c r="J19" s="10" t="s">
        <v>93</v>
      </c>
      <c r="K19" s="11">
        <v>94403</v>
      </c>
      <c r="L19" s="9" t="s">
        <v>70</v>
      </c>
      <c r="M19" s="10" t="s">
        <v>68</v>
      </c>
      <c r="N19" s="10" t="s">
        <v>66</v>
      </c>
      <c r="O19" s="10" t="s">
        <v>68</v>
      </c>
      <c r="P19" s="10"/>
      <c r="Q19" s="10" t="s">
        <v>68</v>
      </c>
      <c r="R19" s="10" t="s">
        <v>66</v>
      </c>
      <c r="S19" s="10" t="s">
        <v>78</v>
      </c>
      <c r="T19" s="9" t="s">
        <v>72</v>
      </c>
    </row>
    <row r="20" spans="1:20" ht="15.95" thickBot="1">
      <c r="A20" s="19" t="s">
        <v>1174</v>
      </c>
      <c r="B20" s="25">
        <v>44991</v>
      </c>
      <c r="C20" s="9" t="s">
        <v>63</v>
      </c>
      <c r="D20" s="9" t="s">
        <v>74</v>
      </c>
      <c r="E20" s="10" t="s">
        <v>1175</v>
      </c>
      <c r="F20" s="10" t="s">
        <v>66</v>
      </c>
      <c r="G20" s="9" t="s">
        <v>337</v>
      </c>
      <c r="H20" s="10" t="s">
        <v>68</v>
      </c>
      <c r="I20" s="9"/>
      <c r="J20" s="10" t="s">
        <v>147</v>
      </c>
      <c r="K20" s="11">
        <v>94080</v>
      </c>
      <c r="L20" s="9" t="s">
        <v>70</v>
      </c>
      <c r="M20" s="10" t="s">
        <v>68</v>
      </c>
      <c r="N20" s="10" t="s">
        <v>66</v>
      </c>
      <c r="O20" s="10" t="s">
        <v>68</v>
      </c>
      <c r="P20" s="10"/>
      <c r="Q20" s="10" t="s">
        <v>68</v>
      </c>
      <c r="R20" s="10" t="s">
        <v>66</v>
      </c>
      <c r="S20" s="10" t="s">
        <v>97</v>
      </c>
      <c r="T20" s="9" t="s">
        <v>72</v>
      </c>
    </row>
    <row r="21" spans="1:20" ht="15.95" thickBot="1">
      <c r="A21" s="19" t="s">
        <v>1176</v>
      </c>
      <c r="B21" s="25">
        <v>44992</v>
      </c>
      <c r="C21" s="10" t="s">
        <v>63</v>
      </c>
      <c r="D21" s="9" t="s">
        <v>64</v>
      </c>
      <c r="E21" s="10" t="s">
        <v>1177</v>
      </c>
      <c r="F21" s="10" t="s">
        <v>66</v>
      </c>
      <c r="G21" s="9" t="s">
        <v>1178</v>
      </c>
      <c r="H21" s="10" t="s">
        <v>68</v>
      </c>
      <c r="I21" s="9"/>
      <c r="J21" s="10" t="s">
        <v>87</v>
      </c>
      <c r="K21" s="11">
        <v>94061</v>
      </c>
      <c r="L21" s="10" t="s">
        <v>70</v>
      </c>
      <c r="M21" s="10" t="s">
        <v>68</v>
      </c>
      <c r="N21" s="10" t="s">
        <v>66</v>
      </c>
      <c r="O21" s="10" t="s">
        <v>68</v>
      </c>
      <c r="P21" s="10"/>
      <c r="Q21" s="10" t="s">
        <v>68</v>
      </c>
      <c r="R21" s="10" t="s">
        <v>66</v>
      </c>
      <c r="S21" s="10" t="s">
        <v>78</v>
      </c>
      <c r="T21" s="10" t="s">
        <v>72</v>
      </c>
    </row>
    <row r="22" spans="1:20" ht="15.95" thickBot="1">
      <c r="A22" s="19" t="s">
        <v>1179</v>
      </c>
      <c r="B22" s="25">
        <v>44992</v>
      </c>
      <c r="C22" s="10" t="s">
        <v>80</v>
      </c>
      <c r="D22" s="9" t="s">
        <v>74</v>
      </c>
      <c r="E22" s="10" t="s">
        <v>1180</v>
      </c>
      <c r="F22" s="10" t="s">
        <v>66</v>
      </c>
      <c r="G22" s="9" t="s">
        <v>1181</v>
      </c>
      <c r="H22" s="10" t="s">
        <v>68</v>
      </c>
      <c r="I22" s="9"/>
      <c r="J22" s="10" t="s">
        <v>147</v>
      </c>
      <c r="K22" s="11">
        <v>94080</v>
      </c>
      <c r="L22" s="10" t="s">
        <v>83</v>
      </c>
      <c r="M22" s="10" t="s">
        <v>68</v>
      </c>
      <c r="N22" s="10" t="s">
        <v>68</v>
      </c>
      <c r="O22" s="10" t="s">
        <v>68</v>
      </c>
      <c r="P22" s="10"/>
      <c r="Q22" s="10" t="s">
        <v>68</v>
      </c>
      <c r="R22" s="10" t="s">
        <v>68</v>
      </c>
      <c r="S22" s="10" t="s">
        <v>78</v>
      </c>
      <c r="T22" s="10" t="s">
        <v>72</v>
      </c>
    </row>
    <row r="23" spans="1:20" ht="15.95" thickBot="1">
      <c r="A23" s="19" t="s">
        <v>1182</v>
      </c>
      <c r="B23" s="25">
        <v>44992</v>
      </c>
      <c r="C23" s="10" t="s">
        <v>63</v>
      </c>
      <c r="D23" s="9" t="s">
        <v>64</v>
      </c>
      <c r="E23" s="10" t="s">
        <v>1183</v>
      </c>
      <c r="F23" s="10" t="s">
        <v>66</v>
      </c>
      <c r="G23" s="9" t="s">
        <v>1162</v>
      </c>
      <c r="H23" s="10" t="s">
        <v>68</v>
      </c>
      <c r="I23" s="9"/>
      <c r="J23" s="10" t="s">
        <v>87</v>
      </c>
      <c r="K23" s="11">
        <v>94063</v>
      </c>
      <c r="L23" s="10" t="s">
        <v>70</v>
      </c>
      <c r="M23" s="10" t="s">
        <v>68</v>
      </c>
      <c r="N23" s="10" t="s">
        <v>66</v>
      </c>
      <c r="O23" s="10" t="s">
        <v>68</v>
      </c>
      <c r="P23" s="10"/>
      <c r="Q23" s="10" t="s">
        <v>68</v>
      </c>
      <c r="R23" s="10" t="s">
        <v>66</v>
      </c>
      <c r="S23" s="10" t="s">
        <v>78</v>
      </c>
      <c r="T23" s="10" t="s">
        <v>72</v>
      </c>
    </row>
    <row r="24" spans="1:20" ht="15.95" thickBot="1">
      <c r="A24" s="19" t="s">
        <v>1184</v>
      </c>
      <c r="B24" s="25">
        <v>44992</v>
      </c>
      <c r="C24" s="10" t="s">
        <v>63</v>
      </c>
      <c r="D24" s="9" t="s">
        <v>64</v>
      </c>
      <c r="E24" s="10" t="s">
        <v>1185</v>
      </c>
      <c r="F24" s="10" t="s">
        <v>66</v>
      </c>
      <c r="G24" s="9" t="s">
        <v>342</v>
      </c>
      <c r="H24" s="10" t="s">
        <v>68</v>
      </c>
      <c r="I24" s="9"/>
      <c r="J24" s="10" t="s">
        <v>77</v>
      </c>
      <c r="K24" s="11">
        <v>94015</v>
      </c>
      <c r="L24" s="10" t="s">
        <v>70</v>
      </c>
      <c r="M24" s="10" t="s">
        <v>68</v>
      </c>
      <c r="N24" s="10" t="s">
        <v>66</v>
      </c>
      <c r="O24" s="10" t="s">
        <v>68</v>
      </c>
      <c r="P24" s="10"/>
      <c r="Q24" s="10" t="s">
        <v>68</v>
      </c>
      <c r="R24" s="10" t="s">
        <v>66</v>
      </c>
      <c r="S24" s="10" t="s">
        <v>78</v>
      </c>
      <c r="T24" s="10" t="s">
        <v>72</v>
      </c>
    </row>
    <row r="25" spans="1:20" ht="15.95" thickBot="1">
      <c r="A25" s="19" t="s">
        <v>1186</v>
      </c>
      <c r="B25" s="25">
        <v>44992</v>
      </c>
      <c r="C25" s="10" t="s">
        <v>80</v>
      </c>
      <c r="D25" s="9" t="s">
        <v>64</v>
      </c>
      <c r="E25" s="10" t="s">
        <v>1185</v>
      </c>
      <c r="F25" s="10" t="s">
        <v>66</v>
      </c>
      <c r="G25" s="9" t="s">
        <v>342</v>
      </c>
      <c r="H25" s="10" t="s">
        <v>68</v>
      </c>
      <c r="I25" s="9"/>
      <c r="J25" s="10" t="s">
        <v>77</v>
      </c>
      <c r="K25" s="11">
        <v>94015</v>
      </c>
      <c r="L25" s="10" t="s">
        <v>83</v>
      </c>
      <c r="M25" s="10" t="s">
        <v>68</v>
      </c>
      <c r="N25" s="10" t="s">
        <v>68</v>
      </c>
      <c r="O25" s="10" t="s">
        <v>68</v>
      </c>
      <c r="P25" s="10"/>
      <c r="Q25" s="10" t="s">
        <v>68</v>
      </c>
      <c r="R25" s="10" t="s">
        <v>68</v>
      </c>
      <c r="S25" s="10" t="s">
        <v>78</v>
      </c>
      <c r="T25" s="10" t="s">
        <v>72</v>
      </c>
    </row>
    <row r="26" spans="1:20" ht="15.95" thickBot="1">
      <c r="A26" s="19" t="s">
        <v>1187</v>
      </c>
      <c r="B26" s="25">
        <v>44992</v>
      </c>
      <c r="C26" s="10" t="s">
        <v>63</v>
      </c>
      <c r="D26" s="9" t="s">
        <v>64</v>
      </c>
      <c r="E26" s="10" t="s">
        <v>1188</v>
      </c>
      <c r="F26" s="10" t="s">
        <v>66</v>
      </c>
      <c r="G26" s="9" t="s">
        <v>356</v>
      </c>
      <c r="H26" s="10" t="s">
        <v>68</v>
      </c>
      <c r="I26" s="9"/>
      <c r="J26" s="10" t="s">
        <v>82</v>
      </c>
      <c r="K26" s="11">
        <v>94025</v>
      </c>
      <c r="L26" s="10" t="s">
        <v>70</v>
      </c>
      <c r="M26" s="10" t="s">
        <v>68</v>
      </c>
      <c r="N26" s="10" t="s">
        <v>66</v>
      </c>
      <c r="O26" s="10" t="s">
        <v>68</v>
      </c>
      <c r="P26" s="10"/>
      <c r="Q26" s="10" t="s">
        <v>68</v>
      </c>
      <c r="R26" s="10" t="s">
        <v>66</v>
      </c>
      <c r="S26" s="10" t="s">
        <v>78</v>
      </c>
      <c r="T26" s="10" t="s">
        <v>72</v>
      </c>
    </row>
    <row r="27" spans="1:20" ht="15.95" thickBot="1">
      <c r="A27" s="19" t="s">
        <v>1189</v>
      </c>
      <c r="B27" s="25">
        <v>44992</v>
      </c>
      <c r="C27" s="10" t="s">
        <v>63</v>
      </c>
      <c r="D27" s="9" t="s">
        <v>64</v>
      </c>
      <c r="E27" s="10" t="s">
        <v>1190</v>
      </c>
      <c r="F27" s="10" t="s">
        <v>66</v>
      </c>
      <c r="G27" s="9" t="s">
        <v>1191</v>
      </c>
      <c r="H27" s="10" t="s">
        <v>68</v>
      </c>
      <c r="I27" s="9"/>
      <c r="J27" s="10" t="s">
        <v>77</v>
      </c>
      <c r="K27" s="11">
        <v>94015</v>
      </c>
      <c r="L27" s="10" t="s">
        <v>70</v>
      </c>
      <c r="M27" s="10" t="s">
        <v>66</v>
      </c>
      <c r="N27" s="10" t="s">
        <v>68</v>
      </c>
      <c r="O27" s="10" t="s">
        <v>68</v>
      </c>
      <c r="P27" s="10"/>
      <c r="Q27" s="10" t="s">
        <v>66</v>
      </c>
      <c r="R27" s="10" t="s">
        <v>68</v>
      </c>
      <c r="S27" s="10" t="s">
        <v>97</v>
      </c>
      <c r="T27" s="10" t="s">
        <v>98</v>
      </c>
    </row>
    <row r="28" spans="1:20" ht="15.95" thickBot="1">
      <c r="A28" s="19" t="s">
        <v>1192</v>
      </c>
      <c r="B28" s="25">
        <v>44993</v>
      </c>
      <c r="C28" s="10" t="s">
        <v>80</v>
      </c>
      <c r="D28" s="9" t="s">
        <v>64</v>
      </c>
      <c r="E28" s="10" t="s">
        <v>1193</v>
      </c>
      <c r="F28" s="10" t="s">
        <v>66</v>
      </c>
      <c r="G28" s="9" t="s">
        <v>76</v>
      </c>
      <c r="H28" s="10" t="s">
        <v>68</v>
      </c>
      <c r="I28" s="9"/>
      <c r="J28" s="10" t="s">
        <v>87</v>
      </c>
      <c r="K28" s="11">
        <v>94061</v>
      </c>
      <c r="L28" s="10" t="s">
        <v>83</v>
      </c>
      <c r="M28" s="10" t="s">
        <v>66</v>
      </c>
      <c r="N28" s="10" t="s">
        <v>68</v>
      </c>
      <c r="O28" s="10" t="s">
        <v>66</v>
      </c>
      <c r="P28" s="10" t="s">
        <v>1194</v>
      </c>
      <c r="Q28" s="10" t="s">
        <v>68</v>
      </c>
      <c r="R28" s="10" t="s">
        <v>68</v>
      </c>
      <c r="S28" s="10" t="s">
        <v>78</v>
      </c>
      <c r="T28" s="10" t="s">
        <v>68</v>
      </c>
    </row>
    <row r="29" spans="1:20" ht="15.95" thickBot="1">
      <c r="A29" s="19" t="s">
        <v>1195</v>
      </c>
      <c r="B29" s="25">
        <v>44993</v>
      </c>
      <c r="C29" s="10" t="s">
        <v>63</v>
      </c>
      <c r="D29" s="9" t="s">
        <v>64</v>
      </c>
      <c r="E29" s="10" t="s">
        <v>1196</v>
      </c>
      <c r="F29" s="10" t="s">
        <v>66</v>
      </c>
      <c r="G29" s="9" t="s">
        <v>76</v>
      </c>
      <c r="H29" s="10" t="s">
        <v>68</v>
      </c>
      <c r="I29" s="9"/>
      <c r="J29" s="10" t="s">
        <v>93</v>
      </c>
      <c r="K29" s="11">
        <v>94401</v>
      </c>
      <c r="L29" s="10" t="s">
        <v>70</v>
      </c>
      <c r="M29" s="10" t="s">
        <v>68</v>
      </c>
      <c r="N29" s="10" t="s">
        <v>66</v>
      </c>
      <c r="O29" s="10" t="s">
        <v>68</v>
      </c>
      <c r="P29" s="10"/>
      <c r="Q29" s="10" t="s">
        <v>68</v>
      </c>
      <c r="R29" s="10" t="s">
        <v>66</v>
      </c>
      <c r="S29" s="10" t="s">
        <v>78</v>
      </c>
      <c r="T29" s="10" t="s">
        <v>72</v>
      </c>
    </row>
    <row r="30" spans="1:20" ht="15.95" thickBot="1">
      <c r="A30" s="19" t="s">
        <v>1197</v>
      </c>
      <c r="B30" s="25">
        <v>44993</v>
      </c>
      <c r="C30" s="10" t="s">
        <v>63</v>
      </c>
      <c r="D30" s="9" t="s">
        <v>64</v>
      </c>
      <c r="E30" s="10" t="s">
        <v>1198</v>
      </c>
      <c r="F30" s="10" t="s">
        <v>66</v>
      </c>
      <c r="G30" s="9" t="s">
        <v>76</v>
      </c>
      <c r="H30" s="10" t="s">
        <v>68</v>
      </c>
      <c r="I30" s="9"/>
      <c r="J30" s="10" t="s">
        <v>87</v>
      </c>
      <c r="K30" s="11">
        <v>94061</v>
      </c>
      <c r="L30" s="10" t="s">
        <v>70</v>
      </c>
      <c r="M30" s="10" t="s">
        <v>68</v>
      </c>
      <c r="N30" s="10" t="s">
        <v>66</v>
      </c>
      <c r="O30" s="10" t="s">
        <v>68</v>
      </c>
      <c r="P30" s="10"/>
      <c r="Q30" s="10" t="s">
        <v>68</v>
      </c>
      <c r="R30" s="10" t="s">
        <v>66</v>
      </c>
      <c r="S30" s="10" t="s">
        <v>78</v>
      </c>
      <c r="T30" s="10" t="s">
        <v>72</v>
      </c>
    </row>
    <row r="31" spans="1:20" ht="15.95" thickBot="1">
      <c r="A31" s="19" t="s">
        <v>1199</v>
      </c>
      <c r="B31" s="25">
        <v>44993</v>
      </c>
      <c r="C31" s="9" t="s">
        <v>80</v>
      </c>
      <c r="D31" s="42" t="s">
        <v>299</v>
      </c>
      <c r="E31" s="10" t="s">
        <v>1200</v>
      </c>
      <c r="F31" s="10" t="s">
        <v>66</v>
      </c>
      <c r="G31" s="9" t="s">
        <v>76</v>
      </c>
      <c r="H31" s="10" t="s">
        <v>68</v>
      </c>
      <c r="I31" s="9"/>
      <c r="J31" s="10" t="s">
        <v>87</v>
      </c>
      <c r="K31" s="11">
        <v>94061</v>
      </c>
      <c r="L31" s="9" t="s">
        <v>83</v>
      </c>
      <c r="M31" s="10" t="s">
        <v>68</v>
      </c>
      <c r="N31" s="10" t="s">
        <v>66</v>
      </c>
      <c r="O31" s="10" t="s">
        <v>68</v>
      </c>
      <c r="P31" s="10"/>
      <c r="Q31" s="10" t="s">
        <v>68</v>
      </c>
      <c r="R31" s="10" t="s">
        <v>66</v>
      </c>
      <c r="S31" s="10" t="s">
        <v>78</v>
      </c>
      <c r="T31" s="9" t="s">
        <v>72</v>
      </c>
    </row>
    <row r="32" spans="1:20" ht="15.95" thickBot="1">
      <c r="A32" s="19" t="s">
        <v>1201</v>
      </c>
      <c r="B32" s="25">
        <v>44993</v>
      </c>
      <c r="C32" s="9" t="s">
        <v>80</v>
      </c>
      <c r="D32" s="9" t="s">
        <v>74</v>
      </c>
      <c r="E32" s="10" t="s">
        <v>1202</v>
      </c>
      <c r="F32" s="10" t="s">
        <v>66</v>
      </c>
      <c r="G32" s="9" t="s">
        <v>1203</v>
      </c>
      <c r="H32" s="10" t="s">
        <v>68</v>
      </c>
      <c r="I32" s="9"/>
      <c r="J32" s="10" t="s">
        <v>77</v>
      </c>
      <c r="K32" s="11">
        <v>94015</v>
      </c>
      <c r="L32" s="9" t="s">
        <v>83</v>
      </c>
      <c r="M32" s="10" t="s">
        <v>66</v>
      </c>
      <c r="N32" s="10" t="s">
        <v>68</v>
      </c>
      <c r="O32" s="10" t="s">
        <v>66</v>
      </c>
      <c r="P32" s="10" t="s">
        <v>1204</v>
      </c>
      <c r="Q32" s="10" t="s">
        <v>68</v>
      </c>
      <c r="R32" s="10" t="s">
        <v>68</v>
      </c>
      <c r="S32" s="10" t="s">
        <v>97</v>
      </c>
      <c r="T32" s="9" t="s">
        <v>98</v>
      </c>
    </row>
    <row r="33" spans="1:20" ht="15.95" thickBot="1">
      <c r="A33" s="24" t="s">
        <v>1205</v>
      </c>
      <c r="B33" s="25">
        <v>44994</v>
      </c>
      <c r="C33" s="9" t="s">
        <v>80</v>
      </c>
      <c r="D33" s="9" t="s">
        <v>64</v>
      </c>
      <c r="E33" s="10" t="s">
        <v>220</v>
      </c>
      <c r="F33" s="10" t="s">
        <v>66</v>
      </c>
      <c r="G33" s="9" t="s">
        <v>337</v>
      </c>
      <c r="H33" s="10" t="s">
        <v>68</v>
      </c>
      <c r="I33" s="9"/>
      <c r="J33" s="10" t="s">
        <v>93</v>
      </c>
      <c r="K33" s="11">
        <v>94403</v>
      </c>
      <c r="L33" s="9" t="s">
        <v>83</v>
      </c>
      <c r="M33" s="10" t="s">
        <v>68</v>
      </c>
      <c r="N33" s="10" t="s">
        <v>68</v>
      </c>
      <c r="O33" s="10" t="s">
        <v>68</v>
      </c>
      <c r="P33" s="10"/>
      <c r="Q33" s="10" t="s">
        <v>68</v>
      </c>
      <c r="R33" s="10" t="s">
        <v>68</v>
      </c>
      <c r="S33" s="10" t="s">
        <v>78</v>
      </c>
      <c r="T33" s="9" t="s">
        <v>72</v>
      </c>
    </row>
    <row r="34" spans="1:20" ht="15.95" thickBot="1">
      <c r="A34" s="24" t="s">
        <v>1206</v>
      </c>
      <c r="B34" s="25">
        <v>44994</v>
      </c>
      <c r="C34" s="9" t="s">
        <v>80</v>
      </c>
      <c r="D34" s="9" t="s">
        <v>74</v>
      </c>
      <c r="E34" s="10" t="s">
        <v>1207</v>
      </c>
      <c r="F34" s="10" t="s">
        <v>66</v>
      </c>
      <c r="G34" s="9" t="s">
        <v>1208</v>
      </c>
      <c r="H34" s="10" t="s">
        <v>68</v>
      </c>
      <c r="I34" s="9"/>
      <c r="J34" s="10" t="s">
        <v>77</v>
      </c>
      <c r="K34" s="11">
        <v>94015</v>
      </c>
      <c r="L34" s="9" t="s">
        <v>83</v>
      </c>
      <c r="M34" s="10" t="s">
        <v>66</v>
      </c>
      <c r="N34" s="10" t="s">
        <v>68</v>
      </c>
      <c r="O34" s="10" t="s">
        <v>68</v>
      </c>
      <c r="P34" s="10"/>
      <c r="Q34" s="10" t="s">
        <v>68</v>
      </c>
      <c r="R34" s="10" t="s">
        <v>68</v>
      </c>
      <c r="S34" s="10" t="s">
        <v>71</v>
      </c>
      <c r="T34" s="9" t="s">
        <v>98</v>
      </c>
    </row>
    <row r="35" spans="1:20" ht="15.95" thickBot="1">
      <c r="A35" s="24" t="s">
        <v>1209</v>
      </c>
      <c r="B35" s="25">
        <v>44994</v>
      </c>
      <c r="C35" s="9" t="s">
        <v>80</v>
      </c>
      <c r="D35" s="9" t="s">
        <v>74</v>
      </c>
      <c r="E35" s="10" t="s">
        <v>1207</v>
      </c>
      <c r="F35" s="10" t="s">
        <v>66</v>
      </c>
      <c r="G35" s="9" t="s">
        <v>1208</v>
      </c>
      <c r="H35" s="10" t="s">
        <v>68</v>
      </c>
      <c r="I35" s="9"/>
      <c r="J35" s="10" t="s">
        <v>77</v>
      </c>
      <c r="K35" s="11">
        <v>94015</v>
      </c>
      <c r="L35" s="9" t="s">
        <v>83</v>
      </c>
      <c r="M35" s="10" t="s">
        <v>66</v>
      </c>
      <c r="N35" s="10" t="s">
        <v>68</v>
      </c>
      <c r="O35" s="10" t="s">
        <v>68</v>
      </c>
      <c r="P35" s="10"/>
      <c r="Q35" s="10" t="s">
        <v>68</v>
      </c>
      <c r="R35" s="10" t="s">
        <v>68</v>
      </c>
      <c r="S35" s="10" t="s">
        <v>71</v>
      </c>
      <c r="T35" s="9" t="s">
        <v>98</v>
      </c>
    </row>
    <row r="36" spans="1:20" ht="15.95" thickBot="1">
      <c r="A36" s="24" t="s">
        <v>1210</v>
      </c>
      <c r="B36" s="25">
        <v>44994</v>
      </c>
      <c r="C36" s="9" t="s">
        <v>63</v>
      </c>
      <c r="D36" s="9" t="s">
        <v>74</v>
      </c>
      <c r="E36" s="10" t="s">
        <v>1211</v>
      </c>
      <c r="F36" s="10" t="s">
        <v>66</v>
      </c>
      <c r="G36" s="9" t="s">
        <v>105</v>
      </c>
      <c r="H36" s="10" t="s">
        <v>68</v>
      </c>
      <c r="I36" s="9"/>
      <c r="J36" s="10" t="s">
        <v>87</v>
      </c>
      <c r="K36" s="11">
        <v>94061</v>
      </c>
      <c r="L36" s="9" t="s">
        <v>70</v>
      </c>
      <c r="M36" s="10" t="s">
        <v>66</v>
      </c>
      <c r="N36" s="10" t="s">
        <v>68</v>
      </c>
      <c r="O36" s="10" t="s">
        <v>66</v>
      </c>
      <c r="P36" s="10" t="s">
        <v>1212</v>
      </c>
      <c r="Q36" s="10" t="s">
        <v>68</v>
      </c>
      <c r="R36" s="10" t="s">
        <v>66</v>
      </c>
      <c r="S36" s="10" t="s">
        <v>78</v>
      </c>
      <c r="T36" s="9" t="s">
        <v>68</v>
      </c>
    </row>
    <row r="37" spans="1:20" ht="15.95" thickBot="1">
      <c r="A37" s="24" t="s">
        <v>1213</v>
      </c>
      <c r="B37" s="25">
        <v>44994</v>
      </c>
      <c r="C37" s="9" t="s">
        <v>63</v>
      </c>
      <c r="D37" s="9" t="s">
        <v>74</v>
      </c>
      <c r="E37" s="10" t="s">
        <v>1214</v>
      </c>
      <c r="F37" s="10" t="s">
        <v>66</v>
      </c>
      <c r="G37" s="9" t="s">
        <v>76</v>
      </c>
      <c r="H37" s="10" t="s">
        <v>68</v>
      </c>
      <c r="I37" s="9"/>
      <c r="J37" s="10" t="s">
        <v>82</v>
      </c>
      <c r="K37" s="11">
        <v>94025</v>
      </c>
      <c r="L37" s="9" t="s">
        <v>70</v>
      </c>
      <c r="M37" s="10" t="s">
        <v>66</v>
      </c>
      <c r="N37" s="10" t="s">
        <v>68</v>
      </c>
      <c r="O37" s="10" t="s">
        <v>66</v>
      </c>
      <c r="P37" s="10" t="s">
        <v>1215</v>
      </c>
      <c r="Q37" s="10" t="s">
        <v>68</v>
      </c>
      <c r="R37" s="10" t="s">
        <v>68</v>
      </c>
      <c r="S37" s="10" t="s">
        <v>78</v>
      </c>
      <c r="T37" s="9" t="s">
        <v>66</v>
      </c>
    </row>
    <row r="38" spans="1:20" ht="15.95" thickBot="1">
      <c r="A38" s="24" t="s">
        <v>1216</v>
      </c>
      <c r="B38" s="25">
        <v>44995</v>
      </c>
      <c r="C38" s="9" t="s">
        <v>80</v>
      </c>
      <c r="D38" s="9" t="s">
        <v>64</v>
      </c>
      <c r="E38" s="10" t="s">
        <v>1217</v>
      </c>
      <c r="F38" s="10" t="s">
        <v>66</v>
      </c>
      <c r="G38" s="9" t="s">
        <v>334</v>
      </c>
      <c r="H38" s="10" t="s">
        <v>68</v>
      </c>
      <c r="I38" s="9"/>
      <c r="J38" s="10" t="s">
        <v>69</v>
      </c>
      <c r="K38" s="11">
        <v>94066</v>
      </c>
      <c r="L38" s="9" t="s">
        <v>83</v>
      </c>
      <c r="M38" s="10" t="s">
        <v>68</v>
      </c>
      <c r="N38" s="10" t="s">
        <v>68</v>
      </c>
      <c r="O38" s="10" t="s">
        <v>68</v>
      </c>
      <c r="P38" s="10"/>
      <c r="Q38" s="10" t="s">
        <v>68</v>
      </c>
      <c r="R38" s="10" t="s">
        <v>68</v>
      </c>
      <c r="S38" s="10" t="s">
        <v>78</v>
      </c>
      <c r="T38" s="9" t="s">
        <v>72</v>
      </c>
    </row>
    <row r="39" spans="1:20" ht="15.95" thickBot="1">
      <c r="A39" s="24" t="s">
        <v>1218</v>
      </c>
      <c r="B39" s="25">
        <v>44995</v>
      </c>
      <c r="C39" s="9" t="s">
        <v>80</v>
      </c>
      <c r="D39" s="9" t="s">
        <v>74</v>
      </c>
      <c r="E39" s="10" t="s">
        <v>1219</v>
      </c>
      <c r="F39" s="10" t="s">
        <v>68</v>
      </c>
      <c r="G39" s="9"/>
      <c r="H39" s="10" t="s">
        <v>68</v>
      </c>
      <c r="I39" s="9"/>
      <c r="J39" s="10" t="s">
        <v>749</v>
      </c>
      <c r="K39" s="11">
        <v>94030</v>
      </c>
      <c r="L39" s="9" t="s">
        <v>83</v>
      </c>
      <c r="M39" s="10" t="s">
        <v>66</v>
      </c>
      <c r="N39" s="10" t="s">
        <v>68</v>
      </c>
      <c r="O39" s="10" t="s">
        <v>68</v>
      </c>
      <c r="P39" s="10"/>
      <c r="Q39" s="10" t="s">
        <v>68</v>
      </c>
      <c r="R39" s="10" t="s">
        <v>68</v>
      </c>
      <c r="S39" s="10" t="s">
        <v>78</v>
      </c>
      <c r="T39" s="9" t="s">
        <v>66</v>
      </c>
    </row>
    <row r="40" spans="1:20" ht="15.95" thickBot="1">
      <c r="A40" s="24" t="s">
        <v>1220</v>
      </c>
      <c r="B40" s="25">
        <v>44995</v>
      </c>
      <c r="C40" s="9" t="s">
        <v>80</v>
      </c>
      <c r="D40" s="9" t="s">
        <v>64</v>
      </c>
      <c r="E40" s="10" t="s">
        <v>156</v>
      </c>
      <c r="F40" s="10" t="s">
        <v>66</v>
      </c>
      <c r="G40" s="9" t="s">
        <v>356</v>
      </c>
      <c r="H40" s="10" t="s">
        <v>68</v>
      </c>
      <c r="I40" s="9"/>
      <c r="J40" s="10" t="s">
        <v>189</v>
      </c>
      <c r="K40" s="11">
        <v>94010</v>
      </c>
      <c r="L40" s="9" t="s">
        <v>83</v>
      </c>
      <c r="M40" s="10" t="s">
        <v>68</v>
      </c>
      <c r="N40" s="10" t="s">
        <v>68</v>
      </c>
      <c r="O40" s="10" t="s">
        <v>68</v>
      </c>
      <c r="P40" s="10"/>
      <c r="Q40" s="10" t="s">
        <v>68</v>
      </c>
      <c r="R40" s="10" t="s">
        <v>68</v>
      </c>
      <c r="S40" s="10" t="s">
        <v>78</v>
      </c>
      <c r="T40" s="9" t="s">
        <v>72</v>
      </c>
    </row>
    <row r="41" spans="1:20" ht="15.95" thickBot="1">
      <c r="A41" s="24" t="s">
        <v>1221</v>
      </c>
      <c r="B41" s="25">
        <v>44995</v>
      </c>
      <c r="C41" s="10" t="s">
        <v>80</v>
      </c>
      <c r="D41" s="9" t="s">
        <v>64</v>
      </c>
      <c r="E41" s="10" t="s">
        <v>1222</v>
      </c>
      <c r="F41" s="10" t="s">
        <v>66</v>
      </c>
      <c r="G41" s="9" t="s">
        <v>76</v>
      </c>
      <c r="H41" s="10" t="s">
        <v>66</v>
      </c>
      <c r="I41" s="9" t="s">
        <v>370</v>
      </c>
      <c r="J41" s="10" t="s">
        <v>87</v>
      </c>
      <c r="K41" s="11">
        <v>94063</v>
      </c>
      <c r="L41" s="10" t="s">
        <v>83</v>
      </c>
      <c r="M41" s="10" t="s">
        <v>66</v>
      </c>
      <c r="N41" s="10" t="s">
        <v>68</v>
      </c>
      <c r="O41" s="10" t="s">
        <v>66</v>
      </c>
      <c r="P41" s="10" t="s">
        <v>1223</v>
      </c>
      <c r="Q41" s="10" t="s">
        <v>68</v>
      </c>
      <c r="R41" s="10" t="s">
        <v>68</v>
      </c>
      <c r="S41" s="10" t="s">
        <v>71</v>
      </c>
      <c r="T41" s="10" t="s">
        <v>98</v>
      </c>
    </row>
    <row r="42" spans="1:20" ht="15.95" thickBot="1">
      <c r="A42" s="24" t="s">
        <v>1224</v>
      </c>
      <c r="B42" s="25">
        <v>44995</v>
      </c>
      <c r="C42" s="10" t="s">
        <v>80</v>
      </c>
      <c r="D42" s="9" t="s">
        <v>64</v>
      </c>
      <c r="E42" s="10" t="s">
        <v>1225</v>
      </c>
      <c r="F42" s="10" t="s">
        <v>66</v>
      </c>
      <c r="G42" s="9" t="s">
        <v>337</v>
      </c>
      <c r="H42" s="10" t="s">
        <v>68</v>
      </c>
      <c r="I42" s="9"/>
      <c r="J42" s="10" t="s">
        <v>69</v>
      </c>
      <c r="K42" s="11">
        <v>94066</v>
      </c>
      <c r="L42" s="10" t="s">
        <v>83</v>
      </c>
      <c r="M42" s="10" t="s">
        <v>68</v>
      </c>
      <c r="N42" s="10" t="s">
        <v>68</v>
      </c>
      <c r="O42" s="10" t="s">
        <v>68</v>
      </c>
      <c r="P42" s="10"/>
      <c r="Q42" s="10" t="s">
        <v>68</v>
      </c>
      <c r="R42" s="10" t="s">
        <v>68</v>
      </c>
      <c r="S42" s="10" t="s">
        <v>78</v>
      </c>
      <c r="T42" s="10" t="s">
        <v>72</v>
      </c>
    </row>
    <row r="43" spans="1:20" ht="15.95" thickBot="1">
      <c r="A43" s="24" t="s">
        <v>1226</v>
      </c>
      <c r="B43" s="25">
        <v>44995</v>
      </c>
      <c r="C43" s="10" t="s">
        <v>63</v>
      </c>
      <c r="D43" s="9" t="s">
        <v>64</v>
      </c>
      <c r="E43" s="10" t="s">
        <v>1227</v>
      </c>
      <c r="F43" s="10" t="s">
        <v>68</v>
      </c>
      <c r="G43" s="9" t="s">
        <v>399</v>
      </c>
      <c r="H43" s="10" t="s">
        <v>68</v>
      </c>
      <c r="I43" s="9"/>
      <c r="J43" s="10" t="s">
        <v>87</v>
      </c>
      <c r="K43" s="11">
        <v>94061</v>
      </c>
      <c r="L43" s="10" t="s">
        <v>70</v>
      </c>
      <c r="M43" s="10" t="s">
        <v>66</v>
      </c>
      <c r="N43" s="10" t="s">
        <v>68</v>
      </c>
      <c r="O43" s="10" t="s">
        <v>68</v>
      </c>
      <c r="P43" s="10"/>
      <c r="Q43" s="10" t="s">
        <v>66</v>
      </c>
      <c r="R43" s="10" t="s">
        <v>66</v>
      </c>
      <c r="S43" s="10" t="s">
        <v>78</v>
      </c>
      <c r="T43" s="10" t="s">
        <v>72</v>
      </c>
    </row>
    <row r="44" spans="1:20" ht="30" thickBot="1">
      <c r="A44" s="22" t="s">
        <v>1228</v>
      </c>
      <c r="B44" s="23">
        <v>44998</v>
      </c>
      <c r="C44" s="1" t="s">
        <v>63</v>
      </c>
      <c r="D44" s="9" t="s">
        <v>74</v>
      </c>
      <c r="E44" s="1" t="s">
        <v>1229</v>
      </c>
      <c r="F44" s="1" t="s">
        <v>68</v>
      </c>
      <c r="G44" s="1"/>
      <c r="H44" s="1" t="s">
        <v>68</v>
      </c>
      <c r="I44" s="1"/>
      <c r="J44" s="1" t="s">
        <v>82</v>
      </c>
      <c r="K44" s="4">
        <v>94025</v>
      </c>
      <c r="L44" s="1" t="s">
        <v>70</v>
      </c>
      <c r="M44" s="1" t="s">
        <v>68</v>
      </c>
      <c r="N44" s="1" t="s">
        <v>66</v>
      </c>
      <c r="O44" s="1" t="s">
        <v>68</v>
      </c>
      <c r="P44" s="1"/>
      <c r="Q44" s="1" t="s">
        <v>68</v>
      </c>
      <c r="R44" s="1" t="s">
        <v>66</v>
      </c>
      <c r="S44" s="1" t="s">
        <v>78</v>
      </c>
      <c r="T44" s="1" t="s">
        <v>72</v>
      </c>
    </row>
    <row r="45" spans="1:20" ht="15.95" thickBot="1">
      <c r="A45" s="24" t="s">
        <v>1230</v>
      </c>
      <c r="B45" s="25">
        <v>44998</v>
      </c>
      <c r="C45" s="10" t="s">
        <v>63</v>
      </c>
      <c r="D45" s="9" t="s">
        <v>64</v>
      </c>
      <c r="E45" s="10" t="s">
        <v>1231</v>
      </c>
      <c r="F45" s="10" t="s">
        <v>66</v>
      </c>
      <c r="G45" s="9" t="s">
        <v>76</v>
      </c>
      <c r="H45" s="10" t="s">
        <v>68</v>
      </c>
      <c r="I45" s="9"/>
      <c r="J45" s="10" t="s">
        <v>93</v>
      </c>
      <c r="K45" s="11">
        <v>94403</v>
      </c>
      <c r="L45" s="10" t="s">
        <v>70</v>
      </c>
      <c r="M45" s="10" t="s">
        <v>68</v>
      </c>
      <c r="N45" s="10" t="s">
        <v>66</v>
      </c>
      <c r="O45" s="10" t="s">
        <v>68</v>
      </c>
      <c r="P45" s="10"/>
      <c r="Q45" s="10" t="s">
        <v>68</v>
      </c>
      <c r="R45" s="10" t="s">
        <v>66</v>
      </c>
      <c r="S45" s="10" t="s">
        <v>78</v>
      </c>
      <c r="T45" s="10" t="s">
        <v>72</v>
      </c>
    </row>
    <row r="46" spans="1:20" ht="15.95" thickBot="1">
      <c r="A46" s="24" t="s">
        <v>1232</v>
      </c>
      <c r="B46" s="25">
        <v>44998</v>
      </c>
      <c r="C46" s="10" t="s">
        <v>100</v>
      </c>
      <c r="D46" s="42" t="s">
        <v>299</v>
      </c>
      <c r="E46" s="10" t="s">
        <v>1233</v>
      </c>
      <c r="F46" s="10" t="s">
        <v>66</v>
      </c>
      <c r="G46" s="9" t="s">
        <v>1234</v>
      </c>
      <c r="H46" s="10" t="s">
        <v>68</v>
      </c>
      <c r="I46" s="9"/>
      <c r="J46" s="10" t="s">
        <v>147</v>
      </c>
      <c r="K46" s="11">
        <v>94080</v>
      </c>
      <c r="L46" s="10" t="s">
        <v>83</v>
      </c>
      <c r="M46" s="10" t="s">
        <v>66</v>
      </c>
      <c r="N46" s="10" t="s">
        <v>68</v>
      </c>
      <c r="O46" s="10" t="s">
        <v>68</v>
      </c>
      <c r="P46" s="10"/>
      <c r="Q46" s="10" t="s">
        <v>68</v>
      </c>
      <c r="R46" s="10" t="s">
        <v>68</v>
      </c>
      <c r="S46" s="10" t="s">
        <v>71</v>
      </c>
      <c r="T46" s="10" t="s">
        <v>72</v>
      </c>
    </row>
    <row r="47" spans="1:20" ht="15.95" thickBot="1">
      <c r="A47" s="24" t="s">
        <v>1235</v>
      </c>
      <c r="B47" s="25">
        <v>44998</v>
      </c>
      <c r="C47" s="10" t="s">
        <v>80</v>
      </c>
      <c r="D47" s="9" t="s">
        <v>64</v>
      </c>
      <c r="E47" s="10" t="s">
        <v>339</v>
      </c>
      <c r="F47" s="10" t="s">
        <v>66</v>
      </c>
      <c r="G47" s="9" t="s">
        <v>356</v>
      </c>
      <c r="H47" s="10" t="s">
        <v>68</v>
      </c>
      <c r="I47" s="9"/>
      <c r="J47" s="10" t="s">
        <v>93</v>
      </c>
      <c r="K47" s="11">
        <v>94403</v>
      </c>
      <c r="L47" s="10" t="s">
        <v>83</v>
      </c>
      <c r="M47" s="10" t="s">
        <v>68</v>
      </c>
      <c r="N47" s="10" t="s">
        <v>68</v>
      </c>
      <c r="O47" s="10" t="s">
        <v>68</v>
      </c>
      <c r="P47" s="10"/>
      <c r="Q47" s="10" t="s">
        <v>68</v>
      </c>
      <c r="R47" s="10" t="s">
        <v>68</v>
      </c>
      <c r="S47" s="10" t="s">
        <v>78</v>
      </c>
      <c r="T47" s="10" t="s">
        <v>72</v>
      </c>
    </row>
    <row r="48" spans="1:20" ht="15.95" thickBot="1">
      <c r="A48" s="24" t="s">
        <v>1236</v>
      </c>
      <c r="B48" s="25">
        <v>44999</v>
      </c>
      <c r="C48" s="10" t="s">
        <v>63</v>
      </c>
      <c r="D48" s="9" t="s">
        <v>64</v>
      </c>
      <c r="E48" s="10" t="s">
        <v>1237</v>
      </c>
      <c r="F48" s="10" t="s">
        <v>66</v>
      </c>
      <c r="G48" s="9" t="s">
        <v>76</v>
      </c>
      <c r="H48" s="10" t="s">
        <v>68</v>
      </c>
      <c r="I48" s="9"/>
      <c r="J48" s="10" t="s">
        <v>87</v>
      </c>
      <c r="K48" s="11">
        <v>94061</v>
      </c>
      <c r="L48" s="10" t="s">
        <v>70</v>
      </c>
      <c r="M48" s="10" t="s">
        <v>66</v>
      </c>
      <c r="N48" s="10" t="s">
        <v>68</v>
      </c>
      <c r="O48" s="10" t="s">
        <v>66</v>
      </c>
      <c r="P48" s="10" t="s">
        <v>1223</v>
      </c>
      <c r="Q48" s="10" t="s">
        <v>68</v>
      </c>
      <c r="R48" s="10" t="s">
        <v>66</v>
      </c>
      <c r="S48" s="10" t="s">
        <v>78</v>
      </c>
      <c r="T48" s="10" t="s">
        <v>68</v>
      </c>
    </row>
    <row r="49" spans="1:20" ht="15.95" thickBot="1">
      <c r="A49" s="24" t="s">
        <v>1238</v>
      </c>
      <c r="B49" s="25">
        <v>44999</v>
      </c>
      <c r="C49" s="10" t="s">
        <v>63</v>
      </c>
      <c r="D49" s="42" t="s">
        <v>74</v>
      </c>
      <c r="E49" s="10" t="s">
        <v>1239</v>
      </c>
      <c r="F49" s="10" t="s">
        <v>66</v>
      </c>
      <c r="G49" s="9" t="s">
        <v>86</v>
      </c>
      <c r="H49" s="10" t="s">
        <v>68</v>
      </c>
      <c r="I49" s="9"/>
      <c r="J49" s="10" t="s">
        <v>69</v>
      </c>
      <c r="K49" s="11">
        <v>94066</v>
      </c>
      <c r="L49" s="10" t="s">
        <v>70</v>
      </c>
      <c r="M49" s="10" t="s">
        <v>66</v>
      </c>
      <c r="N49" s="10" t="s">
        <v>66</v>
      </c>
      <c r="O49" s="10" t="s">
        <v>68</v>
      </c>
      <c r="P49" s="10"/>
      <c r="Q49" s="10" t="s">
        <v>68</v>
      </c>
      <c r="R49" s="10" t="s">
        <v>66</v>
      </c>
      <c r="S49" s="10" t="s">
        <v>78</v>
      </c>
      <c r="T49" s="10" t="s">
        <v>72</v>
      </c>
    </row>
    <row r="50" spans="1:20" ht="15.95" thickBot="1">
      <c r="A50" s="24" t="s">
        <v>1240</v>
      </c>
      <c r="B50" s="25">
        <v>44999</v>
      </c>
      <c r="C50" s="9" t="s">
        <v>63</v>
      </c>
      <c r="D50" s="9" t="s">
        <v>64</v>
      </c>
      <c r="E50" s="10" t="s">
        <v>1241</v>
      </c>
      <c r="F50" s="10" t="s">
        <v>66</v>
      </c>
      <c r="G50" s="9" t="s">
        <v>76</v>
      </c>
      <c r="H50" s="10" t="s">
        <v>68</v>
      </c>
      <c r="I50" s="9"/>
      <c r="J50" s="10" t="s">
        <v>199</v>
      </c>
      <c r="K50" s="11">
        <v>94404</v>
      </c>
      <c r="L50" s="9" t="s">
        <v>70</v>
      </c>
      <c r="M50" s="10" t="s">
        <v>66</v>
      </c>
      <c r="N50" s="10" t="s">
        <v>68</v>
      </c>
      <c r="O50" s="10" t="s">
        <v>66</v>
      </c>
      <c r="P50" s="10" t="s">
        <v>1242</v>
      </c>
      <c r="Q50" s="10" t="s">
        <v>68</v>
      </c>
      <c r="R50" s="10" t="s">
        <v>66</v>
      </c>
      <c r="S50" s="10" t="s">
        <v>78</v>
      </c>
      <c r="T50" s="9" t="s">
        <v>68</v>
      </c>
    </row>
    <row r="51" spans="1:20" ht="15.95" thickBot="1">
      <c r="A51" s="19" t="s">
        <v>1243</v>
      </c>
      <c r="B51" s="20">
        <v>44999</v>
      </c>
      <c r="C51" s="9" t="s">
        <v>63</v>
      </c>
      <c r="D51" s="9" t="s">
        <v>64</v>
      </c>
      <c r="E51" s="9" t="s">
        <v>1244</v>
      </c>
      <c r="F51" s="9" t="s">
        <v>66</v>
      </c>
      <c r="G51" s="9" t="s">
        <v>1245</v>
      </c>
      <c r="H51" s="9" t="s">
        <v>68</v>
      </c>
      <c r="I51" s="9"/>
      <c r="J51" s="9" t="s">
        <v>1246</v>
      </c>
      <c r="K51" s="12">
        <v>94010</v>
      </c>
      <c r="L51" s="9" t="s">
        <v>70</v>
      </c>
      <c r="M51" s="9" t="s">
        <v>68</v>
      </c>
      <c r="N51" s="9" t="s">
        <v>68</v>
      </c>
      <c r="O51" s="9" t="s">
        <v>68</v>
      </c>
      <c r="P51" s="9"/>
      <c r="Q51" s="9" t="s">
        <v>66</v>
      </c>
      <c r="R51" s="9" t="s">
        <v>66</v>
      </c>
      <c r="S51" s="9" t="s">
        <v>71</v>
      </c>
      <c r="T51" s="9" t="s">
        <v>98</v>
      </c>
    </row>
    <row r="52" spans="1:20" ht="15.95" thickBot="1">
      <c r="A52" s="24" t="s">
        <v>1247</v>
      </c>
      <c r="B52" s="25">
        <v>44999</v>
      </c>
      <c r="C52" s="9" t="s">
        <v>80</v>
      </c>
      <c r="D52" s="9" t="s">
        <v>64</v>
      </c>
      <c r="E52" s="10" t="s">
        <v>1248</v>
      </c>
      <c r="F52" s="10" t="s">
        <v>66</v>
      </c>
      <c r="G52" s="9" t="s">
        <v>76</v>
      </c>
      <c r="H52" s="10" t="s">
        <v>68</v>
      </c>
      <c r="I52" s="9"/>
      <c r="J52" s="10" t="s">
        <v>87</v>
      </c>
      <c r="K52" s="11">
        <v>94063</v>
      </c>
      <c r="L52" s="9" t="s">
        <v>83</v>
      </c>
      <c r="M52" s="10" t="s">
        <v>66</v>
      </c>
      <c r="N52" s="10" t="s">
        <v>68</v>
      </c>
      <c r="O52" s="10" t="s">
        <v>68</v>
      </c>
      <c r="P52" s="10"/>
      <c r="Q52" s="10" t="s">
        <v>68</v>
      </c>
      <c r="R52" s="10" t="s">
        <v>68</v>
      </c>
      <c r="S52" s="10" t="s">
        <v>78</v>
      </c>
      <c r="T52" s="9" t="s">
        <v>68</v>
      </c>
    </row>
    <row r="53" spans="1:20" ht="15.95" thickBot="1">
      <c r="A53" s="24" t="s">
        <v>1249</v>
      </c>
      <c r="B53" s="25">
        <v>44999</v>
      </c>
      <c r="C53" s="9" t="s">
        <v>80</v>
      </c>
      <c r="D53" s="9" t="s">
        <v>64</v>
      </c>
      <c r="E53" s="10" t="s">
        <v>1250</v>
      </c>
      <c r="F53" s="10" t="s">
        <v>66</v>
      </c>
      <c r="G53" s="9" t="s">
        <v>76</v>
      </c>
      <c r="H53" s="10" t="s">
        <v>66</v>
      </c>
      <c r="I53" s="9" t="s">
        <v>1251</v>
      </c>
      <c r="J53" s="10" t="s">
        <v>87</v>
      </c>
      <c r="K53" s="11">
        <v>94063</v>
      </c>
      <c r="L53" s="9" t="s">
        <v>83</v>
      </c>
      <c r="M53" s="10" t="s">
        <v>66</v>
      </c>
      <c r="N53" s="10" t="s">
        <v>68</v>
      </c>
      <c r="O53" s="10" t="s">
        <v>66</v>
      </c>
      <c r="P53" s="10" t="s">
        <v>1252</v>
      </c>
      <c r="Q53" s="10" t="s">
        <v>68</v>
      </c>
      <c r="R53" s="10" t="s">
        <v>68</v>
      </c>
      <c r="S53" s="10" t="s">
        <v>78</v>
      </c>
      <c r="T53" s="9" t="s">
        <v>66</v>
      </c>
    </row>
    <row r="54" spans="1:20" ht="15.95" thickBot="1">
      <c r="A54" s="24" t="s">
        <v>1253</v>
      </c>
      <c r="B54" s="25">
        <v>45000</v>
      </c>
      <c r="C54" s="9" t="s">
        <v>80</v>
      </c>
      <c r="D54" s="9" t="s">
        <v>64</v>
      </c>
      <c r="E54" s="10" t="s">
        <v>1254</v>
      </c>
      <c r="F54" s="10" t="s">
        <v>66</v>
      </c>
      <c r="G54" s="9" t="s">
        <v>76</v>
      </c>
      <c r="H54" s="10" t="s">
        <v>68</v>
      </c>
      <c r="I54" s="9"/>
      <c r="J54" s="9" t="s">
        <v>147</v>
      </c>
      <c r="K54" s="11">
        <v>94080</v>
      </c>
      <c r="L54" s="9" t="s">
        <v>83</v>
      </c>
      <c r="M54" s="10" t="s">
        <v>68</v>
      </c>
      <c r="N54" s="10" t="s">
        <v>68</v>
      </c>
      <c r="O54" s="10" t="s">
        <v>68</v>
      </c>
      <c r="P54" s="10"/>
      <c r="Q54" s="10" t="s">
        <v>68</v>
      </c>
      <c r="R54" s="10" t="s">
        <v>68</v>
      </c>
      <c r="S54" s="10" t="s">
        <v>78</v>
      </c>
      <c r="T54" s="9" t="s">
        <v>72</v>
      </c>
    </row>
    <row r="55" spans="1:20" ht="15.95" thickBot="1">
      <c r="A55" s="24" t="s">
        <v>1255</v>
      </c>
      <c r="B55" s="25">
        <v>45000</v>
      </c>
      <c r="C55" s="9" t="s">
        <v>63</v>
      </c>
      <c r="D55" s="9" t="s">
        <v>64</v>
      </c>
      <c r="E55" s="10" t="s">
        <v>1254</v>
      </c>
      <c r="F55" s="10" t="s">
        <v>66</v>
      </c>
      <c r="G55" s="9" t="s">
        <v>76</v>
      </c>
      <c r="H55" s="10" t="s">
        <v>68</v>
      </c>
      <c r="I55" s="9"/>
      <c r="J55" s="9" t="s">
        <v>147</v>
      </c>
      <c r="K55" s="11">
        <v>94080</v>
      </c>
      <c r="L55" s="9" t="s">
        <v>70</v>
      </c>
      <c r="M55" s="10" t="s">
        <v>66</v>
      </c>
      <c r="N55" s="10" t="s">
        <v>68</v>
      </c>
      <c r="O55" s="10" t="s">
        <v>66</v>
      </c>
      <c r="P55" s="10" t="s">
        <v>1223</v>
      </c>
      <c r="Q55" s="10" t="s">
        <v>68</v>
      </c>
      <c r="R55" s="10" t="s">
        <v>66</v>
      </c>
      <c r="S55" s="10" t="s">
        <v>78</v>
      </c>
      <c r="T55" s="9" t="s">
        <v>68</v>
      </c>
    </row>
    <row r="56" spans="1:20" ht="15.95" thickBot="1">
      <c r="A56" s="24" t="s">
        <v>1256</v>
      </c>
      <c r="B56" s="25">
        <v>45000</v>
      </c>
      <c r="C56" s="9" t="s">
        <v>63</v>
      </c>
      <c r="D56" s="9" t="s">
        <v>64</v>
      </c>
      <c r="E56" s="10" t="s">
        <v>1257</v>
      </c>
      <c r="F56" s="10" t="s">
        <v>66</v>
      </c>
      <c r="G56" s="9" t="s">
        <v>76</v>
      </c>
      <c r="H56" s="10" t="s">
        <v>68</v>
      </c>
      <c r="I56" s="9"/>
      <c r="J56" s="10" t="s">
        <v>93</v>
      </c>
      <c r="K56" s="11">
        <v>94403</v>
      </c>
      <c r="L56" s="9" t="s">
        <v>70</v>
      </c>
      <c r="M56" s="10" t="s">
        <v>68</v>
      </c>
      <c r="N56" s="10" t="s">
        <v>66</v>
      </c>
      <c r="O56" s="10" t="s">
        <v>68</v>
      </c>
      <c r="P56" s="10"/>
      <c r="Q56" s="10" t="s">
        <v>68</v>
      </c>
      <c r="R56" s="10" t="s">
        <v>66</v>
      </c>
      <c r="S56" s="10" t="s">
        <v>78</v>
      </c>
      <c r="T56" s="9" t="s">
        <v>72</v>
      </c>
    </row>
    <row r="57" spans="1:20" ht="15.95" thickBot="1">
      <c r="A57" s="24" t="s">
        <v>1258</v>
      </c>
      <c r="B57" s="25">
        <v>45000</v>
      </c>
      <c r="C57" s="9" t="s">
        <v>80</v>
      </c>
      <c r="D57" s="9" t="s">
        <v>64</v>
      </c>
      <c r="E57" s="10" t="s">
        <v>1254</v>
      </c>
      <c r="F57" s="10" t="s">
        <v>66</v>
      </c>
      <c r="G57" s="9" t="s">
        <v>76</v>
      </c>
      <c r="H57" s="10" t="s">
        <v>68</v>
      </c>
      <c r="I57" s="9"/>
      <c r="J57" s="10" t="s">
        <v>147</v>
      </c>
      <c r="K57" s="11">
        <v>94080</v>
      </c>
      <c r="L57" s="9" t="s">
        <v>83</v>
      </c>
      <c r="M57" s="10" t="s">
        <v>68</v>
      </c>
      <c r="N57" s="10" t="s">
        <v>68</v>
      </c>
      <c r="O57" s="10" t="s">
        <v>68</v>
      </c>
      <c r="P57" s="10"/>
      <c r="Q57" s="10" t="s">
        <v>68</v>
      </c>
      <c r="R57" s="10" t="s">
        <v>68</v>
      </c>
      <c r="S57" s="10" t="s">
        <v>78</v>
      </c>
      <c r="T57" s="9" t="s">
        <v>72</v>
      </c>
    </row>
    <row r="58" spans="1:20" ht="15.95" thickBot="1">
      <c r="A58" s="24" t="s">
        <v>1259</v>
      </c>
      <c r="B58" s="25">
        <v>45000</v>
      </c>
      <c r="C58" s="9" t="s">
        <v>63</v>
      </c>
      <c r="D58" s="9" t="s">
        <v>64</v>
      </c>
      <c r="E58" s="10" t="s">
        <v>1260</v>
      </c>
      <c r="F58" s="10" t="s">
        <v>66</v>
      </c>
      <c r="G58" s="9" t="s">
        <v>76</v>
      </c>
      <c r="H58" s="10" t="s">
        <v>68</v>
      </c>
      <c r="I58" s="9"/>
      <c r="J58" s="10" t="s">
        <v>82</v>
      </c>
      <c r="K58" s="11">
        <v>94025</v>
      </c>
      <c r="L58" s="9" t="s">
        <v>70</v>
      </c>
      <c r="M58" s="10" t="s">
        <v>66</v>
      </c>
      <c r="N58" s="10" t="s">
        <v>68</v>
      </c>
      <c r="O58" s="10" t="s">
        <v>66</v>
      </c>
      <c r="P58" s="10" t="s">
        <v>426</v>
      </c>
      <c r="Q58" s="10" t="s">
        <v>68</v>
      </c>
      <c r="R58" s="10" t="s">
        <v>68</v>
      </c>
      <c r="S58" s="10" t="s">
        <v>78</v>
      </c>
      <c r="T58" s="9" t="s">
        <v>66</v>
      </c>
    </row>
    <row r="59" spans="1:20" ht="15.95" thickBot="1">
      <c r="A59" s="24" t="s">
        <v>1261</v>
      </c>
      <c r="B59" s="25">
        <v>45000</v>
      </c>
      <c r="C59" s="9" t="s">
        <v>63</v>
      </c>
      <c r="D59" s="9" t="s">
        <v>64</v>
      </c>
      <c r="E59" s="10" t="s">
        <v>1262</v>
      </c>
      <c r="F59" s="10" t="s">
        <v>66</v>
      </c>
      <c r="G59" s="9" t="s">
        <v>76</v>
      </c>
      <c r="H59" s="10" t="s">
        <v>66</v>
      </c>
      <c r="I59" s="9" t="s">
        <v>1263</v>
      </c>
      <c r="J59" s="10" t="s">
        <v>110</v>
      </c>
      <c r="K59" s="11">
        <v>94303</v>
      </c>
      <c r="L59" s="9" t="s">
        <v>70</v>
      </c>
      <c r="M59" s="10" t="s">
        <v>66</v>
      </c>
      <c r="N59" s="10" t="s">
        <v>68</v>
      </c>
      <c r="O59" s="10" t="s">
        <v>68</v>
      </c>
      <c r="P59" s="10"/>
      <c r="Q59" s="10" t="s">
        <v>66</v>
      </c>
      <c r="R59" s="10" t="s">
        <v>66</v>
      </c>
      <c r="S59" s="10" t="s">
        <v>97</v>
      </c>
      <c r="T59" s="9" t="s">
        <v>98</v>
      </c>
    </row>
    <row r="60" spans="1:20" ht="15.95" thickBot="1">
      <c r="A60" s="24" t="s">
        <v>1264</v>
      </c>
      <c r="B60" s="25">
        <v>45000</v>
      </c>
      <c r="C60" s="9" t="s">
        <v>100</v>
      </c>
      <c r="D60" s="9" t="s">
        <v>64</v>
      </c>
      <c r="E60" s="10" t="s">
        <v>1265</v>
      </c>
      <c r="F60" s="10" t="s">
        <v>66</v>
      </c>
      <c r="G60" s="9" t="s">
        <v>356</v>
      </c>
      <c r="H60" s="10" t="s">
        <v>68</v>
      </c>
      <c r="I60" s="9"/>
      <c r="J60" s="10" t="s">
        <v>69</v>
      </c>
      <c r="K60" s="11">
        <v>94066</v>
      </c>
      <c r="L60" s="9" t="s">
        <v>83</v>
      </c>
      <c r="M60" s="10" t="s">
        <v>66</v>
      </c>
      <c r="N60" s="10" t="s">
        <v>68</v>
      </c>
      <c r="O60" s="10" t="s">
        <v>66</v>
      </c>
      <c r="P60" s="10" t="s">
        <v>1266</v>
      </c>
      <c r="Q60" s="10" t="s">
        <v>68</v>
      </c>
      <c r="R60" s="10" t="s">
        <v>68</v>
      </c>
      <c r="S60" s="10" t="s">
        <v>78</v>
      </c>
      <c r="T60" s="9" t="s">
        <v>68</v>
      </c>
    </row>
    <row r="61" spans="1:20" ht="15.95" thickBot="1">
      <c r="A61" s="24" t="s">
        <v>1267</v>
      </c>
      <c r="B61" s="25">
        <v>45000</v>
      </c>
      <c r="C61" s="9" t="s">
        <v>63</v>
      </c>
      <c r="D61" s="9" t="s">
        <v>64</v>
      </c>
      <c r="E61" s="10" t="s">
        <v>1268</v>
      </c>
      <c r="F61" s="10" t="s">
        <v>66</v>
      </c>
      <c r="G61" s="9" t="s">
        <v>893</v>
      </c>
      <c r="H61" s="10" t="s">
        <v>68</v>
      </c>
      <c r="I61" s="9"/>
      <c r="J61" s="10" t="s">
        <v>93</v>
      </c>
      <c r="K61" s="11">
        <v>94401</v>
      </c>
      <c r="L61" s="9" t="s">
        <v>70</v>
      </c>
      <c r="M61" s="10" t="s">
        <v>68</v>
      </c>
      <c r="N61" s="10" t="s">
        <v>66</v>
      </c>
      <c r="O61" s="10" t="s">
        <v>68</v>
      </c>
      <c r="P61" s="10"/>
      <c r="Q61" s="10" t="s">
        <v>68</v>
      </c>
      <c r="R61" s="10" t="s">
        <v>66</v>
      </c>
      <c r="S61" s="10" t="s">
        <v>97</v>
      </c>
      <c r="T61" s="9" t="s">
        <v>98</v>
      </c>
    </row>
    <row r="62" spans="1:20" ht="15.95" thickBot="1">
      <c r="A62" s="24" t="s">
        <v>1269</v>
      </c>
      <c r="B62" s="25">
        <v>45000</v>
      </c>
      <c r="C62" s="9" t="s">
        <v>63</v>
      </c>
      <c r="D62" s="9" t="s">
        <v>64</v>
      </c>
      <c r="E62" s="10" t="s">
        <v>505</v>
      </c>
      <c r="F62" s="10" t="s">
        <v>66</v>
      </c>
      <c r="G62" s="9" t="s">
        <v>76</v>
      </c>
      <c r="H62" s="10" t="s">
        <v>68</v>
      </c>
      <c r="I62" s="9"/>
      <c r="J62" s="10" t="s">
        <v>182</v>
      </c>
      <c r="K62" s="11">
        <v>94002</v>
      </c>
      <c r="L62" s="9" t="s">
        <v>70</v>
      </c>
      <c r="M62" s="10" t="s">
        <v>68</v>
      </c>
      <c r="N62" s="10" t="s">
        <v>66</v>
      </c>
      <c r="O62" s="10" t="s">
        <v>68</v>
      </c>
      <c r="P62" s="10"/>
      <c r="Q62" s="10" t="s">
        <v>68</v>
      </c>
      <c r="R62" s="10" t="s">
        <v>66</v>
      </c>
      <c r="S62" s="10" t="s">
        <v>78</v>
      </c>
      <c r="T62" s="9" t="s">
        <v>72</v>
      </c>
    </row>
    <row r="63" spans="1:20" ht="15.95" thickBot="1">
      <c r="A63" s="24" t="s">
        <v>1270</v>
      </c>
      <c r="B63" s="25">
        <v>45000</v>
      </c>
      <c r="C63" s="9" t="s">
        <v>80</v>
      </c>
      <c r="D63" s="9" t="s">
        <v>64</v>
      </c>
      <c r="E63" s="10" t="s">
        <v>505</v>
      </c>
      <c r="F63" s="10" t="s">
        <v>66</v>
      </c>
      <c r="G63" s="9" t="s">
        <v>76</v>
      </c>
      <c r="H63" s="10" t="s">
        <v>68</v>
      </c>
      <c r="I63" s="9"/>
      <c r="J63" s="10" t="s">
        <v>182</v>
      </c>
      <c r="K63" s="11">
        <v>94002</v>
      </c>
      <c r="L63" s="9" t="s">
        <v>83</v>
      </c>
      <c r="M63" s="10" t="s">
        <v>66</v>
      </c>
      <c r="N63" s="10" t="s">
        <v>68</v>
      </c>
      <c r="O63" s="10" t="s">
        <v>66</v>
      </c>
      <c r="P63" s="10" t="s">
        <v>1266</v>
      </c>
      <c r="Q63" s="10" t="s">
        <v>68</v>
      </c>
      <c r="R63" s="10" t="s">
        <v>68</v>
      </c>
      <c r="S63" s="10" t="s">
        <v>78</v>
      </c>
      <c r="T63" s="9" t="s">
        <v>66</v>
      </c>
    </row>
    <row r="64" spans="1:20" ht="15.95" thickBot="1">
      <c r="A64" s="19" t="s">
        <v>1271</v>
      </c>
      <c r="B64" s="20">
        <v>45001</v>
      </c>
      <c r="C64" s="9" t="s">
        <v>63</v>
      </c>
      <c r="D64" s="9" t="s">
        <v>64</v>
      </c>
      <c r="E64" s="9" t="s">
        <v>1272</v>
      </c>
      <c r="F64" s="9" t="s">
        <v>66</v>
      </c>
      <c r="G64" s="9" t="s">
        <v>334</v>
      </c>
      <c r="H64" s="9" t="s">
        <v>68</v>
      </c>
      <c r="I64" s="9"/>
      <c r="J64" s="9" t="s">
        <v>87</v>
      </c>
      <c r="K64" s="12">
        <v>94063</v>
      </c>
      <c r="L64" s="9" t="s">
        <v>70</v>
      </c>
      <c r="M64" s="9" t="s">
        <v>68</v>
      </c>
      <c r="N64" s="9" t="s">
        <v>66</v>
      </c>
      <c r="O64" s="9" t="s">
        <v>68</v>
      </c>
      <c r="P64" s="9"/>
      <c r="Q64" s="9" t="s">
        <v>68</v>
      </c>
      <c r="R64" s="9" t="s">
        <v>68</v>
      </c>
      <c r="S64" s="9" t="s">
        <v>78</v>
      </c>
      <c r="T64" s="9" t="s">
        <v>72</v>
      </c>
    </row>
    <row r="65" spans="1:20" ht="15.95" thickBot="1">
      <c r="A65" s="19" t="s">
        <v>1273</v>
      </c>
      <c r="B65" s="20">
        <v>45002</v>
      </c>
      <c r="C65" s="9" t="s">
        <v>63</v>
      </c>
      <c r="D65" s="9" t="s">
        <v>74</v>
      </c>
      <c r="E65" s="9" t="s">
        <v>1274</v>
      </c>
      <c r="F65" s="9" t="s">
        <v>68</v>
      </c>
      <c r="G65" s="9"/>
      <c r="H65" s="9" t="s">
        <v>68</v>
      </c>
      <c r="I65" s="9"/>
      <c r="J65" s="9" t="s">
        <v>93</v>
      </c>
      <c r="K65" s="12">
        <v>94403</v>
      </c>
      <c r="L65" s="9" t="s">
        <v>70</v>
      </c>
      <c r="M65" s="9" t="s">
        <v>66</v>
      </c>
      <c r="N65" s="9" t="s">
        <v>68</v>
      </c>
      <c r="O65" s="9" t="s">
        <v>66</v>
      </c>
      <c r="P65" s="9" t="s">
        <v>426</v>
      </c>
      <c r="Q65" s="9" t="s">
        <v>68</v>
      </c>
      <c r="R65" s="9" t="s">
        <v>66</v>
      </c>
      <c r="S65" s="9" t="s">
        <v>78</v>
      </c>
      <c r="T65" s="9" t="s">
        <v>66</v>
      </c>
    </row>
    <row r="66" spans="1:20" ht="15.95" thickBot="1">
      <c r="A66" s="19" t="s">
        <v>1275</v>
      </c>
      <c r="B66" s="20">
        <v>45001</v>
      </c>
      <c r="C66" s="9" t="s">
        <v>63</v>
      </c>
      <c r="D66" s="9" t="s">
        <v>64</v>
      </c>
      <c r="E66" s="9" t="s">
        <v>1276</v>
      </c>
      <c r="F66" s="9" t="s">
        <v>66</v>
      </c>
      <c r="G66" s="9" t="s">
        <v>76</v>
      </c>
      <c r="H66" s="9" t="s">
        <v>68</v>
      </c>
      <c r="I66" s="9"/>
      <c r="J66" s="9" t="s">
        <v>93</v>
      </c>
      <c r="K66" s="12">
        <v>94401</v>
      </c>
      <c r="L66" s="9" t="s">
        <v>70</v>
      </c>
      <c r="M66" s="9" t="s">
        <v>66</v>
      </c>
      <c r="N66" s="9" t="s">
        <v>66</v>
      </c>
      <c r="O66" s="9" t="s">
        <v>68</v>
      </c>
      <c r="P66" s="9"/>
      <c r="Q66" s="9" t="s">
        <v>68</v>
      </c>
      <c r="R66" s="9" t="s">
        <v>66</v>
      </c>
      <c r="S66" s="9" t="s">
        <v>78</v>
      </c>
      <c r="T66" s="9" t="s">
        <v>72</v>
      </c>
    </row>
    <row r="67" spans="1:20" ht="15.95" thickBot="1">
      <c r="A67" s="19" t="s">
        <v>1277</v>
      </c>
      <c r="B67" s="20">
        <v>45001</v>
      </c>
      <c r="C67" s="9" t="s">
        <v>63</v>
      </c>
      <c r="D67" s="9" t="s">
        <v>64</v>
      </c>
      <c r="E67" s="9" t="s">
        <v>1278</v>
      </c>
      <c r="F67" s="9" t="s">
        <v>66</v>
      </c>
      <c r="G67" s="9" t="s">
        <v>76</v>
      </c>
      <c r="H67" s="9" t="s">
        <v>68</v>
      </c>
      <c r="I67" s="9"/>
      <c r="J67" s="9" t="s">
        <v>783</v>
      </c>
      <c r="K67" s="12">
        <v>94070</v>
      </c>
      <c r="L67" s="9" t="s">
        <v>70</v>
      </c>
      <c r="M67" s="9" t="s">
        <v>66</v>
      </c>
      <c r="N67" s="9" t="s">
        <v>68</v>
      </c>
      <c r="O67" s="9" t="s">
        <v>66</v>
      </c>
      <c r="P67" s="9" t="s">
        <v>426</v>
      </c>
      <c r="Q67" s="9" t="s">
        <v>68</v>
      </c>
      <c r="R67" s="9" t="s">
        <v>68</v>
      </c>
      <c r="S67" s="9" t="s">
        <v>78</v>
      </c>
      <c r="T67" s="9" t="s">
        <v>68</v>
      </c>
    </row>
    <row r="68" spans="1:20" ht="15.95" thickBot="1">
      <c r="A68" s="19" t="s">
        <v>1279</v>
      </c>
      <c r="B68" s="20">
        <v>45001</v>
      </c>
      <c r="C68" s="9" t="s">
        <v>80</v>
      </c>
      <c r="D68" s="9" t="s">
        <v>64</v>
      </c>
      <c r="E68" s="9" t="s">
        <v>1280</v>
      </c>
      <c r="F68" s="9" t="s">
        <v>66</v>
      </c>
      <c r="G68" s="9" t="s">
        <v>76</v>
      </c>
      <c r="H68" s="9" t="s">
        <v>68</v>
      </c>
      <c r="I68" s="9"/>
      <c r="J68" s="9" t="s">
        <v>87</v>
      </c>
      <c r="K68" s="12">
        <v>94062</v>
      </c>
      <c r="L68" s="9" t="s">
        <v>83</v>
      </c>
      <c r="M68" s="9" t="s">
        <v>66</v>
      </c>
      <c r="N68" s="9" t="s">
        <v>68</v>
      </c>
      <c r="O68" s="9" t="s">
        <v>68</v>
      </c>
      <c r="P68" s="9"/>
      <c r="Q68" s="9" t="s">
        <v>68</v>
      </c>
      <c r="R68" s="9" t="s">
        <v>68</v>
      </c>
      <c r="S68" s="9" t="s">
        <v>78</v>
      </c>
      <c r="T68" s="9" t="s">
        <v>66</v>
      </c>
    </row>
    <row r="69" spans="1:20" ht="15.95" thickBot="1">
      <c r="A69" s="19" t="s">
        <v>1281</v>
      </c>
      <c r="B69" s="20">
        <v>45001</v>
      </c>
      <c r="C69" s="9" t="s">
        <v>63</v>
      </c>
      <c r="D69" s="9" t="s">
        <v>64</v>
      </c>
      <c r="E69" s="9" t="s">
        <v>985</v>
      </c>
      <c r="F69" s="9" t="s">
        <v>66</v>
      </c>
      <c r="G69" s="9" t="s">
        <v>76</v>
      </c>
      <c r="H69" s="9" t="s">
        <v>68</v>
      </c>
      <c r="I69" s="9"/>
      <c r="J69" s="9" t="s">
        <v>87</v>
      </c>
      <c r="K69" s="12">
        <v>94061</v>
      </c>
      <c r="L69" s="9" t="s">
        <v>70</v>
      </c>
      <c r="M69" s="9" t="s">
        <v>66</v>
      </c>
      <c r="N69" s="9" t="s">
        <v>68</v>
      </c>
      <c r="O69" s="9" t="s">
        <v>68</v>
      </c>
      <c r="P69" s="9"/>
      <c r="Q69" s="9" t="s">
        <v>68</v>
      </c>
      <c r="R69" s="9" t="s">
        <v>66</v>
      </c>
      <c r="S69" s="9" t="s">
        <v>78</v>
      </c>
      <c r="T69" s="9" t="s">
        <v>68</v>
      </c>
    </row>
    <row r="70" spans="1:20" ht="15.95" thickBot="1">
      <c r="A70" s="19" t="s">
        <v>1282</v>
      </c>
      <c r="B70" s="20">
        <v>45002</v>
      </c>
      <c r="C70" s="9" t="s">
        <v>63</v>
      </c>
      <c r="D70" s="9" t="s">
        <v>74</v>
      </c>
      <c r="E70" s="9" t="s">
        <v>1283</v>
      </c>
      <c r="F70" s="9" t="s">
        <v>66</v>
      </c>
      <c r="G70" s="9" t="s">
        <v>1284</v>
      </c>
      <c r="H70" s="9" t="s">
        <v>68</v>
      </c>
      <c r="I70" s="9"/>
      <c r="J70" s="9" t="s">
        <v>182</v>
      </c>
      <c r="K70" s="12">
        <v>94002</v>
      </c>
      <c r="L70" s="9" t="s">
        <v>70</v>
      </c>
      <c r="M70" s="9" t="s">
        <v>68</v>
      </c>
      <c r="N70" s="9" t="s">
        <v>66</v>
      </c>
      <c r="O70" s="9" t="s">
        <v>68</v>
      </c>
      <c r="P70" s="9"/>
      <c r="Q70" s="9" t="s">
        <v>68</v>
      </c>
      <c r="R70" s="9" t="s">
        <v>66</v>
      </c>
      <c r="S70" s="9" t="s">
        <v>71</v>
      </c>
      <c r="T70" s="9" t="s">
        <v>98</v>
      </c>
    </row>
    <row r="71" spans="1:20" ht="15.95" thickBot="1">
      <c r="A71" s="19" t="s">
        <v>1285</v>
      </c>
      <c r="B71" s="20">
        <v>45005</v>
      </c>
      <c r="C71" s="9" t="s">
        <v>63</v>
      </c>
      <c r="D71" s="9" t="s">
        <v>74</v>
      </c>
      <c r="E71" s="9" t="s">
        <v>1286</v>
      </c>
      <c r="F71" s="9" t="s">
        <v>66</v>
      </c>
      <c r="G71" s="9" t="s">
        <v>1178</v>
      </c>
      <c r="H71" s="9" t="s">
        <v>68</v>
      </c>
      <c r="I71" s="9"/>
      <c r="J71" s="9" t="s">
        <v>199</v>
      </c>
      <c r="K71" s="12">
        <v>94044</v>
      </c>
      <c r="L71" s="9" t="s">
        <v>70</v>
      </c>
      <c r="M71" s="9" t="s">
        <v>68</v>
      </c>
      <c r="N71" s="9" t="s">
        <v>66</v>
      </c>
      <c r="O71" s="9" t="s">
        <v>68</v>
      </c>
      <c r="P71" s="9"/>
      <c r="Q71" s="9" t="s">
        <v>68</v>
      </c>
      <c r="R71" s="9" t="s">
        <v>66</v>
      </c>
      <c r="S71" s="9" t="s">
        <v>78</v>
      </c>
      <c r="T71" s="9" t="s">
        <v>72</v>
      </c>
    </row>
    <row r="72" spans="1:20" ht="15.95" thickBot="1">
      <c r="A72" s="19" t="s">
        <v>1287</v>
      </c>
      <c r="B72" s="20">
        <v>45005</v>
      </c>
      <c r="C72" s="9" t="s">
        <v>63</v>
      </c>
      <c r="D72" s="9" t="s">
        <v>64</v>
      </c>
      <c r="E72" s="9" t="s">
        <v>1288</v>
      </c>
      <c r="F72" s="9" t="s">
        <v>66</v>
      </c>
      <c r="G72" s="9" t="s">
        <v>76</v>
      </c>
      <c r="H72" s="9" t="s">
        <v>66</v>
      </c>
      <c r="I72" s="9" t="s">
        <v>1289</v>
      </c>
      <c r="J72" s="9" t="s">
        <v>147</v>
      </c>
      <c r="K72" s="12">
        <v>94080</v>
      </c>
      <c r="L72" s="9" t="s">
        <v>70</v>
      </c>
      <c r="M72" s="9" t="s">
        <v>68</v>
      </c>
      <c r="N72" s="9" t="s">
        <v>68</v>
      </c>
      <c r="O72" s="9" t="s">
        <v>66</v>
      </c>
      <c r="P72" s="9"/>
      <c r="Q72" s="9" t="s">
        <v>68</v>
      </c>
      <c r="R72" s="9" t="s">
        <v>68</v>
      </c>
      <c r="S72" s="9" t="s">
        <v>78</v>
      </c>
      <c r="T72" s="9" t="s">
        <v>66</v>
      </c>
    </row>
    <row r="73" spans="1:20" ht="15.95" thickBot="1">
      <c r="A73" s="19" t="s">
        <v>1290</v>
      </c>
      <c r="B73" s="20">
        <v>45005</v>
      </c>
      <c r="C73" s="9" t="s">
        <v>63</v>
      </c>
      <c r="D73" s="9" t="s">
        <v>64</v>
      </c>
      <c r="E73" s="9" t="s">
        <v>1291</v>
      </c>
      <c r="F73" s="9" t="s">
        <v>66</v>
      </c>
      <c r="G73" s="9" t="s">
        <v>76</v>
      </c>
      <c r="H73" s="9" t="s">
        <v>68</v>
      </c>
      <c r="I73" s="9"/>
      <c r="J73" s="9" t="s">
        <v>87</v>
      </c>
      <c r="K73" s="12">
        <v>94063</v>
      </c>
      <c r="L73" s="9" t="s">
        <v>70</v>
      </c>
      <c r="M73" s="9" t="s">
        <v>68</v>
      </c>
      <c r="N73" s="9" t="s">
        <v>66</v>
      </c>
      <c r="O73" s="9" t="s">
        <v>68</v>
      </c>
      <c r="P73" s="9"/>
      <c r="Q73" s="9" t="s">
        <v>68</v>
      </c>
      <c r="R73" s="9" t="s">
        <v>66</v>
      </c>
      <c r="S73" s="9" t="s">
        <v>78</v>
      </c>
      <c r="T73" s="9" t="s">
        <v>72</v>
      </c>
    </row>
    <row r="74" spans="1:20" ht="15.95" thickBot="1">
      <c r="A74" s="19" t="s">
        <v>1292</v>
      </c>
      <c r="B74" s="20">
        <v>45005</v>
      </c>
      <c r="C74" s="9" t="s">
        <v>63</v>
      </c>
      <c r="D74" s="9" t="s">
        <v>64</v>
      </c>
      <c r="E74" s="9" t="s">
        <v>1262</v>
      </c>
      <c r="F74" s="9" t="s">
        <v>66</v>
      </c>
      <c r="G74" s="9" t="s">
        <v>76</v>
      </c>
      <c r="H74" s="9" t="s">
        <v>68</v>
      </c>
      <c r="I74" s="9"/>
      <c r="J74" s="9" t="s">
        <v>110</v>
      </c>
      <c r="K74" s="12">
        <v>94303</v>
      </c>
      <c r="L74" s="9" t="s">
        <v>70</v>
      </c>
      <c r="M74" s="9" t="s">
        <v>68</v>
      </c>
      <c r="N74" s="9" t="s">
        <v>66</v>
      </c>
      <c r="O74" s="9" t="s">
        <v>68</v>
      </c>
      <c r="P74" s="9"/>
      <c r="Q74" s="9" t="s">
        <v>68</v>
      </c>
      <c r="R74" s="9" t="s">
        <v>66</v>
      </c>
      <c r="S74" s="9" t="s">
        <v>78</v>
      </c>
      <c r="T74" s="9" t="s">
        <v>72</v>
      </c>
    </row>
    <row r="75" spans="1:20" ht="15.95" thickBot="1">
      <c r="A75" s="19" t="s">
        <v>1293</v>
      </c>
      <c r="B75" s="20">
        <v>45006</v>
      </c>
      <c r="C75" s="9" t="s">
        <v>63</v>
      </c>
      <c r="D75" s="9" t="s">
        <v>64</v>
      </c>
      <c r="E75" s="9" t="s">
        <v>1294</v>
      </c>
      <c r="F75" s="9" t="s">
        <v>66</v>
      </c>
      <c r="G75" s="9" t="s">
        <v>76</v>
      </c>
      <c r="H75" s="9" t="s">
        <v>68</v>
      </c>
      <c r="I75" s="9"/>
      <c r="J75" s="9" t="s">
        <v>93</v>
      </c>
      <c r="K75" s="12">
        <v>94401</v>
      </c>
      <c r="L75" s="9" t="s">
        <v>70</v>
      </c>
      <c r="M75" s="9" t="s">
        <v>66</v>
      </c>
      <c r="N75" s="9" t="s">
        <v>68</v>
      </c>
      <c r="O75" s="9" t="s">
        <v>66</v>
      </c>
      <c r="P75" s="9"/>
      <c r="Q75" s="9" t="s">
        <v>68</v>
      </c>
      <c r="R75" s="9" t="s">
        <v>66</v>
      </c>
      <c r="S75" s="9" t="s">
        <v>78</v>
      </c>
      <c r="T75" s="9" t="s">
        <v>68</v>
      </c>
    </row>
    <row r="76" spans="1:20" ht="15.95" thickBot="1">
      <c r="A76" s="19" t="s">
        <v>1295</v>
      </c>
      <c r="B76" s="20">
        <v>45006</v>
      </c>
      <c r="C76" s="9" t="s">
        <v>63</v>
      </c>
      <c r="D76" s="9" t="s">
        <v>64</v>
      </c>
      <c r="E76" s="9" t="s">
        <v>1296</v>
      </c>
      <c r="F76" s="9" t="s">
        <v>66</v>
      </c>
      <c r="G76" s="9" t="s">
        <v>76</v>
      </c>
      <c r="H76" s="9" t="s">
        <v>68</v>
      </c>
      <c r="I76" s="9"/>
      <c r="J76" s="9" t="s">
        <v>147</v>
      </c>
      <c r="K76" s="12">
        <v>94080</v>
      </c>
      <c r="L76" s="9" t="s">
        <v>70</v>
      </c>
      <c r="M76" s="9" t="s">
        <v>68</v>
      </c>
      <c r="N76" s="9" t="s">
        <v>66</v>
      </c>
      <c r="O76" s="9" t="s">
        <v>68</v>
      </c>
      <c r="P76" s="9"/>
      <c r="Q76" s="9" t="s">
        <v>68</v>
      </c>
      <c r="R76" s="9" t="s">
        <v>66</v>
      </c>
      <c r="S76" s="9" t="s">
        <v>78</v>
      </c>
      <c r="T76" s="9" t="s">
        <v>72</v>
      </c>
    </row>
    <row r="77" spans="1:20" ht="15.95" thickBot="1">
      <c r="A77" s="19" t="s">
        <v>1297</v>
      </c>
      <c r="B77" s="20">
        <v>45006</v>
      </c>
      <c r="C77" s="9" t="s">
        <v>63</v>
      </c>
      <c r="D77" s="9" t="s">
        <v>64</v>
      </c>
      <c r="E77" s="9" t="s">
        <v>1294</v>
      </c>
      <c r="F77" s="9" t="s">
        <v>66</v>
      </c>
      <c r="G77" s="9" t="s">
        <v>76</v>
      </c>
      <c r="H77" s="9" t="s">
        <v>68</v>
      </c>
      <c r="I77" s="9"/>
      <c r="J77" s="9" t="s">
        <v>93</v>
      </c>
      <c r="K77" s="12">
        <v>94402</v>
      </c>
      <c r="L77" s="9" t="s">
        <v>70</v>
      </c>
      <c r="M77" s="9" t="s">
        <v>68</v>
      </c>
      <c r="N77" s="9" t="s">
        <v>66</v>
      </c>
      <c r="O77" s="9" t="s">
        <v>68</v>
      </c>
      <c r="P77" s="9"/>
      <c r="Q77" s="9" t="s">
        <v>68</v>
      </c>
      <c r="R77" s="9" t="s">
        <v>66</v>
      </c>
      <c r="S77" s="9" t="s">
        <v>78</v>
      </c>
      <c r="T77" s="9" t="s">
        <v>72</v>
      </c>
    </row>
    <row r="78" spans="1:20" ht="15.95" thickBot="1">
      <c r="A78" s="19" t="s">
        <v>1298</v>
      </c>
      <c r="B78" s="20">
        <v>45007</v>
      </c>
      <c r="C78" s="9" t="s">
        <v>63</v>
      </c>
      <c r="D78" s="9" t="s">
        <v>74</v>
      </c>
      <c r="E78" s="9" t="s">
        <v>1299</v>
      </c>
      <c r="F78" s="9" t="s">
        <v>66</v>
      </c>
      <c r="G78" s="9" t="s">
        <v>491</v>
      </c>
      <c r="H78" s="9" t="s">
        <v>68</v>
      </c>
      <c r="I78" s="9"/>
      <c r="J78" s="9" t="s">
        <v>77</v>
      </c>
      <c r="K78" s="12">
        <v>94014</v>
      </c>
      <c r="L78" s="9" t="s">
        <v>70</v>
      </c>
      <c r="M78" s="9" t="s">
        <v>68</v>
      </c>
      <c r="N78" s="9" t="s">
        <v>66</v>
      </c>
      <c r="O78" s="9" t="s">
        <v>68</v>
      </c>
      <c r="P78" s="9"/>
      <c r="Q78" s="9" t="s">
        <v>68</v>
      </c>
      <c r="R78" s="9" t="s">
        <v>66</v>
      </c>
      <c r="S78" s="9" t="s">
        <v>97</v>
      </c>
      <c r="T78" s="9" t="s">
        <v>72</v>
      </c>
    </row>
    <row r="79" spans="1:20" ht="15.95" thickBot="1">
      <c r="A79" s="19" t="s">
        <v>1300</v>
      </c>
      <c r="B79" s="20">
        <v>45007</v>
      </c>
      <c r="C79" s="9" t="s">
        <v>80</v>
      </c>
      <c r="D79" s="9" t="s">
        <v>64</v>
      </c>
      <c r="E79" s="9" t="s">
        <v>1301</v>
      </c>
      <c r="F79" s="9" t="s">
        <v>66</v>
      </c>
      <c r="G79" s="9" t="s">
        <v>334</v>
      </c>
      <c r="H79" s="9" t="s">
        <v>68</v>
      </c>
      <c r="I79" s="9"/>
      <c r="J79" s="9" t="s">
        <v>189</v>
      </c>
      <c r="K79" s="12">
        <v>94010</v>
      </c>
      <c r="L79" s="9" t="s">
        <v>83</v>
      </c>
      <c r="M79" s="9" t="s">
        <v>68</v>
      </c>
      <c r="N79" s="9" t="s">
        <v>68</v>
      </c>
      <c r="O79" s="9" t="s">
        <v>68</v>
      </c>
      <c r="P79" s="9"/>
      <c r="Q79" s="9" t="s">
        <v>68</v>
      </c>
      <c r="R79" s="9" t="s">
        <v>68</v>
      </c>
      <c r="S79" s="9" t="s">
        <v>78</v>
      </c>
      <c r="T79" s="9" t="s">
        <v>72</v>
      </c>
    </row>
    <row r="80" spans="1:20" ht="15.95" thickBot="1">
      <c r="A80" s="19" t="s">
        <v>1302</v>
      </c>
      <c r="B80" s="20">
        <v>45007</v>
      </c>
      <c r="C80" s="9" t="s">
        <v>63</v>
      </c>
      <c r="D80" s="9" t="s">
        <v>64</v>
      </c>
      <c r="E80" s="9" t="s">
        <v>1303</v>
      </c>
      <c r="F80" s="9" t="s">
        <v>66</v>
      </c>
      <c r="G80" s="9" t="s">
        <v>1304</v>
      </c>
      <c r="H80" s="9" t="s">
        <v>68</v>
      </c>
      <c r="I80" s="9"/>
      <c r="J80" s="9" t="s">
        <v>199</v>
      </c>
      <c r="K80" s="12">
        <v>94044</v>
      </c>
      <c r="L80" s="9" t="s">
        <v>70</v>
      </c>
      <c r="M80" s="9" t="s">
        <v>68</v>
      </c>
      <c r="N80" s="9" t="s">
        <v>66</v>
      </c>
      <c r="O80" s="9" t="s">
        <v>68</v>
      </c>
      <c r="P80" s="9"/>
      <c r="Q80" s="9" t="s">
        <v>68</v>
      </c>
      <c r="R80" s="9" t="s">
        <v>66</v>
      </c>
      <c r="S80" s="9" t="s">
        <v>71</v>
      </c>
      <c r="T80" s="9" t="s">
        <v>98</v>
      </c>
    </row>
    <row r="81" spans="1:20" ht="15.95" thickBot="1">
      <c r="A81" s="19" t="s">
        <v>1305</v>
      </c>
      <c r="B81" s="20">
        <v>45007</v>
      </c>
      <c r="C81" s="9" t="s">
        <v>63</v>
      </c>
      <c r="D81" s="9" t="s">
        <v>74</v>
      </c>
      <c r="E81" s="9" t="s">
        <v>1306</v>
      </c>
      <c r="F81" s="9" t="s">
        <v>66</v>
      </c>
      <c r="G81" s="9" t="s">
        <v>1307</v>
      </c>
      <c r="H81" s="9" t="s">
        <v>68</v>
      </c>
      <c r="I81" s="9"/>
      <c r="J81" s="9" t="s">
        <v>586</v>
      </c>
      <c r="K81" s="12">
        <v>94018</v>
      </c>
      <c r="L81" s="9" t="s">
        <v>70</v>
      </c>
      <c r="M81" s="9" t="s">
        <v>68</v>
      </c>
      <c r="N81" s="9" t="s">
        <v>66</v>
      </c>
      <c r="O81" s="9" t="s">
        <v>68</v>
      </c>
      <c r="P81" s="9"/>
      <c r="Q81" s="9" t="s">
        <v>68</v>
      </c>
      <c r="R81" s="9" t="s">
        <v>66</v>
      </c>
      <c r="S81" s="9" t="s">
        <v>78</v>
      </c>
      <c r="T81" s="9" t="s">
        <v>72</v>
      </c>
    </row>
    <row r="82" spans="1:20" ht="15.95" thickBot="1">
      <c r="A82" s="19" t="s">
        <v>1308</v>
      </c>
      <c r="B82" s="20">
        <v>45007</v>
      </c>
      <c r="C82" s="9" t="s">
        <v>80</v>
      </c>
      <c r="D82" s="9" t="s">
        <v>64</v>
      </c>
      <c r="E82" s="9" t="s">
        <v>1309</v>
      </c>
      <c r="F82" s="9" t="s">
        <v>66</v>
      </c>
      <c r="G82" s="9" t="s">
        <v>875</v>
      </c>
      <c r="H82" s="9" t="s">
        <v>68</v>
      </c>
      <c r="I82" s="9"/>
      <c r="J82" s="9" t="s">
        <v>182</v>
      </c>
      <c r="K82" s="12">
        <v>94002</v>
      </c>
      <c r="L82" s="9" t="s">
        <v>83</v>
      </c>
      <c r="M82" s="9" t="s">
        <v>66</v>
      </c>
      <c r="N82" s="9" t="s">
        <v>68</v>
      </c>
      <c r="O82" s="9" t="s">
        <v>66</v>
      </c>
      <c r="P82" s="9" t="s">
        <v>1310</v>
      </c>
      <c r="Q82" s="9" t="s">
        <v>68</v>
      </c>
      <c r="R82" s="9" t="s">
        <v>68</v>
      </c>
      <c r="S82" s="9" t="s">
        <v>78</v>
      </c>
      <c r="T82" s="9" t="s">
        <v>68</v>
      </c>
    </row>
    <row r="83" spans="1:20" ht="15.95" thickBot="1">
      <c r="A83" s="19" t="s">
        <v>1311</v>
      </c>
      <c r="B83" s="20">
        <v>45007</v>
      </c>
      <c r="C83" s="9" t="s">
        <v>80</v>
      </c>
      <c r="D83" s="9" t="s">
        <v>64</v>
      </c>
      <c r="E83" s="9" t="s">
        <v>1262</v>
      </c>
      <c r="F83" s="9" t="s">
        <v>66</v>
      </c>
      <c r="G83" s="9" t="s">
        <v>76</v>
      </c>
      <c r="H83" s="9" t="s">
        <v>68</v>
      </c>
      <c r="I83" s="9"/>
      <c r="J83" s="9" t="s">
        <v>110</v>
      </c>
      <c r="K83" s="12">
        <v>94303</v>
      </c>
      <c r="L83" s="9" t="s">
        <v>83</v>
      </c>
      <c r="M83" s="9" t="s">
        <v>66</v>
      </c>
      <c r="N83" s="9" t="s">
        <v>68</v>
      </c>
      <c r="O83" s="9" t="s">
        <v>66</v>
      </c>
      <c r="P83" s="9" t="s">
        <v>1312</v>
      </c>
      <c r="Q83" s="9" t="s">
        <v>68</v>
      </c>
      <c r="R83" s="9" t="s">
        <v>68</v>
      </c>
      <c r="S83" s="9" t="s">
        <v>78</v>
      </c>
      <c r="T83" s="9" t="s">
        <v>68</v>
      </c>
    </row>
    <row r="84" spans="1:20" ht="15.95" thickBot="1">
      <c r="A84" s="19" t="s">
        <v>1313</v>
      </c>
      <c r="B84" s="20">
        <v>45007</v>
      </c>
      <c r="C84" s="9" t="s">
        <v>63</v>
      </c>
      <c r="D84" s="9" t="s">
        <v>64</v>
      </c>
      <c r="E84" s="9" t="s">
        <v>1262</v>
      </c>
      <c r="F84" s="9" t="s">
        <v>66</v>
      </c>
      <c r="G84" s="9" t="s">
        <v>76</v>
      </c>
      <c r="H84" s="9" t="s">
        <v>68</v>
      </c>
      <c r="I84" s="9"/>
      <c r="J84" s="9" t="s">
        <v>110</v>
      </c>
      <c r="K84" s="12">
        <v>94303</v>
      </c>
      <c r="L84" s="9" t="s">
        <v>70</v>
      </c>
      <c r="M84" s="9" t="s">
        <v>66</v>
      </c>
      <c r="N84" s="9" t="s">
        <v>68</v>
      </c>
      <c r="O84" s="9" t="s">
        <v>66</v>
      </c>
      <c r="P84" s="9" t="s">
        <v>1314</v>
      </c>
      <c r="Q84" s="9" t="s">
        <v>66</v>
      </c>
      <c r="R84" s="9" t="s">
        <v>66</v>
      </c>
      <c r="S84" s="9" t="s">
        <v>78</v>
      </c>
      <c r="T84" s="9" t="s">
        <v>66</v>
      </c>
    </row>
    <row r="85" spans="1:20" ht="15.95" thickBot="1">
      <c r="A85" s="19" t="s">
        <v>1315</v>
      </c>
      <c r="B85" s="20">
        <v>45007</v>
      </c>
      <c r="C85" s="9" t="s">
        <v>63</v>
      </c>
      <c r="D85" s="9" t="s">
        <v>64</v>
      </c>
      <c r="E85" s="9" t="s">
        <v>1262</v>
      </c>
      <c r="F85" s="9" t="s">
        <v>66</v>
      </c>
      <c r="G85" s="9" t="s">
        <v>76</v>
      </c>
      <c r="H85" s="9" t="s">
        <v>68</v>
      </c>
      <c r="I85" s="9"/>
      <c r="J85" s="9" t="s">
        <v>110</v>
      </c>
      <c r="K85" s="12">
        <v>94303</v>
      </c>
      <c r="L85" s="9" t="s">
        <v>70</v>
      </c>
      <c r="M85" s="9" t="s">
        <v>68</v>
      </c>
      <c r="N85" s="9" t="s">
        <v>66</v>
      </c>
      <c r="O85" s="9" t="s">
        <v>68</v>
      </c>
      <c r="P85" s="9"/>
      <c r="Q85" s="9" t="s">
        <v>68</v>
      </c>
      <c r="R85" s="9" t="s">
        <v>66</v>
      </c>
      <c r="S85" s="9" t="s">
        <v>78</v>
      </c>
      <c r="T85" s="9" t="s">
        <v>72</v>
      </c>
    </row>
    <row r="86" spans="1:20" ht="15.95" thickBot="1">
      <c r="A86" s="19" t="s">
        <v>1316</v>
      </c>
      <c r="B86" s="20">
        <v>45007</v>
      </c>
      <c r="C86" s="9" t="s">
        <v>100</v>
      </c>
      <c r="D86" s="9" t="s">
        <v>64</v>
      </c>
      <c r="E86" s="9" t="s">
        <v>1262</v>
      </c>
      <c r="F86" s="9" t="s">
        <v>66</v>
      </c>
      <c r="G86" s="9" t="s">
        <v>76</v>
      </c>
      <c r="H86" s="9" t="s">
        <v>68</v>
      </c>
      <c r="I86" s="9"/>
      <c r="J86" s="9" t="s">
        <v>110</v>
      </c>
      <c r="K86" s="12">
        <v>94303</v>
      </c>
      <c r="L86" s="9" t="s">
        <v>83</v>
      </c>
      <c r="M86" s="9"/>
      <c r="N86" s="9"/>
      <c r="O86" s="9"/>
      <c r="P86" s="9"/>
      <c r="Q86" s="9"/>
      <c r="R86" s="9"/>
      <c r="S86" s="9" t="s">
        <v>78</v>
      </c>
      <c r="T86" s="9" t="s">
        <v>68</v>
      </c>
    </row>
    <row r="87" spans="1:20" ht="15.95" thickBot="1">
      <c r="A87" s="19" t="s">
        <v>1317</v>
      </c>
      <c r="B87" s="20">
        <v>45007</v>
      </c>
      <c r="C87" s="9" t="s">
        <v>80</v>
      </c>
      <c r="D87" s="9" t="s">
        <v>64</v>
      </c>
      <c r="E87" s="9" t="s">
        <v>1262</v>
      </c>
      <c r="F87" s="9" t="s">
        <v>66</v>
      </c>
      <c r="G87" s="9" t="s">
        <v>76</v>
      </c>
      <c r="H87" s="9" t="s">
        <v>68</v>
      </c>
      <c r="I87" s="9"/>
      <c r="J87" s="9" t="s">
        <v>110</v>
      </c>
      <c r="K87" s="12">
        <v>94303</v>
      </c>
      <c r="L87" s="9" t="s">
        <v>83</v>
      </c>
      <c r="M87" s="9" t="s">
        <v>66</v>
      </c>
      <c r="N87" s="9" t="s">
        <v>68</v>
      </c>
      <c r="O87" s="9" t="s">
        <v>66</v>
      </c>
      <c r="P87" s="9" t="s">
        <v>1040</v>
      </c>
      <c r="Q87" s="9" t="s">
        <v>68</v>
      </c>
      <c r="R87" s="9" t="s">
        <v>68</v>
      </c>
      <c r="S87" s="9" t="s">
        <v>78</v>
      </c>
      <c r="T87" s="9" t="s">
        <v>68</v>
      </c>
    </row>
    <row r="88" spans="1:20" ht="15.95" thickBot="1">
      <c r="A88" s="19" t="s">
        <v>1318</v>
      </c>
      <c r="B88" s="20">
        <v>45007</v>
      </c>
      <c r="C88" s="9" t="s">
        <v>80</v>
      </c>
      <c r="D88" s="9" t="s">
        <v>64</v>
      </c>
      <c r="E88" s="9" t="s">
        <v>1262</v>
      </c>
      <c r="F88" s="9" t="s">
        <v>66</v>
      </c>
      <c r="G88" s="9" t="s">
        <v>76</v>
      </c>
      <c r="H88" s="9" t="s">
        <v>68</v>
      </c>
      <c r="I88" s="9"/>
      <c r="J88" s="9" t="s">
        <v>110</v>
      </c>
      <c r="K88" s="12">
        <v>94303</v>
      </c>
      <c r="L88" s="9" t="s">
        <v>83</v>
      </c>
      <c r="M88" s="9" t="s">
        <v>68</v>
      </c>
      <c r="N88" s="9" t="s">
        <v>68</v>
      </c>
      <c r="O88" s="9" t="s">
        <v>66</v>
      </c>
      <c r="P88" s="9" t="s">
        <v>1312</v>
      </c>
      <c r="Q88" s="9" t="s">
        <v>68</v>
      </c>
      <c r="R88" s="9" t="s">
        <v>68</v>
      </c>
      <c r="S88" s="9" t="s">
        <v>78</v>
      </c>
      <c r="T88" s="9" t="s">
        <v>72</v>
      </c>
    </row>
    <row r="89" spans="1:20" ht="15.95" thickBot="1">
      <c r="A89" s="19" t="s">
        <v>1319</v>
      </c>
      <c r="B89" s="20">
        <v>45007</v>
      </c>
      <c r="C89" s="9" t="s">
        <v>63</v>
      </c>
      <c r="D89" s="9" t="s">
        <v>64</v>
      </c>
      <c r="E89" s="9" t="s">
        <v>1262</v>
      </c>
      <c r="F89" s="9" t="s">
        <v>66</v>
      </c>
      <c r="G89" s="9" t="s">
        <v>76</v>
      </c>
      <c r="H89" s="9" t="s">
        <v>68</v>
      </c>
      <c r="I89" s="9"/>
      <c r="J89" s="9" t="s">
        <v>110</v>
      </c>
      <c r="K89" s="12">
        <v>94303</v>
      </c>
      <c r="L89" s="9" t="s">
        <v>70</v>
      </c>
      <c r="M89" s="9" t="s">
        <v>68</v>
      </c>
      <c r="N89" s="9" t="s">
        <v>66</v>
      </c>
      <c r="O89" s="9" t="s">
        <v>68</v>
      </c>
      <c r="P89" s="9"/>
      <c r="Q89" s="9" t="s">
        <v>68</v>
      </c>
      <c r="R89" s="9" t="s">
        <v>66</v>
      </c>
      <c r="S89" s="9" t="s">
        <v>78</v>
      </c>
      <c r="T89" s="9" t="s">
        <v>72</v>
      </c>
    </row>
    <row r="90" spans="1:20" ht="15.95" thickBot="1">
      <c r="A90" s="19" t="s">
        <v>1320</v>
      </c>
      <c r="B90" s="20">
        <v>45007</v>
      </c>
      <c r="C90" s="9" t="s">
        <v>80</v>
      </c>
      <c r="D90" s="9" t="s">
        <v>64</v>
      </c>
      <c r="E90" s="9" t="s">
        <v>1262</v>
      </c>
      <c r="F90" s="9" t="s">
        <v>66</v>
      </c>
      <c r="G90" s="9" t="s">
        <v>76</v>
      </c>
      <c r="H90" s="9" t="s">
        <v>68</v>
      </c>
      <c r="I90" s="9"/>
      <c r="J90" s="9" t="s">
        <v>110</v>
      </c>
      <c r="K90" s="12">
        <v>94303</v>
      </c>
      <c r="L90" s="9" t="s">
        <v>83</v>
      </c>
      <c r="M90" s="9" t="s">
        <v>66</v>
      </c>
      <c r="N90" s="9" t="s">
        <v>68</v>
      </c>
      <c r="O90" s="9" t="s">
        <v>68</v>
      </c>
      <c r="P90" s="9"/>
      <c r="Q90" s="9"/>
      <c r="R90" s="9"/>
      <c r="S90" s="9" t="s">
        <v>78</v>
      </c>
      <c r="T90" s="9" t="s">
        <v>66</v>
      </c>
    </row>
    <row r="91" spans="1:20" ht="15.95" thickBot="1">
      <c r="A91" s="19" t="s">
        <v>1321</v>
      </c>
      <c r="B91" s="20">
        <v>45008</v>
      </c>
      <c r="C91" s="9" t="s">
        <v>63</v>
      </c>
      <c r="D91" s="9" t="s">
        <v>74</v>
      </c>
      <c r="E91" s="9" t="s">
        <v>1322</v>
      </c>
      <c r="F91" s="9" t="s">
        <v>66</v>
      </c>
      <c r="G91" s="9" t="s">
        <v>734</v>
      </c>
      <c r="H91" s="9" t="s">
        <v>68</v>
      </c>
      <c r="I91" s="9"/>
      <c r="J91" s="9" t="s">
        <v>783</v>
      </c>
      <c r="K91" s="12">
        <v>94070</v>
      </c>
      <c r="L91" s="9" t="s">
        <v>70</v>
      </c>
      <c r="M91" s="9" t="s">
        <v>68</v>
      </c>
      <c r="N91" s="9" t="s">
        <v>66</v>
      </c>
      <c r="O91" s="9" t="s">
        <v>68</v>
      </c>
      <c r="P91" s="9"/>
      <c r="Q91" s="9" t="s">
        <v>68</v>
      </c>
      <c r="R91" s="9" t="s">
        <v>68</v>
      </c>
      <c r="S91" s="9" t="s">
        <v>78</v>
      </c>
      <c r="T91" s="9" t="s">
        <v>72</v>
      </c>
    </row>
    <row r="92" spans="1:20" ht="15.95" thickBot="1">
      <c r="A92" s="19" t="s">
        <v>1323</v>
      </c>
      <c r="B92" s="20">
        <v>45008</v>
      </c>
      <c r="C92" s="9" t="s">
        <v>80</v>
      </c>
      <c r="D92" s="9" t="s">
        <v>74</v>
      </c>
      <c r="E92" s="9" t="s">
        <v>1324</v>
      </c>
      <c r="F92" s="9" t="s">
        <v>66</v>
      </c>
      <c r="G92" s="9" t="s">
        <v>86</v>
      </c>
      <c r="H92" s="9" t="s">
        <v>68</v>
      </c>
      <c r="I92" s="9"/>
      <c r="J92" s="9" t="s">
        <v>87</v>
      </c>
      <c r="K92" s="12">
        <v>94061</v>
      </c>
      <c r="L92" s="9" t="s">
        <v>83</v>
      </c>
      <c r="M92" s="9" t="s">
        <v>66</v>
      </c>
      <c r="N92" s="9" t="s">
        <v>68</v>
      </c>
      <c r="O92" s="9" t="s">
        <v>68</v>
      </c>
      <c r="P92" s="9"/>
      <c r="Q92" s="9"/>
      <c r="R92" s="9" t="s">
        <v>68</v>
      </c>
      <c r="S92" s="9" t="s">
        <v>97</v>
      </c>
      <c r="T92" s="9" t="s">
        <v>98</v>
      </c>
    </row>
    <row r="93" spans="1:20" ht="15.95" thickBot="1">
      <c r="A93" s="19" t="s">
        <v>1325</v>
      </c>
      <c r="B93" s="20">
        <v>45008</v>
      </c>
      <c r="C93" s="9" t="s">
        <v>63</v>
      </c>
      <c r="D93" s="9" t="s">
        <v>64</v>
      </c>
      <c r="E93" s="9" t="s">
        <v>1326</v>
      </c>
      <c r="F93" s="9" t="s">
        <v>66</v>
      </c>
      <c r="G93" s="9" t="s">
        <v>399</v>
      </c>
      <c r="H93" s="9" t="s">
        <v>68</v>
      </c>
      <c r="I93" s="9"/>
      <c r="J93" s="9" t="s">
        <v>87</v>
      </c>
      <c r="K93" s="12">
        <v>94063</v>
      </c>
      <c r="L93" s="9" t="s">
        <v>70</v>
      </c>
      <c r="M93" s="9" t="s">
        <v>68</v>
      </c>
      <c r="N93" s="9" t="s">
        <v>66</v>
      </c>
      <c r="O93" s="9" t="s">
        <v>68</v>
      </c>
      <c r="P93" s="9"/>
      <c r="Q93" s="9" t="s">
        <v>68</v>
      </c>
      <c r="R93" s="9" t="s">
        <v>68</v>
      </c>
      <c r="S93" s="9" t="s">
        <v>78</v>
      </c>
      <c r="T93" s="9" t="s">
        <v>72</v>
      </c>
    </row>
    <row r="94" spans="1:20" ht="15.95" thickBot="1">
      <c r="A94" s="19" t="s">
        <v>1327</v>
      </c>
      <c r="B94" s="20">
        <v>45009</v>
      </c>
      <c r="C94" s="9" t="s">
        <v>80</v>
      </c>
      <c r="D94" s="42" t="s">
        <v>299</v>
      </c>
      <c r="E94" s="9" t="s">
        <v>1328</v>
      </c>
      <c r="F94" s="9" t="s">
        <v>66</v>
      </c>
      <c r="G94" s="9" t="s">
        <v>76</v>
      </c>
      <c r="H94" s="9" t="s">
        <v>66</v>
      </c>
      <c r="I94" s="9" t="s">
        <v>1329</v>
      </c>
      <c r="J94" s="9" t="s">
        <v>69</v>
      </c>
      <c r="K94" s="12">
        <v>94066</v>
      </c>
      <c r="L94" s="9" t="s">
        <v>83</v>
      </c>
      <c r="M94" s="9" t="s">
        <v>68</v>
      </c>
      <c r="N94" s="9" t="s">
        <v>68</v>
      </c>
      <c r="O94" s="9" t="s">
        <v>68</v>
      </c>
      <c r="P94" s="9"/>
      <c r="Q94" s="9" t="s">
        <v>68</v>
      </c>
      <c r="R94" s="9" t="s">
        <v>68</v>
      </c>
      <c r="S94" s="9" t="s">
        <v>71</v>
      </c>
      <c r="T94" s="9" t="s">
        <v>98</v>
      </c>
    </row>
    <row r="95" spans="1:20" ht="15.95" thickBot="1">
      <c r="A95" s="19" t="s">
        <v>1330</v>
      </c>
      <c r="B95" s="20">
        <v>45009</v>
      </c>
      <c r="C95" s="9" t="s">
        <v>63</v>
      </c>
      <c r="D95" s="9" t="s">
        <v>64</v>
      </c>
      <c r="E95" s="9" t="s">
        <v>1331</v>
      </c>
      <c r="F95" s="9" t="s">
        <v>66</v>
      </c>
      <c r="G95" s="9" t="s">
        <v>67</v>
      </c>
      <c r="H95" s="9" t="s">
        <v>68</v>
      </c>
      <c r="I95" s="9"/>
      <c r="J95" s="9" t="s">
        <v>749</v>
      </c>
      <c r="K95" s="12">
        <v>94030</v>
      </c>
      <c r="L95" s="9" t="s">
        <v>70</v>
      </c>
      <c r="M95" s="9" t="s">
        <v>68</v>
      </c>
      <c r="N95" s="9" t="s">
        <v>66</v>
      </c>
      <c r="O95" s="9" t="s">
        <v>68</v>
      </c>
      <c r="P95" s="9"/>
      <c r="Q95" s="9" t="s">
        <v>68</v>
      </c>
      <c r="R95" s="9" t="s">
        <v>66</v>
      </c>
      <c r="S95" s="9" t="s">
        <v>78</v>
      </c>
      <c r="T95" s="9" t="s">
        <v>72</v>
      </c>
    </row>
    <row r="96" spans="1:20" ht="15.95" thickBot="1">
      <c r="A96" s="19" t="s">
        <v>1332</v>
      </c>
      <c r="B96" s="20">
        <v>45009</v>
      </c>
      <c r="C96" s="9" t="s">
        <v>63</v>
      </c>
      <c r="D96" s="9" t="s">
        <v>74</v>
      </c>
      <c r="E96" s="9" t="s">
        <v>1333</v>
      </c>
      <c r="F96" s="9" t="s">
        <v>66</v>
      </c>
      <c r="G96" s="9" t="s">
        <v>76</v>
      </c>
      <c r="H96" s="9" t="s">
        <v>68</v>
      </c>
      <c r="I96" s="9"/>
      <c r="J96" s="9" t="s">
        <v>77</v>
      </c>
      <c r="K96" s="12">
        <v>94014</v>
      </c>
      <c r="L96" s="9" t="s">
        <v>70</v>
      </c>
      <c r="M96" s="9" t="s">
        <v>66</v>
      </c>
      <c r="N96" s="9" t="s">
        <v>68</v>
      </c>
      <c r="O96" s="9" t="s">
        <v>66</v>
      </c>
      <c r="P96" s="9" t="s">
        <v>426</v>
      </c>
      <c r="Q96" s="9" t="s">
        <v>68</v>
      </c>
      <c r="R96" s="9" t="s">
        <v>66</v>
      </c>
      <c r="S96" s="9" t="s">
        <v>78</v>
      </c>
      <c r="T96" s="9" t="s">
        <v>68</v>
      </c>
    </row>
    <row r="97" spans="1:20" ht="15.95" thickBot="1">
      <c r="A97" s="19" t="s">
        <v>1334</v>
      </c>
      <c r="B97" s="20">
        <v>45012</v>
      </c>
      <c r="C97" s="9" t="s">
        <v>63</v>
      </c>
      <c r="D97" s="9" t="s">
        <v>64</v>
      </c>
      <c r="E97" s="9" t="s">
        <v>1335</v>
      </c>
      <c r="F97" s="9" t="s">
        <v>66</v>
      </c>
      <c r="G97" s="9" t="s">
        <v>76</v>
      </c>
      <c r="H97" s="9" t="s">
        <v>68</v>
      </c>
      <c r="I97" s="9"/>
      <c r="J97" s="9" t="s">
        <v>87</v>
      </c>
      <c r="K97" s="12">
        <v>94061</v>
      </c>
      <c r="L97" s="9" t="s">
        <v>70</v>
      </c>
      <c r="M97" s="9" t="s">
        <v>68</v>
      </c>
      <c r="N97" s="9" t="s">
        <v>66</v>
      </c>
      <c r="O97" s="9" t="s">
        <v>68</v>
      </c>
      <c r="P97" s="9"/>
      <c r="Q97" s="9" t="s">
        <v>68</v>
      </c>
      <c r="R97" s="9" t="s">
        <v>66</v>
      </c>
      <c r="S97" s="9" t="s">
        <v>78</v>
      </c>
      <c r="T97" s="9" t="s">
        <v>72</v>
      </c>
    </row>
    <row r="98" spans="1:20" ht="15.95" thickBot="1">
      <c r="A98" s="19" t="s">
        <v>1336</v>
      </c>
      <c r="B98" s="20">
        <v>45013</v>
      </c>
      <c r="C98" s="9" t="s">
        <v>80</v>
      </c>
      <c r="D98" s="9" t="s">
        <v>64</v>
      </c>
      <c r="E98" s="9" t="s">
        <v>1337</v>
      </c>
      <c r="F98" s="9" t="s">
        <v>66</v>
      </c>
      <c r="G98" s="9" t="s">
        <v>356</v>
      </c>
      <c r="H98" s="9" t="s">
        <v>68</v>
      </c>
      <c r="I98" s="9"/>
      <c r="J98" s="9" t="s">
        <v>69</v>
      </c>
      <c r="K98" s="12">
        <v>94066</v>
      </c>
      <c r="L98" s="9" t="s">
        <v>83</v>
      </c>
      <c r="M98" s="9" t="s">
        <v>68</v>
      </c>
      <c r="N98" s="9" t="s">
        <v>68</v>
      </c>
      <c r="O98" s="9" t="s">
        <v>68</v>
      </c>
      <c r="P98" s="9"/>
      <c r="Q98" s="9" t="s">
        <v>68</v>
      </c>
      <c r="R98" s="9" t="s">
        <v>68</v>
      </c>
      <c r="S98" s="9" t="s">
        <v>78</v>
      </c>
      <c r="T98" s="9" t="s">
        <v>72</v>
      </c>
    </row>
    <row r="99" spans="1:20" ht="15.95" thickBot="1">
      <c r="A99" s="19" t="s">
        <v>1338</v>
      </c>
      <c r="B99" s="20">
        <v>45013</v>
      </c>
      <c r="C99" s="9" t="s">
        <v>63</v>
      </c>
      <c r="D99" s="9" t="s">
        <v>64</v>
      </c>
      <c r="E99" s="9" t="s">
        <v>1339</v>
      </c>
      <c r="F99" s="9" t="s">
        <v>66</v>
      </c>
      <c r="G99" s="9" t="s">
        <v>337</v>
      </c>
      <c r="H99" s="9" t="s">
        <v>68</v>
      </c>
      <c r="I99" s="9"/>
      <c r="J99" s="9" t="s">
        <v>82</v>
      </c>
      <c r="K99" s="12">
        <v>94025</v>
      </c>
      <c r="L99" s="9" t="s">
        <v>70</v>
      </c>
      <c r="M99" s="9" t="s">
        <v>68</v>
      </c>
      <c r="N99" s="9" t="s">
        <v>66</v>
      </c>
      <c r="O99" s="9" t="s">
        <v>68</v>
      </c>
      <c r="P99" s="9"/>
      <c r="Q99" s="9" t="s">
        <v>68</v>
      </c>
      <c r="R99" s="9" t="s">
        <v>66</v>
      </c>
      <c r="S99" s="9" t="s">
        <v>97</v>
      </c>
      <c r="T99" s="9" t="s">
        <v>72</v>
      </c>
    </row>
    <row r="100" spans="1:20" ht="15.95" thickBot="1">
      <c r="A100" s="19" t="s">
        <v>1340</v>
      </c>
      <c r="B100" s="20">
        <v>45012</v>
      </c>
      <c r="C100" s="9" t="s">
        <v>80</v>
      </c>
      <c r="D100" s="9" t="s">
        <v>74</v>
      </c>
      <c r="E100" s="9" t="s">
        <v>1341</v>
      </c>
      <c r="F100" s="9" t="s">
        <v>66</v>
      </c>
      <c r="G100" s="9" t="s">
        <v>1342</v>
      </c>
      <c r="H100" s="9" t="s">
        <v>68</v>
      </c>
      <c r="I100" s="9"/>
      <c r="J100" s="9" t="s">
        <v>77</v>
      </c>
      <c r="K100" s="12">
        <v>94015</v>
      </c>
      <c r="L100" s="9" t="s">
        <v>83</v>
      </c>
      <c r="M100" s="9" t="s">
        <v>68</v>
      </c>
      <c r="N100" s="9" t="s">
        <v>68</v>
      </c>
      <c r="O100" s="9" t="s">
        <v>68</v>
      </c>
      <c r="P100" s="9"/>
      <c r="Q100" s="9" t="s">
        <v>68</v>
      </c>
      <c r="R100" s="9" t="s">
        <v>68</v>
      </c>
      <c r="S100" s="9" t="s">
        <v>71</v>
      </c>
      <c r="T100" s="9" t="s">
        <v>72</v>
      </c>
    </row>
    <row r="101" spans="1:20" ht="15.95" thickBot="1">
      <c r="A101" s="19" t="s">
        <v>1343</v>
      </c>
      <c r="B101" s="20">
        <v>45013</v>
      </c>
      <c r="C101" s="9" t="s">
        <v>80</v>
      </c>
      <c r="D101" s="9" t="s">
        <v>64</v>
      </c>
      <c r="E101" s="9" t="s">
        <v>1344</v>
      </c>
      <c r="F101" s="9" t="s">
        <v>66</v>
      </c>
      <c r="G101" s="9" t="s">
        <v>356</v>
      </c>
      <c r="H101" s="9" t="s">
        <v>68</v>
      </c>
      <c r="I101" s="9"/>
      <c r="J101" s="9" t="s">
        <v>87</v>
      </c>
      <c r="K101" s="12">
        <v>94063</v>
      </c>
      <c r="L101" s="9" t="s">
        <v>83</v>
      </c>
      <c r="M101" s="9" t="s">
        <v>68</v>
      </c>
      <c r="N101" s="9" t="s">
        <v>68</v>
      </c>
      <c r="O101" s="9" t="s">
        <v>68</v>
      </c>
      <c r="P101" s="9"/>
      <c r="Q101" s="9" t="s">
        <v>68</v>
      </c>
      <c r="R101" s="9" t="s">
        <v>68</v>
      </c>
      <c r="S101" s="9" t="s">
        <v>78</v>
      </c>
      <c r="T101" s="9" t="s">
        <v>72</v>
      </c>
    </row>
    <row r="102" spans="1:20" ht="15.95" thickBot="1">
      <c r="A102" s="19" t="s">
        <v>1345</v>
      </c>
      <c r="B102" s="20">
        <v>45013</v>
      </c>
      <c r="C102" s="9" t="s">
        <v>80</v>
      </c>
      <c r="D102" s="42" t="s">
        <v>299</v>
      </c>
      <c r="E102" s="9" t="s">
        <v>1346</v>
      </c>
      <c r="F102" s="9" t="s">
        <v>66</v>
      </c>
      <c r="G102" s="9" t="s">
        <v>76</v>
      </c>
      <c r="H102" s="9" t="s">
        <v>68</v>
      </c>
      <c r="I102" s="9"/>
      <c r="J102" s="9" t="s">
        <v>199</v>
      </c>
      <c r="K102" s="12">
        <v>94044</v>
      </c>
      <c r="L102" s="9" t="s">
        <v>83</v>
      </c>
      <c r="M102" s="9" t="s">
        <v>66</v>
      </c>
      <c r="N102" s="9" t="s">
        <v>68</v>
      </c>
      <c r="O102" s="9" t="s">
        <v>66</v>
      </c>
      <c r="P102" s="9" t="s">
        <v>426</v>
      </c>
      <c r="Q102" s="9" t="s">
        <v>68</v>
      </c>
      <c r="R102" s="9" t="s">
        <v>68</v>
      </c>
      <c r="S102" s="9" t="s">
        <v>78</v>
      </c>
      <c r="T102" s="9" t="s">
        <v>68</v>
      </c>
    </row>
    <row r="103" spans="1:20" ht="15.95" thickBot="1">
      <c r="A103" s="19" t="s">
        <v>1347</v>
      </c>
      <c r="B103" s="20">
        <v>45013</v>
      </c>
      <c r="C103" s="9" t="s">
        <v>63</v>
      </c>
      <c r="D103" s="42" t="s">
        <v>74</v>
      </c>
      <c r="E103" s="9" t="s">
        <v>1348</v>
      </c>
      <c r="F103" s="9" t="s">
        <v>68</v>
      </c>
      <c r="G103" s="9"/>
      <c r="H103" s="9" t="s">
        <v>68</v>
      </c>
      <c r="I103" s="9"/>
      <c r="J103" s="9" t="s">
        <v>182</v>
      </c>
      <c r="K103" s="12">
        <v>94002</v>
      </c>
      <c r="L103" s="9" t="s">
        <v>70</v>
      </c>
      <c r="M103" s="9" t="s">
        <v>66</v>
      </c>
      <c r="N103" s="9" t="s">
        <v>68</v>
      </c>
      <c r="O103" s="9" t="s">
        <v>66</v>
      </c>
      <c r="P103" s="9" t="s">
        <v>426</v>
      </c>
      <c r="Q103" s="9" t="s">
        <v>68</v>
      </c>
      <c r="R103" s="9" t="s">
        <v>68</v>
      </c>
      <c r="S103" s="9" t="s">
        <v>78</v>
      </c>
      <c r="T103" s="9" t="s">
        <v>66</v>
      </c>
    </row>
    <row r="104" spans="1:20" ht="15.95" thickBot="1">
      <c r="A104" s="19" t="s">
        <v>1349</v>
      </c>
      <c r="B104" s="20">
        <v>45013</v>
      </c>
      <c r="C104" s="9" t="s">
        <v>80</v>
      </c>
      <c r="D104" s="9" t="s">
        <v>74</v>
      </c>
      <c r="E104" s="9" t="s">
        <v>1322</v>
      </c>
      <c r="F104" s="9" t="s">
        <v>66</v>
      </c>
      <c r="G104" s="9" t="s">
        <v>734</v>
      </c>
      <c r="H104" s="9" t="s">
        <v>68</v>
      </c>
      <c r="I104" s="9"/>
      <c r="J104" s="9" t="s">
        <v>783</v>
      </c>
      <c r="K104" s="12">
        <v>94070</v>
      </c>
      <c r="L104" s="9" t="s">
        <v>83</v>
      </c>
      <c r="M104" s="9" t="s">
        <v>68</v>
      </c>
      <c r="N104" s="9" t="s">
        <v>66</v>
      </c>
      <c r="O104" s="9" t="s">
        <v>68</v>
      </c>
      <c r="P104" s="9"/>
      <c r="Q104" s="9" t="s">
        <v>68</v>
      </c>
      <c r="R104" s="9" t="s">
        <v>68</v>
      </c>
      <c r="S104" s="9" t="s">
        <v>78</v>
      </c>
      <c r="T104" s="9" t="s">
        <v>72</v>
      </c>
    </row>
    <row r="105" spans="1:20" ht="15.95" thickBot="1">
      <c r="A105" s="19" t="s">
        <v>1350</v>
      </c>
      <c r="B105" s="20">
        <v>45013</v>
      </c>
      <c r="C105" s="9" t="s">
        <v>80</v>
      </c>
      <c r="D105" s="9" t="s">
        <v>64</v>
      </c>
      <c r="E105" s="9" t="s">
        <v>1351</v>
      </c>
      <c r="F105" s="9" t="s">
        <v>66</v>
      </c>
      <c r="G105" s="9" t="s">
        <v>76</v>
      </c>
      <c r="H105" s="9" t="s">
        <v>66</v>
      </c>
      <c r="I105" s="9" t="s">
        <v>1352</v>
      </c>
      <c r="J105" s="9" t="s">
        <v>189</v>
      </c>
      <c r="K105" s="12">
        <v>94010</v>
      </c>
      <c r="L105" s="9" t="s">
        <v>83</v>
      </c>
      <c r="M105" s="9" t="s">
        <v>66</v>
      </c>
      <c r="N105" s="9" t="s">
        <v>68</v>
      </c>
      <c r="O105" s="9" t="s">
        <v>66</v>
      </c>
      <c r="P105" s="9"/>
      <c r="Q105" s="9" t="s">
        <v>68</v>
      </c>
      <c r="R105" s="9" t="s">
        <v>68</v>
      </c>
      <c r="S105" s="9" t="s">
        <v>97</v>
      </c>
      <c r="T105" s="9" t="s">
        <v>98</v>
      </c>
    </row>
    <row r="106" spans="1:20" ht="15.95" thickBot="1">
      <c r="A106" s="19" t="s">
        <v>1353</v>
      </c>
      <c r="B106" s="20">
        <v>45013</v>
      </c>
      <c r="C106" s="9" t="s">
        <v>80</v>
      </c>
      <c r="D106" s="9" t="s">
        <v>64</v>
      </c>
      <c r="E106" s="9" t="s">
        <v>1291</v>
      </c>
      <c r="F106" s="9" t="s">
        <v>66</v>
      </c>
      <c r="G106" s="9" t="s">
        <v>76</v>
      </c>
      <c r="H106" s="9" t="s">
        <v>68</v>
      </c>
      <c r="I106" s="9"/>
      <c r="J106" s="9" t="s">
        <v>87</v>
      </c>
      <c r="K106" s="12">
        <v>94063</v>
      </c>
      <c r="L106" s="9" t="s">
        <v>83</v>
      </c>
      <c r="M106" s="9" t="s">
        <v>68</v>
      </c>
      <c r="N106" s="9" t="s">
        <v>66</v>
      </c>
      <c r="O106" s="9" t="s">
        <v>68</v>
      </c>
      <c r="P106" s="9"/>
      <c r="Q106" s="9" t="s">
        <v>68</v>
      </c>
      <c r="R106" s="9" t="s">
        <v>68</v>
      </c>
      <c r="S106" s="9" t="s">
        <v>78</v>
      </c>
      <c r="T106" s="9" t="s">
        <v>72</v>
      </c>
    </row>
    <row r="107" spans="1:20" ht="15.95" thickBot="1">
      <c r="A107" s="19" t="s">
        <v>1354</v>
      </c>
      <c r="B107" s="20">
        <v>45013</v>
      </c>
      <c r="C107" s="9" t="s">
        <v>80</v>
      </c>
      <c r="D107" s="9" t="s">
        <v>64</v>
      </c>
      <c r="E107" s="9" t="s">
        <v>1355</v>
      </c>
      <c r="F107" s="9" t="s">
        <v>66</v>
      </c>
      <c r="G107" s="9" t="s">
        <v>526</v>
      </c>
      <c r="H107" s="9" t="s">
        <v>68</v>
      </c>
      <c r="I107" s="9"/>
      <c r="J107" s="9" t="s">
        <v>93</v>
      </c>
      <c r="K107" s="12">
        <v>94403</v>
      </c>
      <c r="L107" s="9" t="s">
        <v>83</v>
      </c>
      <c r="M107" s="9" t="s">
        <v>68</v>
      </c>
      <c r="N107" s="9" t="s">
        <v>68</v>
      </c>
      <c r="O107" s="9" t="s">
        <v>68</v>
      </c>
      <c r="P107" s="9"/>
      <c r="Q107" s="9" t="s">
        <v>68</v>
      </c>
      <c r="R107" s="9" t="s">
        <v>68</v>
      </c>
      <c r="S107" s="9" t="s">
        <v>97</v>
      </c>
      <c r="T107" s="9" t="s">
        <v>72</v>
      </c>
    </row>
    <row r="108" spans="1:20" ht="15.95" thickBot="1">
      <c r="A108" s="19" t="s">
        <v>1356</v>
      </c>
      <c r="B108" s="20">
        <v>45014</v>
      </c>
      <c r="C108" s="9" t="s">
        <v>80</v>
      </c>
      <c r="D108" s="9" t="s">
        <v>64</v>
      </c>
      <c r="E108" s="9" t="s">
        <v>1357</v>
      </c>
      <c r="F108" s="9" t="s">
        <v>66</v>
      </c>
      <c r="G108" s="9" t="s">
        <v>356</v>
      </c>
      <c r="H108" s="9" t="s">
        <v>68</v>
      </c>
      <c r="I108" s="9"/>
      <c r="J108" s="9" t="s">
        <v>77</v>
      </c>
      <c r="K108" s="12">
        <v>94015</v>
      </c>
      <c r="L108" s="9" t="s">
        <v>83</v>
      </c>
      <c r="M108" s="9" t="s">
        <v>66</v>
      </c>
      <c r="N108" s="9" t="s">
        <v>68</v>
      </c>
      <c r="O108" s="9" t="s">
        <v>68</v>
      </c>
      <c r="P108" s="9"/>
      <c r="Q108" s="9" t="s">
        <v>68</v>
      </c>
      <c r="R108" s="9" t="s">
        <v>68</v>
      </c>
      <c r="S108" s="9" t="s">
        <v>78</v>
      </c>
      <c r="T108" s="9" t="s">
        <v>66</v>
      </c>
    </row>
    <row r="109" spans="1:20" ht="15.95" thickBot="1">
      <c r="A109" s="19" t="s">
        <v>1358</v>
      </c>
      <c r="B109" s="20">
        <v>45014</v>
      </c>
      <c r="C109" s="9" t="s">
        <v>80</v>
      </c>
      <c r="D109" s="9" t="s">
        <v>64</v>
      </c>
      <c r="E109" s="9" t="s">
        <v>1359</v>
      </c>
      <c r="F109" s="9" t="s">
        <v>66</v>
      </c>
      <c r="G109" s="9" t="s">
        <v>356</v>
      </c>
      <c r="H109" s="9" t="s">
        <v>68</v>
      </c>
      <c r="I109" s="9"/>
      <c r="J109" s="9" t="s">
        <v>87</v>
      </c>
      <c r="K109" s="12">
        <v>94063</v>
      </c>
      <c r="L109" s="9" t="s">
        <v>83</v>
      </c>
      <c r="M109" s="9" t="s">
        <v>68</v>
      </c>
      <c r="N109" s="9" t="s">
        <v>68</v>
      </c>
      <c r="O109" s="9" t="s">
        <v>68</v>
      </c>
      <c r="P109" s="9"/>
      <c r="Q109" s="9" t="s">
        <v>68</v>
      </c>
      <c r="R109" s="9" t="s">
        <v>68</v>
      </c>
      <c r="S109" s="9" t="s">
        <v>78</v>
      </c>
      <c r="T109" s="9" t="s">
        <v>72</v>
      </c>
    </row>
    <row r="110" spans="1:20" ht="15.95" thickBot="1">
      <c r="A110" s="19" t="s">
        <v>1360</v>
      </c>
      <c r="B110" s="20">
        <v>45014</v>
      </c>
      <c r="C110" s="9" t="s">
        <v>63</v>
      </c>
      <c r="D110" s="9" t="s">
        <v>64</v>
      </c>
      <c r="E110" s="9" t="s">
        <v>1361</v>
      </c>
      <c r="F110" s="9" t="s">
        <v>66</v>
      </c>
      <c r="G110" s="9" t="s">
        <v>76</v>
      </c>
      <c r="H110" s="9" t="s">
        <v>68</v>
      </c>
      <c r="I110" s="9"/>
      <c r="J110" s="9" t="s">
        <v>87</v>
      </c>
      <c r="K110" s="12">
        <v>94061</v>
      </c>
      <c r="L110" s="9" t="s">
        <v>70</v>
      </c>
      <c r="M110" s="9" t="s">
        <v>68</v>
      </c>
      <c r="N110" s="9" t="s">
        <v>66</v>
      </c>
      <c r="O110" s="9" t="s">
        <v>68</v>
      </c>
      <c r="P110" s="9"/>
      <c r="Q110" s="9" t="s">
        <v>68</v>
      </c>
      <c r="R110" s="9" t="s">
        <v>66</v>
      </c>
      <c r="S110" s="9" t="s">
        <v>78</v>
      </c>
      <c r="T110" s="9" t="s">
        <v>72</v>
      </c>
    </row>
    <row r="111" spans="1:20" ht="15.95" thickBot="1">
      <c r="A111" s="19" t="s">
        <v>1362</v>
      </c>
      <c r="B111" s="20">
        <v>45014</v>
      </c>
      <c r="C111" s="9" t="s">
        <v>100</v>
      </c>
      <c r="D111" s="9" t="s">
        <v>64</v>
      </c>
      <c r="E111" s="9" t="s">
        <v>1363</v>
      </c>
      <c r="F111" s="9" t="s">
        <v>66</v>
      </c>
      <c r="G111" s="9" t="s">
        <v>893</v>
      </c>
      <c r="H111" s="9" t="s">
        <v>68</v>
      </c>
      <c r="I111" s="9"/>
      <c r="J111" s="9" t="s">
        <v>93</v>
      </c>
      <c r="K111" s="12">
        <v>94403</v>
      </c>
      <c r="L111" s="9" t="s">
        <v>83</v>
      </c>
      <c r="M111" s="9" t="s">
        <v>66</v>
      </c>
      <c r="N111" s="9" t="s">
        <v>68</v>
      </c>
      <c r="O111" s="9" t="s">
        <v>68</v>
      </c>
      <c r="P111" s="9"/>
      <c r="Q111" s="9" t="s">
        <v>68</v>
      </c>
      <c r="R111" s="9" t="s">
        <v>68</v>
      </c>
      <c r="S111" s="9" t="s">
        <v>78</v>
      </c>
      <c r="T111" s="9" t="s">
        <v>66</v>
      </c>
    </row>
    <row r="112" spans="1:20" ht="15.95" thickBot="1">
      <c r="A112" s="19" t="s">
        <v>1364</v>
      </c>
      <c r="B112" s="20">
        <v>45014</v>
      </c>
      <c r="C112" s="9" t="s">
        <v>80</v>
      </c>
      <c r="D112" s="9" t="s">
        <v>64</v>
      </c>
      <c r="E112" s="9" t="s">
        <v>1363</v>
      </c>
      <c r="F112" s="9" t="s">
        <v>66</v>
      </c>
      <c r="G112" s="9" t="s">
        <v>893</v>
      </c>
      <c r="H112" s="9" t="s">
        <v>68</v>
      </c>
      <c r="I112" s="9"/>
      <c r="J112" s="9" t="s">
        <v>93</v>
      </c>
      <c r="K112" s="12">
        <v>94403</v>
      </c>
      <c r="L112" s="9" t="s">
        <v>83</v>
      </c>
      <c r="M112" s="9" t="s">
        <v>68</v>
      </c>
      <c r="N112" s="9" t="s">
        <v>68</v>
      </c>
      <c r="O112" s="9" t="s">
        <v>68</v>
      </c>
      <c r="P112" s="9"/>
      <c r="Q112" s="9" t="s">
        <v>68</v>
      </c>
      <c r="R112" s="9" t="s">
        <v>68</v>
      </c>
      <c r="S112" s="9" t="s">
        <v>78</v>
      </c>
      <c r="T112" s="9" t="s">
        <v>72</v>
      </c>
    </row>
    <row r="113" spans="1:20" ht="15.95" thickBot="1">
      <c r="A113" s="19" t="s">
        <v>1365</v>
      </c>
      <c r="B113" s="20">
        <v>45014</v>
      </c>
      <c r="C113" s="9" t="s">
        <v>63</v>
      </c>
      <c r="D113" s="42" t="s">
        <v>299</v>
      </c>
      <c r="E113" s="9" t="s">
        <v>1366</v>
      </c>
      <c r="F113" s="9" t="s">
        <v>66</v>
      </c>
      <c r="G113" s="9" t="s">
        <v>382</v>
      </c>
      <c r="H113" s="9" t="s">
        <v>68</v>
      </c>
      <c r="I113" s="9"/>
      <c r="J113" s="9" t="s">
        <v>182</v>
      </c>
      <c r="K113" s="12">
        <v>94002</v>
      </c>
      <c r="L113" s="9" t="s">
        <v>70</v>
      </c>
      <c r="M113" s="9" t="s">
        <v>68</v>
      </c>
      <c r="N113" s="9" t="s">
        <v>66</v>
      </c>
      <c r="O113" s="9" t="s">
        <v>68</v>
      </c>
      <c r="P113" s="9"/>
      <c r="Q113" s="9" t="s">
        <v>68</v>
      </c>
      <c r="R113" s="9" t="s">
        <v>66</v>
      </c>
      <c r="S113" s="9" t="s">
        <v>78</v>
      </c>
      <c r="T113" s="9" t="s">
        <v>72</v>
      </c>
    </row>
    <row r="114" spans="1:20" ht="15.95" thickBot="1">
      <c r="A114" s="19" t="s">
        <v>1367</v>
      </c>
      <c r="B114" s="20">
        <v>45015</v>
      </c>
      <c r="C114" s="9" t="s">
        <v>80</v>
      </c>
      <c r="D114" s="9" t="s">
        <v>64</v>
      </c>
      <c r="E114" s="9" t="s">
        <v>1368</v>
      </c>
      <c r="F114" s="9" t="s">
        <v>66</v>
      </c>
      <c r="G114" s="9" t="s">
        <v>334</v>
      </c>
      <c r="H114" s="9" t="s">
        <v>68</v>
      </c>
      <c r="I114" s="9"/>
      <c r="J114" s="9" t="s">
        <v>202</v>
      </c>
      <c r="K114" s="12">
        <v>94404</v>
      </c>
      <c r="L114" s="9" t="s">
        <v>83</v>
      </c>
      <c r="M114" s="9" t="s">
        <v>68</v>
      </c>
      <c r="N114" s="9" t="s">
        <v>68</v>
      </c>
      <c r="O114" s="9" t="s">
        <v>68</v>
      </c>
      <c r="P114" s="9"/>
      <c r="Q114" s="9" t="s">
        <v>68</v>
      </c>
      <c r="R114" s="9" t="s">
        <v>68</v>
      </c>
      <c r="S114" s="9" t="s">
        <v>78</v>
      </c>
      <c r="T114" s="9" t="s">
        <v>72</v>
      </c>
    </row>
    <row r="115" spans="1:20" ht="15.95" thickBot="1">
      <c r="A115" s="19" t="s">
        <v>1369</v>
      </c>
      <c r="B115" s="20">
        <v>45015</v>
      </c>
      <c r="C115" s="9" t="s">
        <v>80</v>
      </c>
      <c r="D115" s="9" t="s">
        <v>64</v>
      </c>
      <c r="E115" s="9" t="s">
        <v>341</v>
      </c>
      <c r="F115" s="9" t="s">
        <v>66</v>
      </c>
      <c r="G115" s="9" t="s">
        <v>176</v>
      </c>
      <c r="H115" s="9" t="s">
        <v>68</v>
      </c>
      <c r="I115" s="9"/>
      <c r="J115" s="9" t="s">
        <v>77</v>
      </c>
      <c r="K115" s="12">
        <v>94015</v>
      </c>
      <c r="L115" s="9" t="s">
        <v>83</v>
      </c>
      <c r="M115" s="9" t="s">
        <v>66</v>
      </c>
      <c r="N115" s="9" t="s">
        <v>68</v>
      </c>
      <c r="O115" s="9" t="s">
        <v>66</v>
      </c>
      <c r="P115" s="9" t="s">
        <v>426</v>
      </c>
      <c r="Q115" s="9" t="s">
        <v>68</v>
      </c>
      <c r="R115" s="9" t="s">
        <v>68</v>
      </c>
      <c r="S115" s="9" t="s">
        <v>78</v>
      </c>
      <c r="T115" s="9" t="s">
        <v>66</v>
      </c>
    </row>
    <row r="116" spans="1:20" ht="15.95" thickBot="1">
      <c r="A116" s="19" t="s">
        <v>1370</v>
      </c>
      <c r="B116" s="20">
        <v>45015</v>
      </c>
      <c r="C116" s="9" t="s">
        <v>63</v>
      </c>
      <c r="D116" s="9" t="s">
        <v>64</v>
      </c>
      <c r="E116" s="9" t="s">
        <v>454</v>
      </c>
      <c r="F116" s="9" t="s">
        <v>66</v>
      </c>
      <c r="G116" s="9" t="s">
        <v>1371</v>
      </c>
      <c r="H116" s="9" t="s">
        <v>68</v>
      </c>
      <c r="I116" s="9"/>
      <c r="J116" s="9" t="s">
        <v>202</v>
      </c>
      <c r="K116" s="12">
        <v>94404</v>
      </c>
      <c r="L116" s="9" t="s">
        <v>70</v>
      </c>
      <c r="M116" s="9" t="s">
        <v>68</v>
      </c>
      <c r="N116" s="9" t="s">
        <v>66</v>
      </c>
      <c r="O116" s="9" t="s">
        <v>68</v>
      </c>
      <c r="P116" s="9"/>
      <c r="Q116" s="9" t="s">
        <v>68</v>
      </c>
      <c r="R116" s="9" t="s">
        <v>66</v>
      </c>
      <c r="S116" s="9" t="s">
        <v>78</v>
      </c>
      <c r="T116" s="9" t="s">
        <v>72</v>
      </c>
    </row>
    <row r="117" spans="1:20" ht="15.95" thickBot="1">
      <c r="A117" s="19" t="s">
        <v>1372</v>
      </c>
      <c r="B117" s="20">
        <v>45015</v>
      </c>
      <c r="C117" s="9" t="s">
        <v>63</v>
      </c>
      <c r="D117" s="9" t="s">
        <v>64</v>
      </c>
      <c r="E117" s="9" t="s">
        <v>1373</v>
      </c>
      <c r="F117" s="9" t="s">
        <v>66</v>
      </c>
      <c r="G117" s="9" t="s">
        <v>76</v>
      </c>
      <c r="H117" s="9" t="s">
        <v>68</v>
      </c>
      <c r="I117" s="9"/>
      <c r="J117" s="9" t="s">
        <v>202</v>
      </c>
      <c r="K117" s="12">
        <v>94404</v>
      </c>
      <c r="L117" s="9" t="s">
        <v>70</v>
      </c>
      <c r="M117" s="9" t="s">
        <v>66</v>
      </c>
      <c r="N117" s="9" t="s">
        <v>66</v>
      </c>
      <c r="O117" s="9" t="s">
        <v>68</v>
      </c>
      <c r="P117" s="9"/>
      <c r="Q117" s="9" t="s">
        <v>68</v>
      </c>
      <c r="R117" s="9" t="s">
        <v>68</v>
      </c>
      <c r="S117" s="9" t="s">
        <v>78</v>
      </c>
      <c r="T117" s="9" t="s">
        <v>72</v>
      </c>
    </row>
    <row r="118" spans="1:20" ht="15.95" thickBot="1">
      <c r="A118" s="19" t="s">
        <v>1374</v>
      </c>
      <c r="B118" s="20">
        <v>45015</v>
      </c>
      <c r="C118" s="9" t="s">
        <v>63</v>
      </c>
      <c r="D118" s="9" t="s">
        <v>74</v>
      </c>
      <c r="E118" s="9" t="s">
        <v>1375</v>
      </c>
      <c r="F118" s="9" t="s">
        <v>66</v>
      </c>
      <c r="G118" s="9" t="s">
        <v>76</v>
      </c>
      <c r="H118" s="9" t="s">
        <v>68</v>
      </c>
      <c r="I118" s="9"/>
      <c r="J118" s="9" t="s">
        <v>87</v>
      </c>
      <c r="K118" s="12">
        <v>94063</v>
      </c>
      <c r="L118" s="9" t="s">
        <v>70</v>
      </c>
      <c r="M118" s="9" t="s">
        <v>66</v>
      </c>
      <c r="N118" s="9" t="s">
        <v>68</v>
      </c>
      <c r="O118" s="9" t="s">
        <v>68</v>
      </c>
      <c r="P118" s="9"/>
      <c r="Q118" s="9" t="s">
        <v>66</v>
      </c>
      <c r="R118" s="9" t="s">
        <v>66</v>
      </c>
      <c r="S118" s="9" t="s">
        <v>78</v>
      </c>
      <c r="T118" s="9" t="s">
        <v>68</v>
      </c>
    </row>
    <row r="119" spans="1:20" ht="15.95" thickBot="1">
      <c r="A119" s="19" t="s">
        <v>1376</v>
      </c>
      <c r="B119" s="20">
        <v>45015</v>
      </c>
      <c r="C119" s="9" t="s">
        <v>100</v>
      </c>
      <c r="D119" s="9" t="s">
        <v>64</v>
      </c>
      <c r="E119" s="9" t="s">
        <v>1377</v>
      </c>
      <c r="F119" s="9" t="s">
        <v>66</v>
      </c>
      <c r="G119" s="9" t="s">
        <v>76</v>
      </c>
      <c r="H119" s="9" t="s">
        <v>68</v>
      </c>
      <c r="I119" s="9"/>
      <c r="J119" s="9" t="s">
        <v>202</v>
      </c>
      <c r="K119" s="12">
        <v>94404</v>
      </c>
      <c r="L119" s="9" t="s">
        <v>83</v>
      </c>
      <c r="M119" s="9" t="s">
        <v>68</v>
      </c>
      <c r="N119" s="9" t="s">
        <v>68</v>
      </c>
      <c r="O119" s="9" t="s">
        <v>68</v>
      </c>
      <c r="P119" s="9"/>
      <c r="Q119" s="9" t="s">
        <v>68</v>
      </c>
      <c r="R119" s="9" t="s">
        <v>68</v>
      </c>
      <c r="S119" s="9" t="s">
        <v>78</v>
      </c>
      <c r="T119" s="9" t="s">
        <v>68</v>
      </c>
    </row>
    <row r="120" spans="1:20" ht="15.95" thickBot="1">
      <c r="A120" s="19" t="s">
        <v>1378</v>
      </c>
      <c r="B120" s="20">
        <v>45015</v>
      </c>
      <c r="C120" s="9" t="s">
        <v>63</v>
      </c>
      <c r="D120" s="9" t="s">
        <v>64</v>
      </c>
      <c r="E120" s="9" t="s">
        <v>1379</v>
      </c>
      <c r="F120" s="9" t="s">
        <v>66</v>
      </c>
      <c r="G120" s="9" t="s">
        <v>209</v>
      </c>
      <c r="H120" s="9" t="s">
        <v>68</v>
      </c>
      <c r="I120" s="9"/>
      <c r="J120" s="9" t="s">
        <v>689</v>
      </c>
      <c r="K120" s="12">
        <v>94014</v>
      </c>
      <c r="L120" s="9" t="s">
        <v>70</v>
      </c>
      <c r="M120" s="9" t="s">
        <v>68</v>
      </c>
      <c r="N120" s="9" t="s">
        <v>66</v>
      </c>
      <c r="O120" s="9" t="s">
        <v>68</v>
      </c>
      <c r="P120" s="9"/>
      <c r="Q120" s="9" t="s">
        <v>68</v>
      </c>
      <c r="R120" s="9" t="s">
        <v>66</v>
      </c>
      <c r="S120" s="9" t="s">
        <v>97</v>
      </c>
      <c r="T120" s="9" t="s">
        <v>72</v>
      </c>
    </row>
    <row r="121" spans="1:20" ht="15.95" thickBot="1">
      <c r="A121" s="19" t="s">
        <v>1380</v>
      </c>
      <c r="B121" s="25">
        <v>44991</v>
      </c>
      <c r="C121" s="9" t="s">
        <v>80</v>
      </c>
      <c r="D121" s="9" t="s">
        <v>64</v>
      </c>
      <c r="E121" s="10" t="s">
        <v>1381</v>
      </c>
      <c r="F121" s="10" t="s">
        <v>66</v>
      </c>
      <c r="G121" s="9" t="s">
        <v>1382</v>
      </c>
      <c r="H121" s="10" t="s">
        <v>68</v>
      </c>
      <c r="I121" s="9"/>
      <c r="J121" s="10"/>
      <c r="K121" s="11">
        <v>94062</v>
      </c>
      <c r="L121" s="9" t="s">
        <v>70</v>
      </c>
      <c r="M121" s="10" t="s">
        <v>66</v>
      </c>
      <c r="N121" s="10" t="s">
        <v>68</v>
      </c>
      <c r="O121" s="10" t="s">
        <v>68</v>
      </c>
      <c r="P121" s="10"/>
      <c r="Q121" s="10" t="s">
        <v>68</v>
      </c>
      <c r="R121" s="10" t="s">
        <v>68</v>
      </c>
      <c r="S121" s="10" t="s">
        <v>78</v>
      </c>
      <c r="T121" s="9" t="s">
        <v>66</v>
      </c>
    </row>
    <row r="122" spans="1:20" ht="15.95" thickBot="1">
      <c r="A122" s="24" t="s">
        <v>1383</v>
      </c>
      <c r="B122" s="25">
        <v>44995</v>
      </c>
      <c r="C122" s="10" t="s">
        <v>63</v>
      </c>
      <c r="D122" s="42" t="s">
        <v>299</v>
      </c>
      <c r="E122" s="10" t="s">
        <v>1384</v>
      </c>
      <c r="F122" s="10" t="s">
        <v>66</v>
      </c>
      <c r="G122" s="9" t="s">
        <v>1385</v>
      </c>
      <c r="H122" s="10" t="s">
        <v>68</v>
      </c>
      <c r="I122" s="9"/>
      <c r="J122" s="10" t="s">
        <v>87</v>
      </c>
      <c r="K122" s="11">
        <v>94061</v>
      </c>
      <c r="L122" s="10" t="s">
        <v>70</v>
      </c>
      <c r="M122" s="10" t="s">
        <v>68</v>
      </c>
      <c r="N122" s="10" t="s">
        <v>66</v>
      </c>
      <c r="O122" s="10" t="s">
        <v>68</v>
      </c>
      <c r="P122" s="10" t="s">
        <v>1386</v>
      </c>
      <c r="Q122" s="10" t="s">
        <v>68</v>
      </c>
      <c r="R122" s="10" t="s">
        <v>66</v>
      </c>
      <c r="S122" s="10" t="s">
        <v>78</v>
      </c>
      <c r="T122" s="10" t="s">
        <v>72</v>
      </c>
    </row>
    <row r="123" spans="1:20" ht="15.95" thickBot="1">
      <c r="A123" s="24" t="s">
        <v>1387</v>
      </c>
      <c r="B123" s="25">
        <v>44998</v>
      </c>
      <c r="C123" s="10" t="s">
        <v>63</v>
      </c>
      <c r="D123" s="42" t="s">
        <v>299</v>
      </c>
      <c r="E123" s="10" t="s">
        <v>1388</v>
      </c>
      <c r="F123" s="10" t="s">
        <v>66</v>
      </c>
      <c r="G123" s="9" t="s">
        <v>1385</v>
      </c>
      <c r="H123" s="10" t="s">
        <v>68</v>
      </c>
      <c r="I123" s="9"/>
      <c r="J123" s="10" t="s">
        <v>87</v>
      </c>
      <c r="K123" s="11">
        <v>94061</v>
      </c>
      <c r="L123" s="10" t="s">
        <v>70</v>
      </c>
      <c r="M123" s="10" t="s">
        <v>68</v>
      </c>
      <c r="N123" s="10" t="s">
        <v>66</v>
      </c>
      <c r="O123" s="10" t="s">
        <v>68</v>
      </c>
      <c r="P123" s="10"/>
      <c r="Q123" s="10" t="s">
        <v>68</v>
      </c>
      <c r="R123" s="10" t="s">
        <v>66</v>
      </c>
      <c r="S123" s="10" t="s">
        <v>78</v>
      </c>
      <c r="T123" s="10" t="s">
        <v>72</v>
      </c>
    </row>
    <row r="124" spans="1:20" ht="15.95" thickBot="1">
      <c r="A124" s="24" t="s">
        <v>1389</v>
      </c>
      <c r="B124" s="25">
        <v>45000</v>
      </c>
      <c r="C124" s="9" t="s">
        <v>63</v>
      </c>
      <c r="D124" s="9" t="s">
        <v>64</v>
      </c>
      <c r="E124" s="10" t="s">
        <v>1390</v>
      </c>
      <c r="F124" s="10" t="s">
        <v>66</v>
      </c>
      <c r="G124" s="9" t="s">
        <v>1391</v>
      </c>
      <c r="H124" s="10" t="s">
        <v>68</v>
      </c>
      <c r="I124" s="9"/>
      <c r="J124" s="10" t="s">
        <v>1246</v>
      </c>
      <c r="K124" s="11">
        <v>94010</v>
      </c>
      <c r="L124" s="9" t="s">
        <v>70</v>
      </c>
      <c r="M124" s="10" t="s">
        <v>66</v>
      </c>
      <c r="N124" s="10" t="s">
        <v>68</v>
      </c>
      <c r="O124" s="10" t="s">
        <v>66</v>
      </c>
      <c r="P124" s="10" t="s">
        <v>1392</v>
      </c>
      <c r="Q124" s="10" t="s">
        <v>68</v>
      </c>
      <c r="R124" s="10" t="s">
        <v>66</v>
      </c>
      <c r="S124" s="10" t="s">
        <v>78</v>
      </c>
      <c r="T124" s="9" t="s">
        <v>66</v>
      </c>
    </row>
    <row r="125" spans="1:20" ht="15.95" thickBot="1">
      <c r="A125" s="19" t="s">
        <v>1393</v>
      </c>
      <c r="B125" s="20">
        <v>45013</v>
      </c>
      <c r="C125" s="9" t="s">
        <v>100</v>
      </c>
      <c r="D125" s="9" t="s">
        <v>64</v>
      </c>
      <c r="E125" s="9" t="s">
        <v>1394</v>
      </c>
      <c r="F125" s="9" t="s">
        <v>66</v>
      </c>
      <c r="G125" s="9" t="s">
        <v>76</v>
      </c>
      <c r="H125" s="9" t="s">
        <v>68</v>
      </c>
      <c r="I125" s="9"/>
      <c r="J125" s="9" t="s">
        <v>69</v>
      </c>
      <c r="K125" s="12">
        <v>94066</v>
      </c>
      <c r="L125" s="9" t="s">
        <v>70</v>
      </c>
      <c r="M125" s="9" t="s">
        <v>66</v>
      </c>
      <c r="N125" s="9" t="s">
        <v>66</v>
      </c>
      <c r="O125" s="9" t="s">
        <v>68</v>
      </c>
      <c r="P125" s="9"/>
      <c r="Q125" s="9" t="s">
        <v>68</v>
      </c>
      <c r="R125" s="9" t="s">
        <v>66</v>
      </c>
      <c r="S125" s="9" t="s">
        <v>78</v>
      </c>
      <c r="T125" s="9" t="s">
        <v>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2DE08-9FB9-48E8-9786-BB26F16FACE1}">
  <dimension ref="A1:T80"/>
  <sheetViews>
    <sheetView topLeftCell="F46" workbookViewId="0">
      <selection activeCell="U64" sqref="U64"/>
    </sheetView>
  </sheetViews>
  <sheetFormatPr defaultColWidth="8.7109375" defaultRowHeight="15"/>
  <cols>
    <col min="1" max="1" width="13" bestFit="1" customWidth="1"/>
    <col min="2" max="2" width="9.42578125" bestFit="1" customWidth="1"/>
    <col min="3" max="3" width="9" bestFit="1" customWidth="1"/>
    <col min="4" max="4" width="10.28515625" bestFit="1" customWidth="1"/>
    <col min="5" max="5" width="162.42578125" bestFit="1" customWidth="1"/>
    <col min="6" max="6" width="4" bestFit="1" customWidth="1"/>
    <col min="7" max="7" width="32.7109375" bestFit="1" customWidth="1"/>
    <col min="8" max="8" width="4" bestFit="1" customWidth="1"/>
    <col min="9" max="9" width="15.7109375" bestFit="1" customWidth="1"/>
    <col min="10" max="10" width="17.42578125" bestFit="1" customWidth="1"/>
    <col min="11" max="11" width="5.85546875" bestFit="1" customWidth="1"/>
    <col min="12" max="12" width="15.28515625" bestFit="1" customWidth="1"/>
    <col min="13" max="15" width="4" bestFit="1" customWidth="1"/>
    <col min="16" max="16" width="88.28515625" bestFit="1" customWidth="1"/>
    <col min="17" max="18" width="4" bestFit="1" customWidth="1"/>
    <col min="19" max="19" width="7.7109375" bestFit="1" customWidth="1"/>
    <col min="20" max="20" width="13.85546875" bestFit="1" customWidth="1"/>
  </cols>
  <sheetData>
    <row r="1" spans="1:20" ht="15.95" thickBot="1">
      <c r="A1" s="13" t="s">
        <v>1395</v>
      </c>
      <c r="B1" s="8">
        <v>43557</v>
      </c>
      <c r="C1" s="9" t="s">
        <v>63</v>
      </c>
      <c r="D1" s="9" t="s">
        <v>64</v>
      </c>
      <c r="E1" s="10" t="s">
        <v>128</v>
      </c>
      <c r="F1" s="10" t="s">
        <v>66</v>
      </c>
      <c r="G1" s="10" t="s">
        <v>76</v>
      </c>
      <c r="H1" s="10" t="s">
        <v>68</v>
      </c>
      <c r="I1" s="10"/>
      <c r="J1" s="10" t="s">
        <v>77</v>
      </c>
      <c r="K1" s="11">
        <v>94015</v>
      </c>
      <c r="L1" s="9" t="s">
        <v>70</v>
      </c>
      <c r="M1" s="10" t="s">
        <v>68</v>
      </c>
      <c r="N1" s="10" t="s">
        <v>66</v>
      </c>
      <c r="O1" s="10" t="s">
        <v>68</v>
      </c>
      <c r="P1" s="10"/>
      <c r="Q1" s="10" t="s">
        <v>68</v>
      </c>
      <c r="R1" s="10" t="s">
        <v>66</v>
      </c>
      <c r="S1" s="10" t="s">
        <v>78</v>
      </c>
      <c r="T1" s="9" t="s">
        <v>72</v>
      </c>
    </row>
    <row r="2" spans="1:20" ht="15.95" thickBot="1">
      <c r="A2" s="13" t="s">
        <v>1396</v>
      </c>
      <c r="B2" s="8">
        <v>43557</v>
      </c>
      <c r="C2" s="9" t="s">
        <v>63</v>
      </c>
      <c r="D2" s="9" t="s">
        <v>74</v>
      </c>
      <c r="E2" s="10" t="s">
        <v>1397</v>
      </c>
      <c r="F2" s="10" t="s">
        <v>68</v>
      </c>
      <c r="G2" s="10"/>
      <c r="H2" s="10" t="s">
        <v>68</v>
      </c>
      <c r="I2" s="10"/>
      <c r="J2" s="10" t="s">
        <v>82</v>
      </c>
      <c r="K2" s="11">
        <v>94025</v>
      </c>
      <c r="L2" s="9" t="s">
        <v>70</v>
      </c>
      <c r="M2" s="10" t="s">
        <v>66</v>
      </c>
      <c r="N2" s="10" t="s">
        <v>66</v>
      </c>
      <c r="O2" s="10" t="s">
        <v>68</v>
      </c>
      <c r="P2" s="10"/>
      <c r="Q2" s="10" t="s">
        <v>68</v>
      </c>
      <c r="R2" s="10" t="s">
        <v>66</v>
      </c>
      <c r="S2" s="10" t="s">
        <v>71</v>
      </c>
      <c r="T2" s="9" t="s">
        <v>98</v>
      </c>
    </row>
    <row r="3" spans="1:20" ht="15.95" thickBot="1">
      <c r="A3" s="13" t="s">
        <v>1398</v>
      </c>
      <c r="B3" s="8">
        <v>43557</v>
      </c>
      <c r="C3" s="9" t="s">
        <v>80</v>
      </c>
      <c r="D3" s="9" t="s">
        <v>74</v>
      </c>
      <c r="E3" s="10" t="s">
        <v>1399</v>
      </c>
      <c r="F3" s="10" t="s">
        <v>68</v>
      </c>
      <c r="G3" s="9"/>
      <c r="H3" s="10" t="s">
        <v>68</v>
      </c>
      <c r="I3" s="10"/>
      <c r="J3" s="10" t="s">
        <v>110</v>
      </c>
      <c r="K3" s="11">
        <v>94303</v>
      </c>
      <c r="L3" s="9" t="s">
        <v>83</v>
      </c>
      <c r="M3" s="10" t="s">
        <v>66</v>
      </c>
      <c r="N3" s="10" t="s">
        <v>68</v>
      </c>
      <c r="O3" s="10" t="s">
        <v>68</v>
      </c>
      <c r="P3" s="10"/>
      <c r="Q3" s="10" t="s">
        <v>68</v>
      </c>
      <c r="R3" s="10" t="s">
        <v>68</v>
      </c>
      <c r="S3" s="10" t="s">
        <v>97</v>
      </c>
      <c r="T3" s="9" t="s">
        <v>98</v>
      </c>
    </row>
    <row r="4" spans="1:20" ht="15.95" thickBot="1">
      <c r="A4" s="13" t="s">
        <v>1400</v>
      </c>
      <c r="B4" s="8">
        <v>43557</v>
      </c>
      <c r="C4" s="10" t="s">
        <v>80</v>
      </c>
      <c r="D4" s="9" t="s">
        <v>74</v>
      </c>
      <c r="E4" s="10" t="s">
        <v>133</v>
      </c>
      <c r="F4" s="10" t="s">
        <v>68</v>
      </c>
      <c r="G4" s="10"/>
      <c r="H4" s="10" t="s">
        <v>68</v>
      </c>
      <c r="I4" s="10"/>
      <c r="J4" s="10" t="s">
        <v>93</v>
      </c>
      <c r="K4" s="11">
        <v>94403</v>
      </c>
      <c r="L4" s="10" t="s">
        <v>83</v>
      </c>
      <c r="M4" s="10" t="s">
        <v>66</v>
      </c>
      <c r="N4" s="10" t="s">
        <v>68</v>
      </c>
      <c r="O4" s="10" t="s">
        <v>68</v>
      </c>
      <c r="P4" s="10"/>
      <c r="Q4" s="10" t="s">
        <v>68</v>
      </c>
      <c r="R4" s="10" t="s">
        <v>68</v>
      </c>
      <c r="S4" s="10" t="s">
        <v>78</v>
      </c>
      <c r="T4" s="10" t="s">
        <v>66</v>
      </c>
    </row>
    <row r="5" spans="1:20" ht="15.95" thickBot="1">
      <c r="A5" s="13" t="s">
        <v>1401</v>
      </c>
      <c r="B5" s="8">
        <v>43557</v>
      </c>
      <c r="C5" s="9" t="s">
        <v>80</v>
      </c>
      <c r="D5" s="9" t="s">
        <v>74</v>
      </c>
      <c r="E5" s="10" t="s">
        <v>1402</v>
      </c>
      <c r="F5" s="10" t="s">
        <v>66</v>
      </c>
      <c r="G5" s="10" t="s">
        <v>1403</v>
      </c>
      <c r="H5" s="10" t="s">
        <v>66</v>
      </c>
      <c r="I5" s="10" t="s">
        <v>1404</v>
      </c>
      <c r="J5" s="10" t="s">
        <v>87</v>
      </c>
      <c r="K5" s="11">
        <v>94063</v>
      </c>
      <c r="L5" s="9" t="s">
        <v>83</v>
      </c>
      <c r="M5" s="10" t="s">
        <v>66</v>
      </c>
      <c r="N5" s="10" t="s">
        <v>68</v>
      </c>
      <c r="O5" s="10" t="s">
        <v>66</v>
      </c>
      <c r="P5" s="10" t="s">
        <v>294</v>
      </c>
      <c r="Q5" s="10" t="s">
        <v>68</v>
      </c>
      <c r="R5" s="10" t="s">
        <v>68</v>
      </c>
      <c r="S5" s="10" t="s">
        <v>71</v>
      </c>
      <c r="T5" s="9" t="s">
        <v>98</v>
      </c>
    </row>
    <row r="6" spans="1:20" ht="15.95" thickBot="1">
      <c r="A6" s="13" t="s">
        <v>1405</v>
      </c>
      <c r="B6" s="8">
        <v>43558</v>
      </c>
      <c r="C6" s="9" t="s">
        <v>63</v>
      </c>
      <c r="D6" s="9" t="s">
        <v>74</v>
      </c>
      <c r="E6" s="10" t="s">
        <v>1406</v>
      </c>
      <c r="F6" s="10" t="s">
        <v>66</v>
      </c>
      <c r="G6" s="10" t="s">
        <v>399</v>
      </c>
      <c r="H6" s="10" t="s">
        <v>68</v>
      </c>
      <c r="I6" s="10"/>
      <c r="J6" s="10" t="s">
        <v>69</v>
      </c>
      <c r="K6" s="11">
        <v>94066</v>
      </c>
      <c r="L6" s="9" t="s">
        <v>70</v>
      </c>
      <c r="M6" s="10" t="s">
        <v>66</v>
      </c>
      <c r="N6" s="10" t="s">
        <v>68</v>
      </c>
      <c r="O6" s="10" t="s">
        <v>66</v>
      </c>
      <c r="P6" s="10" t="s">
        <v>1407</v>
      </c>
      <c r="Q6" s="10" t="s">
        <v>68</v>
      </c>
      <c r="R6" s="10" t="s">
        <v>66</v>
      </c>
      <c r="S6" s="10" t="s">
        <v>71</v>
      </c>
      <c r="T6" s="9" t="s">
        <v>98</v>
      </c>
    </row>
    <row r="7" spans="1:20" ht="15.95" thickBot="1">
      <c r="A7" s="13" t="s">
        <v>1408</v>
      </c>
      <c r="B7" s="8">
        <v>43559</v>
      </c>
      <c r="C7" s="9" t="s">
        <v>100</v>
      </c>
      <c r="D7" s="9" t="s">
        <v>64</v>
      </c>
      <c r="E7" s="10" t="s">
        <v>1409</v>
      </c>
      <c r="F7" s="10" t="s">
        <v>68</v>
      </c>
      <c r="G7" s="10"/>
      <c r="H7" s="10" t="s">
        <v>68</v>
      </c>
      <c r="I7" s="10"/>
      <c r="J7" s="10" t="s">
        <v>82</v>
      </c>
      <c r="K7" s="11">
        <v>94025</v>
      </c>
      <c r="L7" s="9" t="s">
        <v>83</v>
      </c>
      <c r="M7" s="10" t="s">
        <v>66</v>
      </c>
      <c r="N7" s="10" t="s">
        <v>68</v>
      </c>
      <c r="O7" s="10" t="s">
        <v>68</v>
      </c>
      <c r="P7" s="10"/>
      <c r="Q7" s="10" t="s">
        <v>68</v>
      </c>
      <c r="R7" s="10" t="s">
        <v>68</v>
      </c>
      <c r="S7" s="10" t="s">
        <v>71</v>
      </c>
      <c r="T7" s="9" t="s">
        <v>98</v>
      </c>
    </row>
    <row r="8" spans="1:20" ht="15.95" thickBot="1">
      <c r="A8" s="13" t="s">
        <v>1410</v>
      </c>
      <c r="B8" s="8">
        <v>43560</v>
      </c>
      <c r="C8" s="10" t="s">
        <v>63</v>
      </c>
      <c r="D8" s="9" t="s">
        <v>64</v>
      </c>
      <c r="E8" s="10" t="s">
        <v>156</v>
      </c>
      <c r="F8" s="10" t="s">
        <v>66</v>
      </c>
      <c r="G8" s="10" t="s">
        <v>209</v>
      </c>
      <c r="H8" s="10" t="s">
        <v>68</v>
      </c>
      <c r="I8" s="10"/>
      <c r="J8" s="10" t="s">
        <v>93</v>
      </c>
      <c r="K8" s="11">
        <v>94403</v>
      </c>
      <c r="L8" s="10" t="s">
        <v>70</v>
      </c>
      <c r="M8" s="10" t="s">
        <v>68</v>
      </c>
      <c r="N8" s="10" t="s">
        <v>66</v>
      </c>
      <c r="O8" s="10" t="s">
        <v>68</v>
      </c>
      <c r="P8" s="10"/>
      <c r="Q8" s="10" t="s">
        <v>68</v>
      </c>
      <c r="R8" s="10" t="s">
        <v>66</v>
      </c>
      <c r="S8" s="10" t="s">
        <v>78</v>
      </c>
      <c r="T8" s="10" t="s">
        <v>72</v>
      </c>
    </row>
    <row r="9" spans="1:20" ht="15.95" thickBot="1">
      <c r="A9" s="13" t="s">
        <v>1411</v>
      </c>
      <c r="B9" s="8">
        <v>43560</v>
      </c>
      <c r="C9" s="10" t="s">
        <v>80</v>
      </c>
      <c r="D9" s="9" t="s">
        <v>64</v>
      </c>
      <c r="E9" s="10" t="s">
        <v>1412</v>
      </c>
      <c r="F9" s="10" t="s">
        <v>66</v>
      </c>
      <c r="G9" s="10" t="s">
        <v>96</v>
      </c>
      <c r="H9" s="10" t="s">
        <v>68</v>
      </c>
      <c r="I9" s="10"/>
      <c r="J9" s="10" t="s">
        <v>87</v>
      </c>
      <c r="K9" s="11">
        <v>94061</v>
      </c>
      <c r="L9" s="10" t="s">
        <v>83</v>
      </c>
      <c r="M9" s="10" t="s">
        <v>66</v>
      </c>
      <c r="N9" s="10" t="s">
        <v>68</v>
      </c>
      <c r="O9" s="10" t="s">
        <v>66</v>
      </c>
      <c r="P9" s="10" t="s">
        <v>125</v>
      </c>
      <c r="Q9" s="10" t="s">
        <v>68</v>
      </c>
      <c r="R9" s="10" t="s">
        <v>68</v>
      </c>
      <c r="S9" s="10" t="s">
        <v>78</v>
      </c>
      <c r="T9" s="10" t="s">
        <v>66</v>
      </c>
    </row>
    <row r="10" spans="1:20" ht="15.95" thickBot="1">
      <c r="A10" s="13" t="s">
        <v>1413</v>
      </c>
      <c r="B10" s="8">
        <v>43560</v>
      </c>
      <c r="C10" s="9" t="s">
        <v>80</v>
      </c>
      <c r="D10" s="9" t="s">
        <v>74</v>
      </c>
      <c r="E10" s="10" t="s">
        <v>1414</v>
      </c>
      <c r="F10" s="10" t="s">
        <v>66</v>
      </c>
      <c r="G10" s="10" t="s">
        <v>1415</v>
      </c>
      <c r="H10" s="10" t="s">
        <v>66</v>
      </c>
      <c r="I10" s="10" t="s">
        <v>466</v>
      </c>
      <c r="J10" s="10" t="s">
        <v>93</v>
      </c>
      <c r="K10" s="11">
        <v>94404</v>
      </c>
      <c r="L10" s="9" t="s">
        <v>83</v>
      </c>
      <c r="M10" s="10" t="s">
        <v>66</v>
      </c>
      <c r="N10" s="10" t="s">
        <v>68</v>
      </c>
      <c r="O10" s="10" t="s">
        <v>66</v>
      </c>
      <c r="P10" s="10" t="s">
        <v>1416</v>
      </c>
      <c r="Q10" s="10" t="s">
        <v>68</v>
      </c>
      <c r="R10" s="10" t="s">
        <v>68</v>
      </c>
      <c r="S10" s="10" t="s">
        <v>71</v>
      </c>
      <c r="T10" s="9" t="s">
        <v>98</v>
      </c>
    </row>
    <row r="11" spans="1:20" ht="15.95" thickBot="1">
      <c r="A11" s="13" t="s">
        <v>1417</v>
      </c>
      <c r="B11" s="8">
        <v>43560</v>
      </c>
      <c r="C11" s="9" t="s">
        <v>80</v>
      </c>
      <c r="D11" s="9" t="s">
        <v>64</v>
      </c>
      <c r="E11" s="10" t="s">
        <v>1418</v>
      </c>
      <c r="F11" s="10" t="s">
        <v>66</v>
      </c>
      <c r="G11" s="10" t="s">
        <v>1019</v>
      </c>
      <c r="H11" s="10" t="s">
        <v>68</v>
      </c>
      <c r="I11" s="10"/>
      <c r="J11" s="10" t="s">
        <v>77</v>
      </c>
      <c r="K11" s="11">
        <v>94014</v>
      </c>
      <c r="L11" s="9" t="s">
        <v>83</v>
      </c>
      <c r="M11" s="10" t="s">
        <v>68</v>
      </c>
      <c r="N11" s="10" t="s">
        <v>68</v>
      </c>
      <c r="O11" s="10" t="s">
        <v>68</v>
      </c>
      <c r="P11" s="10"/>
      <c r="Q11" s="10" t="s">
        <v>68</v>
      </c>
      <c r="R11" s="10" t="s">
        <v>68</v>
      </c>
      <c r="S11" s="10" t="s">
        <v>71</v>
      </c>
      <c r="T11" s="9" t="s">
        <v>98</v>
      </c>
    </row>
    <row r="12" spans="1:20" ht="15.95" thickBot="1">
      <c r="A12" s="13" t="s">
        <v>1419</v>
      </c>
      <c r="B12" s="8">
        <v>43563</v>
      </c>
      <c r="C12" s="9" t="s">
        <v>63</v>
      </c>
      <c r="D12" s="9" t="s">
        <v>74</v>
      </c>
      <c r="E12" s="10" t="s">
        <v>1420</v>
      </c>
      <c r="F12" s="10" t="s">
        <v>66</v>
      </c>
      <c r="G12" s="10" t="s">
        <v>76</v>
      </c>
      <c r="H12" s="10" t="s">
        <v>68</v>
      </c>
      <c r="I12" s="10"/>
      <c r="J12" s="10" t="s">
        <v>69</v>
      </c>
      <c r="K12" s="11">
        <v>94066</v>
      </c>
      <c r="L12" s="9" t="s">
        <v>70</v>
      </c>
      <c r="M12" s="10" t="s">
        <v>68</v>
      </c>
      <c r="N12" s="10" t="s">
        <v>66</v>
      </c>
      <c r="O12" s="10" t="s">
        <v>68</v>
      </c>
      <c r="P12" s="10"/>
      <c r="Q12" s="10" t="s">
        <v>68</v>
      </c>
      <c r="R12" s="10" t="s">
        <v>66</v>
      </c>
      <c r="S12" s="10" t="s">
        <v>78</v>
      </c>
      <c r="T12" s="9" t="s">
        <v>72</v>
      </c>
    </row>
    <row r="13" spans="1:20" ht="15.95" thickBot="1">
      <c r="A13" s="13" t="s">
        <v>1421</v>
      </c>
      <c r="B13" s="8">
        <v>43564</v>
      </c>
      <c r="C13" s="9" t="s">
        <v>384</v>
      </c>
      <c r="D13" s="9" t="s">
        <v>74</v>
      </c>
      <c r="E13" s="10" t="s">
        <v>1422</v>
      </c>
      <c r="F13" s="10" t="s">
        <v>66</v>
      </c>
      <c r="G13" s="10" t="s">
        <v>1423</v>
      </c>
      <c r="H13" s="10" t="s">
        <v>68</v>
      </c>
      <c r="I13" s="10"/>
      <c r="J13" s="10" t="s">
        <v>93</v>
      </c>
      <c r="K13" s="11">
        <v>94401</v>
      </c>
      <c r="L13" s="9" t="s">
        <v>83</v>
      </c>
      <c r="M13" s="10" t="s">
        <v>66</v>
      </c>
      <c r="N13" s="10" t="s">
        <v>68</v>
      </c>
      <c r="O13" s="10" t="s">
        <v>68</v>
      </c>
      <c r="P13" s="10"/>
      <c r="Q13" s="10" t="s">
        <v>66</v>
      </c>
      <c r="R13" s="10" t="s">
        <v>68</v>
      </c>
      <c r="S13" s="10" t="s">
        <v>71</v>
      </c>
      <c r="T13" s="9" t="s">
        <v>98</v>
      </c>
    </row>
    <row r="14" spans="1:20" ht="15.95" thickBot="1">
      <c r="A14" s="13" t="s">
        <v>1424</v>
      </c>
      <c r="B14" s="8">
        <v>43564</v>
      </c>
      <c r="C14" s="9" t="s">
        <v>63</v>
      </c>
      <c r="D14" s="9" t="s">
        <v>64</v>
      </c>
      <c r="E14" s="10" t="s">
        <v>1425</v>
      </c>
      <c r="F14" s="10" t="s">
        <v>66</v>
      </c>
      <c r="G14" s="10" t="s">
        <v>553</v>
      </c>
      <c r="H14" s="10" t="s">
        <v>68</v>
      </c>
      <c r="I14" s="10"/>
      <c r="J14" s="10" t="s">
        <v>189</v>
      </c>
      <c r="K14" s="11">
        <v>94010</v>
      </c>
      <c r="L14" s="9" t="s">
        <v>70</v>
      </c>
      <c r="M14" s="10" t="s">
        <v>68</v>
      </c>
      <c r="N14" s="10" t="s">
        <v>66</v>
      </c>
      <c r="O14" s="10" t="s">
        <v>68</v>
      </c>
      <c r="P14" s="10"/>
      <c r="Q14" s="10" t="s">
        <v>68</v>
      </c>
      <c r="R14" s="10" t="s">
        <v>66</v>
      </c>
      <c r="S14" s="10" t="s">
        <v>78</v>
      </c>
      <c r="T14" s="9" t="s">
        <v>72</v>
      </c>
    </row>
    <row r="15" spans="1:20" ht="15.95" thickBot="1">
      <c r="A15" s="13" t="s">
        <v>1426</v>
      </c>
      <c r="B15" s="8">
        <v>43564</v>
      </c>
      <c r="C15" s="9" t="s">
        <v>100</v>
      </c>
      <c r="D15" s="9" t="s">
        <v>64</v>
      </c>
      <c r="E15" s="10" t="s">
        <v>1427</v>
      </c>
      <c r="F15" s="10" t="s">
        <v>66</v>
      </c>
      <c r="G15" s="10" t="s">
        <v>1428</v>
      </c>
      <c r="H15" s="10" t="s">
        <v>68</v>
      </c>
      <c r="I15" s="10"/>
      <c r="J15" s="10" t="s">
        <v>87</v>
      </c>
      <c r="K15" s="11">
        <v>94061</v>
      </c>
      <c r="L15" s="9" t="s">
        <v>83</v>
      </c>
      <c r="M15" s="10" t="s">
        <v>68</v>
      </c>
      <c r="N15" s="10" t="s">
        <v>68</v>
      </c>
      <c r="O15" s="10" t="s">
        <v>68</v>
      </c>
      <c r="P15" s="10"/>
      <c r="Q15" s="10" t="s">
        <v>68</v>
      </c>
      <c r="R15" s="10" t="s">
        <v>68</v>
      </c>
      <c r="S15" s="10" t="s">
        <v>78</v>
      </c>
      <c r="T15" s="9" t="s">
        <v>72</v>
      </c>
    </row>
    <row r="16" spans="1:20" ht="15.95" thickBot="1">
      <c r="A16" s="13" t="s">
        <v>1429</v>
      </c>
      <c r="B16" s="8">
        <v>43565</v>
      </c>
      <c r="C16" s="9" t="s">
        <v>100</v>
      </c>
      <c r="D16" s="9" t="s">
        <v>74</v>
      </c>
      <c r="E16" s="10" t="s">
        <v>1430</v>
      </c>
      <c r="F16" s="10" t="s">
        <v>68</v>
      </c>
      <c r="G16" s="10"/>
      <c r="H16" s="10" t="s">
        <v>68</v>
      </c>
      <c r="I16" s="10"/>
      <c r="J16" s="10" t="s">
        <v>199</v>
      </c>
      <c r="K16" s="11">
        <v>94044</v>
      </c>
      <c r="L16" s="9" t="s">
        <v>83</v>
      </c>
      <c r="M16" s="10" t="s">
        <v>68</v>
      </c>
      <c r="N16" s="10" t="s">
        <v>68</v>
      </c>
      <c r="O16" s="10" t="s">
        <v>68</v>
      </c>
      <c r="P16" s="10"/>
      <c r="Q16" s="10" t="s">
        <v>68</v>
      </c>
      <c r="R16" s="10" t="s">
        <v>68</v>
      </c>
      <c r="S16" s="10" t="s">
        <v>71</v>
      </c>
      <c r="T16" s="9" t="s">
        <v>72</v>
      </c>
    </row>
    <row r="17" spans="1:20" ht="15.95" thickBot="1">
      <c r="A17" s="13" t="s">
        <v>1431</v>
      </c>
      <c r="B17" s="8">
        <v>43565</v>
      </c>
      <c r="C17" s="9" t="s">
        <v>63</v>
      </c>
      <c r="D17" s="9" t="s">
        <v>74</v>
      </c>
      <c r="E17" s="9" t="s">
        <v>1432</v>
      </c>
      <c r="F17" s="9" t="s">
        <v>66</v>
      </c>
      <c r="G17" s="9" t="s">
        <v>1433</v>
      </c>
      <c r="H17" s="9" t="s">
        <v>68</v>
      </c>
      <c r="I17" s="9"/>
      <c r="J17" s="9" t="s">
        <v>147</v>
      </c>
      <c r="K17" s="12">
        <v>94080</v>
      </c>
      <c r="L17" s="9" t="s">
        <v>70</v>
      </c>
      <c r="M17" s="9" t="s">
        <v>66</v>
      </c>
      <c r="N17" s="9" t="s">
        <v>68</v>
      </c>
      <c r="O17" s="9" t="s">
        <v>66</v>
      </c>
      <c r="P17" s="9" t="s">
        <v>1434</v>
      </c>
      <c r="Q17" s="9" t="s">
        <v>68</v>
      </c>
      <c r="R17" s="9" t="s">
        <v>66</v>
      </c>
      <c r="S17" s="9" t="s">
        <v>78</v>
      </c>
      <c r="T17" s="9" t="s">
        <v>68</v>
      </c>
    </row>
    <row r="18" spans="1:20" ht="15.95" thickBot="1">
      <c r="A18" s="13" t="s">
        <v>1435</v>
      </c>
      <c r="B18" s="8">
        <v>43566</v>
      </c>
      <c r="C18" s="9" t="s">
        <v>100</v>
      </c>
      <c r="D18" s="9" t="s">
        <v>64</v>
      </c>
      <c r="E18" s="9" t="s">
        <v>260</v>
      </c>
      <c r="F18" s="9" t="s">
        <v>66</v>
      </c>
      <c r="G18" s="9" t="s">
        <v>209</v>
      </c>
      <c r="H18" s="9" t="s">
        <v>68</v>
      </c>
      <c r="I18" s="9"/>
      <c r="J18" s="9" t="s">
        <v>77</v>
      </c>
      <c r="K18" s="12">
        <v>94015</v>
      </c>
      <c r="L18" s="9" t="s">
        <v>83</v>
      </c>
      <c r="M18" s="9" t="s">
        <v>68</v>
      </c>
      <c r="N18" s="9" t="s">
        <v>68</v>
      </c>
      <c r="O18" s="9" t="s">
        <v>68</v>
      </c>
      <c r="P18" s="9"/>
      <c r="Q18" s="9" t="s">
        <v>68</v>
      </c>
      <c r="R18" s="9" t="s">
        <v>68</v>
      </c>
      <c r="S18" s="9" t="s">
        <v>97</v>
      </c>
      <c r="T18" s="9" t="s">
        <v>98</v>
      </c>
    </row>
    <row r="19" spans="1:20" ht="15.95" thickBot="1">
      <c r="A19" s="13" t="s">
        <v>1436</v>
      </c>
      <c r="B19" s="8">
        <v>43566</v>
      </c>
      <c r="C19" s="9" t="s">
        <v>63</v>
      </c>
      <c r="D19" s="9" t="s">
        <v>64</v>
      </c>
      <c r="E19" s="9" t="s">
        <v>1437</v>
      </c>
      <c r="F19" s="9" t="s">
        <v>66</v>
      </c>
      <c r="G19" s="9" t="s">
        <v>209</v>
      </c>
      <c r="H19" s="9" t="s">
        <v>68</v>
      </c>
      <c r="I19" s="9"/>
      <c r="J19" s="9" t="s">
        <v>93</v>
      </c>
      <c r="K19" s="12">
        <v>94403</v>
      </c>
      <c r="L19" s="9" t="s">
        <v>70</v>
      </c>
      <c r="M19" s="9" t="s">
        <v>68</v>
      </c>
      <c r="N19" s="9" t="s">
        <v>66</v>
      </c>
      <c r="O19" s="9" t="s">
        <v>68</v>
      </c>
      <c r="P19" s="9"/>
      <c r="Q19" s="9" t="s">
        <v>68</v>
      </c>
      <c r="R19" s="9" t="s">
        <v>66</v>
      </c>
      <c r="S19" s="9" t="s">
        <v>78</v>
      </c>
      <c r="T19" s="9" t="s">
        <v>72</v>
      </c>
    </row>
    <row r="20" spans="1:20" ht="15.95" thickBot="1">
      <c r="A20" s="13" t="s">
        <v>1438</v>
      </c>
      <c r="B20" s="8">
        <v>43566</v>
      </c>
      <c r="C20" s="9" t="s">
        <v>80</v>
      </c>
      <c r="D20" s="9" t="s">
        <v>64</v>
      </c>
      <c r="E20" s="9" t="s">
        <v>1439</v>
      </c>
      <c r="F20" s="9" t="s">
        <v>66</v>
      </c>
      <c r="G20" s="9" t="s">
        <v>76</v>
      </c>
      <c r="H20" s="9" t="s">
        <v>66</v>
      </c>
      <c r="I20" s="9" t="s">
        <v>836</v>
      </c>
      <c r="J20" s="9" t="s">
        <v>87</v>
      </c>
      <c r="K20" s="12">
        <v>94063</v>
      </c>
      <c r="L20" s="9" t="s">
        <v>83</v>
      </c>
      <c r="M20" s="9" t="s">
        <v>66</v>
      </c>
      <c r="N20" s="9" t="s">
        <v>68</v>
      </c>
      <c r="O20" s="9" t="s">
        <v>66</v>
      </c>
      <c r="P20" s="9" t="s">
        <v>125</v>
      </c>
      <c r="Q20" s="9" t="s">
        <v>68</v>
      </c>
      <c r="R20" s="9" t="s">
        <v>68</v>
      </c>
      <c r="S20" s="9" t="s">
        <v>78</v>
      </c>
      <c r="T20" s="9" t="s">
        <v>66</v>
      </c>
    </row>
    <row r="21" spans="1:20" ht="15.95" thickBot="1">
      <c r="A21" s="13" t="s">
        <v>1440</v>
      </c>
      <c r="B21" s="8">
        <v>43566</v>
      </c>
      <c r="C21" s="9" t="s">
        <v>80</v>
      </c>
      <c r="D21" s="9" t="s">
        <v>64</v>
      </c>
      <c r="E21" s="9" t="s">
        <v>1441</v>
      </c>
      <c r="F21" s="9" t="s">
        <v>66</v>
      </c>
      <c r="G21" s="9" t="s">
        <v>76</v>
      </c>
      <c r="H21" s="9" t="s">
        <v>68</v>
      </c>
      <c r="I21" s="9"/>
      <c r="J21" s="9" t="s">
        <v>182</v>
      </c>
      <c r="K21" s="12">
        <v>94002</v>
      </c>
      <c r="L21" s="9" t="s">
        <v>83</v>
      </c>
      <c r="M21" s="9" t="s">
        <v>68</v>
      </c>
      <c r="N21" s="9" t="s">
        <v>68</v>
      </c>
      <c r="O21" s="9" t="s">
        <v>68</v>
      </c>
      <c r="P21" s="9"/>
      <c r="Q21" s="9" t="s">
        <v>68</v>
      </c>
      <c r="R21" s="9" t="s">
        <v>68</v>
      </c>
      <c r="S21" s="9" t="s">
        <v>78</v>
      </c>
      <c r="T21" s="9" t="s">
        <v>72</v>
      </c>
    </row>
    <row r="22" spans="1:20" ht="15.95" thickBot="1">
      <c r="A22" s="13" t="s">
        <v>1442</v>
      </c>
      <c r="B22" s="8">
        <v>43566</v>
      </c>
      <c r="C22" s="9" t="s">
        <v>80</v>
      </c>
      <c r="D22" s="9" t="s">
        <v>74</v>
      </c>
      <c r="E22" s="9" t="s">
        <v>1443</v>
      </c>
      <c r="F22" s="9" t="s">
        <v>66</v>
      </c>
      <c r="G22" s="9" t="s">
        <v>86</v>
      </c>
      <c r="H22" s="9" t="s">
        <v>68</v>
      </c>
      <c r="I22" s="9"/>
      <c r="J22" s="9" t="s">
        <v>93</v>
      </c>
      <c r="K22" s="12">
        <v>94402</v>
      </c>
      <c r="L22" s="9" t="s">
        <v>83</v>
      </c>
      <c r="M22" s="9" t="s">
        <v>68</v>
      </c>
      <c r="N22" s="9" t="s">
        <v>68</v>
      </c>
      <c r="O22" s="9" t="s">
        <v>66</v>
      </c>
      <c r="P22" s="9" t="s">
        <v>426</v>
      </c>
      <c r="Q22" s="9" t="s">
        <v>68</v>
      </c>
      <c r="R22" s="9" t="s">
        <v>68</v>
      </c>
      <c r="S22" s="9" t="s">
        <v>78</v>
      </c>
      <c r="T22" s="9" t="s">
        <v>66</v>
      </c>
    </row>
    <row r="23" spans="1:20" ht="15.95" thickBot="1">
      <c r="A23" s="13" t="s">
        <v>1444</v>
      </c>
      <c r="B23" s="8">
        <v>43566</v>
      </c>
      <c r="C23" s="9" t="s">
        <v>80</v>
      </c>
      <c r="D23" s="9" t="s">
        <v>74</v>
      </c>
      <c r="E23" s="9" t="s">
        <v>1445</v>
      </c>
      <c r="F23" s="9" t="s">
        <v>66</v>
      </c>
      <c r="G23" s="9" t="s">
        <v>1446</v>
      </c>
      <c r="H23" s="9" t="s">
        <v>66</v>
      </c>
      <c r="I23" s="9" t="s">
        <v>836</v>
      </c>
      <c r="J23" s="9" t="s">
        <v>199</v>
      </c>
      <c r="K23" s="12">
        <v>94044</v>
      </c>
      <c r="L23" s="9" t="s">
        <v>83</v>
      </c>
      <c r="M23" s="9" t="s">
        <v>66</v>
      </c>
      <c r="N23" s="9" t="s">
        <v>68</v>
      </c>
      <c r="O23" s="9" t="s">
        <v>66</v>
      </c>
      <c r="P23" s="9" t="s">
        <v>125</v>
      </c>
      <c r="Q23" s="9" t="s">
        <v>68</v>
      </c>
      <c r="R23" s="9" t="s">
        <v>68</v>
      </c>
      <c r="S23" s="9" t="s">
        <v>78</v>
      </c>
      <c r="T23" s="9" t="s">
        <v>66</v>
      </c>
    </row>
    <row r="24" spans="1:20" ht="15.95" thickBot="1">
      <c r="A24" s="13" t="s">
        <v>1447</v>
      </c>
      <c r="B24" s="8">
        <v>43566</v>
      </c>
      <c r="C24" s="9" t="s">
        <v>80</v>
      </c>
      <c r="D24" s="9" t="s">
        <v>74</v>
      </c>
      <c r="E24" s="9" t="s">
        <v>1445</v>
      </c>
      <c r="F24" s="9" t="s">
        <v>66</v>
      </c>
      <c r="G24" s="9" t="s">
        <v>1446</v>
      </c>
      <c r="H24" s="9" t="s">
        <v>68</v>
      </c>
      <c r="I24" s="9"/>
      <c r="J24" s="9" t="s">
        <v>199</v>
      </c>
      <c r="K24" s="12">
        <v>94044</v>
      </c>
      <c r="L24" s="9" t="s">
        <v>83</v>
      </c>
      <c r="M24" s="9" t="s">
        <v>66</v>
      </c>
      <c r="N24" s="9" t="s">
        <v>68</v>
      </c>
      <c r="O24" s="9" t="s">
        <v>66</v>
      </c>
      <c r="P24" s="9" t="s">
        <v>125</v>
      </c>
      <c r="Q24" s="9" t="s">
        <v>68</v>
      </c>
      <c r="R24" s="9" t="s">
        <v>68</v>
      </c>
      <c r="S24" s="9" t="s">
        <v>78</v>
      </c>
      <c r="T24" s="9" t="s">
        <v>66</v>
      </c>
    </row>
    <row r="25" spans="1:20" ht="15.95" thickBot="1">
      <c r="A25" s="13" t="s">
        <v>1448</v>
      </c>
      <c r="B25" s="8">
        <v>43566</v>
      </c>
      <c r="C25" s="9" t="s">
        <v>63</v>
      </c>
      <c r="D25" s="9" t="s">
        <v>74</v>
      </c>
      <c r="E25" s="9" t="s">
        <v>617</v>
      </c>
      <c r="F25" s="9" t="s">
        <v>66</v>
      </c>
      <c r="G25" s="9" t="s">
        <v>618</v>
      </c>
      <c r="H25" s="9" t="s">
        <v>68</v>
      </c>
      <c r="I25" s="9"/>
      <c r="J25" s="9" t="s">
        <v>82</v>
      </c>
      <c r="K25" s="12">
        <v>94025</v>
      </c>
      <c r="L25" s="9" t="s">
        <v>70</v>
      </c>
      <c r="M25" s="9" t="s">
        <v>66</v>
      </c>
      <c r="N25" s="9" t="s">
        <v>68</v>
      </c>
      <c r="O25" s="9" t="s">
        <v>66</v>
      </c>
      <c r="P25" s="9" t="s">
        <v>1449</v>
      </c>
      <c r="Q25" s="9" t="s">
        <v>68</v>
      </c>
      <c r="R25" s="9" t="s">
        <v>66</v>
      </c>
      <c r="S25" s="9" t="s">
        <v>78</v>
      </c>
      <c r="T25" s="9" t="s">
        <v>68</v>
      </c>
    </row>
    <row r="26" spans="1:20" ht="15.95" thickBot="1">
      <c r="A26" s="13" t="s">
        <v>1450</v>
      </c>
      <c r="B26" s="8">
        <v>43567</v>
      </c>
      <c r="C26" s="9" t="s">
        <v>80</v>
      </c>
      <c r="D26" s="9" t="s">
        <v>64</v>
      </c>
      <c r="E26" s="9" t="s">
        <v>1451</v>
      </c>
      <c r="F26" s="9" t="s">
        <v>66</v>
      </c>
      <c r="G26" s="9" t="s">
        <v>76</v>
      </c>
      <c r="H26" s="9" t="s">
        <v>68</v>
      </c>
      <c r="I26" s="9"/>
      <c r="J26" s="9" t="s">
        <v>87</v>
      </c>
      <c r="K26" s="12">
        <v>94063</v>
      </c>
      <c r="L26" s="9" t="s">
        <v>83</v>
      </c>
      <c r="M26" s="9" t="s">
        <v>68</v>
      </c>
      <c r="N26" s="9" t="s">
        <v>68</v>
      </c>
      <c r="O26" s="9" t="s">
        <v>68</v>
      </c>
      <c r="P26" s="9"/>
      <c r="Q26" s="9" t="s">
        <v>68</v>
      </c>
      <c r="R26" s="9" t="s">
        <v>68</v>
      </c>
      <c r="S26" s="9" t="s">
        <v>78</v>
      </c>
      <c r="T26" s="9" t="s">
        <v>72</v>
      </c>
    </row>
    <row r="27" spans="1:20" ht="15.95" thickBot="1">
      <c r="A27" s="13" t="s">
        <v>1452</v>
      </c>
      <c r="B27" s="8">
        <v>43570</v>
      </c>
      <c r="C27" s="9" t="s">
        <v>63</v>
      </c>
      <c r="D27" s="9" t="s">
        <v>74</v>
      </c>
      <c r="E27" s="9" t="s">
        <v>1453</v>
      </c>
      <c r="F27" s="9" t="s">
        <v>66</v>
      </c>
      <c r="G27" s="9" t="s">
        <v>413</v>
      </c>
      <c r="H27" s="9" t="s">
        <v>68</v>
      </c>
      <c r="I27" s="9"/>
      <c r="J27" s="9" t="s">
        <v>69</v>
      </c>
      <c r="K27" s="12">
        <v>94066</v>
      </c>
      <c r="L27" s="9" t="s">
        <v>70</v>
      </c>
      <c r="M27" s="9" t="s">
        <v>68</v>
      </c>
      <c r="N27" s="9" t="s">
        <v>66</v>
      </c>
      <c r="O27" s="9" t="s">
        <v>68</v>
      </c>
      <c r="P27" s="9"/>
      <c r="Q27" s="9" t="s">
        <v>68</v>
      </c>
      <c r="R27" s="9" t="s">
        <v>66</v>
      </c>
      <c r="S27" s="9" t="s">
        <v>78</v>
      </c>
      <c r="T27" s="9" t="s">
        <v>72</v>
      </c>
    </row>
    <row r="28" spans="1:20" ht="15.95" thickBot="1">
      <c r="A28" s="13" t="s">
        <v>1454</v>
      </c>
      <c r="B28" s="8">
        <v>43570</v>
      </c>
      <c r="C28" s="9" t="s">
        <v>80</v>
      </c>
      <c r="D28" s="9" t="s">
        <v>64</v>
      </c>
      <c r="E28" s="9" t="s">
        <v>1455</v>
      </c>
      <c r="F28" s="9" t="s">
        <v>66</v>
      </c>
      <c r="G28" s="9" t="s">
        <v>526</v>
      </c>
      <c r="H28" s="9" t="s">
        <v>68</v>
      </c>
      <c r="I28" s="9"/>
      <c r="J28" s="9" t="s">
        <v>199</v>
      </c>
      <c r="K28" s="12">
        <v>94044</v>
      </c>
      <c r="L28" s="9" t="s">
        <v>83</v>
      </c>
      <c r="M28" s="9" t="s">
        <v>68</v>
      </c>
      <c r="N28" s="9" t="s">
        <v>68</v>
      </c>
      <c r="O28" s="9" t="s">
        <v>68</v>
      </c>
      <c r="P28" s="9"/>
      <c r="Q28" s="9" t="s">
        <v>68</v>
      </c>
      <c r="R28" s="9" t="s">
        <v>68</v>
      </c>
      <c r="S28" s="9" t="s">
        <v>78</v>
      </c>
      <c r="T28" s="9" t="s">
        <v>72</v>
      </c>
    </row>
    <row r="29" spans="1:20" ht="15.95" thickBot="1">
      <c r="A29" s="13" t="s">
        <v>1456</v>
      </c>
      <c r="B29" s="8">
        <v>43570</v>
      </c>
      <c r="C29" s="9" t="s">
        <v>80</v>
      </c>
      <c r="D29" s="9" t="s">
        <v>64</v>
      </c>
      <c r="E29" s="9" t="s">
        <v>1457</v>
      </c>
      <c r="F29" s="9" t="s">
        <v>66</v>
      </c>
      <c r="G29" s="9" t="s">
        <v>1458</v>
      </c>
      <c r="H29" s="9" t="s">
        <v>66</v>
      </c>
      <c r="I29" s="9" t="s">
        <v>171</v>
      </c>
      <c r="J29" s="9" t="s">
        <v>110</v>
      </c>
      <c r="K29" s="12">
        <v>94303</v>
      </c>
      <c r="L29" s="9" t="s">
        <v>83</v>
      </c>
      <c r="M29" s="9" t="s">
        <v>68</v>
      </c>
      <c r="N29" s="9" t="s">
        <v>68</v>
      </c>
      <c r="O29" s="9" t="s">
        <v>68</v>
      </c>
      <c r="P29" s="9"/>
      <c r="Q29" s="9" t="s">
        <v>68</v>
      </c>
      <c r="R29" s="9" t="s">
        <v>68</v>
      </c>
      <c r="S29" s="9" t="s">
        <v>78</v>
      </c>
      <c r="T29" s="9" t="s">
        <v>68</v>
      </c>
    </row>
    <row r="30" spans="1:20" ht="15.95" thickBot="1">
      <c r="A30" s="13" t="s">
        <v>1459</v>
      </c>
      <c r="B30" s="8">
        <v>43571</v>
      </c>
      <c r="C30" s="9" t="s">
        <v>63</v>
      </c>
      <c r="D30" s="9" t="s">
        <v>64</v>
      </c>
      <c r="E30" s="9" t="s">
        <v>1460</v>
      </c>
      <c r="F30" s="9" t="s">
        <v>66</v>
      </c>
      <c r="G30" s="9" t="s">
        <v>1461</v>
      </c>
      <c r="H30" s="9" t="s">
        <v>68</v>
      </c>
      <c r="I30" s="9"/>
      <c r="J30" s="9" t="s">
        <v>93</v>
      </c>
      <c r="K30" s="12">
        <v>94403</v>
      </c>
      <c r="L30" s="9" t="s">
        <v>70</v>
      </c>
      <c r="M30" s="9" t="s">
        <v>66</v>
      </c>
      <c r="N30" s="9" t="s">
        <v>68</v>
      </c>
      <c r="O30" s="9" t="s">
        <v>66</v>
      </c>
      <c r="P30" s="9" t="s">
        <v>786</v>
      </c>
      <c r="Q30" s="9" t="s">
        <v>68</v>
      </c>
      <c r="R30" s="9" t="s">
        <v>66</v>
      </c>
      <c r="S30" s="9" t="s">
        <v>97</v>
      </c>
      <c r="T30" s="9" t="s">
        <v>98</v>
      </c>
    </row>
    <row r="31" spans="1:20" ht="15.95" thickBot="1">
      <c r="A31" s="13" t="s">
        <v>1462</v>
      </c>
      <c r="B31" s="8">
        <v>43571</v>
      </c>
      <c r="C31" s="9" t="s">
        <v>80</v>
      </c>
      <c r="D31" s="9" t="s">
        <v>64</v>
      </c>
      <c r="E31" s="10" t="s">
        <v>1463</v>
      </c>
      <c r="F31" s="10" t="s">
        <v>66</v>
      </c>
      <c r="G31" s="10" t="s">
        <v>76</v>
      </c>
      <c r="H31" s="10" t="s">
        <v>66</v>
      </c>
      <c r="I31" s="10" t="s">
        <v>836</v>
      </c>
      <c r="J31" s="10" t="s">
        <v>110</v>
      </c>
      <c r="K31" s="11">
        <v>94303</v>
      </c>
      <c r="L31" s="9" t="s">
        <v>83</v>
      </c>
      <c r="M31" s="10" t="s">
        <v>68</v>
      </c>
      <c r="N31" s="10" t="s">
        <v>68</v>
      </c>
      <c r="O31" s="10" t="s">
        <v>66</v>
      </c>
      <c r="P31" s="10" t="s">
        <v>125</v>
      </c>
      <c r="Q31" s="10" t="s">
        <v>68</v>
      </c>
      <c r="R31" s="10" t="s">
        <v>68</v>
      </c>
      <c r="S31" s="10" t="s">
        <v>78</v>
      </c>
      <c r="T31" s="9" t="s">
        <v>66</v>
      </c>
    </row>
    <row r="32" spans="1:20" ht="15.95" thickBot="1">
      <c r="A32" s="13" t="s">
        <v>1464</v>
      </c>
      <c r="B32" s="8">
        <v>43571</v>
      </c>
      <c r="C32" s="9" t="s">
        <v>63</v>
      </c>
      <c r="D32" s="9" t="s">
        <v>64</v>
      </c>
      <c r="E32" s="10" t="s">
        <v>1465</v>
      </c>
      <c r="F32" s="10" t="s">
        <v>68</v>
      </c>
      <c r="G32" s="10"/>
      <c r="H32" s="10" t="s">
        <v>68</v>
      </c>
      <c r="I32" s="10"/>
      <c r="J32" s="10" t="s">
        <v>87</v>
      </c>
      <c r="K32" s="11">
        <v>94061</v>
      </c>
      <c r="L32" s="9" t="s">
        <v>70</v>
      </c>
      <c r="M32" s="10" t="s">
        <v>68</v>
      </c>
      <c r="N32" s="10" t="s">
        <v>66</v>
      </c>
      <c r="O32" s="10" t="s">
        <v>68</v>
      </c>
      <c r="P32" s="10"/>
      <c r="Q32" s="10" t="s">
        <v>68</v>
      </c>
      <c r="R32" s="10" t="s">
        <v>66</v>
      </c>
      <c r="S32" s="10" t="s">
        <v>78</v>
      </c>
      <c r="T32" s="9" t="s">
        <v>72</v>
      </c>
    </row>
    <row r="33" spans="1:20" ht="15.95" thickBot="1">
      <c r="A33" s="13" t="s">
        <v>1466</v>
      </c>
      <c r="B33" s="8">
        <v>43571</v>
      </c>
      <c r="C33" s="9" t="s">
        <v>63</v>
      </c>
      <c r="D33" s="9" t="s">
        <v>64</v>
      </c>
      <c r="E33" s="10" t="s">
        <v>1467</v>
      </c>
      <c r="F33" s="10" t="s">
        <v>66</v>
      </c>
      <c r="G33" s="10" t="s">
        <v>1468</v>
      </c>
      <c r="H33" s="10" t="s">
        <v>68</v>
      </c>
      <c r="I33" s="10"/>
      <c r="J33" s="10" t="s">
        <v>87</v>
      </c>
      <c r="K33" s="11">
        <v>94061</v>
      </c>
      <c r="L33" s="9" t="s">
        <v>70</v>
      </c>
      <c r="M33" s="10" t="s">
        <v>68</v>
      </c>
      <c r="N33" s="10" t="s">
        <v>66</v>
      </c>
      <c r="O33" s="10" t="s">
        <v>68</v>
      </c>
      <c r="P33" s="10"/>
      <c r="Q33" s="10" t="s">
        <v>68</v>
      </c>
      <c r="R33" s="10" t="s">
        <v>66</v>
      </c>
      <c r="S33" s="10" t="s">
        <v>78</v>
      </c>
      <c r="T33" s="9" t="s">
        <v>72</v>
      </c>
    </row>
    <row r="34" spans="1:20" ht="15.95" thickBot="1">
      <c r="A34" s="13" t="s">
        <v>1469</v>
      </c>
      <c r="B34" s="8">
        <v>43571</v>
      </c>
      <c r="C34" s="9" t="s">
        <v>63</v>
      </c>
      <c r="D34" s="9" t="s">
        <v>64</v>
      </c>
      <c r="E34" s="10" t="s">
        <v>1470</v>
      </c>
      <c r="F34" s="10" t="s">
        <v>66</v>
      </c>
      <c r="G34" s="10" t="s">
        <v>382</v>
      </c>
      <c r="H34" s="10" t="s">
        <v>68</v>
      </c>
      <c r="I34" s="10"/>
      <c r="J34" s="10" t="s">
        <v>202</v>
      </c>
      <c r="K34" s="11">
        <v>94404</v>
      </c>
      <c r="L34" s="9" t="s">
        <v>70</v>
      </c>
      <c r="M34" s="10" t="s">
        <v>66</v>
      </c>
      <c r="N34" s="10" t="s">
        <v>68</v>
      </c>
      <c r="O34" s="10" t="s">
        <v>66</v>
      </c>
      <c r="P34" s="10" t="s">
        <v>196</v>
      </c>
      <c r="Q34" s="10" t="s">
        <v>68</v>
      </c>
      <c r="R34" s="10" t="s">
        <v>66</v>
      </c>
      <c r="S34" s="10" t="s">
        <v>71</v>
      </c>
      <c r="T34" s="9" t="s">
        <v>98</v>
      </c>
    </row>
    <row r="35" spans="1:20" ht="15.95" thickBot="1">
      <c r="A35" s="13" t="s">
        <v>1471</v>
      </c>
      <c r="B35" s="8">
        <v>43571</v>
      </c>
      <c r="C35" s="9" t="s">
        <v>63</v>
      </c>
      <c r="D35" s="9" t="s">
        <v>64</v>
      </c>
      <c r="E35" s="10" t="s">
        <v>1472</v>
      </c>
      <c r="F35" s="10" t="s">
        <v>66</v>
      </c>
      <c r="G35" s="10" t="s">
        <v>258</v>
      </c>
      <c r="H35" s="10" t="s">
        <v>68</v>
      </c>
      <c r="I35" s="10"/>
      <c r="J35" s="10" t="s">
        <v>77</v>
      </c>
      <c r="K35" s="11">
        <v>94014</v>
      </c>
      <c r="L35" s="9" t="s">
        <v>70</v>
      </c>
      <c r="M35" s="10" t="s">
        <v>68</v>
      </c>
      <c r="N35" s="10" t="s">
        <v>66</v>
      </c>
      <c r="O35" s="10" t="s">
        <v>68</v>
      </c>
      <c r="P35" s="10"/>
      <c r="Q35" s="10" t="s">
        <v>68</v>
      </c>
      <c r="R35" s="10" t="s">
        <v>66</v>
      </c>
      <c r="S35" s="10" t="s">
        <v>78</v>
      </c>
      <c r="T35" s="9" t="s">
        <v>72</v>
      </c>
    </row>
    <row r="36" spans="1:20" ht="15.95" thickBot="1">
      <c r="A36" s="13" t="s">
        <v>1473</v>
      </c>
      <c r="B36" s="8">
        <v>43571</v>
      </c>
      <c r="C36" s="9" t="s">
        <v>100</v>
      </c>
      <c r="D36" s="9" t="s">
        <v>74</v>
      </c>
      <c r="E36" s="10" t="s">
        <v>1474</v>
      </c>
      <c r="F36" s="10" t="s">
        <v>66</v>
      </c>
      <c r="G36" s="10" t="s">
        <v>1475</v>
      </c>
      <c r="H36" s="10" t="s">
        <v>68</v>
      </c>
      <c r="I36" s="10"/>
      <c r="J36" s="10" t="s">
        <v>87</v>
      </c>
      <c r="K36" s="11">
        <v>94063</v>
      </c>
      <c r="L36" s="9" t="s">
        <v>83</v>
      </c>
      <c r="M36" s="10" t="s">
        <v>66</v>
      </c>
      <c r="N36" s="10" t="s">
        <v>68</v>
      </c>
      <c r="O36" s="10" t="s">
        <v>66</v>
      </c>
      <c r="P36" s="10" t="s">
        <v>196</v>
      </c>
      <c r="Q36" s="10" t="s">
        <v>68</v>
      </c>
      <c r="R36" s="10" t="s">
        <v>68</v>
      </c>
      <c r="S36" s="10" t="s">
        <v>78</v>
      </c>
      <c r="T36" s="9" t="s">
        <v>66</v>
      </c>
    </row>
    <row r="37" spans="1:20" ht="15.95" thickBot="1">
      <c r="A37" s="13" t="s">
        <v>1476</v>
      </c>
      <c r="B37" s="8">
        <v>43572</v>
      </c>
      <c r="C37" s="9" t="s">
        <v>63</v>
      </c>
      <c r="D37" s="9" t="s">
        <v>64</v>
      </c>
      <c r="E37" s="10" t="s">
        <v>1477</v>
      </c>
      <c r="F37" s="10" t="s">
        <v>66</v>
      </c>
      <c r="G37" s="10" t="s">
        <v>76</v>
      </c>
      <c r="H37" s="10" t="s">
        <v>68</v>
      </c>
      <c r="I37" s="10"/>
      <c r="J37" s="10" t="s">
        <v>147</v>
      </c>
      <c r="K37" s="11">
        <v>94080</v>
      </c>
      <c r="L37" s="9" t="s">
        <v>70</v>
      </c>
      <c r="M37" s="10" t="s">
        <v>66</v>
      </c>
      <c r="N37" s="10" t="s">
        <v>66</v>
      </c>
      <c r="O37" s="10" t="s">
        <v>68</v>
      </c>
      <c r="P37" s="10"/>
      <c r="Q37" s="10" t="s">
        <v>68</v>
      </c>
      <c r="R37" s="10" t="s">
        <v>66</v>
      </c>
      <c r="S37" s="10" t="s">
        <v>71</v>
      </c>
      <c r="T37" s="9" t="s">
        <v>72</v>
      </c>
    </row>
    <row r="38" spans="1:20" ht="15.95" thickBot="1">
      <c r="A38" s="13" t="s">
        <v>1478</v>
      </c>
      <c r="B38" s="8">
        <v>43572</v>
      </c>
      <c r="C38" s="9" t="s">
        <v>63</v>
      </c>
      <c r="D38" s="9" t="s">
        <v>64</v>
      </c>
      <c r="E38" s="10" t="s">
        <v>128</v>
      </c>
      <c r="F38" s="10" t="s">
        <v>66</v>
      </c>
      <c r="G38" s="10" t="s">
        <v>76</v>
      </c>
      <c r="H38" s="10" t="s">
        <v>68</v>
      </c>
      <c r="I38" s="10"/>
      <c r="J38" s="10" t="s">
        <v>77</v>
      </c>
      <c r="K38" s="11">
        <v>94015</v>
      </c>
      <c r="L38" s="9" t="s">
        <v>70</v>
      </c>
      <c r="M38" s="10" t="s">
        <v>68</v>
      </c>
      <c r="N38" s="10" t="s">
        <v>66</v>
      </c>
      <c r="O38" s="10" t="s">
        <v>68</v>
      </c>
      <c r="P38" s="10"/>
      <c r="Q38" s="10" t="s">
        <v>68</v>
      </c>
      <c r="R38" s="10" t="s">
        <v>66</v>
      </c>
      <c r="S38" s="10" t="s">
        <v>78</v>
      </c>
      <c r="T38" s="9" t="s">
        <v>72</v>
      </c>
    </row>
    <row r="39" spans="1:20" ht="15.95" thickBot="1">
      <c r="A39" s="13" t="s">
        <v>1479</v>
      </c>
      <c r="B39" s="8">
        <v>43572</v>
      </c>
      <c r="C39" s="9" t="s">
        <v>63</v>
      </c>
      <c r="D39" s="9" t="s">
        <v>64</v>
      </c>
      <c r="E39" s="10" t="s">
        <v>1480</v>
      </c>
      <c r="F39" s="10" t="s">
        <v>66</v>
      </c>
      <c r="G39" s="10" t="s">
        <v>76</v>
      </c>
      <c r="H39" s="10" t="s">
        <v>68</v>
      </c>
      <c r="I39" s="10"/>
      <c r="J39" s="10" t="s">
        <v>87</v>
      </c>
      <c r="K39" s="11">
        <v>94063</v>
      </c>
      <c r="L39" s="9" t="s">
        <v>70</v>
      </c>
      <c r="M39" s="10" t="s">
        <v>68</v>
      </c>
      <c r="N39" s="10" t="s">
        <v>66</v>
      </c>
      <c r="O39" s="10" t="s">
        <v>68</v>
      </c>
      <c r="P39" s="10"/>
      <c r="Q39" s="10" t="s">
        <v>68</v>
      </c>
      <c r="R39" s="10" t="s">
        <v>66</v>
      </c>
      <c r="S39" s="10" t="s">
        <v>78</v>
      </c>
      <c r="T39" s="9" t="s">
        <v>72</v>
      </c>
    </row>
    <row r="40" spans="1:20" ht="15.95" thickBot="1">
      <c r="A40" s="13" t="s">
        <v>1481</v>
      </c>
      <c r="B40" s="8">
        <v>43573</v>
      </c>
      <c r="C40" s="9" t="s">
        <v>100</v>
      </c>
      <c r="D40" s="9" t="s">
        <v>64</v>
      </c>
      <c r="E40" s="10" t="s">
        <v>1482</v>
      </c>
      <c r="F40" s="10" t="s">
        <v>66</v>
      </c>
      <c r="G40" s="10" t="s">
        <v>1147</v>
      </c>
      <c r="H40" s="10" t="s">
        <v>68</v>
      </c>
      <c r="I40" s="10"/>
      <c r="J40" s="10" t="s">
        <v>93</v>
      </c>
      <c r="K40" s="11">
        <v>94403</v>
      </c>
      <c r="L40" s="9" t="s">
        <v>83</v>
      </c>
      <c r="M40" s="10" t="s">
        <v>68</v>
      </c>
      <c r="N40" s="10" t="s">
        <v>68</v>
      </c>
      <c r="O40" s="10" t="s">
        <v>68</v>
      </c>
      <c r="P40" s="10"/>
      <c r="Q40" s="10" t="s">
        <v>68</v>
      </c>
      <c r="R40" s="10" t="s">
        <v>68</v>
      </c>
      <c r="S40" s="10" t="s">
        <v>78</v>
      </c>
      <c r="T40" s="9" t="s">
        <v>72</v>
      </c>
    </row>
    <row r="41" spans="1:20" ht="15.95" thickBot="1">
      <c r="A41" s="13" t="s">
        <v>1483</v>
      </c>
      <c r="B41" s="8">
        <v>43573</v>
      </c>
      <c r="C41" s="9" t="s">
        <v>80</v>
      </c>
      <c r="D41" s="9" t="s">
        <v>64</v>
      </c>
      <c r="E41" s="10" t="s">
        <v>1484</v>
      </c>
      <c r="F41" s="10" t="s">
        <v>66</v>
      </c>
      <c r="G41" s="10" t="s">
        <v>76</v>
      </c>
      <c r="H41" s="10" t="s">
        <v>66</v>
      </c>
      <c r="I41" s="10" t="s">
        <v>836</v>
      </c>
      <c r="J41" s="10" t="s">
        <v>87</v>
      </c>
      <c r="K41" s="11">
        <v>94061</v>
      </c>
      <c r="L41" s="9" t="s">
        <v>83</v>
      </c>
      <c r="M41" s="10" t="s">
        <v>66</v>
      </c>
      <c r="N41" s="10" t="s">
        <v>68</v>
      </c>
      <c r="O41" s="10" t="s">
        <v>66</v>
      </c>
      <c r="P41" s="10" t="s">
        <v>125</v>
      </c>
      <c r="Q41" s="10" t="s">
        <v>68</v>
      </c>
      <c r="R41" s="10" t="s">
        <v>68</v>
      </c>
      <c r="S41" s="10" t="s">
        <v>78</v>
      </c>
      <c r="T41" s="9" t="s">
        <v>66</v>
      </c>
    </row>
    <row r="42" spans="1:20" ht="15.95" thickBot="1">
      <c r="A42" s="13" t="s">
        <v>1485</v>
      </c>
      <c r="B42" s="8">
        <v>43573</v>
      </c>
      <c r="C42" s="9" t="s">
        <v>63</v>
      </c>
      <c r="D42" s="9" t="s">
        <v>64</v>
      </c>
      <c r="E42" s="10" t="s">
        <v>1486</v>
      </c>
      <c r="F42" s="10" t="s">
        <v>66</v>
      </c>
      <c r="G42" s="10" t="s">
        <v>76</v>
      </c>
      <c r="H42" s="10" t="s">
        <v>68</v>
      </c>
      <c r="I42" s="10"/>
      <c r="J42" s="10" t="s">
        <v>82</v>
      </c>
      <c r="K42" s="11">
        <v>94025</v>
      </c>
      <c r="L42" s="9" t="s">
        <v>70</v>
      </c>
      <c r="M42" s="10" t="s">
        <v>68</v>
      </c>
      <c r="N42" s="10" t="s">
        <v>66</v>
      </c>
      <c r="O42" s="10" t="s">
        <v>68</v>
      </c>
      <c r="P42" s="10"/>
      <c r="Q42" s="10" t="s">
        <v>68</v>
      </c>
      <c r="R42" s="10" t="s">
        <v>66</v>
      </c>
      <c r="S42" s="10" t="s">
        <v>78</v>
      </c>
      <c r="T42" s="9" t="s">
        <v>72</v>
      </c>
    </row>
    <row r="43" spans="1:20" ht="15.95" thickBot="1">
      <c r="A43" s="13" t="s">
        <v>1487</v>
      </c>
      <c r="B43" s="8">
        <v>43573</v>
      </c>
      <c r="C43" s="9" t="s">
        <v>80</v>
      </c>
      <c r="D43" s="9" t="s">
        <v>64</v>
      </c>
      <c r="E43" s="10" t="s">
        <v>1488</v>
      </c>
      <c r="F43" s="10" t="s">
        <v>66</v>
      </c>
      <c r="G43" s="10" t="s">
        <v>76</v>
      </c>
      <c r="H43" s="10" t="s">
        <v>68</v>
      </c>
      <c r="I43" s="10"/>
      <c r="J43" s="10" t="s">
        <v>82</v>
      </c>
      <c r="K43" s="11">
        <v>94025</v>
      </c>
      <c r="L43" s="9" t="s">
        <v>83</v>
      </c>
      <c r="M43" s="10" t="s">
        <v>68</v>
      </c>
      <c r="N43" s="10" t="s">
        <v>68</v>
      </c>
      <c r="O43" s="10" t="s">
        <v>68</v>
      </c>
      <c r="P43" s="10"/>
      <c r="Q43" s="10" t="s">
        <v>68</v>
      </c>
      <c r="R43" s="10" t="s">
        <v>68</v>
      </c>
      <c r="S43" s="10" t="s">
        <v>78</v>
      </c>
      <c r="T43" s="9" t="s">
        <v>72</v>
      </c>
    </row>
    <row r="44" spans="1:20" ht="15.95" thickBot="1">
      <c r="A44" s="13" t="s">
        <v>1489</v>
      </c>
      <c r="B44" s="8">
        <v>43573</v>
      </c>
      <c r="C44" s="9" t="s">
        <v>100</v>
      </c>
      <c r="D44" s="9" t="s">
        <v>74</v>
      </c>
      <c r="E44" s="10" t="s">
        <v>1490</v>
      </c>
      <c r="F44" s="10" t="s">
        <v>66</v>
      </c>
      <c r="G44" s="10" t="s">
        <v>1491</v>
      </c>
      <c r="H44" s="10" t="s">
        <v>68</v>
      </c>
      <c r="I44" s="10"/>
      <c r="J44" s="10" t="s">
        <v>93</v>
      </c>
      <c r="K44" s="11">
        <v>94401</v>
      </c>
      <c r="L44" s="9" t="s">
        <v>83</v>
      </c>
      <c r="M44" s="10" t="s">
        <v>66</v>
      </c>
      <c r="N44" s="10" t="s">
        <v>68</v>
      </c>
      <c r="O44" s="10" t="s">
        <v>66</v>
      </c>
      <c r="P44" s="10" t="s">
        <v>125</v>
      </c>
      <c r="Q44" s="10" t="s">
        <v>68</v>
      </c>
      <c r="R44" s="10" t="s">
        <v>68</v>
      </c>
      <c r="S44" s="10" t="s">
        <v>71</v>
      </c>
      <c r="T44" s="9" t="s">
        <v>98</v>
      </c>
    </row>
    <row r="45" spans="1:20" ht="15.95" thickBot="1">
      <c r="A45" s="13" t="s">
        <v>1492</v>
      </c>
      <c r="B45" s="8">
        <v>43573</v>
      </c>
      <c r="C45" s="9" t="s">
        <v>63</v>
      </c>
      <c r="D45" s="9" t="s">
        <v>74</v>
      </c>
      <c r="E45" s="10" t="s">
        <v>313</v>
      </c>
      <c r="F45" s="10" t="s">
        <v>68</v>
      </c>
      <c r="G45" s="10"/>
      <c r="H45" s="10" t="s">
        <v>68</v>
      </c>
      <c r="I45" s="10"/>
      <c r="J45" s="10" t="s">
        <v>110</v>
      </c>
      <c r="K45" s="11">
        <v>94303</v>
      </c>
      <c r="L45" s="9" t="s">
        <v>70</v>
      </c>
      <c r="M45" s="10" t="s">
        <v>68</v>
      </c>
      <c r="N45" s="10" t="s">
        <v>66</v>
      </c>
      <c r="O45" s="10" t="s">
        <v>68</v>
      </c>
      <c r="P45" s="10"/>
      <c r="Q45" s="10" t="s">
        <v>68</v>
      </c>
      <c r="R45" s="10" t="s">
        <v>66</v>
      </c>
      <c r="S45" s="10" t="s">
        <v>97</v>
      </c>
      <c r="T45" s="9" t="s">
        <v>72</v>
      </c>
    </row>
    <row r="46" spans="1:20" ht="15.95" thickBot="1">
      <c r="A46" s="13" t="s">
        <v>1493</v>
      </c>
      <c r="B46" s="8">
        <v>43574</v>
      </c>
      <c r="C46" s="9" t="s">
        <v>63</v>
      </c>
      <c r="D46" s="9" t="s">
        <v>74</v>
      </c>
      <c r="E46" s="10" t="s">
        <v>1494</v>
      </c>
      <c r="F46" s="10" t="s">
        <v>68</v>
      </c>
      <c r="G46" s="10"/>
      <c r="H46" s="10" t="s">
        <v>68</v>
      </c>
      <c r="I46" s="10"/>
      <c r="J46" s="10" t="s">
        <v>87</v>
      </c>
      <c r="K46" s="11">
        <v>94063</v>
      </c>
      <c r="L46" s="9" t="s">
        <v>70</v>
      </c>
      <c r="M46" s="10" t="s">
        <v>68</v>
      </c>
      <c r="N46" s="10" t="s">
        <v>66</v>
      </c>
      <c r="O46" s="10" t="s">
        <v>68</v>
      </c>
      <c r="P46" s="10"/>
      <c r="Q46" s="10" t="s">
        <v>68</v>
      </c>
      <c r="R46" s="10" t="s">
        <v>66</v>
      </c>
      <c r="S46" s="10" t="s">
        <v>78</v>
      </c>
      <c r="T46" s="9" t="s">
        <v>72</v>
      </c>
    </row>
    <row r="47" spans="1:20" ht="15.95" thickBot="1">
      <c r="A47" s="13" t="s">
        <v>1495</v>
      </c>
      <c r="B47" s="8">
        <v>43574</v>
      </c>
      <c r="C47" s="9" t="s">
        <v>63</v>
      </c>
      <c r="D47" s="9" t="s">
        <v>64</v>
      </c>
      <c r="E47" s="10" t="s">
        <v>1496</v>
      </c>
      <c r="F47" s="10" t="s">
        <v>68</v>
      </c>
      <c r="G47" s="10"/>
      <c r="H47" s="10" t="s">
        <v>68</v>
      </c>
      <c r="I47" s="10"/>
      <c r="J47" s="10" t="s">
        <v>783</v>
      </c>
      <c r="K47" s="11">
        <v>94070</v>
      </c>
      <c r="L47" s="9" t="s">
        <v>70</v>
      </c>
      <c r="M47" s="10" t="s">
        <v>68</v>
      </c>
      <c r="N47" s="10" t="s">
        <v>66</v>
      </c>
      <c r="O47" s="10" t="s">
        <v>68</v>
      </c>
      <c r="P47" s="10"/>
      <c r="Q47" s="10" t="s">
        <v>68</v>
      </c>
      <c r="R47" s="10" t="s">
        <v>66</v>
      </c>
      <c r="S47" s="10" t="s">
        <v>78</v>
      </c>
      <c r="T47" s="9" t="s">
        <v>72</v>
      </c>
    </row>
    <row r="48" spans="1:20" ht="15.95" thickBot="1">
      <c r="A48" s="13" t="s">
        <v>1497</v>
      </c>
      <c r="B48" s="8">
        <v>43574</v>
      </c>
      <c r="C48" s="9" t="s">
        <v>80</v>
      </c>
      <c r="D48" s="9" t="s">
        <v>64</v>
      </c>
      <c r="E48" s="10" t="s">
        <v>1498</v>
      </c>
      <c r="F48" s="10" t="s">
        <v>66</v>
      </c>
      <c r="G48" s="10" t="s">
        <v>146</v>
      </c>
      <c r="H48" s="10" t="s">
        <v>68</v>
      </c>
      <c r="I48" s="10"/>
      <c r="J48" s="10" t="s">
        <v>93</v>
      </c>
      <c r="K48" s="11">
        <v>94403</v>
      </c>
      <c r="L48" s="9" t="s">
        <v>83</v>
      </c>
      <c r="M48" s="10" t="s">
        <v>68</v>
      </c>
      <c r="N48" s="10" t="s">
        <v>68</v>
      </c>
      <c r="O48" s="10" t="s">
        <v>68</v>
      </c>
      <c r="P48" s="10"/>
      <c r="Q48" s="10" t="s">
        <v>68</v>
      </c>
      <c r="R48" s="10" t="s">
        <v>68</v>
      </c>
      <c r="S48" s="10" t="s">
        <v>78</v>
      </c>
      <c r="T48" s="9" t="s">
        <v>72</v>
      </c>
    </row>
    <row r="49" spans="1:20" ht="15.95" thickBot="1">
      <c r="A49" s="13" t="s">
        <v>1499</v>
      </c>
      <c r="B49" s="8">
        <v>43574</v>
      </c>
      <c r="C49" s="10" t="s">
        <v>63</v>
      </c>
      <c r="D49" s="9" t="s">
        <v>64</v>
      </c>
      <c r="E49" s="10" t="s">
        <v>1119</v>
      </c>
      <c r="F49" s="10" t="s">
        <v>66</v>
      </c>
      <c r="G49" s="10" t="s">
        <v>254</v>
      </c>
      <c r="H49" s="10" t="s">
        <v>66</v>
      </c>
      <c r="I49" s="10" t="s">
        <v>1500</v>
      </c>
      <c r="J49" s="10" t="s">
        <v>82</v>
      </c>
      <c r="K49" s="11">
        <v>94025</v>
      </c>
      <c r="L49" s="10" t="s">
        <v>70</v>
      </c>
      <c r="M49" s="10" t="s">
        <v>68</v>
      </c>
      <c r="N49" s="10" t="s">
        <v>68</v>
      </c>
      <c r="O49" s="10" t="s">
        <v>68</v>
      </c>
      <c r="P49" s="10"/>
      <c r="Q49" s="10" t="s">
        <v>68</v>
      </c>
      <c r="R49" s="10" t="s">
        <v>66</v>
      </c>
      <c r="S49" s="10" t="s">
        <v>71</v>
      </c>
      <c r="T49" s="10" t="s">
        <v>98</v>
      </c>
    </row>
    <row r="50" spans="1:20" ht="15.95" thickBot="1">
      <c r="A50" s="13" t="s">
        <v>1501</v>
      </c>
      <c r="B50" s="8">
        <v>43577</v>
      </c>
      <c r="C50" s="10" t="s">
        <v>63</v>
      </c>
      <c r="D50" s="9" t="s">
        <v>74</v>
      </c>
      <c r="E50" s="10" t="s">
        <v>1502</v>
      </c>
      <c r="F50" s="10" t="s">
        <v>68</v>
      </c>
      <c r="G50" s="10"/>
      <c r="H50" s="10" t="s">
        <v>68</v>
      </c>
      <c r="I50" s="10"/>
      <c r="J50" s="10" t="s">
        <v>199</v>
      </c>
      <c r="K50" s="11">
        <v>94044</v>
      </c>
      <c r="L50" s="10" t="s">
        <v>70</v>
      </c>
      <c r="M50" s="10" t="s">
        <v>68</v>
      </c>
      <c r="N50" s="10" t="s">
        <v>66</v>
      </c>
      <c r="O50" s="10" t="s">
        <v>68</v>
      </c>
      <c r="P50" s="10"/>
      <c r="Q50" s="10" t="s">
        <v>68</v>
      </c>
      <c r="R50" s="10" t="s">
        <v>66</v>
      </c>
      <c r="S50" s="10" t="s">
        <v>71</v>
      </c>
      <c r="T50" s="10" t="s">
        <v>72</v>
      </c>
    </row>
    <row r="51" spans="1:20" ht="15.95" thickBot="1">
      <c r="A51" s="13" t="s">
        <v>1503</v>
      </c>
      <c r="B51" s="8">
        <v>43577</v>
      </c>
      <c r="C51" s="10" t="s">
        <v>80</v>
      </c>
      <c r="D51" s="9" t="s">
        <v>64</v>
      </c>
      <c r="E51" s="10" t="s">
        <v>1482</v>
      </c>
      <c r="F51" s="10" t="s">
        <v>66</v>
      </c>
      <c r="G51" s="10" t="s">
        <v>1147</v>
      </c>
      <c r="H51" s="10" t="s">
        <v>68</v>
      </c>
      <c r="I51" s="10"/>
      <c r="J51" s="10" t="s">
        <v>93</v>
      </c>
      <c r="K51" s="11">
        <v>94403</v>
      </c>
      <c r="L51" s="10" t="s">
        <v>83</v>
      </c>
      <c r="M51" s="10" t="s">
        <v>66</v>
      </c>
      <c r="N51" s="10" t="s">
        <v>68</v>
      </c>
      <c r="O51" s="10" t="s">
        <v>68</v>
      </c>
      <c r="P51" s="10"/>
      <c r="Q51" s="10" t="s">
        <v>68</v>
      </c>
      <c r="R51" s="10" t="s">
        <v>68</v>
      </c>
      <c r="S51" s="10" t="s">
        <v>71</v>
      </c>
      <c r="T51" s="10" t="s">
        <v>98</v>
      </c>
    </row>
    <row r="52" spans="1:20" ht="15.95" thickBot="1">
      <c r="A52" s="13" t="s">
        <v>1504</v>
      </c>
      <c r="B52" s="8">
        <v>43579</v>
      </c>
      <c r="C52" s="10" t="s">
        <v>63</v>
      </c>
      <c r="D52" s="9" t="s">
        <v>64</v>
      </c>
      <c r="E52" s="10" t="s">
        <v>109</v>
      </c>
      <c r="F52" s="10" t="s">
        <v>66</v>
      </c>
      <c r="G52" s="10" t="s">
        <v>76</v>
      </c>
      <c r="H52" s="10" t="s">
        <v>68</v>
      </c>
      <c r="I52" s="10"/>
      <c r="J52" s="10" t="s">
        <v>110</v>
      </c>
      <c r="K52" s="11">
        <v>94303</v>
      </c>
      <c r="L52" s="10" t="s">
        <v>70</v>
      </c>
      <c r="M52" s="10" t="s">
        <v>68</v>
      </c>
      <c r="N52" s="10" t="s">
        <v>66</v>
      </c>
      <c r="O52" s="10" t="s">
        <v>68</v>
      </c>
      <c r="P52" s="10"/>
      <c r="Q52" s="10" t="s">
        <v>68</v>
      </c>
      <c r="R52" s="10" t="s">
        <v>66</v>
      </c>
      <c r="S52" s="10" t="s">
        <v>78</v>
      </c>
      <c r="T52" s="10" t="s">
        <v>72</v>
      </c>
    </row>
    <row r="53" spans="1:20" ht="15.95" thickBot="1">
      <c r="A53" s="13" t="s">
        <v>1505</v>
      </c>
      <c r="B53" s="8">
        <v>43579</v>
      </c>
      <c r="C53" s="10" t="s">
        <v>80</v>
      </c>
      <c r="D53" s="9" t="s">
        <v>64</v>
      </c>
      <c r="E53" s="10" t="s">
        <v>109</v>
      </c>
      <c r="F53" s="10" t="s">
        <v>66</v>
      </c>
      <c r="G53" s="10" t="s">
        <v>76</v>
      </c>
      <c r="H53" s="10" t="s">
        <v>68</v>
      </c>
      <c r="I53" s="10"/>
      <c r="J53" s="10" t="s">
        <v>110</v>
      </c>
      <c r="K53" s="11">
        <v>94303</v>
      </c>
      <c r="L53" s="10" t="s">
        <v>83</v>
      </c>
      <c r="M53" s="10" t="s">
        <v>68</v>
      </c>
      <c r="N53" s="10" t="s">
        <v>68</v>
      </c>
      <c r="O53" s="10" t="s">
        <v>68</v>
      </c>
      <c r="P53" s="10"/>
      <c r="Q53" s="10" t="s">
        <v>68</v>
      </c>
      <c r="R53" s="10" t="s">
        <v>68</v>
      </c>
      <c r="S53" s="10" t="s">
        <v>78</v>
      </c>
      <c r="T53" s="10" t="s">
        <v>72</v>
      </c>
    </row>
    <row r="54" spans="1:20" ht="15.95" thickBot="1">
      <c r="A54" s="13" t="s">
        <v>1506</v>
      </c>
      <c r="B54" s="8">
        <v>43579</v>
      </c>
      <c r="C54" s="10" t="s">
        <v>63</v>
      </c>
      <c r="D54" s="9" t="s">
        <v>64</v>
      </c>
      <c r="E54" s="10" t="s">
        <v>109</v>
      </c>
      <c r="F54" s="10" t="s">
        <v>66</v>
      </c>
      <c r="G54" s="10" t="s">
        <v>76</v>
      </c>
      <c r="H54" s="10" t="s">
        <v>68</v>
      </c>
      <c r="I54" s="10"/>
      <c r="J54" s="10" t="s">
        <v>110</v>
      </c>
      <c r="K54" s="11">
        <v>94303</v>
      </c>
      <c r="L54" s="10" t="s">
        <v>70</v>
      </c>
      <c r="M54" s="10" t="s">
        <v>66</v>
      </c>
      <c r="N54" s="10" t="s">
        <v>66</v>
      </c>
      <c r="O54" s="10" t="s">
        <v>66</v>
      </c>
      <c r="P54" s="10" t="s">
        <v>125</v>
      </c>
      <c r="Q54" s="10" t="s">
        <v>68</v>
      </c>
      <c r="R54" s="10" t="s">
        <v>66</v>
      </c>
      <c r="S54" s="10" t="s">
        <v>78</v>
      </c>
      <c r="T54" s="10" t="s">
        <v>72</v>
      </c>
    </row>
    <row r="55" spans="1:20" ht="15.95" thickBot="1">
      <c r="A55" s="13" t="s">
        <v>1507</v>
      </c>
      <c r="B55" s="8">
        <v>43579</v>
      </c>
      <c r="C55" s="10" t="s">
        <v>63</v>
      </c>
      <c r="D55" s="9" t="s">
        <v>64</v>
      </c>
      <c r="E55" s="10" t="s">
        <v>109</v>
      </c>
      <c r="F55" s="10" t="s">
        <v>66</v>
      </c>
      <c r="G55" s="10" t="s">
        <v>76</v>
      </c>
      <c r="H55" s="10" t="s">
        <v>68</v>
      </c>
      <c r="I55" s="10"/>
      <c r="J55" s="10" t="s">
        <v>110</v>
      </c>
      <c r="K55" s="11">
        <v>94303</v>
      </c>
      <c r="L55" s="10" t="s">
        <v>70</v>
      </c>
      <c r="M55" s="10" t="s">
        <v>68</v>
      </c>
      <c r="N55" s="10" t="s">
        <v>66</v>
      </c>
      <c r="O55" s="10" t="s">
        <v>68</v>
      </c>
      <c r="P55" s="10"/>
      <c r="Q55" s="10" t="s">
        <v>68</v>
      </c>
      <c r="R55" s="10" t="s">
        <v>66</v>
      </c>
      <c r="S55" s="10" t="s">
        <v>78</v>
      </c>
      <c r="T55" s="10" t="s">
        <v>72</v>
      </c>
    </row>
    <row r="56" spans="1:20" ht="15.95" thickBot="1">
      <c r="A56" s="13" t="s">
        <v>1508</v>
      </c>
      <c r="B56" s="8">
        <v>43579</v>
      </c>
      <c r="C56" s="10" t="s">
        <v>80</v>
      </c>
      <c r="D56" s="9" t="s">
        <v>64</v>
      </c>
      <c r="E56" s="10" t="s">
        <v>109</v>
      </c>
      <c r="F56" s="10" t="s">
        <v>66</v>
      </c>
      <c r="G56" s="10" t="s">
        <v>76</v>
      </c>
      <c r="H56" s="10" t="s">
        <v>68</v>
      </c>
      <c r="I56" s="10"/>
      <c r="J56" s="10" t="s">
        <v>110</v>
      </c>
      <c r="K56" s="11">
        <v>94303</v>
      </c>
      <c r="L56" s="10" t="s">
        <v>83</v>
      </c>
      <c r="M56" s="10" t="s">
        <v>66</v>
      </c>
      <c r="N56" s="10" t="s">
        <v>68</v>
      </c>
      <c r="O56" s="10" t="s">
        <v>68</v>
      </c>
      <c r="P56" s="10"/>
      <c r="Q56" s="10" t="s">
        <v>68</v>
      </c>
      <c r="R56" s="10" t="s">
        <v>68</v>
      </c>
      <c r="S56" s="10" t="s">
        <v>78</v>
      </c>
      <c r="T56" s="10" t="s">
        <v>66</v>
      </c>
    </row>
    <row r="57" spans="1:20" ht="15.95" thickBot="1">
      <c r="A57" s="13" t="s">
        <v>1509</v>
      </c>
      <c r="B57" s="8">
        <v>43579</v>
      </c>
      <c r="C57" s="10" t="s">
        <v>63</v>
      </c>
      <c r="D57" s="9" t="s">
        <v>64</v>
      </c>
      <c r="E57" s="10" t="s">
        <v>109</v>
      </c>
      <c r="F57" s="10" t="s">
        <v>66</v>
      </c>
      <c r="G57" s="10" t="s">
        <v>76</v>
      </c>
      <c r="H57" s="10" t="s">
        <v>66</v>
      </c>
      <c r="I57" s="10" t="s">
        <v>836</v>
      </c>
      <c r="J57" s="10" t="s">
        <v>110</v>
      </c>
      <c r="K57" s="11">
        <v>94303</v>
      </c>
      <c r="L57" s="10" t="s">
        <v>70</v>
      </c>
      <c r="M57" s="10" t="s">
        <v>66</v>
      </c>
      <c r="N57" s="10" t="s">
        <v>68</v>
      </c>
      <c r="O57" s="10" t="s">
        <v>66</v>
      </c>
      <c r="P57" s="10" t="s">
        <v>125</v>
      </c>
      <c r="Q57" s="10" t="s">
        <v>68</v>
      </c>
      <c r="R57" s="10" t="s">
        <v>66</v>
      </c>
      <c r="S57" s="10" t="s">
        <v>78</v>
      </c>
      <c r="T57" s="10" t="s">
        <v>68</v>
      </c>
    </row>
    <row r="58" spans="1:20" ht="15.95" thickBot="1">
      <c r="A58" s="13" t="s">
        <v>1510</v>
      </c>
      <c r="B58" s="8">
        <v>43579</v>
      </c>
      <c r="C58" s="9" t="s">
        <v>63</v>
      </c>
      <c r="D58" s="9" t="s">
        <v>64</v>
      </c>
      <c r="E58" s="10" t="s">
        <v>109</v>
      </c>
      <c r="F58" s="10" t="s">
        <v>66</v>
      </c>
      <c r="G58" s="10" t="s">
        <v>76</v>
      </c>
      <c r="H58" s="10" t="s">
        <v>68</v>
      </c>
      <c r="I58" s="10"/>
      <c r="J58" s="10" t="s">
        <v>110</v>
      </c>
      <c r="K58" s="11">
        <v>94303</v>
      </c>
      <c r="L58" s="9" t="s">
        <v>70</v>
      </c>
      <c r="M58" s="10" t="s">
        <v>68</v>
      </c>
      <c r="N58" s="10" t="s">
        <v>66</v>
      </c>
      <c r="O58" s="10" t="s">
        <v>66</v>
      </c>
      <c r="P58" s="10" t="s">
        <v>125</v>
      </c>
      <c r="Q58" s="10" t="s">
        <v>68</v>
      </c>
      <c r="R58" s="10" t="s">
        <v>66</v>
      </c>
      <c r="S58" s="10" t="s">
        <v>78</v>
      </c>
      <c r="T58" s="9" t="s">
        <v>72</v>
      </c>
    </row>
    <row r="59" spans="1:20" ht="15.95" thickBot="1">
      <c r="A59" s="13" t="s">
        <v>1511</v>
      </c>
      <c r="B59" s="8">
        <v>43579</v>
      </c>
      <c r="C59" s="9" t="s">
        <v>63</v>
      </c>
      <c r="D59" s="9" t="s">
        <v>64</v>
      </c>
      <c r="E59" s="10" t="s">
        <v>109</v>
      </c>
      <c r="F59" s="10" t="s">
        <v>66</v>
      </c>
      <c r="G59" s="10" t="s">
        <v>76</v>
      </c>
      <c r="H59" s="10" t="s">
        <v>68</v>
      </c>
      <c r="I59" s="10"/>
      <c r="J59" s="10" t="s">
        <v>110</v>
      </c>
      <c r="K59" s="11">
        <v>94303</v>
      </c>
      <c r="L59" s="9" t="s">
        <v>70</v>
      </c>
      <c r="M59" s="10" t="s">
        <v>68</v>
      </c>
      <c r="N59" s="10" t="s">
        <v>66</v>
      </c>
      <c r="O59" s="10" t="s">
        <v>68</v>
      </c>
      <c r="P59" s="10"/>
      <c r="Q59" s="10" t="s">
        <v>68</v>
      </c>
      <c r="R59" s="10" t="s">
        <v>66</v>
      </c>
      <c r="S59" s="10" t="s">
        <v>78</v>
      </c>
      <c r="T59" s="9" t="s">
        <v>72</v>
      </c>
    </row>
    <row r="60" spans="1:20" ht="15.95" thickBot="1">
      <c r="A60" s="13" t="s">
        <v>1512</v>
      </c>
      <c r="B60" s="8">
        <v>43579</v>
      </c>
      <c r="C60" s="9" t="s">
        <v>80</v>
      </c>
      <c r="D60" s="9" t="s">
        <v>74</v>
      </c>
      <c r="E60" s="10" t="s">
        <v>1513</v>
      </c>
      <c r="F60" s="10" t="s">
        <v>66</v>
      </c>
      <c r="G60" s="10" t="s">
        <v>86</v>
      </c>
      <c r="H60" s="10" t="s">
        <v>68</v>
      </c>
      <c r="I60" s="10"/>
      <c r="J60" s="10" t="s">
        <v>69</v>
      </c>
      <c r="K60" s="11">
        <v>94066</v>
      </c>
      <c r="L60" s="9" t="s">
        <v>83</v>
      </c>
      <c r="M60" s="10" t="s">
        <v>66</v>
      </c>
      <c r="N60" s="10" t="s">
        <v>68</v>
      </c>
      <c r="O60" s="10" t="s">
        <v>68</v>
      </c>
      <c r="P60" s="10"/>
      <c r="Q60" s="10" t="s">
        <v>68</v>
      </c>
      <c r="R60" s="10" t="s">
        <v>68</v>
      </c>
      <c r="S60" s="10" t="s">
        <v>71</v>
      </c>
      <c r="T60" s="9" t="s">
        <v>98</v>
      </c>
    </row>
    <row r="61" spans="1:20" ht="15.95" thickBot="1">
      <c r="A61" s="13" t="s">
        <v>1514</v>
      </c>
      <c r="B61" s="8">
        <v>43579</v>
      </c>
      <c r="C61" s="9" t="s">
        <v>63</v>
      </c>
      <c r="D61" s="42" t="s">
        <v>74</v>
      </c>
      <c r="E61" s="10" t="s">
        <v>1515</v>
      </c>
      <c r="F61" s="10" t="s">
        <v>68</v>
      </c>
      <c r="G61" s="10"/>
      <c r="H61" s="10" t="s">
        <v>68</v>
      </c>
      <c r="I61" s="10"/>
      <c r="J61" s="10" t="s">
        <v>182</v>
      </c>
      <c r="K61" s="11">
        <v>94002</v>
      </c>
      <c r="L61" s="9" t="s">
        <v>70</v>
      </c>
      <c r="M61" s="10" t="s">
        <v>68</v>
      </c>
      <c r="N61" s="10" t="s">
        <v>66</v>
      </c>
      <c r="O61" s="10" t="s">
        <v>68</v>
      </c>
      <c r="P61" s="10"/>
      <c r="Q61" s="10" t="s">
        <v>68</v>
      </c>
      <c r="R61" s="10" t="s">
        <v>66</v>
      </c>
      <c r="S61" s="10" t="s">
        <v>78</v>
      </c>
      <c r="T61" s="9" t="s">
        <v>72</v>
      </c>
    </row>
    <row r="62" spans="1:20" ht="15.95" thickBot="1">
      <c r="A62" s="13" t="s">
        <v>1516</v>
      </c>
      <c r="B62" s="8">
        <v>43580</v>
      </c>
      <c r="C62" s="9" t="s">
        <v>100</v>
      </c>
      <c r="D62" s="9" t="s">
        <v>64</v>
      </c>
      <c r="E62" s="10" t="s">
        <v>1482</v>
      </c>
      <c r="F62" s="10" t="s">
        <v>66</v>
      </c>
      <c r="G62" s="10" t="s">
        <v>276</v>
      </c>
      <c r="H62" s="10" t="s">
        <v>68</v>
      </c>
      <c r="I62" s="10"/>
      <c r="J62" s="10" t="s">
        <v>93</v>
      </c>
      <c r="K62" s="11">
        <v>94403</v>
      </c>
      <c r="L62" s="9" t="s">
        <v>83</v>
      </c>
      <c r="M62" s="10" t="s">
        <v>66</v>
      </c>
      <c r="N62" s="10" t="s">
        <v>68</v>
      </c>
      <c r="O62" s="10" t="s">
        <v>66</v>
      </c>
      <c r="P62" s="10" t="s">
        <v>125</v>
      </c>
      <c r="Q62" s="10" t="s">
        <v>68</v>
      </c>
      <c r="R62" s="10" t="s">
        <v>68</v>
      </c>
      <c r="S62" s="10" t="s">
        <v>78</v>
      </c>
      <c r="T62" s="9" t="s">
        <v>66</v>
      </c>
    </row>
    <row r="63" spans="1:20" ht="15.95" thickBot="1">
      <c r="A63" s="13" t="s">
        <v>1517</v>
      </c>
      <c r="B63" s="8">
        <v>43580</v>
      </c>
      <c r="C63" s="9" t="s">
        <v>63</v>
      </c>
      <c r="D63" s="42" t="s">
        <v>299</v>
      </c>
      <c r="E63" s="10" t="s">
        <v>1518</v>
      </c>
      <c r="F63" s="10" t="s">
        <v>66</v>
      </c>
      <c r="G63" s="10" t="s">
        <v>76</v>
      </c>
      <c r="H63" s="10" t="s">
        <v>68</v>
      </c>
      <c r="I63" s="10"/>
      <c r="J63" s="10" t="s">
        <v>77</v>
      </c>
      <c r="K63" s="11">
        <v>94014</v>
      </c>
      <c r="L63" s="9" t="s">
        <v>70</v>
      </c>
      <c r="M63" s="10" t="s">
        <v>68</v>
      </c>
      <c r="N63" s="10" t="s">
        <v>66</v>
      </c>
      <c r="O63" s="10" t="s">
        <v>68</v>
      </c>
      <c r="P63" s="10"/>
      <c r="Q63" s="10" t="s">
        <v>68</v>
      </c>
      <c r="R63" s="10" t="s">
        <v>66</v>
      </c>
      <c r="S63" s="10" t="s">
        <v>78</v>
      </c>
      <c r="T63" s="9" t="s">
        <v>72</v>
      </c>
    </row>
    <row r="64" spans="1:20" ht="15.95" thickBot="1">
      <c r="A64" s="13" t="s">
        <v>1519</v>
      </c>
      <c r="B64" s="8">
        <v>43580</v>
      </c>
      <c r="C64" s="9" t="s">
        <v>80</v>
      </c>
      <c r="D64" s="9" t="s">
        <v>74</v>
      </c>
      <c r="E64" s="10" t="s">
        <v>1520</v>
      </c>
      <c r="F64" s="10" t="s">
        <v>68</v>
      </c>
      <c r="G64" s="10"/>
      <c r="H64" s="10" t="s">
        <v>68</v>
      </c>
      <c r="I64" s="10"/>
      <c r="J64" s="10" t="s">
        <v>346</v>
      </c>
      <c r="K64" s="11">
        <v>94038</v>
      </c>
      <c r="L64" s="9" t="s">
        <v>83</v>
      </c>
      <c r="M64" s="10" t="s">
        <v>66</v>
      </c>
      <c r="N64" s="10" t="s">
        <v>68</v>
      </c>
      <c r="O64" s="10" t="s">
        <v>66</v>
      </c>
      <c r="P64" s="10" t="s">
        <v>125</v>
      </c>
      <c r="Q64" s="10" t="s">
        <v>68</v>
      </c>
      <c r="R64" s="10" t="s">
        <v>68</v>
      </c>
      <c r="S64" s="10" t="s">
        <v>71</v>
      </c>
      <c r="T64" s="9" t="s">
        <v>98</v>
      </c>
    </row>
    <row r="65" spans="1:20" ht="15.95" thickBot="1">
      <c r="A65" s="13" t="s">
        <v>1521</v>
      </c>
      <c r="B65" s="8">
        <v>43581</v>
      </c>
      <c r="C65" s="10" t="s">
        <v>100</v>
      </c>
      <c r="D65" s="9" t="s">
        <v>74</v>
      </c>
      <c r="E65" s="10" t="s">
        <v>1522</v>
      </c>
      <c r="F65" s="10" t="s">
        <v>68</v>
      </c>
      <c r="G65" s="10"/>
      <c r="H65" s="10" t="s">
        <v>68</v>
      </c>
      <c r="I65" s="10"/>
      <c r="J65" s="10" t="s">
        <v>87</v>
      </c>
      <c r="K65" s="11">
        <v>94063</v>
      </c>
      <c r="L65" s="10" t="s">
        <v>83</v>
      </c>
      <c r="M65" s="10" t="s">
        <v>66</v>
      </c>
      <c r="N65" s="10" t="s">
        <v>68</v>
      </c>
      <c r="O65" s="10" t="s">
        <v>66</v>
      </c>
      <c r="P65" s="10" t="s">
        <v>294</v>
      </c>
      <c r="Q65" s="10" t="s">
        <v>68</v>
      </c>
      <c r="R65" s="10" t="s">
        <v>68</v>
      </c>
      <c r="S65" s="10" t="s">
        <v>78</v>
      </c>
      <c r="T65" s="10" t="s">
        <v>66</v>
      </c>
    </row>
    <row r="66" spans="1:20" ht="15.95" thickBot="1">
      <c r="A66" s="13" t="s">
        <v>1523</v>
      </c>
      <c r="B66" s="8">
        <v>43581</v>
      </c>
      <c r="C66" s="10" t="s">
        <v>63</v>
      </c>
      <c r="D66" s="9" t="s">
        <v>64</v>
      </c>
      <c r="E66" s="10" t="s">
        <v>260</v>
      </c>
      <c r="F66" s="10" t="s">
        <v>66</v>
      </c>
      <c r="G66" s="10" t="s">
        <v>209</v>
      </c>
      <c r="H66" s="10" t="s">
        <v>68</v>
      </c>
      <c r="I66" s="10"/>
      <c r="J66" s="10" t="s">
        <v>199</v>
      </c>
      <c r="K66" s="11">
        <v>94044</v>
      </c>
      <c r="L66" s="10" t="s">
        <v>70</v>
      </c>
      <c r="M66" s="10" t="s">
        <v>68</v>
      </c>
      <c r="N66" s="10" t="s">
        <v>66</v>
      </c>
      <c r="O66" s="10" t="s">
        <v>68</v>
      </c>
      <c r="P66" s="10"/>
      <c r="Q66" s="10" t="s">
        <v>68</v>
      </c>
      <c r="R66" s="10" t="s">
        <v>66</v>
      </c>
      <c r="S66" s="10" t="s">
        <v>78</v>
      </c>
      <c r="T66" s="10" t="s">
        <v>72</v>
      </c>
    </row>
    <row r="67" spans="1:20" ht="15.95" thickBot="1">
      <c r="A67" s="13" t="s">
        <v>1524</v>
      </c>
      <c r="B67" s="8">
        <v>43581</v>
      </c>
      <c r="C67" s="10" t="s">
        <v>80</v>
      </c>
      <c r="D67" s="9" t="s">
        <v>64</v>
      </c>
      <c r="E67" s="10" t="s">
        <v>260</v>
      </c>
      <c r="F67" s="10" t="s">
        <v>66</v>
      </c>
      <c r="G67" s="10" t="s">
        <v>209</v>
      </c>
      <c r="H67" s="10" t="s">
        <v>68</v>
      </c>
      <c r="I67" s="10"/>
      <c r="J67" s="10" t="s">
        <v>77</v>
      </c>
      <c r="K67" s="11">
        <v>94015</v>
      </c>
      <c r="L67" s="10" t="s">
        <v>83</v>
      </c>
      <c r="M67" s="10" t="s">
        <v>68</v>
      </c>
      <c r="N67" s="10" t="s">
        <v>68</v>
      </c>
      <c r="O67" s="10" t="s">
        <v>68</v>
      </c>
      <c r="P67" s="10"/>
      <c r="Q67" s="10" t="s">
        <v>68</v>
      </c>
      <c r="R67" s="10" t="s">
        <v>68</v>
      </c>
      <c r="S67" s="10" t="s">
        <v>78</v>
      </c>
      <c r="T67" s="10" t="s">
        <v>72</v>
      </c>
    </row>
    <row r="68" spans="1:20" ht="15.95" thickBot="1">
      <c r="A68" s="13" t="s">
        <v>1525</v>
      </c>
      <c r="B68" s="8">
        <v>43581</v>
      </c>
      <c r="C68" s="10" t="s">
        <v>80</v>
      </c>
      <c r="D68" s="9" t="s">
        <v>64</v>
      </c>
      <c r="E68" s="10" t="s">
        <v>260</v>
      </c>
      <c r="F68" s="10" t="s">
        <v>66</v>
      </c>
      <c r="G68" s="10" t="s">
        <v>209</v>
      </c>
      <c r="H68" s="10" t="s">
        <v>68</v>
      </c>
      <c r="I68" s="10"/>
      <c r="J68" s="10" t="s">
        <v>77</v>
      </c>
      <c r="K68" s="11">
        <v>94015</v>
      </c>
      <c r="L68" s="10" t="s">
        <v>83</v>
      </c>
      <c r="M68" s="10" t="s">
        <v>66</v>
      </c>
      <c r="N68" s="10" t="s">
        <v>68</v>
      </c>
      <c r="O68" s="10" t="s">
        <v>66</v>
      </c>
      <c r="P68" s="10" t="s">
        <v>125</v>
      </c>
      <c r="Q68" s="10" t="s">
        <v>68</v>
      </c>
      <c r="R68" s="10" t="s">
        <v>68</v>
      </c>
      <c r="S68" s="10" t="s">
        <v>78</v>
      </c>
      <c r="T68" s="10" t="s">
        <v>68</v>
      </c>
    </row>
    <row r="69" spans="1:20" ht="15.95" thickBot="1">
      <c r="A69" s="13" t="s">
        <v>1526</v>
      </c>
      <c r="B69" s="8">
        <v>43581</v>
      </c>
      <c r="C69" s="10" t="s">
        <v>63</v>
      </c>
      <c r="D69" s="9" t="s">
        <v>64</v>
      </c>
      <c r="E69" s="10" t="s">
        <v>260</v>
      </c>
      <c r="F69" s="10" t="s">
        <v>66</v>
      </c>
      <c r="G69" s="10" t="s">
        <v>209</v>
      </c>
      <c r="H69" s="10" t="s">
        <v>68</v>
      </c>
      <c r="I69" s="10"/>
      <c r="J69" s="10" t="s">
        <v>77</v>
      </c>
      <c r="K69" s="11">
        <v>94015</v>
      </c>
      <c r="L69" s="10" t="s">
        <v>70</v>
      </c>
      <c r="M69" s="10" t="s">
        <v>68</v>
      </c>
      <c r="N69" s="10" t="s">
        <v>66</v>
      </c>
      <c r="O69" s="10" t="s">
        <v>68</v>
      </c>
      <c r="P69" s="10"/>
      <c r="Q69" s="10" t="s">
        <v>68</v>
      </c>
      <c r="R69" s="10" t="s">
        <v>66</v>
      </c>
      <c r="S69" s="10" t="s">
        <v>78</v>
      </c>
      <c r="T69" s="10" t="s">
        <v>72</v>
      </c>
    </row>
    <row r="70" spans="1:20" ht="15.95" thickBot="1">
      <c r="A70" s="13" t="s">
        <v>1527</v>
      </c>
      <c r="B70" s="8">
        <v>43581</v>
      </c>
      <c r="C70" s="10" t="s">
        <v>63</v>
      </c>
      <c r="D70" s="9" t="s">
        <v>64</v>
      </c>
      <c r="E70" s="10" t="s">
        <v>1460</v>
      </c>
      <c r="F70" s="10" t="s">
        <v>66</v>
      </c>
      <c r="G70" s="10" t="s">
        <v>399</v>
      </c>
      <c r="H70" s="10" t="s">
        <v>68</v>
      </c>
      <c r="I70" s="10"/>
      <c r="J70" s="10" t="s">
        <v>93</v>
      </c>
      <c r="K70" s="11">
        <v>94403</v>
      </c>
      <c r="L70" s="10" t="s">
        <v>70</v>
      </c>
      <c r="M70" s="10" t="s">
        <v>66</v>
      </c>
      <c r="N70" s="10" t="s">
        <v>68</v>
      </c>
      <c r="O70" s="10" t="s">
        <v>66</v>
      </c>
      <c r="P70" s="10" t="s">
        <v>426</v>
      </c>
      <c r="Q70" s="10" t="s">
        <v>68</v>
      </c>
      <c r="R70" s="10" t="s">
        <v>68</v>
      </c>
      <c r="S70" s="10" t="s">
        <v>78</v>
      </c>
      <c r="T70" s="10" t="s">
        <v>66</v>
      </c>
    </row>
    <row r="71" spans="1:20" ht="15.95" thickBot="1">
      <c r="A71" s="13" t="s">
        <v>1528</v>
      </c>
      <c r="B71" s="8">
        <v>43581</v>
      </c>
      <c r="C71" s="10" t="s">
        <v>63</v>
      </c>
      <c r="D71" s="9" t="s">
        <v>74</v>
      </c>
      <c r="E71" s="10" t="s">
        <v>1529</v>
      </c>
      <c r="F71" s="10" t="s">
        <v>66</v>
      </c>
      <c r="G71" s="10" t="s">
        <v>76</v>
      </c>
      <c r="H71" s="10" t="s">
        <v>68</v>
      </c>
      <c r="I71" s="10"/>
      <c r="J71" s="10" t="s">
        <v>87</v>
      </c>
      <c r="K71" s="11">
        <v>94061</v>
      </c>
      <c r="L71" s="10" t="s">
        <v>70</v>
      </c>
      <c r="M71" s="10" t="s">
        <v>66</v>
      </c>
      <c r="N71" s="10" t="s">
        <v>66</v>
      </c>
      <c r="O71" s="10" t="s">
        <v>68</v>
      </c>
      <c r="P71" s="10"/>
      <c r="Q71" s="10" t="s">
        <v>68</v>
      </c>
      <c r="R71" s="10" t="s">
        <v>66</v>
      </c>
      <c r="S71" s="10" t="s">
        <v>78</v>
      </c>
      <c r="T71" s="10" t="s">
        <v>72</v>
      </c>
    </row>
    <row r="72" spans="1:20" ht="15.95" thickBot="1">
      <c r="A72" s="13" t="s">
        <v>1530</v>
      </c>
      <c r="B72" s="8">
        <v>43581</v>
      </c>
      <c r="C72" s="10" t="s">
        <v>63</v>
      </c>
      <c r="D72" s="9" t="s">
        <v>64</v>
      </c>
      <c r="E72" s="10" t="s">
        <v>109</v>
      </c>
      <c r="F72" s="10" t="s">
        <v>66</v>
      </c>
      <c r="G72" s="10" t="s">
        <v>76</v>
      </c>
      <c r="H72" s="10" t="s">
        <v>68</v>
      </c>
      <c r="I72" s="10"/>
      <c r="J72" s="10" t="s">
        <v>110</v>
      </c>
      <c r="K72" s="11">
        <v>94303</v>
      </c>
      <c r="L72" s="10" t="s">
        <v>70</v>
      </c>
      <c r="M72" s="10" t="s">
        <v>66</v>
      </c>
      <c r="N72" s="10" t="s">
        <v>66</v>
      </c>
      <c r="O72" s="10" t="s">
        <v>68</v>
      </c>
      <c r="P72" s="10"/>
      <c r="Q72" s="10" t="s">
        <v>68</v>
      </c>
      <c r="R72" s="10" t="s">
        <v>66</v>
      </c>
      <c r="S72" s="10" t="s">
        <v>78</v>
      </c>
      <c r="T72" s="10" t="s">
        <v>72</v>
      </c>
    </row>
    <row r="73" spans="1:20" ht="15.95" thickBot="1">
      <c r="A73" s="13" t="s">
        <v>1531</v>
      </c>
      <c r="B73" s="8">
        <v>43581</v>
      </c>
      <c r="C73" s="9" t="s">
        <v>80</v>
      </c>
      <c r="D73" s="9" t="s">
        <v>64</v>
      </c>
      <c r="E73" s="10" t="s">
        <v>109</v>
      </c>
      <c r="F73" s="10" t="s">
        <v>66</v>
      </c>
      <c r="G73" s="10" t="s">
        <v>76</v>
      </c>
      <c r="H73" s="10" t="s">
        <v>68</v>
      </c>
      <c r="I73" s="10"/>
      <c r="J73" s="10" t="s">
        <v>110</v>
      </c>
      <c r="K73" s="11">
        <v>94303</v>
      </c>
      <c r="L73" s="9" t="s">
        <v>83</v>
      </c>
      <c r="M73" s="10" t="s">
        <v>66</v>
      </c>
      <c r="N73" s="10" t="s">
        <v>68</v>
      </c>
      <c r="O73" s="10" t="s">
        <v>68</v>
      </c>
      <c r="P73" s="10"/>
      <c r="Q73" s="10" t="s">
        <v>68</v>
      </c>
      <c r="R73" s="10" t="s">
        <v>68</v>
      </c>
      <c r="S73" s="10" t="s">
        <v>78</v>
      </c>
      <c r="T73" s="9" t="s">
        <v>68</v>
      </c>
    </row>
    <row r="74" spans="1:20" ht="15.95" thickBot="1">
      <c r="A74" s="13" t="s">
        <v>1532</v>
      </c>
      <c r="B74" s="8">
        <v>43584</v>
      </c>
      <c r="C74" s="9" t="s">
        <v>63</v>
      </c>
      <c r="D74" s="9" t="s">
        <v>64</v>
      </c>
      <c r="E74" s="10" t="s">
        <v>95</v>
      </c>
      <c r="F74" s="10" t="s">
        <v>66</v>
      </c>
      <c r="G74" s="10" t="s">
        <v>96</v>
      </c>
      <c r="H74" s="10" t="s">
        <v>68</v>
      </c>
      <c r="I74" s="10"/>
      <c r="J74" s="10" t="s">
        <v>69</v>
      </c>
      <c r="K74" s="11">
        <v>94066</v>
      </c>
      <c r="L74" s="9" t="s">
        <v>70</v>
      </c>
      <c r="M74" s="10" t="s">
        <v>66</v>
      </c>
      <c r="N74" s="10" t="s">
        <v>68</v>
      </c>
      <c r="O74" s="10" t="s">
        <v>66</v>
      </c>
      <c r="P74" s="10" t="s">
        <v>196</v>
      </c>
      <c r="Q74" s="10" t="s">
        <v>68</v>
      </c>
      <c r="R74" s="10" t="s">
        <v>68</v>
      </c>
      <c r="S74" s="10" t="s">
        <v>78</v>
      </c>
      <c r="T74" s="9" t="s">
        <v>68</v>
      </c>
    </row>
    <row r="75" spans="1:20" ht="15.95" thickBot="1">
      <c r="A75" s="13" t="s">
        <v>1533</v>
      </c>
      <c r="B75" s="8">
        <v>43584</v>
      </c>
      <c r="C75" s="9" t="s">
        <v>80</v>
      </c>
      <c r="D75" s="9" t="s">
        <v>64</v>
      </c>
      <c r="E75" s="10" t="s">
        <v>128</v>
      </c>
      <c r="F75" s="10" t="s">
        <v>66</v>
      </c>
      <c r="G75" s="10" t="s">
        <v>76</v>
      </c>
      <c r="H75" s="10" t="s">
        <v>68</v>
      </c>
      <c r="I75" s="10"/>
      <c r="J75" s="10" t="s">
        <v>77</v>
      </c>
      <c r="K75" s="11">
        <v>94015</v>
      </c>
      <c r="L75" s="9" t="s">
        <v>83</v>
      </c>
      <c r="M75" s="10" t="s">
        <v>66</v>
      </c>
      <c r="N75" s="10" t="s">
        <v>68</v>
      </c>
      <c r="O75" s="10" t="s">
        <v>66</v>
      </c>
      <c r="P75" s="10" t="s">
        <v>125</v>
      </c>
      <c r="Q75" s="10" t="s">
        <v>68</v>
      </c>
      <c r="R75" s="10" t="s">
        <v>68</v>
      </c>
      <c r="S75" s="10" t="s">
        <v>78</v>
      </c>
      <c r="T75" s="9" t="s">
        <v>68</v>
      </c>
    </row>
    <row r="76" spans="1:20" ht="15.95" thickBot="1">
      <c r="A76" s="13" t="s">
        <v>1534</v>
      </c>
      <c r="B76" s="8">
        <v>43584</v>
      </c>
      <c r="C76" s="9" t="s">
        <v>80</v>
      </c>
      <c r="D76" s="9" t="s">
        <v>64</v>
      </c>
      <c r="E76" s="10" t="s">
        <v>128</v>
      </c>
      <c r="F76" s="10" t="s">
        <v>66</v>
      </c>
      <c r="G76" s="10" t="s">
        <v>76</v>
      </c>
      <c r="H76" s="10" t="s">
        <v>68</v>
      </c>
      <c r="I76" s="10"/>
      <c r="J76" s="10" t="s">
        <v>77</v>
      </c>
      <c r="K76" s="11">
        <v>94015</v>
      </c>
      <c r="L76" s="9" t="s">
        <v>83</v>
      </c>
      <c r="M76" s="10" t="s">
        <v>66</v>
      </c>
      <c r="N76" s="10" t="s">
        <v>68</v>
      </c>
      <c r="O76" s="10" t="s">
        <v>68</v>
      </c>
      <c r="P76" s="10"/>
      <c r="Q76" s="10" t="s">
        <v>68</v>
      </c>
      <c r="R76" s="10" t="s">
        <v>68</v>
      </c>
      <c r="S76" s="10" t="s">
        <v>78</v>
      </c>
      <c r="T76" s="9" t="s">
        <v>66</v>
      </c>
    </row>
    <row r="77" spans="1:20" ht="15.95" thickBot="1">
      <c r="A77" s="13" t="s">
        <v>1535</v>
      </c>
      <c r="B77" s="8">
        <v>43584</v>
      </c>
      <c r="C77" s="9" t="s">
        <v>80</v>
      </c>
      <c r="D77" s="9" t="s">
        <v>64</v>
      </c>
      <c r="E77" s="10" t="s">
        <v>128</v>
      </c>
      <c r="F77" s="10" t="s">
        <v>66</v>
      </c>
      <c r="G77" s="10" t="s">
        <v>76</v>
      </c>
      <c r="H77" s="10" t="s">
        <v>68</v>
      </c>
      <c r="I77" s="10"/>
      <c r="J77" s="10" t="s">
        <v>77</v>
      </c>
      <c r="K77" s="11">
        <v>94015</v>
      </c>
      <c r="L77" s="9" t="s">
        <v>70</v>
      </c>
      <c r="M77" s="10" t="s">
        <v>68</v>
      </c>
      <c r="N77" s="10" t="s">
        <v>66</v>
      </c>
      <c r="O77" s="10" t="s">
        <v>68</v>
      </c>
      <c r="P77" s="10"/>
      <c r="Q77" s="10" t="s">
        <v>68</v>
      </c>
      <c r="R77" s="10" t="s">
        <v>66</v>
      </c>
      <c r="S77" s="10" t="s">
        <v>78</v>
      </c>
      <c r="T77" s="9" t="s">
        <v>72</v>
      </c>
    </row>
    <row r="78" spans="1:20" ht="15.95" thickBot="1">
      <c r="A78" s="13" t="s">
        <v>1536</v>
      </c>
      <c r="B78" s="8">
        <v>43584</v>
      </c>
      <c r="C78" s="9" t="s">
        <v>80</v>
      </c>
      <c r="D78" s="9" t="s">
        <v>74</v>
      </c>
      <c r="E78" s="10" t="s">
        <v>1537</v>
      </c>
      <c r="F78" s="10" t="s">
        <v>68</v>
      </c>
      <c r="G78" s="10"/>
      <c r="H78" s="10" t="s">
        <v>68</v>
      </c>
      <c r="I78" s="10"/>
      <c r="J78" s="10" t="s">
        <v>93</v>
      </c>
      <c r="K78" s="11">
        <v>94401</v>
      </c>
      <c r="L78" s="9" t="s">
        <v>83</v>
      </c>
      <c r="M78" s="10" t="s">
        <v>66</v>
      </c>
      <c r="N78" s="10" t="s">
        <v>68</v>
      </c>
      <c r="O78" s="10" t="s">
        <v>68</v>
      </c>
      <c r="P78" s="10"/>
      <c r="Q78" s="10" t="s">
        <v>68</v>
      </c>
      <c r="R78" s="10" t="s">
        <v>68</v>
      </c>
      <c r="S78" s="10" t="s">
        <v>71</v>
      </c>
      <c r="T78" s="9" t="s">
        <v>68</v>
      </c>
    </row>
    <row r="79" spans="1:20" ht="15.95" thickBot="1">
      <c r="A79" s="13" t="s">
        <v>1538</v>
      </c>
      <c r="B79" s="8">
        <v>43585</v>
      </c>
      <c r="C79" s="9" t="s">
        <v>63</v>
      </c>
      <c r="D79" s="9" t="s">
        <v>64</v>
      </c>
      <c r="E79" s="10" t="s">
        <v>1539</v>
      </c>
      <c r="F79" s="10" t="s">
        <v>66</v>
      </c>
      <c r="G79" s="10" t="s">
        <v>86</v>
      </c>
      <c r="H79" s="10" t="s">
        <v>68</v>
      </c>
      <c r="I79" s="10"/>
      <c r="J79" s="10" t="s">
        <v>77</v>
      </c>
      <c r="K79" s="11">
        <v>94015</v>
      </c>
      <c r="L79" s="9" t="s">
        <v>70</v>
      </c>
      <c r="M79" s="10" t="s">
        <v>68</v>
      </c>
      <c r="N79" s="10" t="s">
        <v>68</v>
      </c>
      <c r="O79" s="10" t="s">
        <v>66</v>
      </c>
      <c r="P79" s="10" t="s">
        <v>1540</v>
      </c>
      <c r="Q79" s="10" t="s">
        <v>68</v>
      </c>
      <c r="R79" s="10" t="s">
        <v>66</v>
      </c>
      <c r="S79" s="10" t="s">
        <v>78</v>
      </c>
      <c r="T79" s="9" t="s">
        <v>72</v>
      </c>
    </row>
    <row r="80" spans="1:20" ht="15.95" thickBot="1">
      <c r="A80" s="13" t="s">
        <v>1541</v>
      </c>
      <c r="B80" s="8">
        <v>43585</v>
      </c>
      <c r="C80" s="9" t="s">
        <v>100</v>
      </c>
      <c r="D80" s="42" t="s">
        <v>74</v>
      </c>
      <c r="E80" s="10" t="s">
        <v>1542</v>
      </c>
      <c r="F80" s="10" t="s">
        <v>68</v>
      </c>
      <c r="G80" s="10"/>
      <c r="H80" s="10" t="s">
        <v>68</v>
      </c>
      <c r="I80" s="10"/>
      <c r="J80" s="10" t="s">
        <v>199</v>
      </c>
      <c r="K80" s="11">
        <v>94044</v>
      </c>
      <c r="L80" s="9" t="s">
        <v>83</v>
      </c>
      <c r="M80" s="10" t="s">
        <v>68</v>
      </c>
      <c r="N80" s="10" t="s">
        <v>68</v>
      </c>
      <c r="O80" s="10" t="s">
        <v>68</v>
      </c>
      <c r="P80" s="10"/>
      <c r="Q80" s="10" t="s">
        <v>68</v>
      </c>
      <c r="R80" s="10" t="s">
        <v>68</v>
      </c>
      <c r="S80" s="10" t="s">
        <v>78</v>
      </c>
      <c r="T80" s="9"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Nicole Zack</dc:creator>
  <cp:keywords/>
  <dc:description/>
  <cp:lastModifiedBy/>
  <cp:revision/>
  <dcterms:created xsi:type="dcterms:W3CDTF">2024-09-13T16:49:08Z</dcterms:created>
  <dcterms:modified xsi:type="dcterms:W3CDTF">2025-10-09T20:18:06Z</dcterms:modified>
  <cp:category/>
  <cp:contentStatus/>
</cp:coreProperties>
</file>