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.horbunov\Робоча папка\Технічне завдання на улаштування травалаторів Новопечерські Липки\"/>
    </mc:Choice>
  </mc:AlternateContent>
  <xr:revisionPtr revIDLastSave="0" documentId="13_ncr:1_{8D86FB7A-7988-4BEA-9194-2909BEB455FD}" xr6:coauthVersionLast="47" xr6:coauthVersionMax="47" xr10:uidLastSave="{00000000-0000-0000-0000-000000000000}"/>
  <bookViews>
    <workbookView xWindow="-108" yWindow="-108" windowWidth="23256" windowHeight="12576" xr2:uid="{E7CC5B06-EE6D-49EE-85A5-740A1EB98B7D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Горбунов Юрій</author>
  </authors>
  <commentList>
    <comment ref="C1" authorId="0" shapeId="0" xr:uid="{3C02B271-CC9B-4FAE-8826-5D63C5850B85}">
      <text>
        <r>
          <rPr>
            <b/>
            <sz val="9"/>
            <color indexed="81"/>
            <rFont val="Tahoma"/>
            <family val="2"/>
            <charset val="204"/>
          </rPr>
          <t>Горбунов Юрій:</t>
        </r>
        <r>
          <rPr>
            <sz val="9"/>
            <color indexed="81"/>
            <rFont val="Tahoma"/>
            <family val="2"/>
            <charset val="204"/>
          </rPr>
          <t xml:space="preserve">
Діючий постачальник</t>
        </r>
      </text>
    </comment>
  </commentList>
</comments>
</file>

<file path=xl/sharedStrings.xml><?xml version="1.0" encoding="utf-8"?>
<sst xmlns="http://schemas.openxmlformats.org/spreadsheetml/2006/main" count="79" uniqueCount="64">
  <si>
    <t xml:space="preserve">Параметр </t>
  </si>
  <si>
    <t>Значення</t>
  </si>
  <si>
    <t>Контактні дані</t>
  </si>
  <si>
    <t>ЄДРПОУ</t>
  </si>
  <si>
    <t>Виробник</t>
  </si>
  <si>
    <t>-</t>
  </si>
  <si>
    <t>SJEC</t>
  </si>
  <si>
    <t>Країна виробник</t>
  </si>
  <si>
    <t>Китай</t>
  </si>
  <si>
    <t>Інформація по поставці</t>
  </si>
  <si>
    <t>Власний імпорт</t>
  </si>
  <si>
    <t>Модель</t>
  </si>
  <si>
    <t xml:space="preserve">К-ть обладнання </t>
  </si>
  <si>
    <t>(одиниць)</t>
  </si>
  <si>
    <t>Висота підйому</t>
  </si>
  <si>
    <t>мм</t>
  </si>
  <si>
    <t xml:space="preserve">Ширина сходинки </t>
  </si>
  <si>
    <t>Швидкість</t>
  </si>
  <si>
    <t>м/с</t>
  </si>
  <si>
    <t>Кут нахилу</t>
  </si>
  <si>
    <t>градусів</t>
  </si>
  <si>
    <t>Довжина по горизонталі</t>
  </si>
  <si>
    <t>Потужність 1 установки</t>
  </si>
  <si>
    <t>кВт</t>
  </si>
  <si>
    <t xml:space="preserve">обшивка рами </t>
  </si>
  <si>
    <t>так</t>
  </si>
  <si>
    <t>Комерційна частина Етап 1</t>
  </si>
  <si>
    <t>Вартість обладнанн у валюті з ПДВ (Етап 1)</t>
  </si>
  <si>
    <t>Вартість обладнання у грн з ПДВ (Етап 1)</t>
  </si>
  <si>
    <t>грн. з ПДВ</t>
  </si>
  <si>
    <t>Валюта (Етап 1)</t>
  </si>
  <si>
    <t>долар</t>
  </si>
  <si>
    <t>Ресурс по якому обрано значення курсу</t>
  </si>
  <si>
    <t>посилання</t>
  </si>
  <si>
    <t>НБУ</t>
  </si>
  <si>
    <t>Значення курсу 22.07.2024</t>
  </si>
  <si>
    <t>грн/валюта</t>
  </si>
  <si>
    <t>Вартість робіт  грн. з ПДВ (Етап 1)</t>
  </si>
  <si>
    <t>Додаткова оплата за роваттажувальні, утсоновочні і інші роботи, які можно прорахувати тільки на обїєкті.</t>
  </si>
  <si>
    <t>Всього грн. з ПДВ обладнання та роботи Етап 1</t>
  </si>
  <si>
    <t>Розвантаження техніки на об*єкті</t>
  </si>
  <si>
    <t>включено/ не включено</t>
  </si>
  <si>
    <t xml:space="preserve">Умови оплати обладнання </t>
  </si>
  <si>
    <t>Умови оплати робіт</t>
  </si>
  <si>
    <t>Термін поставки</t>
  </si>
  <si>
    <t>календ. днів</t>
  </si>
  <si>
    <t>Термін монтажу</t>
  </si>
  <si>
    <t xml:space="preserve">Умови поставки </t>
  </si>
  <si>
    <t>Інкотермс</t>
  </si>
  <si>
    <t>DDP</t>
  </si>
  <si>
    <t xml:space="preserve">Гарантія </t>
  </si>
  <si>
    <t>місяців</t>
  </si>
  <si>
    <t>Оформлення в КЕТЦ або у відповідному органі за постачальником</t>
  </si>
  <si>
    <t>так/ні</t>
  </si>
  <si>
    <t>всі взаємодії з КЕТЦ в вартості закладено, тільки оплату квитанцій, проводить сам Замовник</t>
  </si>
  <si>
    <t>чи зареєстровані на ЕТП</t>
  </si>
  <si>
    <t>наявність сертифікату EN 115</t>
  </si>
  <si>
    <t>Отримання дозволу на експлуатацію</t>
  </si>
  <si>
    <t>Коментарі постачальникі.</t>
  </si>
  <si>
    <t>ТОВ
«ВАЙТ ІНСТАЛ ГРУП»</t>
  </si>
  <si>
    <t>Траволатор SJEC FET1000-12-3600</t>
  </si>
  <si>
    <t>50% авансовий платіж, 50% протягом 5 робочих днів від дати поставки обладнання на об’єкт замовника)</t>
  </si>
  <si>
    <t>50% від вартості за 5 днів до початку монтажних робіт, 50% від вартості після підписання актів виконаних робіт. Термін виконання монтажних робіт – 20 робочих днів.</t>
  </si>
  <si>
    <t>Евгеній Килимистий &lt;kylymysty@gmail.com&gt;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</si>
</sst>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4" fontId="5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/>
    </xf>
    <xf numFmtId="4" fontId="5" fillId="6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7" fillId="6" borderId="2" xfId="0" applyFont="1" applyFill="1" applyBorder="1" applyAlignment="1">
      <alignment vertical="center" wrapText="1"/>
    </xf>
    <xf numFmtId="0" fontId="1" fillId="6" borderId="2" xfId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t.demchen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4B59-F17E-4AF5-A18E-3ADC7B813065}">
  <dimension ref="A1:C36"/>
  <sheetViews>
    <sheetView tabSelected="1" topLeftCell="A13" workbookViewId="0">
      <selection activeCell="D9" sqref="D8:D9"/>
    </sheetView>
  </sheetViews>
  <sheetFormatPr defaultRowHeight="14.4" x14ac:dyDescent="0.3"/>
  <cols>
    <col min="1" max="1" width="25.109375" bestFit="1" customWidth="1"/>
    <col min="2" max="2" width="10.5546875" customWidth="1"/>
    <col min="3" max="3" width="29.88671875" bestFit="1" customWidth="1"/>
  </cols>
  <sheetData>
    <row r="1" spans="1:3" ht="26.4" x14ac:dyDescent="0.3">
      <c r="A1" s="1" t="s">
        <v>0</v>
      </c>
      <c r="B1" s="1" t="s">
        <v>1</v>
      </c>
      <c r="C1" s="16" t="s">
        <v>59</v>
      </c>
    </row>
    <row r="2" spans="1:3" ht="28.8" x14ac:dyDescent="0.3">
      <c r="A2" s="1" t="s">
        <v>2</v>
      </c>
      <c r="B2" s="1"/>
      <c r="C2" s="17" t="s">
        <v>63</v>
      </c>
    </row>
    <row r="3" spans="1:3" x14ac:dyDescent="0.3">
      <c r="A3" s="1" t="s">
        <v>3</v>
      </c>
      <c r="B3" s="1"/>
      <c r="C3" s="18">
        <v>43482639</v>
      </c>
    </row>
    <row r="4" spans="1:3" x14ac:dyDescent="0.3">
      <c r="A4" s="2" t="s">
        <v>4</v>
      </c>
      <c r="B4" s="1" t="s">
        <v>5</v>
      </c>
      <c r="C4" s="19" t="s">
        <v>6</v>
      </c>
    </row>
    <row r="5" spans="1:3" x14ac:dyDescent="0.3">
      <c r="A5" s="2" t="s">
        <v>7</v>
      </c>
      <c r="B5" s="1"/>
      <c r="C5" s="20" t="s">
        <v>8</v>
      </c>
    </row>
    <row r="6" spans="1:3" x14ac:dyDescent="0.3">
      <c r="A6" s="2" t="s">
        <v>9</v>
      </c>
      <c r="B6" s="1"/>
      <c r="C6" s="3" t="s">
        <v>10</v>
      </c>
    </row>
    <row r="7" spans="1:3" x14ac:dyDescent="0.3">
      <c r="A7" s="2" t="s">
        <v>11</v>
      </c>
      <c r="B7" s="1" t="s">
        <v>5</v>
      </c>
      <c r="C7" s="21" t="s">
        <v>60</v>
      </c>
    </row>
    <row r="8" spans="1:3" x14ac:dyDescent="0.3">
      <c r="A8" s="2" t="s">
        <v>12</v>
      </c>
      <c r="B8" s="4" t="s">
        <v>13</v>
      </c>
      <c r="C8" s="5">
        <v>2</v>
      </c>
    </row>
    <row r="9" spans="1:3" x14ac:dyDescent="0.3">
      <c r="A9" s="2" t="s">
        <v>14</v>
      </c>
      <c r="B9" s="4" t="s">
        <v>15</v>
      </c>
      <c r="C9" s="5"/>
    </row>
    <row r="10" spans="1:3" x14ac:dyDescent="0.3">
      <c r="A10" s="2" t="s">
        <v>16</v>
      </c>
      <c r="B10" s="4" t="s">
        <v>15</v>
      </c>
      <c r="C10" s="5"/>
    </row>
    <row r="11" spans="1:3" x14ac:dyDescent="0.3">
      <c r="A11" s="2" t="s">
        <v>17</v>
      </c>
      <c r="B11" s="4" t="s">
        <v>18</v>
      </c>
      <c r="C11" s="5"/>
    </row>
    <row r="12" spans="1:3" x14ac:dyDescent="0.3">
      <c r="A12" s="2" t="s">
        <v>19</v>
      </c>
      <c r="B12" s="4" t="s">
        <v>20</v>
      </c>
      <c r="C12" s="5"/>
    </row>
    <row r="13" spans="1:3" x14ac:dyDescent="0.3">
      <c r="A13" s="2" t="s">
        <v>21</v>
      </c>
      <c r="B13" s="4" t="s">
        <v>15</v>
      </c>
      <c r="C13" s="5"/>
    </row>
    <row r="14" spans="1:3" x14ac:dyDescent="0.3">
      <c r="A14" s="2" t="s">
        <v>22</v>
      </c>
      <c r="B14" s="2" t="s">
        <v>23</v>
      </c>
      <c r="C14" s="5">
        <v>7.5</v>
      </c>
    </row>
    <row r="15" spans="1:3" x14ac:dyDescent="0.3">
      <c r="A15" s="2" t="s">
        <v>24</v>
      </c>
      <c r="B15" s="2"/>
      <c r="C15" s="5" t="s">
        <v>25</v>
      </c>
    </row>
    <row r="16" spans="1:3" x14ac:dyDescent="0.3">
      <c r="A16" s="6" t="s">
        <v>26</v>
      </c>
      <c r="B16" s="7"/>
      <c r="C16" s="7"/>
    </row>
    <row r="17" spans="1:3" ht="26.4" x14ac:dyDescent="0.3">
      <c r="A17" s="2" t="s">
        <v>27</v>
      </c>
      <c r="B17" s="4" t="s">
        <v>5</v>
      </c>
      <c r="C17" s="8">
        <f>4554242/41.01</f>
        <v>111051.98732016582</v>
      </c>
    </row>
    <row r="18" spans="1:3" ht="26.4" x14ac:dyDescent="0.3">
      <c r="A18" s="9" t="s">
        <v>28</v>
      </c>
      <c r="B18" s="4" t="s">
        <v>29</v>
      </c>
      <c r="C18" s="8">
        <f t="shared" ref="C18" si="0">C17*C21</f>
        <v>4607680.2162984638</v>
      </c>
    </row>
    <row r="19" spans="1:3" x14ac:dyDescent="0.3">
      <c r="A19" s="2" t="s">
        <v>30</v>
      </c>
      <c r="B19" s="4"/>
      <c r="C19" s="8" t="s">
        <v>31</v>
      </c>
    </row>
    <row r="20" spans="1:3" ht="26.4" x14ac:dyDescent="0.3">
      <c r="A20" s="4" t="s">
        <v>32</v>
      </c>
      <c r="B20" s="4" t="s">
        <v>33</v>
      </c>
      <c r="C20" s="5" t="s">
        <v>34</v>
      </c>
    </row>
    <row r="21" spans="1:3" x14ac:dyDescent="0.3">
      <c r="A21" s="4" t="s">
        <v>35</v>
      </c>
      <c r="B21" s="4" t="s">
        <v>36</v>
      </c>
      <c r="C21" s="10">
        <v>41.491199999999999</v>
      </c>
    </row>
    <row r="22" spans="1:3" ht="26.4" x14ac:dyDescent="0.3">
      <c r="A22" s="4" t="s">
        <v>37</v>
      </c>
      <c r="B22" s="4" t="s">
        <v>29</v>
      </c>
      <c r="C22" s="8">
        <v>340000</v>
      </c>
    </row>
    <row r="23" spans="1:3" ht="52.8" x14ac:dyDescent="0.3">
      <c r="A23" s="4" t="s">
        <v>38</v>
      </c>
      <c r="B23" s="4" t="s">
        <v>29</v>
      </c>
      <c r="C23" s="8">
        <v>0</v>
      </c>
    </row>
    <row r="24" spans="1:3" ht="26.4" x14ac:dyDescent="0.3">
      <c r="A24" s="11" t="s">
        <v>39</v>
      </c>
      <c r="B24" s="4" t="s">
        <v>29</v>
      </c>
      <c r="C24" s="12">
        <f t="shared" ref="C24" si="1">C22+C18+C23</f>
        <v>4947680.2162984638</v>
      </c>
    </row>
    <row r="25" spans="1:3" ht="39.6" x14ac:dyDescent="0.3">
      <c r="A25" s="4" t="s">
        <v>40</v>
      </c>
      <c r="B25" s="4" t="s">
        <v>41</v>
      </c>
      <c r="C25" s="13" t="s">
        <v>25</v>
      </c>
    </row>
    <row r="26" spans="1:3" ht="52.8" x14ac:dyDescent="0.3">
      <c r="A26" s="4" t="s">
        <v>42</v>
      </c>
      <c r="B26" s="4" t="s">
        <v>5</v>
      </c>
      <c r="C26" s="14" t="s">
        <v>61</v>
      </c>
    </row>
    <row r="27" spans="1:3" ht="79.2" x14ac:dyDescent="0.3">
      <c r="A27" s="4" t="s">
        <v>43</v>
      </c>
      <c r="B27" s="4" t="s">
        <v>5</v>
      </c>
      <c r="C27" s="14" t="s">
        <v>62</v>
      </c>
    </row>
    <row r="28" spans="1:3" x14ac:dyDescent="0.3">
      <c r="A28" s="4" t="s">
        <v>44</v>
      </c>
      <c r="B28" s="4" t="s">
        <v>45</v>
      </c>
      <c r="C28" s="5">
        <v>105</v>
      </c>
    </row>
    <row r="29" spans="1:3" x14ac:dyDescent="0.3">
      <c r="A29" s="4" t="s">
        <v>46</v>
      </c>
      <c r="B29" s="4" t="s">
        <v>45</v>
      </c>
      <c r="C29" s="5">
        <v>20</v>
      </c>
    </row>
    <row r="30" spans="1:3" x14ac:dyDescent="0.3">
      <c r="A30" s="4" t="s">
        <v>47</v>
      </c>
      <c r="B30" s="4" t="s">
        <v>48</v>
      </c>
      <c r="C30" s="5" t="s">
        <v>49</v>
      </c>
    </row>
    <row r="31" spans="1:3" x14ac:dyDescent="0.3">
      <c r="A31" s="4" t="s">
        <v>50</v>
      </c>
      <c r="B31" s="4" t="s">
        <v>51</v>
      </c>
      <c r="C31" s="5">
        <v>24</v>
      </c>
    </row>
    <row r="32" spans="1:3" ht="39.6" x14ac:dyDescent="0.3">
      <c r="A32" s="4" t="s">
        <v>52</v>
      </c>
      <c r="B32" s="4" t="s">
        <v>53</v>
      </c>
      <c r="C32" s="10" t="s">
        <v>54</v>
      </c>
    </row>
    <row r="33" spans="1:3" x14ac:dyDescent="0.3">
      <c r="A33" s="4" t="s">
        <v>55</v>
      </c>
      <c r="B33" s="4" t="s">
        <v>53</v>
      </c>
      <c r="C33" s="5" t="s">
        <v>25</v>
      </c>
    </row>
    <row r="34" spans="1:3" x14ac:dyDescent="0.3">
      <c r="A34" s="4" t="s">
        <v>56</v>
      </c>
      <c r="B34" s="4" t="s">
        <v>53</v>
      </c>
      <c r="C34" s="5"/>
    </row>
    <row r="35" spans="1:3" ht="27" x14ac:dyDescent="0.3">
      <c r="A35" s="15" t="s">
        <v>57</v>
      </c>
      <c r="B35" s="4" t="s">
        <v>53</v>
      </c>
      <c r="C35" s="5"/>
    </row>
    <row r="36" spans="1:3" x14ac:dyDescent="0.3">
      <c r="A36" s="15" t="s">
        <v>58</v>
      </c>
      <c r="B36" s="15"/>
      <c r="C36" s="10"/>
    </row>
  </sheetData>
  <conditionalFormatting sqref="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2" r:id="rId1" display="st.demchenko@gmail.com" xr:uid="{F22AD960-AA5F-457F-B551-11B03A586853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Горбунов Юрій</dc:creator>
  <cp:lastModifiedBy>Горбунов Юрій</cp:lastModifiedBy>
  <dcterms:created xsi:type="dcterms:W3CDTF">2024-08-01T09:09:42Z</dcterms:created>
  <dcterms:modified xsi:type="dcterms:W3CDTF">2024-08-01T10:02:42Z</dcterms:modified>
</cp:coreProperties>
</file>