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muralab4\OneDrive - stn.nagaokaut.ac.jp\デスクトップ\修士　研究\"/>
    </mc:Choice>
  </mc:AlternateContent>
  <bookViews>
    <workbookView xWindow="0" yWindow="0" windowWidth="5160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53" i="1"/>
  <c r="G46" i="1" l="1"/>
  <c r="G45" i="1"/>
  <c r="G44" i="1"/>
  <c r="G47" i="1"/>
  <c r="G43" i="1"/>
  <c r="G48" i="1"/>
  <c r="G50" i="1"/>
  <c r="G51" i="1"/>
  <c r="G52" i="1"/>
  <c r="G42" i="1"/>
  <c r="G41" i="1"/>
  <c r="G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G54" i="1" l="1"/>
</calcChain>
</file>

<file path=xl/sharedStrings.xml><?xml version="1.0" encoding="utf-8"?>
<sst xmlns="http://schemas.openxmlformats.org/spreadsheetml/2006/main" count="243" uniqueCount="170">
  <si>
    <t>パーツ名</t>
    <rPh sb="3" eb="4">
      <t>メイ</t>
    </rPh>
    <phoneticPr fontId="1"/>
  </si>
  <si>
    <t>品番</t>
    <rPh sb="0" eb="2">
      <t>ヒンバン</t>
    </rPh>
    <phoneticPr fontId="1"/>
  </si>
  <si>
    <t>個数</t>
    <rPh sb="0" eb="2">
      <t>コスウ</t>
    </rPh>
    <phoneticPr fontId="1"/>
  </si>
  <si>
    <t>備考</t>
    <rPh sb="0" eb="2">
      <t>ビコウ</t>
    </rPh>
    <phoneticPr fontId="1"/>
  </si>
  <si>
    <t>200*400 実際に必要な枚数は1枚</t>
    <phoneticPr fontId="1"/>
  </si>
  <si>
    <t>200*400 実際に必要な枚数は9枚</t>
    <phoneticPr fontId="1"/>
  </si>
  <si>
    <t>合計金額</t>
    <rPh sb="0" eb="4">
      <t>ゴウケイキンガク</t>
    </rPh>
    <phoneticPr fontId="1"/>
  </si>
  <si>
    <t>URL</t>
    <phoneticPr fontId="1"/>
  </si>
  <si>
    <t>購入場所</t>
    <rPh sb="0" eb="4">
      <t>コウニュウバショ</t>
    </rPh>
    <phoneticPr fontId="1"/>
  </si>
  <si>
    <t>PLAフィラメント</t>
    <phoneticPr fontId="1"/>
  </si>
  <si>
    <t>モノタロウ</t>
    <phoneticPr fontId="1"/>
  </si>
  <si>
    <t>PLAフィラメント MUTOH フィラメント 【通販モノタロウ】 (monotaro.com)</t>
  </si>
  <si>
    <t>1巻1kg  実際に必要なのは1巻</t>
    <rPh sb="1" eb="2">
      <t>マキ</t>
    </rPh>
    <rPh sb="7" eb="9">
      <t>ジッサイ</t>
    </rPh>
    <rPh sb="10" eb="12">
      <t>ヒツヨウ</t>
    </rPh>
    <rPh sb="16" eb="17">
      <t>マキ</t>
    </rPh>
    <phoneticPr fontId="1"/>
  </si>
  <si>
    <t>330H075</t>
  </si>
  <si>
    <t>6802DDU(ZZ)</t>
    <phoneticPr fontId="1"/>
  </si>
  <si>
    <t>6806DDU(ZZ)</t>
  </si>
  <si>
    <t>B6800ZZ</t>
  </si>
  <si>
    <t>FL6805ZZ</t>
  </si>
  <si>
    <t>HK1512</t>
  </si>
  <si>
    <t>JZF6-10</t>
  </si>
  <si>
    <t>KEGS5-LC30</t>
  </si>
  <si>
    <t>KESF5-23</t>
    <phoneticPr fontId="1"/>
  </si>
  <si>
    <t>KRT AWG28 X 8C 3m</t>
    <phoneticPr fontId="1"/>
  </si>
  <si>
    <t>KZES15-106-T10-P15-LA42-NA5-KB18-HB23-AA180-WA0-GA16</t>
    <phoneticPr fontId="1"/>
  </si>
  <si>
    <t>NGS25</t>
  </si>
  <si>
    <t>PG-6 SG-12A</t>
    <phoneticPr fontId="1"/>
  </si>
  <si>
    <t>PIJJ14-8-58</t>
    <phoneticPr fontId="1"/>
  </si>
  <si>
    <t>PIJJ14-8-87</t>
  </si>
  <si>
    <t>PIJJ20-8-90</t>
    <phoneticPr fontId="1"/>
  </si>
  <si>
    <t>RDOS6-99-WMC3</t>
    <phoneticPr fontId="1"/>
  </si>
  <si>
    <t>RDOS8-49-WMC4</t>
    <phoneticPr fontId="1"/>
  </si>
  <si>
    <t>RDOS8-65-WMC4</t>
    <phoneticPr fontId="1"/>
  </si>
  <si>
    <t>RDOS8-95-WMC4</t>
    <phoneticPr fontId="1"/>
  </si>
  <si>
    <t>R-TW1530</t>
  </si>
  <si>
    <t>S36-1A</t>
    <phoneticPr fontId="1"/>
  </si>
  <si>
    <t>SSFHRW15-75-MD5-ND5-KC45-A30-SFC0-SG16-AG180</t>
    <phoneticPr fontId="1"/>
  </si>
  <si>
    <t>シンクロベルト H形（ゴム）</t>
  </si>
  <si>
    <t>330H075 | シンクロベルト H形（ゴム） | バンドー化学 | MISUMI(ミスミ) (misumi-ec.com)</t>
  </si>
  <si>
    <t>ミスミ</t>
    <phoneticPr fontId="1"/>
  </si>
  <si>
    <t>単列深溝玉軸受（開放形／シール形／シールド形）</t>
  </si>
  <si>
    <t>6802DDU | 単列深溝玉軸受（開放形／シール形／シールド形） | ＮＳＫ | MISUMI(ミスミ) (misumi-ec.com)</t>
  </si>
  <si>
    <t>6806DDU | 単列深溝玉軸受（開放形／シール形／シールド形） | ＮＳＫ | MISUMI(ミスミ) (misumi-ec.com)</t>
  </si>
  <si>
    <t>深溝玉軸受　両シールド形</t>
  </si>
  <si>
    <t>B6800ZZ | 深溝玉軸受　両シールド形 | ミスミ | MISUMI(ミスミ) (misumi-ec.com)</t>
  </si>
  <si>
    <t>CPL-100(60)</t>
    <phoneticPr fontId="1"/>
  </si>
  <si>
    <t>シェル形針状ころ軸受　外輪付き</t>
  </si>
  <si>
    <t>HK1512 | シェル形針状ころ軸受　外輪付き | ＮＴＮ | MISUMI(ミスミ) (misumi-ec.com)</t>
  </si>
  <si>
    <t>無給油ブッシュ　ポリアセタール樹脂タイプ　ツバ付</t>
  </si>
  <si>
    <t>JZF6-10 | 無給油ブッシュ　ポリアセタール樹脂タイプ　ツバ付 | ミスミ | MISUMI(ミスミ) (misumi-ec.com)</t>
  </si>
  <si>
    <t>平行キー</t>
  </si>
  <si>
    <t>平行キー | ミスミ | MISUMI(ミスミ) (misumi-ec.com)</t>
  </si>
  <si>
    <t>単価(税別)</t>
    <rPh sb="0" eb="2">
      <t>タンカ</t>
    </rPh>
    <rPh sb="3" eb="5">
      <t>ゼイベツ</t>
    </rPh>
    <phoneticPr fontId="1"/>
  </si>
  <si>
    <t>スリムロボットケーブル</t>
  </si>
  <si>
    <t>KRT AWG28 X 8C 3m スリムロボットケーブル 1個 協和ハーモネット 【通販モノタロウ】 (monotaro.com)</t>
  </si>
  <si>
    <t>KRT AWG28 X 10C 5m</t>
    <phoneticPr fontId="1"/>
  </si>
  <si>
    <t>KRT AWG28 X 10C 5m スリムロボットケーブル 1個 協和ハーモネット 【通販モノタロウ】 (monotaro.com)</t>
    <phoneticPr fontId="1"/>
  </si>
  <si>
    <t>駆動軸　ツバ付タイプ</t>
  </si>
  <si>
    <t>駆動軸　ツバ付タイプ | ミスミ | MISUMI(ミスミ) (misumi-ec.com)</t>
  </si>
  <si>
    <t>Ｏリング　Ｇシリーズ</t>
  </si>
  <si>
    <t>Ｏリング　Ｇシリーズ | ミスミ | MISUMI(ミスミ) (misumi-ec.com)</t>
  </si>
  <si>
    <t>PG-4 NG-79-F</t>
    <phoneticPr fontId="1"/>
  </si>
  <si>
    <t>FL6805ZZ | 小径玉軸受　フランジ付両シールド形 | ミスミ | MISUMI(ミスミ) (misumi-ec.com)</t>
  </si>
  <si>
    <t>小径玉軸受　フランジ付両シールド形</t>
  </si>
  <si>
    <t>樹脂パイプ　-内外形仕上タイプ-</t>
  </si>
  <si>
    <t>樹脂パイプ　-内外形仕上タイプ- | ミスミ | MISUMI(ミスミ) (misumi-ec.com)</t>
  </si>
  <si>
    <t>現在販売していない</t>
    <rPh sb="0" eb="4">
      <t>ゲンザイハンバイ</t>
    </rPh>
    <phoneticPr fontId="1"/>
  </si>
  <si>
    <t>ロッド（ステンレス・アルミ黄銅・純チタン2種)</t>
  </si>
  <si>
    <t>ロッド（ステンレス・アルミ黄銅・純チタン2種) | ミスミ | MISUMI(ミスミ) (misumi-ec.com)</t>
  </si>
  <si>
    <t>ロッド（ステンレス・アルミ黄銅・純チタン2種)</t>
    <phoneticPr fontId="1"/>
  </si>
  <si>
    <t>R-TW1530 TW形 スラストワッシャ 1個 エヌティーエヌ(NTN) 【通販モノタロウ】 (monotaro.com)</t>
  </si>
  <si>
    <t>TW形 スラストワッシャ</t>
  </si>
  <si>
    <t>Oリング NOK Sシリーズ（固定用）</t>
  </si>
  <si>
    <t>S36-1A | Oリング NOK Sシリーズ（固定用） | ＮＯＫ | MISUMI(ミスミ) (misumi-ec.com)</t>
    <phoneticPr fontId="1"/>
  </si>
  <si>
    <t>回転軸　両端めねじタイプ | ミスミ | MISUMI(ミスミ) (misumi-ec.com)</t>
    <phoneticPr fontId="1"/>
  </si>
  <si>
    <t>回転軸　両端めねじタイプ</t>
  </si>
  <si>
    <t>T-145825</t>
    <phoneticPr fontId="1"/>
  </si>
  <si>
    <t>円形支柱－両端めねじ</t>
  </si>
  <si>
    <t>現在購入不可</t>
    <rPh sb="0" eb="6">
      <t>ゲンザイコウニュウフカ</t>
    </rPh>
    <phoneticPr fontId="1"/>
  </si>
  <si>
    <t>100MTS5M390G</t>
    <phoneticPr fontId="1"/>
  </si>
  <si>
    <t>メガトルクG タイミングベルト MTS5M形(高硬度合成ゴム)</t>
  </si>
  <si>
    <t>CADではMTS5M390Gだったが，検索できなかったためCADと合致する型番を選定</t>
    <rPh sb="19" eb="21">
      <t>ケンサク</t>
    </rPh>
    <rPh sb="33" eb="35">
      <t>ガッチ</t>
    </rPh>
    <rPh sb="37" eb="39">
      <t>カタバン</t>
    </rPh>
    <rPh sb="40" eb="42">
      <t>センテイ</t>
    </rPh>
    <phoneticPr fontId="1"/>
  </si>
  <si>
    <t>100MTS5M390 メガトルクG タイミングベルト MTS5M形(高硬度合成ゴム) 三ツ星ベルト 標準タイプ ベルト幅10mmベルトピッチ周長390mm - 【通販モノタロウ】 (monotaro.com)</t>
  </si>
  <si>
    <t>PG-4 NG-79-F グロメットNG 型 1袋(10個) ジョー・プリンス竹下 【通販モノタロウ】 (monotaro.com)</t>
  </si>
  <si>
    <t>グロメットNG 型</t>
  </si>
  <si>
    <t>膜付グロメット</t>
  </si>
  <si>
    <t>PG-6 SG-12A 膜付グロメット ジョー・プリンス竹下 黒色 - 【通販モノタロウ】 (monotaro.com)</t>
  </si>
  <si>
    <t>アルミニウム板(A2017) 3mm</t>
    <phoneticPr fontId="1"/>
  </si>
  <si>
    <t> MPAL2C-200×400×t3</t>
  </si>
  <si>
    <t>MPAL2C-200×400×t3 アルミニウム板(A2017) アズワン 寸法200×400mm板厚3mm 1個 - 【通販モノタロウ】 (monotaro.com)</t>
  </si>
  <si>
    <t>アルミニウム板(A2017) 5mm</t>
    <phoneticPr fontId="1"/>
  </si>
  <si>
    <t>アルミニウム板(A2017) 6mm</t>
  </si>
  <si>
    <t>アルミニウム板(A2017) 8mm</t>
    <phoneticPr fontId="1"/>
  </si>
  <si>
    <t>アルミニウム板(A2017) 10mm</t>
    <phoneticPr fontId="1"/>
  </si>
  <si>
    <t>MPAL2C-200×400×t5</t>
  </si>
  <si>
    <t>MPAL2C-200×400×t6</t>
  </si>
  <si>
    <t>MPAL2C-200×400×t8</t>
    <phoneticPr fontId="1"/>
  </si>
  <si>
    <t>MPAL2C-200×400×t10</t>
    <phoneticPr fontId="1"/>
  </si>
  <si>
    <t>MPAL2C-200×400×t10 アルミニウム板(A2017) アズワン 寸法200×400mm板厚10mm 1個 - 【通販モノタロウ】 (monotaro.com)</t>
  </si>
  <si>
    <t>MPAL2C-200×400×t8 アルミニウム板(A2017) アズワン 寸法200×400mm板厚8mm 1個 - 【通販モノタロウ】 (monotaro.com)</t>
  </si>
  <si>
    <t>MPAL2C-200×400×t5 アルミニウム板(A2017) アズワン 寸法200×400mm板厚5mm 1個 - 【通販モノタロウ】 (monotaro.com)</t>
  </si>
  <si>
    <t>ポリアセタール板（POM）T=5mm 仕上げ : フライス</t>
  </si>
  <si>
    <t>POM T=5×200×300(白)</t>
  </si>
  <si>
    <t>オリジナルマインド</t>
    <phoneticPr fontId="1"/>
  </si>
  <si>
    <t>ポリアセタール板（POM）T=5mm 仕上げ : フライス | ORIGINALMIND オリジナルマインド</t>
  </si>
  <si>
    <t>CNRゴムシート</t>
    <phoneticPr fontId="1"/>
  </si>
  <si>
    <t>300*300 実際に必要な枚数は1枚</t>
    <rPh sb="8" eb="10">
      <t>ジッサイ</t>
    </rPh>
    <rPh sb="11" eb="13">
      <t>ヒツヨウ</t>
    </rPh>
    <rPh sb="14" eb="16">
      <t>マイスウ</t>
    </rPh>
    <rPh sb="18" eb="19">
      <t>マイ</t>
    </rPh>
    <phoneticPr fontId="1"/>
  </si>
  <si>
    <t>CPL-100(60) CNRゴムシート 十川ゴム 黒色 厚さ10mm幅300mm長さ300mm 1枚 - 【通販モノタロウ】 (monotaro.com)</t>
  </si>
  <si>
    <t>1000×1000×3mm CR布入りゴムシート ノーブランド 3mm厚 幅1000mm長さ1000mm - 【通販モノタロウ】 (monotaro.com)</t>
    <phoneticPr fontId="1"/>
  </si>
  <si>
    <t>CR布入りゴムシート</t>
  </si>
  <si>
    <t> 22256456</t>
  </si>
  <si>
    <t>ワンタッチグロメット 耐候タイプ T-1458型</t>
  </si>
  <si>
    <t>T-1458253-P50 ワンタッチグロメット 耐候タイプ T-1458型 1セット(50個) スガツネ(LAMP) 【通販モノタロウ】 (monotaro.com)</t>
  </si>
  <si>
    <t>MPAL2C-200×400×t6 アルミニウム板(A2017) アズワン 寸法200×400mm板厚6mm 1個 - 【通販モノタロウ】 (monotaro.com)</t>
    <phoneticPr fontId="1"/>
  </si>
  <si>
    <t> HA2230</t>
  </si>
  <si>
    <t>アルミ平板　2mm</t>
    <phoneticPr fontId="1"/>
  </si>
  <si>
    <t>200*300 実際に必要な枚数は1枚
ロボットに用いるものではないため素材はA1100を選ぶ</t>
    <rPh sb="8" eb="10">
      <t>ジッサイ</t>
    </rPh>
    <rPh sb="11" eb="13">
      <t>ヒツヨウ</t>
    </rPh>
    <rPh sb="14" eb="16">
      <t>マイスウ</t>
    </rPh>
    <rPh sb="18" eb="19">
      <t>マイ</t>
    </rPh>
    <rPh sb="25" eb="26">
      <t>モチ</t>
    </rPh>
    <rPh sb="36" eb="38">
      <t>ソザイ</t>
    </rPh>
    <rPh sb="45" eb="46">
      <t>エラ</t>
    </rPh>
    <phoneticPr fontId="1"/>
  </si>
  <si>
    <t>HA2230 アルミ平板 光 アルミ 厚さ2mm幅200mm長さ300mm 1枚 - 【通販モノタロウ】 (monotaro.com)</t>
  </si>
  <si>
    <t>JIS B 1176 M3×10(10)--C</t>
    <phoneticPr fontId="1"/>
  </si>
  <si>
    <t>JIS 1111 Cross recessed countersuck head screw -M3 ×10Z--10C</t>
    <phoneticPr fontId="1"/>
  </si>
  <si>
    <t>JIS 1111 Cross recessed countersuck head screw -M3 ×30 Z--30C</t>
    <phoneticPr fontId="1"/>
  </si>
  <si>
    <t>JIS 1111 Cross recessed countersuck head screw -M4 ×10 Z--10N</t>
    <phoneticPr fontId="1"/>
  </si>
  <si>
    <t>ステンレス六角穴付きボルト【1～1,000個入り】</t>
  </si>
  <si>
    <t>KKT-HCSNNSZC3-10</t>
  </si>
  <si>
    <t>ステンレス六角穴付きボルト | 極東製作所 | MISUMI(ミスミ) (misumi-ec.com)</t>
  </si>
  <si>
    <t>CSPCSZ-316L-M3-10</t>
  </si>
  <si>
    <t>十字穴付（+）皿小ねじ【1～15,000個入り】</t>
  </si>
  <si>
    <t>十字穴付（+）皿小ねじ | ＳＵＮＣＯ | MISUMI(ミスミ) (misumi-ec.com)</t>
  </si>
  <si>
    <t>十字穴付（+）皿小ねじ【1～15,000個入り】</t>
    <phoneticPr fontId="1"/>
  </si>
  <si>
    <t>CSPCSZ-316L-M3-30</t>
  </si>
  <si>
    <t>M3×12</t>
  </si>
  <si>
    <t>六角穴付ボルト(ステンレス) 全ねじ</t>
  </si>
  <si>
    <t>JIS B 1176 M3×12(12)--C
ミスミではバラ売りでなかったため，モノタロウ(１パック54個入)で記述
必要な本数は98</t>
    <rPh sb="31" eb="32">
      <t>ウ</t>
    </rPh>
    <rPh sb="53" eb="55">
      <t>コイリ</t>
    </rPh>
    <rPh sb="57" eb="59">
      <t>キジュツ</t>
    </rPh>
    <rPh sb="60" eb="62">
      <t>ヒツヨウ</t>
    </rPh>
    <rPh sb="63" eb="65">
      <t>ホンスウ</t>
    </rPh>
    <phoneticPr fontId="1"/>
  </si>
  <si>
    <t>JIS B 1176 M5×45(22)--C
ミスミではバラ売りでなかったため，モノタロウ(１パック24個入)で記述
必要な本数は46</t>
    <phoneticPr fontId="1"/>
  </si>
  <si>
    <t>1000×1000×3mm
Rubber sheet with CR clothに該当すると考える</t>
    <rPh sb="41" eb="43">
      <t>ガイトウ</t>
    </rPh>
    <rPh sb="46" eb="47">
      <t>カンガ</t>
    </rPh>
    <phoneticPr fontId="1"/>
  </si>
  <si>
    <t>M3×12 六角穴付ボルト(ステンレス) 全ねじ 大阪魂 呼びM3長さ12mm 1パック(54個) - 【通販モノタロウ】 (monotaro.com)</t>
    <phoneticPr fontId="1"/>
  </si>
  <si>
    <t>M4×12</t>
  </si>
  <si>
    <t>JIS B 1176 M4×12(12)--C
ミスミではバラ売りでなかったため，モノタロウ(１パック49個入)で記述
必要な本数は10</t>
    <phoneticPr fontId="1"/>
  </si>
  <si>
    <t>M4×12 六角穴付ボルト(ステンレス) 全ねじ 大阪魂 呼びM4長さ12mm 1パック(49個) - 【通販モノタロウ】 (monotaro.com)</t>
  </si>
  <si>
    <t>M3×16</t>
  </si>
  <si>
    <t>JIS B 1176 M3×16(16)--C
ミスミではバラ売りでなかったため，モノタロウ(１パック50個入)で記述
必要な本数は4</t>
    <phoneticPr fontId="1"/>
  </si>
  <si>
    <t>M3×16 六角穴付ボルト(ステンレス) 全ねじ 大阪魂 呼びM3長さ16mm 1パック(50個) - 【通販モノタロウ】 (monotaro.com)</t>
  </si>
  <si>
    <t>JIS B 1176 M3×25(18)--C
ミスミではバラ売りでなかったため，モノタロウ(１パック30個入)で記述
必要な本数は22</t>
    <phoneticPr fontId="1"/>
  </si>
  <si>
    <t>JIS B 1176 M3×30(18)--C
ミスミではバラ売りでなかったため，モノタロウ(１パック25個入)で記述
必要な本数は30</t>
    <phoneticPr fontId="1"/>
  </si>
  <si>
    <t>M3×25</t>
    <phoneticPr fontId="1"/>
  </si>
  <si>
    <t>M5×45</t>
    <phoneticPr fontId="1"/>
  </si>
  <si>
    <t>M3×30</t>
  </si>
  <si>
    <t>M3×30 六角穴付ボルト(ステンレス) 全ねじ 大阪魂 呼びM3長さ30mm 1パック(25個) - 【通販モノタロウ】 (monotaro.com)</t>
  </si>
  <si>
    <t>M3×25 六角穴付ボルト(ステンレス) 全ねじ 大阪魂 呼びM3長さ25mm 1パック(30個) - 【通販モノタロウ】 (monotaro.com)</t>
  </si>
  <si>
    <t>M5×45 六角穴付ボルト(ステンレス) 全ねじ 大阪魂 呼びM5長さ45mm 1パック(24個) - 【通販モノタロウ】 (monotaro.com)</t>
  </si>
  <si>
    <t>似たような型番は存在する
過去にT-1458253-P50が購入されているためURLは，これを記述(1セット50個入り)
必要個数は12個</t>
    <rPh sb="0" eb="1">
      <t>ニ</t>
    </rPh>
    <rPh sb="5" eb="7">
      <t>カタバン</t>
    </rPh>
    <rPh sb="8" eb="10">
      <t>ソンザイ</t>
    </rPh>
    <rPh sb="13" eb="15">
      <t>カコ</t>
    </rPh>
    <rPh sb="30" eb="32">
      <t>コウニュウ</t>
    </rPh>
    <rPh sb="47" eb="49">
      <t>キジュツ</t>
    </rPh>
    <rPh sb="56" eb="57">
      <t>コ</t>
    </rPh>
    <rPh sb="57" eb="58">
      <t>イ</t>
    </rPh>
    <rPh sb="61" eb="63">
      <t>ヒツヨウ</t>
    </rPh>
    <rPh sb="63" eb="65">
      <t>コスウ</t>
    </rPh>
    <rPh sb="68" eb="69">
      <t>コ</t>
    </rPh>
    <phoneticPr fontId="1"/>
  </si>
  <si>
    <t>SETF6-20-M3-N3</t>
    <phoneticPr fontId="1"/>
  </si>
  <si>
    <t>https://jp.misumi-ec.com/vona2/detail/110300208270/?HissuCode=SETF6-20-M3-N3&amp;PNSearch=SETF6-20-M3-N3&amp;KWSearch=SETF6-20-M3-N3&amp;searchFlow=results2products&amp;list=PageSearchResult</t>
    <phoneticPr fontId="1"/>
  </si>
  <si>
    <t>合計</t>
    <rPh sb="0" eb="2">
      <t>ゴウケイ</t>
    </rPh>
    <phoneticPr fontId="1"/>
  </si>
  <si>
    <t>M4-25 24本</t>
    <rPh sb="8" eb="9">
      <t>ホン</t>
    </rPh>
    <phoneticPr fontId="1"/>
  </si>
  <si>
    <t>六角穴付ボルト(ステンレス) 全ねじ</t>
    <phoneticPr fontId="1"/>
  </si>
  <si>
    <t>六角穴付止めねじ 平先【1～1,000個入り】</t>
    <phoneticPr fontId="1"/>
  </si>
  <si>
    <t>SSHHA-SUS-M3-30</t>
    <phoneticPr fontId="1"/>
  </si>
  <si>
    <t>M3-30　六角穴付止めねじ 平先 | ＳＵＮＣＯ | MISUMI(ミスミ) (misumi-ec.com)</t>
    <phoneticPr fontId="1"/>
  </si>
  <si>
    <t>六角穴付皿ボルト　－ステンレス・小箱－【20～2,000個入り】</t>
    <phoneticPr fontId="1"/>
  </si>
  <si>
    <t>PACK-SFB3-12</t>
    <phoneticPr fontId="1"/>
  </si>
  <si>
    <t>hexagon socket set screw flat point_jis
M24 のイモネジ？</t>
    <phoneticPr fontId="1"/>
  </si>
  <si>
    <t>CSHCS-316L-M4-10</t>
  </si>
  <si>
    <t>六角穴付き皿ボルト（皿キャップスクリュー）【1～2,000個入り】</t>
    <phoneticPr fontId="1"/>
  </si>
  <si>
    <t>六角穴付き皿ボルト（皿キャップスクリュー）【1～2,000個入り】</t>
    <phoneticPr fontId="1"/>
  </si>
  <si>
    <t>M4-10　六角穴付き皿ボルト | ＳＵＮＣＯ | MISUMI(ミスミ) (misumi-ec.com)</t>
    <phoneticPr fontId="1"/>
  </si>
  <si>
    <t>CSHCS-SUS-M4-25</t>
    <phoneticPr fontId="1"/>
  </si>
  <si>
    <t>PACK-SFB3-10</t>
    <phoneticPr fontId="1"/>
  </si>
  <si>
    <t>六角穴付皿ボルト　－ステンレス・小箱－【20～2,000個入り】</t>
    <phoneticPr fontId="1"/>
  </si>
  <si>
    <t>M3-12 六角穴付皿ボルト　－ステンレス・小箱| MISUMI(ミスミ) (misumi-ec.com)</t>
    <phoneticPr fontId="1"/>
  </si>
  <si>
    <t>M3-10 六角穴付皿ボルト　－ステンレス・小箱| MISUMI(ミスミ) (misumi-ec.com)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</si>
</sst>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4"/>
      <color rgb="FF333333"/>
      <name val="Arial"/>
      <family val="2"/>
    </font>
    <font>
      <sz val="11"/>
      <color rgb="FF333333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3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p.misumi-ec.com/vona2/detail/110300107650/?HissuCode=FL6805ZZ&amp;PNSearch=FL6805ZZ&amp;KWSearch=FL6805ZZ&amp;searchFlow=results2products" TargetMode="External"/><Relationship Id="rId18" Type="http://schemas.openxmlformats.org/officeDocument/2006/relationships/hyperlink" Target="https://jp.misumi-ec.com/vona2/detail/110300229450/?HissuCode=RDOS8-49-WMC4&amp;PNSearch=RDOS8-49-WMC4&amp;KWSearch=RDOS8-49-WMC4&amp;searchFlow=results2products&amp;list=PageSearchResult" TargetMode="External"/><Relationship Id="rId26" Type="http://schemas.openxmlformats.org/officeDocument/2006/relationships/hyperlink" Target="https://www.monotaro.com/p/4785/9987/" TargetMode="External"/><Relationship Id="rId39" Type="http://schemas.openxmlformats.org/officeDocument/2006/relationships/hyperlink" Target="https://jp.misumi-ec.com/vona2/detail/221000530250/?KWSearch=%e5%85%ad%e8%a7%92%e7%a9%b4%e4%bb%98%e3%81%8d%e3%83%9c%e3%83%ab%e3%83%88&amp;searchFlow=results2products" TargetMode="External"/><Relationship Id="rId21" Type="http://schemas.openxmlformats.org/officeDocument/2006/relationships/hyperlink" Target="https://www.monotaro.com/p/0044/4236/?t.q=%83X%83%89%83X%83g%83%8F%83b%83V%83%83%81%5B" TargetMode="External"/><Relationship Id="rId34" Type="http://schemas.openxmlformats.org/officeDocument/2006/relationships/hyperlink" Target="https://www.originalmind.co.jp/goods/03542" TargetMode="External"/><Relationship Id="rId42" Type="http://schemas.openxmlformats.org/officeDocument/2006/relationships/hyperlink" Target="https://jp.misumi-ec.com/vona2/detail/221000551376/?PNSearch=CSHCS-316L-M4-10&amp;HissuCode=CSHCS-316L-M4-10&amp;searchFlow=suggest2products&amp;Keyword=CSHCS-316L-M4-10&amp;list=SuggestPreview" TargetMode="External"/><Relationship Id="rId47" Type="http://schemas.openxmlformats.org/officeDocument/2006/relationships/hyperlink" Target="https://www.monotaro.com/p/2901/8344/?t.q=%98Z%8Ap%20%8C%8A%20%95t%82%AB%20%83%7B%83%8B%83g%20%83X%83e%83%93%83%8C%83X" TargetMode="External"/><Relationship Id="rId50" Type="http://schemas.openxmlformats.org/officeDocument/2006/relationships/hyperlink" Target="https://jp.misumi-ec.com/vona2/detail/221000551376/?PNSearch=CSHCS-SUS-M4-25&amp;HissuCode=CSHCS-SUS-M4-25&amp;searchFlow=suggest2products&amp;Keyword=CSHCS-SUS-M4-25&amp;list=SuggestPreview" TargetMode="External"/><Relationship Id="rId7" Type="http://schemas.openxmlformats.org/officeDocument/2006/relationships/hyperlink" Target="https://jp.misumi-ec.com/vona2/detail/110302640340/?HissuCode=JZF6-10&amp;PNSearch=JZF6-10&amp;KWSearch=JZF6-10&amp;searchFlow=results2products" TargetMode="External"/><Relationship Id="rId2" Type="http://schemas.openxmlformats.org/officeDocument/2006/relationships/hyperlink" Target="https://jp.misumi-ec.com/vona2/detail/221004989892/?HissuCode=330H075&amp;PNSearch=330H075&amp;KWSearch=330H075&amp;searchFlow=results2products" TargetMode="External"/><Relationship Id="rId16" Type="http://schemas.openxmlformats.org/officeDocument/2006/relationships/hyperlink" Target="https://jp.misumi-ec.com/vona2/detail/110300231550/?HissuCode=PIJJ14-8-87&amp;PNSearch=PIJJ14-8-87&amp;KWSearch=PIJJ14-8-87&amp;searchFlow=results2products" TargetMode="External"/><Relationship Id="rId29" Type="http://schemas.openxmlformats.org/officeDocument/2006/relationships/hyperlink" Target="https://www.monotaro.com/p/2015/3289/?t.q=%82Q%82O%82P%82VA%20%20%81%40%83A%83%8B%83%7E%94%C2%81%403mm" TargetMode="External"/><Relationship Id="rId11" Type="http://schemas.openxmlformats.org/officeDocument/2006/relationships/hyperlink" Target="https://jp.misumi-ec.com/vona2/detail/110300099070/?HissuCode=KZES15-106-T10-P15-LA42-NA5-KB18-HB23-AA180-WA0-GA16&amp;PNSearch=KZES15-106-T10-P15-LA42-NA5-KB18-HB23-AA180-WA0-GA16&amp;KWSearch=KZES15-106-T10-P15-LA42-NA5-KB18-HB23-AA180-WA0-GA16&amp;searchFlow=results2products" TargetMode="External"/><Relationship Id="rId24" Type="http://schemas.openxmlformats.org/officeDocument/2006/relationships/hyperlink" Target="https://jp.misumi-ec.com/vona2/detail/110300208270/?HissuCode=SETF6-20-M3-N3&amp;PNSearch=SETF6-20-M3-N3&amp;KWSearch=SETF6-20-M3-N3&amp;searchFlow=results2products&amp;list=PageSearchResult" TargetMode="External"/><Relationship Id="rId32" Type="http://schemas.openxmlformats.org/officeDocument/2006/relationships/hyperlink" Target="https://www.monotaro.com/p/2015/4926/" TargetMode="External"/><Relationship Id="rId37" Type="http://schemas.openxmlformats.org/officeDocument/2006/relationships/hyperlink" Target="https://www.monotaro.com/p/2570/6039/" TargetMode="External"/><Relationship Id="rId40" Type="http://schemas.openxmlformats.org/officeDocument/2006/relationships/hyperlink" Target="https://jp.misumi-ec.com/vona2/detail/221000547315/" TargetMode="External"/><Relationship Id="rId45" Type="http://schemas.openxmlformats.org/officeDocument/2006/relationships/hyperlink" Target="https://www.monotaro.com/p/6891/0652/?t.q=%98Z%8Ap%20%8C%8A%20%95t%82%AB%20%83%7B%83%8B%83g%20%83X%83e%83%93%83%8C%83X" TargetMode="External"/><Relationship Id="rId5" Type="http://schemas.openxmlformats.org/officeDocument/2006/relationships/hyperlink" Target="https://jp.misumi-ec.com/vona2/detail/110300107740/?HissuCode=B6800ZZ&amp;PNSearch=B6800ZZ&amp;KWSearch=B6800ZZ&amp;searchFlow=results2products" TargetMode="External"/><Relationship Id="rId15" Type="http://schemas.openxmlformats.org/officeDocument/2006/relationships/hyperlink" Target="https://jp.misumi-ec.com/vona2/detail/110300231550/?HissuCode=PIJJ14-8-87&amp;PNSearch=PIJJ14-8-87&amp;KWSearch=PIJJ14-8-87&amp;searchFlow=results2products" TargetMode="External"/><Relationship Id="rId23" Type="http://schemas.openxmlformats.org/officeDocument/2006/relationships/hyperlink" Target="https://jp.misumi-ec.com/vona2/detail/110300089020/?HissuCode=SSFHRW15-75-MD5-ND5-KC45-A30-SFC0-SG16-AG180&amp;PNSearch=SSFHRW15-75-MD5-ND5-KC45-A30-SFC0-SG16-AG180&amp;KWSearch=SSFHRW15-75-MD5-ND5-KC45-A30-SFC0-SG16-AG180&amp;searchFlow=results2products" TargetMode="External"/><Relationship Id="rId28" Type="http://schemas.openxmlformats.org/officeDocument/2006/relationships/hyperlink" Target="https://www.monotaro.com/p/0167/1933/?t.q=PG-6%20SG-12A" TargetMode="External"/><Relationship Id="rId36" Type="http://schemas.openxmlformats.org/officeDocument/2006/relationships/hyperlink" Target="https://www.monotaro.com/g/01407113/?t.q=22256456" TargetMode="External"/><Relationship Id="rId49" Type="http://schemas.openxmlformats.org/officeDocument/2006/relationships/hyperlink" Target="https://jp.misumi-ec.com/vona2/detail/110301997650/?PNSearch=PACK-SFB3-12&amp;HissuCode=PACK-SFB3-12&amp;searchFlow=suggest2products&amp;Keyword=PACK-SFB3-12&amp;list=SuggestPreview" TargetMode="External"/><Relationship Id="rId10" Type="http://schemas.openxmlformats.org/officeDocument/2006/relationships/hyperlink" Target="https://www.monotaro.com/p/0523/3908/" TargetMode="External"/><Relationship Id="rId19" Type="http://schemas.openxmlformats.org/officeDocument/2006/relationships/hyperlink" Target="https://jp.misumi-ec.com/vona2/detail/110300229450/?PNSearch=RDOS8-65-WMC4&amp;HissuCode=RDOS8-65-WMC4&amp;searchFlow=suggest2products&amp;Keyword=RDOS8-65-WMC4&amp;list=SuggestPreview" TargetMode="External"/><Relationship Id="rId31" Type="http://schemas.openxmlformats.org/officeDocument/2006/relationships/hyperlink" Target="https://www.monotaro.com/p/2015/5477/" TargetMode="External"/><Relationship Id="rId44" Type="http://schemas.openxmlformats.org/officeDocument/2006/relationships/hyperlink" Target="https://www.monotaro.com/p/2901/7748/?t.q=%98Z%8Ap%20%8C%8A%20%95t%82%AB%20%83%7B%83%8B%83g%20%83X%83e%83%93%83%8C%83X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jp.misumi-ec.com/vona2/detail/221000058301/?HissuCode=6806DDU&amp;PNSearch=6806DDU&amp;KWSearch=6806DDU&amp;searchFlow=results2products" TargetMode="External"/><Relationship Id="rId9" Type="http://schemas.openxmlformats.org/officeDocument/2006/relationships/hyperlink" Target="https://www.monotaro.com/p/0523/3874/" TargetMode="External"/><Relationship Id="rId14" Type="http://schemas.openxmlformats.org/officeDocument/2006/relationships/hyperlink" Target="https://jp.misumi-ec.com/vona2/detail/110300231550/?HissuCode=PIJJ14-8-58&amp;PNSearch=PIJJ14-8-58&amp;KWSearch=PIJJ14-8-58&amp;searchFlow=results2products" TargetMode="External"/><Relationship Id="rId22" Type="http://schemas.openxmlformats.org/officeDocument/2006/relationships/hyperlink" Target="https://jp.misumi-ec.com/vona2/detail/221000051416/?HissuCode=S36-1A&amp;PNSearch=S36-1A&amp;KWSearch=S36-1A&amp;searchFlow=results2products" TargetMode="External"/><Relationship Id="rId27" Type="http://schemas.openxmlformats.org/officeDocument/2006/relationships/hyperlink" Target="https://www.monotaro.com/p/0167/1495/" TargetMode="External"/><Relationship Id="rId30" Type="http://schemas.openxmlformats.org/officeDocument/2006/relationships/hyperlink" Target="https://www.monotaro.com/p/2015/6028/" TargetMode="External"/><Relationship Id="rId35" Type="http://schemas.openxmlformats.org/officeDocument/2006/relationships/hyperlink" Target="https://www.monotaro.com/p/0705/7425/" TargetMode="External"/><Relationship Id="rId43" Type="http://schemas.openxmlformats.org/officeDocument/2006/relationships/hyperlink" Target="https://www.monotaro.com/p/2901/7793/?t.q=%98Z%8Ap%20%8C%8A%20%95t%82%AB%20%83%7B%83%8B%83g%20%83X%83e%83%93%83%8C%83X" TargetMode="External"/><Relationship Id="rId48" Type="http://schemas.openxmlformats.org/officeDocument/2006/relationships/hyperlink" Target="https://jp.misumi-ec.com/vona2/detail/221000551567/?HissuCode=SSHHA-SUS-M3-30&amp;PNSearch=SSHHA-SUS-M3-30&amp;KWSearch=SSHHA-SUS-M3-30&amp;searchFlow=results2products&amp;list=PageSearchResult" TargetMode="External"/><Relationship Id="rId8" Type="http://schemas.openxmlformats.org/officeDocument/2006/relationships/hyperlink" Target="https://jp.misumi-ec.com/vona2/detail/110302681730/?HissuCode=KEGS5-LC30&amp;PNSearch=KEGS5-LC30&amp;KWSearch=KEGS5-LC30&amp;searchFlow=results2products" TargetMode="External"/><Relationship Id="rId51" Type="http://schemas.openxmlformats.org/officeDocument/2006/relationships/hyperlink" Target="https://jp.misumi-ec.com/vona2/detail/110301997650/?PNSearch=PACK-SFB3-10&amp;HissuCode=PACK-SFB3-10&amp;searchFlow=suggest2products&amp;Keyword=PACK-SFB3-10&amp;list=SuggestPreview" TargetMode="External"/><Relationship Id="rId3" Type="http://schemas.openxmlformats.org/officeDocument/2006/relationships/hyperlink" Target="https://jp.misumi-ec.com/vona2/detail/221000058301/?HissuCode=6802DDU&amp;PNSearch=6802DDU&amp;KWSearch=6802DDU&amp;searchFlow=results2products" TargetMode="External"/><Relationship Id="rId12" Type="http://schemas.openxmlformats.org/officeDocument/2006/relationships/hyperlink" Target="https://jp.misumi-ec.com/vona2/detail/110302229710/?PNSearch=NGS25&amp;KWSearch=NGS25&amp;searchFlow=results2products" TargetMode="External"/><Relationship Id="rId17" Type="http://schemas.openxmlformats.org/officeDocument/2006/relationships/hyperlink" Target="https://jp.misumi-ec.com/vona2/detail/110300229450/?HissuCode=RDOS6-99-WMC3&amp;PNSearch=RDOS6-99-WMC3&amp;KWSearch=RDOS6-99-WMC3&amp;searchFlow=results2products" TargetMode="External"/><Relationship Id="rId25" Type="http://schemas.openxmlformats.org/officeDocument/2006/relationships/hyperlink" Target="https://jp.misumi-ec.com/vona2/detail/110302681730/?PNSearch=KESF5-23&amp;HissuCode=KESF5-23&amp;searchFlow=suggest2products&amp;Keyword=KESF5-23&amp;list=SuggestPreview" TargetMode="External"/><Relationship Id="rId33" Type="http://schemas.openxmlformats.org/officeDocument/2006/relationships/hyperlink" Target="https://www.monotaro.com/p/2015/4375/" TargetMode="External"/><Relationship Id="rId38" Type="http://schemas.openxmlformats.org/officeDocument/2006/relationships/hyperlink" Target="https://www.monotaro.com/p/3576/7103/" TargetMode="External"/><Relationship Id="rId46" Type="http://schemas.openxmlformats.org/officeDocument/2006/relationships/hyperlink" Target="https://www.monotaro.com/p/6891/0643/?t.q=%98Z%8Ap%20%8C%8A%20%95t%82%AB%20%83%7B%83%8B%83g%20%83X%83e%83%93%83%8C%83X" TargetMode="External"/><Relationship Id="rId20" Type="http://schemas.openxmlformats.org/officeDocument/2006/relationships/hyperlink" Target="https://jp.misumi-ec.com/vona2/detail/110300229450/?HissuCode=RDOS8-95-WMC4&amp;PNSearch=RDOS8-95-WMC4&amp;KWSearch=RDOS8-95-WMC4&amp;searchFlow=results2products" TargetMode="External"/><Relationship Id="rId41" Type="http://schemas.openxmlformats.org/officeDocument/2006/relationships/hyperlink" Target="https://jp.misumi-ec.com/vona2/detail/221000547315/" TargetMode="External"/><Relationship Id="rId1" Type="http://schemas.openxmlformats.org/officeDocument/2006/relationships/hyperlink" Target="https://www.monotaro.com/g/01253342/?t.q=%E3%83%95%E3%82%A3%E3%83%A9%E3%83%A1%E3%83%B3%E3%83%88%20pla" TargetMode="External"/><Relationship Id="rId6" Type="http://schemas.openxmlformats.org/officeDocument/2006/relationships/hyperlink" Target="https://jp.misumi-ec.com/vona2/detail/221000068571/?HissuCode=HK1512&amp;PNSearch=HK1512&amp;KWSearch=HK1512&amp;searchFlow=results2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Normal="100" workbookViewId="0">
      <selection activeCell="A32" sqref="A32"/>
    </sheetView>
  </sheetViews>
  <sheetFormatPr defaultRowHeight="18.75" x14ac:dyDescent="0.4"/>
  <cols>
    <col min="1" max="1" width="61.125" style="3" customWidth="1"/>
    <col min="2" max="2" width="59.5" style="3" hidden="1" customWidth="1"/>
    <col min="3" max="3" width="59.125" style="3" customWidth="1"/>
    <col min="4" max="4" width="11" style="3" customWidth="1"/>
    <col min="5" max="5" width="5.75" style="2" customWidth="1"/>
    <col min="6" max="16384" width="9" style="2"/>
  </cols>
  <sheetData>
    <row r="1" spans="1:8" x14ac:dyDescent="0.4">
      <c r="A1" s="3" t="s">
        <v>0</v>
      </c>
      <c r="B1" s="3" t="s">
        <v>3</v>
      </c>
      <c r="C1" s="3" t="s">
        <v>1</v>
      </c>
      <c r="D1" s="3" t="s">
        <v>8</v>
      </c>
      <c r="E1" s="2" t="s">
        <v>2</v>
      </c>
      <c r="F1" s="2" t="s">
        <v>51</v>
      </c>
      <c r="G1" s="2" t="s">
        <v>6</v>
      </c>
      <c r="H1" s="2" t="s">
        <v>7</v>
      </c>
    </row>
    <row r="2" spans="1:8" ht="37.5" x14ac:dyDescent="0.4">
      <c r="A2" s="4" t="s">
        <v>114</v>
      </c>
      <c r="B2" s="5" t="s">
        <v>115</v>
      </c>
      <c r="C2" s="3" t="s">
        <v>113</v>
      </c>
      <c r="D2" s="6" t="s">
        <v>10</v>
      </c>
      <c r="E2" s="2">
        <v>3</v>
      </c>
      <c r="F2" s="2">
        <v>999</v>
      </c>
      <c r="G2" s="2">
        <f>E2*F2</f>
        <v>2997</v>
      </c>
      <c r="H2" s="1" t="s">
        <v>116</v>
      </c>
    </row>
    <row r="3" spans="1:8" x14ac:dyDescent="0.4">
      <c r="A3" s="4" t="s">
        <v>86</v>
      </c>
      <c r="B3" s="4" t="s">
        <v>4</v>
      </c>
      <c r="C3" s="6" t="s">
        <v>87</v>
      </c>
      <c r="D3" s="6" t="s">
        <v>10</v>
      </c>
      <c r="E3" s="2">
        <v>3</v>
      </c>
      <c r="F3" s="2">
        <v>4790</v>
      </c>
      <c r="G3" s="2">
        <f t="shared" ref="G3:G53" si="0">E3*F3</f>
        <v>14370</v>
      </c>
      <c r="H3" s="1" t="s">
        <v>88</v>
      </c>
    </row>
    <row r="4" spans="1:8" x14ac:dyDescent="0.4">
      <c r="A4" s="4" t="s">
        <v>89</v>
      </c>
      <c r="B4" s="4" t="s">
        <v>4</v>
      </c>
      <c r="C4" s="6" t="s">
        <v>93</v>
      </c>
      <c r="D4" s="6" t="s">
        <v>10</v>
      </c>
      <c r="E4" s="2">
        <v>3</v>
      </c>
      <c r="F4" s="2">
        <v>7750</v>
      </c>
      <c r="G4" s="2">
        <f t="shared" si="0"/>
        <v>23250</v>
      </c>
      <c r="H4" s="1" t="s">
        <v>99</v>
      </c>
    </row>
    <row r="5" spans="1:8" x14ac:dyDescent="0.4">
      <c r="A5" s="4" t="s">
        <v>90</v>
      </c>
      <c r="B5" s="4" t="s">
        <v>5</v>
      </c>
      <c r="C5" s="6" t="s">
        <v>94</v>
      </c>
      <c r="D5" s="6" t="s">
        <v>10</v>
      </c>
      <c r="E5" s="2">
        <v>14</v>
      </c>
      <c r="F5" s="2">
        <v>8810</v>
      </c>
      <c r="G5" s="2">
        <f t="shared" si="0"/>
        <v>123340</v>
      </c>
      <c r="H5" s="1" t="s">
        <v>112</v>
      </c>
    </row>
    <row r="6" spans="1:8" x14ac:dyDescent="0.4">
      <c r="A6" s="4" t="s">
        <v>91</v>
      </c>
      <c r="B6" s="4" t="s">
        <v>4</v>
      </c>
      <c r="C6" s="6" t="s">
        <v>95</v>
      </c>
      <c r="D6" s="6" t="s">
        <v>10</v>
      </c>
      <c r="E6" s="2">
        <v>4</v>
      </c>
      <c r="F6" s="2">
        <v>11900</v>
      </c>
      <c r="G6" s="2">
        <f t="shared" si="0"/>
        <v>47600</v>
      </c>
      <c r="H6" s="1" t="s">
        <v>98</v>
      </c>
    </row>
    <row r="7" spans="1:8" x14ac:dyDescent="0.4">
      <c r="A7" s="4" t="s">
        <v>92</v>
      </c>
      <c r="B7" s="4" t="s">
        <v>4</v>
      </c>
      <c r="C7" s="6" t="s">
        <v>96</v>
      </c>
      <c r="D7" s="6" t="s">
        <v>10</v>
      </c>
      <c r="E7" s="2">
        <v>3</v>
      </c>
      <c r="F7" s="2">
        <v>14400</v>
      </c>
      <c r="G7" s="2">
        <f t="shared" si="0"/>
        <v>43200</v>
      </c>
      <c r="H7" s="1" t="s">
        <v>97</v>
      </c>
    </row>
    <row r="8" spans="1:8" x14ac:dyDescent="0.4">
      <c r="A8" s="4" t="s">
        <v>9</v>
      </c>
      <c r="B8" s="4" t="s">
        <v>12</v>
      </c>
      <c r="C8" s="7">
        <v>17060724</v>
      </c>
      <c r="D8" s="3" t="s">
        <v>10</v>
      </c>
      <c r="E8" s="2">
        <v>2</v>
      </c>
      <c r="F8" s="2">
        <v>5000</v>
      </c>
      <c r="G8" s="2">
        <f t="shared" si="0"/>
        <v>10000</v>
      </c>
      <c r="H8" s="1" t="s">
        <v>11</v>
      </c>
    </row>
    <row r="9" spans="1:8" x14ac:dyDescent="0.4">
      <c r="A9" s="3" t="s">
        <v>36</v>
      </c>
      <c r="C9" s="3" t="s">
        <v>13</v>
      </c>
      <c r="D9" s="3" t="s">
        <v>38</v>
      </c>
      <c r="E9" s="2">
        <v>8</v>
      </c>
      <c r="F9" s="2">
        <v>3010</v>
      </c>
      <c r="G9" s="2">
        <f t="shared" si="0"/>
        <v>24080</v>
      </c>
      <c r="H9" s="1" t="s">
        <v>37</v>
      </c>
    </row>
    <row r="10" spans="1:8" x14ac:dyDescent="0.4">
      <c r="A10" s="3" t="s">
        <v>39</v>
      </c>
      <c r="C10" s="3" t="s">
        <v>14</v>
      </c>
      <c r="D10" s="3" t="s">
        <v>38</v>
      </c>
      <c r="E10" s="2">
        <v>6</v>
      </c>
      <c r="F10" s="2">
        <v>534</v>
      </c>
      <c r="G10" s="2">
        <f t="shared" si="0"/>
        <v>3204</v>
      </c>
      <c r="H10" s="1" t="s">
        <v>40</v>
      </c>
    </row>
    <row r="11" spans="1:8" x14ac:dyDescent="0.4">
      <c r="A11" s="3" t="s">
        <v>39</v>
      </c>
      <c r="C11" s="3" t="s">
        <v>15</v>
      </c>
      <c r="D11" s="3" t="s">
        <v>38</v>
      </c>
      <c r="E11" s="2">
        <v>6</v>
      </c>
      <c r="F11" s="2">
        <v>763</v>
      </c>
      <c r="G11" s="2">
        <f t="shared" si="0"/>
        <v>4578</v>
      </c>
      <c r="H11" s="1" t="s">
        <v>41</v>
      </c>
    </row>
    <row r="12" spans="1:8" x14ac:dyDescent="0.4">
      <c r="A12" s="3" t="s">
        <v>76</v>
      </c>
      <c r="B12" s="3" t="s">
        <v>77</v>
      </c>
      <c r="C12" s="3" t="s">
        <v>150</v>
      </c>
      <c r="D12" s="3" t="s">
        <v>38</v>
      </c>
      <c r="E12" s="2">
        <v>8</v>
      </c>
      <c r="F12" s="2">
        <v>492</v>
      </c>
      <c r="G12" s="2">
        <f t="shared" si="0"/>
        <v>3936</v>
      </c>
      <c r="H12" s="1" t="s">
        <v>151</v>
      </c>
    </row>
    <row r="13" spans="1:8" x14ac:dyDescent="0.4">
      <c r="A13" s="3" t="s">
        <v>42</v>
      </c>
      <c r="C13" s="3" t="s">
        <v>16</v>
      </c>
      <c r="D13" s="3" t="s">
        <v>38</v>
      </c>
      <c r="E13" s="2">
        <v>8</v>
      </c>
      <c r="F13" s="2">
        <v>380</v>
      </c>
      <c r="G13" s="2">
        <f t="shared" si="0"/>
        <v>3040</v>
      </c>
      <c r="H13" s="1" t="s">
        <v>43</v>
      </c>
    </row>
    <row r="14" spans="1:8" x14ac:dyDescent="0.4">
      <c r="A14" s="3" t="s">
        <v>104</v>
      </c>
      <c r="B14" s="3" t="s">
        <v>105</v>
      </c>
      <c r="C14" s="3" t="s">
        <v>44</v>
      </c>
      <c r="D14" s="3" t="s">
        <v>10</v>
      </c>
      <c r="E14" s="2">
        <v>2</v>
      </c>
      <c r="F14" s="2">
        <v>2490</v>
      </c>
      <c r="G14" s="2">
        <f t="shared" si="0"/>
        <v>4980</v>
      </c>
      <c r="H14" s="1" t="s">
        <v>106</v>
      </c>
    </row>
    <row r="15" spans="1:8" x14ac:dyDescent="0.4">
      <c r="A15" s="3" t="s">
        <v>62</v>
      </c>
      <c r="C15" s="3" t="s">
        <v>17</v>
      </c>
      <c r="D15" s="3" t="s">
        <v>38</v>
      </c>
      <c r="E15" s="2">
        <v>8</v>
      </c>
      <c r="F15" s="2">
        <v>3150</v>
      </c>
      <c r="G15" s="2">
        <f t="shared" si="0"/>
        <v>25200</v>
      </c>
      <c r="H15" s="1" t="s">
        <v>61</v>
      </c>
    </row>
    <row r="16" spans="1:8" x14ac:dyDescent="0.4">
      <c r="A16" s="3" t="s">
        <v>45</v>
      </c>
      <c r="C16" s="3" t="s">
        <v>18</v>
      </c>
      <c r="D16" s="3" t="s">
        <v>38</v>
      </c>
      <c r="E16" s="2">
        <v>4</v>
      </c>
      <c r="F16" s="2">
        <v>220</v>
      </c>
      <c r="G16" s="2">
        <f t="shared" si="0"/>
        <v>880</v>
      </c>
      <c r="H16" s="1" t="s">
        <v>46</v>
      </c>
    </row>
    <row r="17" spans="1:8" x14ac:dyDescent="0.4">
      <c r="A17" s="3" t="s">
        <v>47</v>
      </c>
      <c r="C17" s="3" t="s">
        <v>19</v>
      </c>
      <c r="D17" s="3" t="s">
        <v>38</v>
      </c>
      <c r="E17" s="2">
        <v>8</v>
      </c>
      <c r="F17" s="2">
        <v>330</v>
      </c>
      <c r="G17" s="2">
        <f t="shared" si="0"/>
        <v>2640</v>
      </c>
      <c r="H17" s="1" t="s">
        <v>48</v>
      </c>
    </row>
    <row r="18" spans="1:8" x14ac:dyDescent="0.4">
      <c r="A18" s="3" t="s">
        <v>49</v>
      </c>
      <c r="C18" s="3" t="s">
        <v>20</v>
      </c>
      <c r="D18" s="3" t="s">
        <v>38</v>
      </c>
      <c r="E18" s="2">
        <v>2</v>
      </c>
      <c r="F18" s="2">
        <v>550</v>
      </c>
      <c r="G18" s="2">
        <f t="shared" si="0"/>
        <v>1100</v>
      </c>
      <c r="H18" s="1" t="s">
        <v>50</v>
      </c>
    </row>
    <row r="19" spans="1:8" x14ac:dyDescent="0.4">
      <c r="A19" s="3" t="s">
        <v>49</v>
      </c>
      <c r="C19" s="3" t="s">
        <v>21</v>
      </c>
      <c r="D19" s="3" t="s">
        <v>38</v>
      </c>
      <c r="E19" s="2">
        <v>2</v>
      </c>
      <c r="F19" s="2">
        <v>350</v>
      </c>
      <c r="G19" s="2">
        <f t="shared" si="0"/>
        <v>700</v>
      </c>
      <c r="H19" s="1" t="s">
        <v>50</v>
      </c>
    </row>
    <row r="20" spans="1:8" x14ac:dyDescent="0.4">
      <c r="A20" s="3" t="s">
        <v>52</v>
      </c>
      <c r="C20" s="3" t="s">
        <v>22</v>
      </c>
      <c r="D20" s="3" t="s">
        <v>10</v>
      </c>
      <c r="E20" s="2">
        <v>2</v>
      </c>
      <c r="F20" s="8">
        <v>1790</v>
      </c>
      <c r="G20" s="2">
        <f t="shared" si="0"/>
        <v>3580</v>
      </c>
      <c r="H20" s="1" t="s">
        <v>53</v>
      </c>
    </row>
    <row r="21" spans="1:8" x14ac:dyDescent="0.4">
      <c r="A21" s="3" t="s">
        <v>52</v>
      </c>
      <c r="C21" s="3" t="s">
        <v>54</v>
      </c>
      <c r="D21" s="3" t="s">
        <v>10</v>
      </c>
      <c r="E21" s="2">
        <v>2</v>
      </c>
      <c r="F21" s="2">
        <v>2990</v>
      </c>
      <c r="G21" s="2">
        <f t="shared" si="0"/>
        <v>5980</v>
      </c>
      <c r="H21" s="1" t="s">
        <v>55</v>
      </c>
    </row>
    <row r="22" spans="1:8" x14ac:dyDescent="0.4">
      <c r="A22" s="3" t="s">
        <v>56</v>
      </c>
      <c r="C22" s="3" t="s">
        <v>23</v>
      </c>
      <c r="D22" s="3" t="s">
        <v>38</v>
      </c>
      <c r="E22" s="2">
        <v>2</v>
      </c>
      <c r="F22" s="2">
        <v>5410</v>
      </c>
      <c r="G22" s="2">
        <f t="shared" si="0"/>
        <v>10820</v>
      </c>
      <c r="H22" s="1" t="s">
        <v>57</v>
      </c>
    </row>
    <row r="23" spans="1:8" ht="14.1" customHeight="1" x14ac:dyDescent="0.4">
      <c r="A23" s="3" t="s">
        <v>79</v>
      </c>
      <c r="B23" s="3" t="s">
        <v>80</v>
      </c>
      <c r="C23" s="3" t="s">
        <v>78</v>
      </c>
      <c r="D23" s="3" t="s">
        <v>10</v>
      </c>
      <c r="E23" s="2">
        <v>4</v>
      </c>
      <c r="F23" s="2">
        <v>1490</v>
      </c>
      <c r="G23" s="2">
        <f t="shared" si="0"/>
        <v>5960</v>
      </c>
      <c r="H23" s="1" t="s">
        <v>81</v>
      </c>
    </row>
    <row r="24" spans="1:8" x14ac:dyDescent="0.4">
      <c r="A24" s="3" t="s">
        <v>58</v>
      </c>
      <c r="C24" s="3" t="s">
        <v>24</v>
      </c>
      <c r="D24" s="3" t="s">
        <v>38</v>
      </c>
      <c r="E24" s="2">
        <v>7</v>
      </c>
      <c r="F24" s="2">
        <v>102</v>
      </c>
      <c r="G24" s="2">
        <f t="shared" si="0"/>
        <v>714</v>
      </c>
      <c r="H24" s="1" t="s">
        <v>59</v>
      </c>
    </row>
    <row r="25" spans="1:8" x14ac:dyDescent="0.4">
      <c r="A25" s="3" t="s">
        <v>83</v>
      </c>
      <c r="C25" s="3" t="s">
        <v>60</v>
      </c>
      <c r="D25" s="3" t="s">
        <v>10</v>
      </c>
      <c r="E25" s="2">
        <v>12</v>
      </c>
      <c r="F25" s="2">
        <v>109</v>
      </c>
      <c r="G25" s="2">
        <f t="shared" si="0"/>
        <v>1308</v>
      </c>
      <c r="H25" s="1" t="s">
        <v>82</v>
      </c>
    </row>
    <row r="26" spans="1:8" x14ac:dyDescent="0.4">
      <c r="A26" s="3" t="s">
        <v>84</v>
      </c>
      <c r="C26" s="3" t="s">
        <v>25</v>
      </c>
      <c r="D26" s="3" t="s">
        <v>10</v>
      </c>
      <c r="E26" s="2">
        <v>1</v>
      </c>
      <c r="F26" s="2">
        <v>319</v>
      </c>
      <c r="G26" s="2">
        <f t="shared" si="0"/>
        <v>319</v>
      </c>
      <c r="H26" s="1" t="s">
        <v>85</v>
      </c>
    </row>
    <row r="27" spans="1:8" x14ac:dyDescent="0.4">
      <c r="A27" s="3" t="s">
        <v>63</v>
      </c>
      <c r="B27" s="3" t="s">
        <v>65</v>
      </c>
      <c r="C27" s="3" t="s">
        <v>26</v>
      </c>
      <c r="D27" s="3" t="s">
        <v>38</v>
      </c>
      <c r="E27" s="2">
        <v>4</v>
      </c>
      <c r="G27" s="2">
        <f t="shared" si="0"/>
        <v>0</v>
      </c>
      <c r="H27" s="1" t="s">
        <v>64</v>
      </c>
    </row>
    <row r="28" spans="1:8" x14ac:dyDescent="0.4">
      <c r="A28" s="3" t="s">
        <v>63</v>
      </c>
      <c r="B28" s="3" t="s">
        <v>65</v>
      </c>
      <c r="C28" s="3" t="s">
        <v>27</v>
      </c>
      <c r="D28" s="3" t="s">
        <v>38</v>
      </c>
      <c r="E28" s="2">
        <v>8</v>
      </c>
      <c r="G28" s="2">
        <f t="shared" si="0"/>
        <v>0</v>
      </c>
      <c r="H28" s="1" t="s">
        <v>64</v>
      </c>
    </row>
    <row r="29" spans="1:8" x14ac:dyDescent="0.4">
      <c r="A29" s="3" t="s">
        <v>63</v>
      </c>
      <c r="B29" s="3" t="s">
        <v>65</v>
      </c>
      <c r="C29" s="3" t="s">
        <v>28</v>
      </c>
      <c r="D29" s="3" t="s">
        <v>38</v>
      </c>
      <c r="E29" s="2">
        <v>4</v>
      </c>
      <c r="G29" s="2">
        <f t="shared" si="0"/>
        <v>0</v>
      </c>
      <c r="H29" s="1" t="s">
        <v>64</v>
      </c>
    </row>
    <row r="30" spans="1:8" x14ac:dyDescent="0.4">
      <c r="A30" s="3" t="s">
        <v>66</v>
      </c>
      <c r="C30" s="3" t="s">
        <v>29</v>
      </c>
      <c r="D30" s="3" t="s">
        <v>38</v>
      </c>
      <c r="E30" s="2">
        <v>4</v>
      </c>
      <c r="F30" s="2">
        <v>820</v>
      </c>
      <c r="G30" s="2">
        <f t="shared" si="0"/>
        <v>3280</v>
      </c>
      <c r="H30" s="1" t="s">
        <v>67</v>
      </c>
    </row>
    <row r="31" spans="1:8" x14ac:dyDescent="0.4">
      <c r="A31" s="3" t="s">
        <v>66</v>
      </c>
      <c r="C31" s="3" t="s">
        <v>30</v>
      </c>
      <c r="D31" s="3" t="s">
        <v>38</v>
      </c>
      <c r="E31" s="2">
        <v>16</v>
      </c>
      <c r="F31" s="2">
        <v>820</v>
      </c>
      <c r="G31" s="2">
        <f t="shared" si="0"/>
        <v>13120</v>
      </c>
      <c r="H31" s="1" t="s">
        <v>67</v>
      </c>
    </row>
    <row r="32" spans="1:8" x14ac:dyDescent="0.4">
      <c r="A32" s="3" t="s">
        <v>68</v>
      </c>
      <c r="C32" s="3" t="s">
        <v>31</v>
      </c>
      <c r="D32" s="3" t="s">
        <v>38</v>
      </c>
      <c r="E32" s="2">
        <v>4</v>
      </c>
      <c r="F32" s="2">
        <v>820</v>
      </c>
      <c r="G32" s="2">
        <f t="shared" si="0"/>
        <v>3280</v>
      </c>
      <c r="H32" s="1" t="s">
        <v>67</v>
      </c>
    </row>
    <row r="33" spans="1:8" x14ac:dyDescent="0.4">
      <c r="A33" s="3" t="s">
        <v>66</v>
      </c>
      <c r="C33" s="3" t="s">
        <v>32</v>
      </c>
      <c r="D33" s="3" t="s">
        <v>38</v>
      </c>
      <c r="E33" s="2">
        <v>8</v>
      </c>
      <c r="F33" s="2">
        <v>820</v>
      </c>
      <c r="G33" s="2">
        <f t="shared" si="0"/>
        <v>6560</v>
      </c>
      <c r="H33" s="1" t="s">
        <v>67</v>
      </c>
    </row>
    <row r="34" spans="1:8" x14ac:dyDescent="0.4">
      <c r="A34" s="3" t="s">
        <v>70</v>
      </c>
      <c r="C34" s="3" t="s">
        <v>33</v>
      </c>
      <c r="D34" s="3" t="s">
        <v>10</v>
      </c>
      <c r="E34" s="2">
        <v>4</v>
      </c>
      <c r="F34" s="2">
        <v>72</v>
      </c>
      <c r="G34" s="2">
        <f t="shared" si="0"/>
        <v>288</v>
      </c>
      <c r="H34" s="1" t="s">
        <v>69</v>
      </c>
    </row>
    <row r="35" spans="1:8" ht="37.5" x14ac:dyDescent="0.4">
      <c r="A35" s="3" t="s">
        <v>108</v>
      </c>
      <c r="B35" s="9" t="s">
        <v>133</v>
      </c>
      <c r="C35" s="3" t="s">
        <v>109</v>
      </c>
      <c r="D35" s="3" t="s">
        <v>10</v>
      </c>
      <c r="E35" s="2">
        <v>1</v>
      </c>
      <c r="F35" s="2">
        <v>18900</v>
      </c>
      <c r="G35" s="2">
        <f t="shared" si="0"/>
        <v>18900</v>
      </c>
      <c r="H35" s="1" t="s">
        <v>107</v>
      </c>
    </row>
    <row r="36" spans="1:8" x14ac:dyDescent="0.4">
      <c r="A36" s="3" t="s">
        <v>71</v>
      </c>
      <c r="C36" s="3" t="s">
        <v>34</v>
      </c>
      <c r="D36" s="3" t="s">
        <v>38</v>
      </c>
      <c r="E36" s="2">
        <v>6</v>
      </c>
      <c r="F36" s="2">
        <v>73</v>
      </c>
      <c r="G36" s="2">
        <f t="shared" si="0"/>
        <v>438</v>
      </c>
      <c r="H36" s="1" t="s">
        <v>72</v>
      </c>
    </row>
    <row r="37" spans="1:8" x14ac:dyDescent="0.4">
      <c r="A37" s="3" t="s">
        <v>74</v>
      </c>
      <c r="C37" s="3" t="s">
        <v>35</v>
      </c>
      <c r="D37" s="3" t="s">
        <v>38</v>
      </c>
      <c r="E37" s="2">
        <v>2</v>
      </c>
      <c r="F37" s="2">
        <v>2120</v>
      </c>
      <c r="G37" s="2">
        <f t="shared" si="0"/>
        <v>4240</v>
      </c>
      <c r="H37" s="1" t="s">
        <v>73</v>
      </c>
    </row>
    <row r="38" spans="1:8" ht="75" x14ac:dyDescent="0.4">
      <c r="A38" s="3" t="s">
        <v>110</v>
      </c>
      <c r="B38" s="9" t="s">
        <v>149</v>
      </c>
      <c r="C38" s="3" t="s">
        <v>75</v>
      </c>
      <c r="D38" s="3" t="s">
        <v>10</v>
      </c>
      <c r="E38" s="2">
        <v>1</v>
      </c>
      <c r="F38" s="2">
        <v>5990</v>
      </c>
      <c r="G38" s="2">
        <f t="shared" si="0"/>
        <v>5990</v>
      </c>
      <c r="H38" s="1" t="s">
        <v>111</v>
      </c>
    </row>
    <row r="39" spans="1:8" ht="37.5" x14ac:dyDescent="0.4">
      <c r="A39" s="3" t="s">
        <v>100</v>
      </c>
      <c r="C39" s="3" t="s">
        <v>101</v>
      </c>
      <c r="D39" s="5" t="s">
        <v>102</v>
      </c>
      <c r="E39" s="2">
        <v>1</v>
      </c>
      <c r="F39" s="2">
        <v>1820</v>
      </c>
      <c r="G39" s="2">
        <f t="shared" si="0"/>
        <v>1820</v>
      </c>
      <c r="H39" s="1" t="s">
        <v>103</v>
      </c>
    </row>
    <row r="40" spans="1:8" x14ac:dyDescent="0.4">
      <c r="A40" s="3" t="s">
        <v>121</v>
      </c>
      <c r="B40" s="3" t="s">
        <v>117</v>
      </c>
      <c r="C40" s="3" t="s">
        <v>122</v>
      </c>
      <c r="D40" s="3" t="s">
        <v>38</v>
      </c>
      <c r="E40" s="2">
        <v>244</v>
      </c>
      <c r="F40" s="2">
        <v>9</v>
      </c>
      <c r="G40" s="2">
        <f t="shared" si="0"/>
        <v>2196</v>
      </c>
      <c r="H40" s="1" t="s">
        <v>123</v>
      </c>
    </row>
    <row r="41" spans="1:8" x14ac:dyDescent="0.4">
      <c r="A41" s="3" t="s">
        <v>125</v>
      </c>
      <c r="B41" s="3" t="s">
        <v>118</v>
      </c>
      <c r="C41" s="3" t="s">
        <v>124</v>
      </c>
      <c r="D41" s="3" t="s">
        <v>38</v>
      </c>
      <c r="E41" s="2">
        <v>412</v>
      </c>
      <c r="F41" s="2">
        <v>15</v>
      </c>
      <c r="G41" s="2">
        <f t="shared" si="0"/>
        <v>6180</v>
      </c>
      <c r="H41" s="1" t="s">
        <v>126</v>
      </c>
    </row>
    <row r="42" spans="1:8" x14ac:dyDescent="0.4">
      <c r="A42" s="3" t="s">
        <v>127</v>
      </c>
      <c r="B42" s="3" t="s">
        <v>119</v>
      </c>
      <c r="C42" s="3" t="s">
        <v>128</v>
      </c>
      <c r="D42" s="3" t="s">
        <v>38</v>
      </c>
      <c r="E42" s="2">
        <v>64</v>
      </c>
      <c r="F42" s="2">
        <v>36</v>
      </c>
      <c r="G42" s="2">
        <f t="shared" si="0"/>
        <v>2304</v>
      </c>
      <c r="H42" s="1" t="s">
        <v>126</v>
      </c>
    </row>
    <row r="43" spans="1:8" ht="75" x14ac:dyDescent="0.4">
      <c r="A43" s="3" t="s">
        <v>130</v>
      </c>
      <c r="B43" s="9" t="s">
        <v>131</v>
      </c>
      <c r="C43" s="3" t="s">
        <v>129</v>
      </c>
      <c r="D43" s="3" t="s">
        <v>10</v>
      </c>
      <c r="E43" s="2">
        <v>2</v>
      </c>
      <c r="F43" s="2">
        <v>729</v>
      </c>
      <c r="G43" s="2">
        <f t="shared" si="0"/>
        <v>1458</v>
      </c>
      <c r="H43" s="1" t="s">
        <v>134</v>
      </c>
    </row>
    <row r="44" spans="1:8" ht="75" x14ac:dyDescent="0.4">
      <c r="A44" s="3" t="s">
        <v>130</v>
      </c>
      <c r="B44" s="9" t="s">
        <v>139</v>
      </c>
      <c r="C44" s="3" t="s">
        <v>138</v>
      </c>
      <c r="D44" s="3" t="s">
        <v>10</v>
      </c>
      <c r="E44" s="2">
        <v>1</v>
      </c>
      <c r="F44" s="2">
        <v>729</v>
      </c>
      <c r="G44" s="2">
        <f t="shared" si="0"/>
        <v>729</v>
      </c>
      <c r="H44" s="1" t="s">
        <v>140</v>
      </c>
    </row>
    <row r="45" spans="1:8" ht="75" x14ac:dyDescent="0.4">
      <c r="A45" s="3" t="s">
        <v>130</v>
      </c>
      <c r="B45" s="9" t="s">
        <v>141</v>
      </c>
      <c r="C45" s="3" t="s">
        <v>143</v>
      </c>
      <c r="D45" s="3" t="s">
        <v>10</v>
      </c>
      <c r="E45" s="2">
        <v>1</v>
      </c>
      <c r="F45" s="2">
        <v>599</v>
      </c>
      <c r="G45" s="2">
        <f t="shared" si="0"/>
        <v>599</v>
      </c>
      <c r="H45" s="1" t="s">
        <v>147</v>
      </c>
    </row>
    <row r="46" spans="1:8" ht="75" x14ac:dyDescent="0.4">
      <c r="A46" s="3" t="s">
        <v>130</v>
      </c>
      <c r="B46" s="9" t="s">
        <v>142</v>
      </c>
      <c r="C46" s="3" t="s">
        <v>145</v>
      </c>
      <c r="D46" s="3" t="s">
        <v>10</v>
      </c>
      <c r="E46" s="2">
        <v>2</v>
      </c>
      <c r="F46" s="2">
        <v>599</v>
      </c>
      <c r="G46" s="2">
        <f t="shared" si="0"/>
        <v>1198</v>
      </c>
      <c r="H46" s="1" t="s">
        <v>146</v>
      </c>
    </row>
    <row r="47" spans="1:8" ht="75" x14ac:dyDescent="0.4">
      <c r="A47" s="3" t="s">
        <v>154</v>
      </c>
      <c r="B47" s="9" t="s">
        <v>136</v>
      </c>
      <c r="C47" s="3" t="s">
        <v>135</v>
      </c>
      <c r="D47" s="3" t="s">
        <v>10</v>
      </c>
      <c r="E47" s="2">
        <v>1</v>
      </c>
      <c r="F47" s="2">
        <v>729</v>
      </c>
      <c r="G47" s="2">
        <f>E47*F47</f>
        <v>729</v>
      </c>
      <c r="H47" s="1" t="s">
        <v>137</v>
      </c>
    </row>
    <row r="48" spans="1:8" ht="75" x14ac:dyDescent="0.4">
      <c r="A48" s="3" t="s">
        <v>130</v>
      </c>
      <c r="B48" s="9" t="s">
        <v>132</v>
      </c>
      <c r="C48" s="3" t="s">
        <v>144</v>
      </c>
      <c r="D48" s="3" t="s">
        <v>10</v>
      </c>
      <c r="E48" s="2">
        <v>2</v>
      </c>
      <c r="F48" s="2">
        <v>729</v>
      </c>
      <c r="G48" s="2">
        <f>E48*F48</f>
        <v>1458</v>
      </c>
      <c r="H48" s="1" t="s">
        <v>148</v>
      </c>
    </row>
    <row r="49" spans="1:8" ht="30.75" customHeight="1" x14ac:dyDescent="0.4">
      <c r="A49" s="9" t="s">
        <v>167</v>
      </c>
      <c r="B49" s="2"/>
      <c r="C49" s="2" t="s">
        <v>166</v>
      </c>
      <c r="D49" s="3" t="s">
        <v>38</v>
      </c>
      <c r="E49" s="2">
        <v>1</v>
      </c>
      <c r="F49" s="8">
        <v>1550</v>
      </c>
      <c r="G49" s="2">
        <f>E49*F49</f>
        <v>1550</v>
      </c>
      <c r="H49" s="1" t="s">
        <v>169</v>
      </c>
    </row>
    <row r="50" spans="1:8" ht="29.25" customHeight="1" x14ac:dyDescent="0.4">
      <c r="A50" s="9" t="s">
        <v>158</v>
      </c>
      <c r="C50" s="9" t="s">
        <v>159</v>
      </c>
      <c r="D50" s="3" t="s">
        <v>38</v>
      </c>
      <c r="E50" s="2">
        <v>1</v>
      </c>
      <c r="F50" s="8">
        <v>1650</v>
      </c>
      <c r="G50" s="2">
        <f>E50*F50</f>
        <v>1650</v>
      </c>
      <c r="H50" s="1" t="s">
        <v>168</v>
      </c>
    </row>
    <row r="51" spans="1:8" ht="37.5" x14ac:dyDescent="0.4">
      <c r="A51" s="3" t="s">
        <v>155</v>
      </c>
      <c r="B51" s="9" t="s">
        <v>160</v>
      </c>
      <c r="C51" s="3" t="s">
        <v>156</v>
      </c>
      <c r="D51" s="3" t="s">
        <v>38</v>
      </c>
      <c r="E51" s="2">
        <v>8</v>
      </c>
      <c r="F51" s="2">
        <v>110</v>
      </c>
      <c r="G51" s="2">
        <f t="shared" si="0"/>
        <v>880</v>
      </c>
      <c r="H51" s="1" t="s">
        <v>157</v>
      </c>
    </row>
    <row r="52" spans="1:8" x14ac:dyDescent="0.4">
      <c r="A52" s="3" t="s">
        <v>162</v>
      </c>
      <c r="B52" s="3" t="s">
        <v>120</v>
      </c>
      <c r="C52" s="3" t="s">
        <v>161</v>
      </c>
      <c r="D52" s="3" t="s">
        <v>38</v>
      </c>
      <c r="E52" s="2">
        <v>8</v>
      </c>
      <c r="F52" s="2">
        <v>43</v>
      </c>
      <c r="G52" s="2">
        <f t="shared" si="0"/>
        <v>344</v>
      </c>
      <c r="H52" s="1" t="s">
        <v>164</v>
      </c>
    </row>
    <row r="53" spans="1:8" x14ac:dyDescent="0.4">
      <c r="A53" s="3" t="s">
        <v>163</v>
      </c>
      <c r="B53" s="3" t="s">
        <v>153</v>
      </c>
      <c r="C53" s="9" t="s">
        <v>165</v>
      </c>
      <c r="D53" s="3" t="s">
        <v>38</v>
      </c>
      <c r="E53" s="2">
        <v>24</v>
      </c>
      <c r="F53" s="2">
        <v>58</v>
      </c>
      <c r="G53" s="2">
        <f t="shared" si="0"/>
        <v>1392</v>
      </c>
      <c r="H53" s="1" t="s">
        <v>164</v>
      </c>
    </row>
    <row r="54" spans="1:8" ht="30" x14ac:dyDescent="0.4">
      <c r="A54" s="10"/>
      <c r="F54" s="2" t="s">
        <v>152</v>
      </c>
      <c r="G54" s="2">
        <f>SUM(G2:G52)</f>
        <v>446967</v>
      </c>
    </row>
  </sheetData>
  <phoneticPr fontId="1"/>
  <hyperlinks>
    <hyperlink ref="H8" r:id="rId1" display="https://www.monotaro.com/g/01253342/?t.q=%E3%83%95%E3%82%A3%E3%83%A9%E3%83%A1%E3%83%B3%E3%83%88%20pla"/>
    <hyperlink ref="H9" r:id="rId2" display="https://jp.misumi-ec.com/vona2/detail/221004989892/?HissuCode=330H075&amp;PNSearch=330H075&amp;KWSearch=330H075&amp;searchFlow=results2products"/>
    <hyperlink ref="H10" r:id="rId3" display="https://jp.misumi-ec.com/vona2/detail/221000058301/?HissuCode=6802DDU&amp;PNSearch=6802DDU&amp;KWSearch=6802DDU&amp;searchFlow=results2products"/>
    <hyperlink ref="H11" r:id="rId4" display="https://jp.misumi-ec.com/vona2/detail/221000058301/?HissuCode=6806DDU&amp;PNSearch=6806DDU&amp;KWSearch=6806DDU&amp;searchFlow=results2products"/>
    <hyperlink ref="H13" r:id="rId5" display="https://jp.misumi-ec.com/vona2/detail/110300107740/?HissuCode=B6800ZZ&amp;PNSearch=B6800ZZ&amp;KWSearch=B6800ZZ&amp;searchFlow=results2products"/>
    <hyperlink ref="H16" r:id="rId6" display="https://jp.misumi-ec.com/vona2/detail/221000068571/?HissuCode=HK1512&amp;PNSearch=HK1512&amp;KWSearch=HK1512&amp;searchFlow=results2products"/>
    <hyperlink ref="H17" r:id="rId7" display="https://jp.misumi-ec.com/vona2/detail/110302640340/?HissuCode=JZF6-10&amp;PNSearch=JZF6-10&amp;KWSearch=JZF6-10&amp;searchFlow=results2products"/>
    <hyperlink ref="H18" r:id="rId8" display="https://jp.misumi-ec.com/vona2/detail/110302681730/?HissuCode=KEGS5-LC30&amp;PNSearch=KEGS5-LC30&amp;KWSearch=KEGS5-LC30&amp;searchFlow=results2products"/>
    <hyperlink ref="H20" r:id="rId9" display="https://www.monotaro.com/p/0523/3874/"/>
    <hyperlink ref="H21" r:id="rId10" display="https://www.monotaro.com/p/0523/3908/"/>
    <hyperlink ref="H22" r:id="rId11" display="https://jp.misumi-ec.com/vona2/detail/110300099070/?HissuCode=KZES15-106-T10-P15-LA42-NA5-KB18-HB23-AA180-WA0-GA16&amp;PNSearch=KZES15-106-T10-P15-LA42-NA5-KB18-HB23-AA180-WA0-GA16&amp;KWSearch=KZES15-106-T10-P15-LA42-NA5-KB18-HB23-AA180-WA0-GA16&amp;searchFlow=results2products"/>
    <hyperlink ref="H24" r:id="rId12" display="https://jp.misumi-ec.com/vona2/detail/110302229710/?PNSearch=NGS25&amp;KWSearch=NGS25&amp;searchFlow=results2products"/>
    <hyperlink ref="H15" r:id="rId13" display="https://jp.misumi-ec.com/vona2/detail/110300107650/?HissuCode=FL6805ZZ&amp;PNSearch=FL6805ZZ&amp;KWSearch=FL6805ZZ&amp;searchFlow=results2products"/>
    <hyperlink ref="H27" r:id="rId14" display="https://jp.misumi-ec.com/vona2/detail/110300231550/?HissuCode=PIJJ14-8-58&amp;PNSearch=PIJJ14-8-58&amp;KWSearch=PIJJ14-8-58&amp;searchFlow=results2products"/>
    <hyperlink ref="H28" r:id="rId15" display="https://jp.misumi-ec.com/vona2/detail/110300231550/?HissuCode=PIJJ14-8-87&amp;PNSearch=PIJJ14-8-87&amp;KWSearch=PIJJ14-8-87&amp;searchFlow=results2products"/>
    <hyperlink ref="H29" r:id="rId16" display="https://jp.misumi-ec.com/vona2/detail/110300231550/?HissuCode=PIJJ14-8-87&amp;PNSearch=PIJJ14-8-87&amp;KWSearch=PIJJ14-8-87&amp;searchFlow=results2products"/>
    <hyperlink ref="H30" r:id="rId17" display="https://jp.misumi-ec.com/vona2/detail/110300229450/?HissuCode=RDOS6-99-WMC3&amp;PNSearch=RDOS6-99-WMC3&amp;KWSearch=RDOS6-99-WMC3&amp;searchFlow=results2products"/>
    <hyperlink ref="H31" r:id="rId18" display="https://jp.misumi-ec.com/vona2/detail/110300229450/?HissuCode=RDOS8-49-WMC4&amp;PNSearch=RDOS8-49-WMC4&amp;KWSearch=RDOS8-49-WMC4&amp;searchFlow=results2products&amp;list=PageSearchResult"/>
    <hyperlink ref="H32" r:id="rId19" display="https://jp.misumi-ec.com/vona2/detail/110300229450/?PNSearch=RDOS8-65-WMC4&amp;HissuCode=RDOS8-65-WMC4&amp;searchFlow=suggest2products&amp;Keyword=RDOS8-65-WMC4&amp;list=SuggestPreview"/>
    <hyperlink ref="H33" r:id="rId20" display="https://jp.misumi-ec.com/vona2/detail/110300229450/?HissuCode=RDOS8-95-WMC4&amp;PNSearch=RDOS8-95-WMC4&amp;KWSearch=RDOS8-95-WMC4&amp;searchFlow=results2products"/>
    <hyperlink ref="H34" r:id="rId21" display="https://www.monotaro.com/p/0044/4236/?t.q=%83X%83%89%83X%83g%83%8F%83b%83V%83%83%81%5B"/>
    <hyperlink ref="H36" r:id="rId22" display="https://jp.misumi-ec.com/vona2/detail/221000051416/?HissuCode=S36-1A&amp;PNSearch=S36-1A&amp;KWSearch=S36-1A&amp;searchFlow=results2products"/>
    <hyperlink ref="H37" r:id="rId23" display="https://jp.misumi-ec.com/vona2/detail/110300089020/?HissuCode=SSFHRW15-75-MD5-ND5-KC45-A30-SFC0-SG16-AG180&amp;PNSearch=SSFHRW15-75-MD5-ND5-KC45-A30-SFC0-SG16-AG180&amp;KWSearch=SSFHRW15-75-MD5-ND5-KC45-A30-SFC0-SG16-AG180&amp;searchFlow=results2products"/>
    <hyperlink ref="H12" r:id="rId24"/>
    <hyperlink ref="H19" r:id="rId25" display="https://jp.misumi-ec.com/vona2/detail/110302681730/?PNSearch=KESF5-23&amp;HissuCode=KESF5-23&amp;searchFlow=suggest2products&amp;Keyword=KESF5-23&amp;list=SuggestPreview"/>
    <hyperlink ref="H23" r:id="rId26" display="https://www.monotaro.com/p/4785/9987/"/>
    <hyperlink ref="H25" r:id="rId27" display="https://www.monotaro.com/p/0167/1495/"/>
    <hyperlink ref="H26" r:id="rId28" display="https://www.monotaro.com/p/0167/1933/?t.q=PG-6%20SG-12A"/>
    <hyperlink ref="H3" r:id="rId29" display="https://www.monotaro.com/p/2015/3289/?t.q=%82Q%82O%82P%82VA%20%20%81%40%83A%83%8B%83%7E%94%C2%81%403mm"/>
    <hyperlink ref="H7" r:id="rId30" display="https://www.monotaro.com/p/2015/6028/"/>
    <hyperlink ref="H6" r:id="rId31" display="https://www.monotaro.com/p/2015/5477/"/>
    <hyperlink ref="H5" r:id="rId32" display="https://www.monotaro.com/p/2015/4926/"/>
    <hyperlink ref="H4" r:id="rId33" display="https://www.monotaro.com/p/2015/4375/"/>
    <hyperlink ref="H39" r:id="rId34" display="https://www.originalmind.co.jp/goods/03542"/>
    <hyperlink ref="H14" r:id="rId35" display="https://www.monotaro.com/p/0705/7425/"/>
    <hyperlink ref="H35" r:id="rId36" display="https://www.monotaro.com/g/01407113/?t.q=22256456"/>
    <hyperlink ref="H38" r:id="rId37" display="https://www.monotaro.com/p/2570/6039/"/>
    <hyperlink ref="H2" r:id="rId38" display="https://www.monotaro.com/p/3576/7103/"/>
    <hyperlink ref="H40" r:id="rId39" display="https://jp.misumi-ec.com/vona2/detail/221000530250/?KWSearch=%e5%85%ad%e8%a7%92%e7%a9%b4%e4%bb%98%e3%81%8d%e3%83%9c%e3%83%ab%e3%83%88&amp;searchFlow=results2products"/>
    <hyperlink ref="H41" r:id="rId40" display="https://jp.misumi-ec.com/vona2/detail/221000547315/"/>
    <hyperlink ref="H42" r:id="rId41" display="https://jp.misumi-ec.com/vona2/detail/221000547315/"/>
    <hyperlink ref="H52" r:id="rId42"/>
    <hyperlink ref="H47" r:id="rId43" display="https://www.monotaro.com/p/2901/7793/?t.q=%98Z%8Ap%20%8C%8A%20%95t%82%AB%20%83%7B%83%8B%83g%20%83X%83e%83%93%83%8C%83X"/>
    <hyperlink ref="H44" r:id="rId44" display="https://www.monotaro.com/p/2901/7748/?t.q=%98Z%8Ap%20%8C%8A%20%95t%82%AB%20%83%7B%83%8B%83g%20%83X%83e%83%93%83%8C%83X"/>
    <hyperlink ref="H46" r:id="rId45" display="https://www.monotaro.com/p/6891/0652/?t.q=%98Z%8Ap%20%8C%8A%20%95t%82%AB%20%83%7B%83%8B%83g%20%83X%83e%83%93%83%8C%83X"/>
    <hyperlink ref="H45" r:id="rId46" display="https://www.monotaro.com/p/6891/0643/?t.q=%98Z%8Ap%20%8C%8A%20%95t%82%AB%20%83%7B%83%8B%83g%20%83X%83e%83%93%83%8C%83X"/>
    <hyperlink ref="H48" r:id="rId47" display="https://www.monotaro.com/p/2901/8344/?t.q=%98Z%8Ap%20%8C%8A%20%95t%82%AB%20%83%7B%83%8B%83g%20%83X%83e%83%93%83%8C%83X"/>
    <hyperlink ref="H51" r:id="rId48"/>
    <hyperlink ref="H50" r:id="rId49" display="六角穴付皿ボルト　－ステンレス・小箱| MISUMI(ミスミ) (misumi-ec.com)"/>
    <hyperlink ref="H53" r:id="rId50"/>
    <hyperlink ref="H49" r:id="rId51"/>
  </hyperlinks>
  <pageMargins left="0.7" right="0.7" top="0.75" bottom="0.75" header="0.3" footer="0.3"/>
  <pageSetup paperSize="9"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五十嵐礼</dc:creator>
  <cp:lastModifiedBy>Windows User</cp:lastModifiedBy>
  <cp:lastPrinted>2023-01-21T11:22:22Z</cp:lastPrinted>
  <dcterms:created xsi:type="dcterms:W3CDTF">2023-01-18T11:50:34Z</dcterms:created>
  <dcterms:modified xsi:type="dcterms:W3CDTF">2023-01-21T11:22:37Z</dcterms:modified>
</cp:coreProperties>
</file>