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<sst xmlns="http://schemas.openxmlformats.org/spreadsheetml/2006/main" count="22" uniqueCount="18">
  <si>
    <t>Prev./ Real</t>
  </si>
  <si>
    <t>a</t>
  </si>
  <si>
    <t>b</t>
  </si>
  <si>
    <t>c</t>
  </si>
  <si>
    <t>VP</t>
  </si>
  <si>
    <t>FP</t>
  </si>
  <si>
    <t>VN</t>
  </si>
  <si>
    <t>FN</t>
  </si>
  <si>
    <t>Total</t>
  </si>
  <si>
    <t>Classe A</t>
  </si>
  <si>
    <t>Classe B</t>
  </si>
  <si>
    <t>Classe C</t>
  </si>
  <si>
    <t>Acurácia Esperada</t>
  </si>
  <si>
    <t>Acurácia Observada</t>
  </si>
  <si>
    <t>Kappa</t>
  </si>
  <si>
    <t>Sensibilidade</t>
  </si>
  <si>
    <t>Especificidade</t>
  </si>
  <si>
    <t>Precisao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</si>
</sst>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2" t="s">
        <v>1</v>
      </c>
      <c r="C3" s="3">
        <v>49.0</v>
      </c>
      <c r="D3" s="4"/>
      <c r="E3" s="4"/>
    </row>
    <row r="4">
      <c r="B4" s="2" t="s">
        <v>2</v>
      </c>
      <c r="C4" s="3">
        <v>1.0</v>
      </c>
      <c r="D4" s="3">
        <v>47.0</v>
      </c>
      <c r="E4" s="3">
        <v>2.0</v>
      </c>
    </row>
    <row r="5">
      <c r="B5" s="2" t="s">
        <v>3</v>
      </c>
      <c r="C5" s="4"/>
      <c r="D5" s="3">
        <v>3.0</v>
      </c>
      <c r="E5" s="3">
        <v>48.0</v>
      </c>
    </row>
    <row r="7">
      <c r="C7" s="2" t="s">
        <v>4</v>
      </c>
      <c r="D7" s="2" t="s">
        <v>5</v>
      </c>
      <c r="E7" s="2" t="s">
        <v>6</v>
      </c>
      <c r="F7" s="2" t="s">
        <v>7</v>
      </c>
      <c r="G7" s="1" t="s">
        <v>8</v>
      </c>
    </row>
    <row r="8">
      <c r="B8" s="2" t="s">
        <v>9</v>
      </c>
      <c r="C8" s="4">
        <f>49</f>
        <v>49</v>
      </c>
      <c r="D8" s="3">
        <v>0.0</v>
      </c>
      <c r="E8" s="4">
        <f>47+2+3+48</f>
        <v>100</v>
      </c>
      <c r="F8" s="3">
        <v>1.0</v>
      </c>
      <c r="G8" s="5">
        <f t="shared" ref="G8:G10" si="1">sum(C8:F8)</f>
        <v>150</v>
      </c>
    </row>
    <row r="9">
      <c r="B9" s="2" t="s">
        <v>10</v>
      </c>
      <c r="C9" s="3">
        <v>47.0</v>
      </c>
      <c r="D9" s="3">
        <v>3.0</v>
      </c>
      <c r="E9" s="3">
        <v>97.0</v>
      </c>
      <c r="F9" s="3">
        <v>3.0</v>
      </c>
      <c r="G9" s="5">
        <f t="shared" si="1"/>
        <v>150</v>
      </c>
    </row>
    <row r="10">
      <c r="B10" s="2" t="s">
        <v>11</v>
      </c>
      <c r="C10" s="3">
        <v>48.0</v>
      </c>
      <c r="D10" s="3">
        <v>3.0</v>
      </c>
      <c r="E10" s="3">
        <v>97.0</v>
      </c>
      <c r="F10" s="3">
        <v>2.0</v>
      </c>
      <c r="G10" s="5">
        <f t="shared" si="1"/>
        <v>150</v>
      </c>
    </row>
    <row r="11">
      <c r="B11" s="1" t="s">
        <v>8</v>
      </c>
      <c r="C11" s="5">
        <f t="shared" ref="C11:F11" si="2">SUM(C8:C10)</f>
        <v>144</v>
      </c>
      <c r="D11" s="5">
        <f t="shared" si="2"/>
        <v>6</v>
      </c>
      <c r="E11" s="5">
        <f t="shared" si="2"/>
        <v>294</v>
      </c>
      <c r="F11" s="5">
        <f t="shared" si="2"/>
        <v>6</v>
      </c>
    </row>
    <row r="13">
      <c r="B13" s="6" t="s">
        <v>12</v>
      </c>
      <c r="C13">
        <f>((50*49/150)+(50*50/150)+(50*51/150))/150</f>
        <v>0.3333333333</v>
      </c>
    </row>
    <row r="14">
      <c r="B14" s="6" t="s">
        <v>13</v>
      </c>
      <c r="C14">
        <f>(49+47+48)/150</f>
        <v>0.96</v>
      </c>
    </row>
    <row r="16">
      <c r="B16" s="6" t="s">
        <v>14</v>
      </c>
      <c r="C16">
        <f>(C14-C13)*(1-C13)</f>
        <v>0.4177777778</v>
      </c>
    </row>
    <row r="17">
      <c r="B17" s="6" t="s">
        <v>15</v>
      </c>
      <c r="C17">
        <f>C11/(C11+F11)</f>
        <v>0.96</v>
      </c>
    </row>
    <row r="18">
      <c r="B18" s="6" t="s">
        <v>16</v>
      </c>
      <c r="C18">
        <f>E11/(E11+D11)</f>
        <v>0.98</v>
      </c>
    </row>
    <row r="19">
      <c r="B19" s="6" t="s">
        <v>17</v>
      </c>
      <c r="C19">
        <f>C11/(C11+D11)</f>
        <v>0.96</v>
      </c>
    </row>
  </sheetData>
  <drawing r:id="rId1"/>
</worksheet>
</file>