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528submit/pangea/"/>
    </mc:Choice>
  </mc:AlternateContent>
  <xr:revisionPtr revIDLastSave="0" documentId="13_ncr:1_{1E485F8F-C65E-0B40-A973-020779B56550}" xr6:coauthVersionLast="47" xr6:coauthVersionMax="47" xr10:uidLastSave="{00000000-0000-0000-0000-000000000000}"/>
  <bookViews>
    <workbookView xWindow="0" yWindow="760" windowWidth="30240" windowHeight="17340" tabRatio="500" xr2:uid="{00000000-000D-0000-FFFF-FFFF00000000}"/>
  </bookViews>
  <sheets>
    <sheet name="Table S5_Carb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7" l="1"/>
  <c r="AD33" i="7"/>
  <c r="AD32" i="7"/>
  <c r="AD31" i="7"/>
  <c r="AB33" i="7"/>
  <c r="AB32" i="7"/>
  <c r="AB31" i="7"/>
  <c r="Z33" i="7"/>
  <c r="Z32" i="7"/>
  <c r="Z31" i="7"/>
  <c r="X33" i="7"/>
  <c r="X32" i="7"/>
  <c r="X31" i="7"/>
  <c r="V33" i="7"/>
  <c r="V32" i="7"/>
  <c r="V31" i="7"/>
  <c r="T33" i="7"/>
  <c r="T32" i="7"/>
  <c r="T31" i="7"/>
  <c r="S33" i="7"/>
  <c r="S32" i="7"/>
  <c r="S31" i="7"/>
  <c r="Q33" i="7"/>
  <c r="Q32" i="7"/>
  <c r="Q31" i="7"/>
  <c r="O33" i="7"/>
  <c r="O32" i="7"/>
  <c r="N33" i="7"/>
  <c r="N32" i="7"/>
  <c r="N31" i="7"/>
  <c r="L33" i="7"/>
  <c r="L32" i="7"/>
  <c r="L31" i="7"/>
  <c r="J33" i="7"/>
  <c r="J32" i="7"/>
  <c r="J31" i="7"/>
  <c r="H33" i="7"/>
  <c r="H32" i="7"/>
  <c r="H31" i="7"/>
  <c r="F33" i="7"/>
  <c r="F32" i="7"/>
  <c r="F31" i="7"/>
  <c r="C31" i="7"/>
  <c r="D31" i="7"/>
  <c r="C32" i="7"/>
  <c r="D32" i="7"/>
  <c r="C33" i="7"/>
  <c r="D33" i="7"/>
  <c r="B33" i="7"/>
  <c r="B32" i="7"/>
  <c r="B31" i="7"/>
  <c r="C30" i="7" l="1"/>
  <c r="C17" i="7"/>
  <c r="J30" i="7" l="1"/>
</calcChain>
</file>

<file path=xl/sharedStrings.xml><?xml version="1.0" encoding="utf-8"?>
<sst xmlns="http://schemas.openxmlformats.org/spreadsheetml/2006/main" count="64" uniqueCount="51">
  <si>
    <t>MgO</t>
  </si>
  <si>
    <t>MnO</t>
  </si>
  <si>
    <t>CaO</t>
  </si>
  <si>
    <t>FeO</t>
  </si>
  <si>
    <t>Total</t>
  </si>
  <si>
    <t>Si</t>
  </si>
  <si>
    <t>Na</t>
  </si>
  <si>
    <t>Al</t>
  </si>
  <si>
    <t>Mg</t>
  </si>
  <si>
    <t>K</t>
  </si>
  <si>
    <t>Mn</t>
  </si>
  <si>
    <t>Ca</t>
  </si>
  <si>
    <t>Fe</t>
  </si>
  <si>
    <t>Ti</t>
  </si>
  <si>
    <t>P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</si>
  <si>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</si>
  <si>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</si>
  <si>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</si>
  <si>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</si>
  <si>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</si>
  <si>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</si>
  <si>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</si>
  <si>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</si>
  <si>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</si>
  <si>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</si>
  <si>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</si>
  <si>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Cation (O=1)</t>
    <phoneticPr fontId="1" type="noConversion"/>
  </si>
  <si>
    <t>Starting material: BCC1</t>
    <phoneticPr fontId="1" type="noConversion"/>
  </si>
  <si>
    <t>Starting material: BCC2</t>
    <phoneticPr fontId="1" type="noConversion"/>
  </si>
  <si>
    <t>Mg#</t>
    <phoneticPr fontId="1" type="noConversion"/>
  </si>
  <si>
    <t>#3A3</t>
    <phoneticPr fontId="1" type="noConversion"/>
  </si>
  <si>
    <t>#10A4</t>
    <phoneticPr fontId="1" type="noConversion"/>
  </si>
  <si>
    <t>#10A2</t>
    <phoneticPr fontId="1" type="noConversion"/>
  </si>
  <si>
    <t>#10A3</t>
    <phoneticPr fontId="1" type="noConversion"/>
  </si>
  <si>
    <t>#13A2</t>
    <phoneticPr fontId="1" type="noConversion"/>
  </si>
  <si>
    <t>#15A3</t>
    <phoneticPr fontId="1" type="noConversion"/>
  </si>
  <si>
    <t>#15A2</t>
    <phoneticPr fontId="1" type="noConversion"/>
  </si>
  <si>
    <t>#3B3</t>
    <phoneticPr fontId="1" type="noConversion"/>
  </si>
  <si>
    <t>#3B2</t>
    <phoneticPr fontId="1" type="noConversion"/>
  </si>
  <si>
    <t>#5B1</t>
    <phoneticPr fontId="1" type="noConversion"/>
  </si>
  <si>
    <t>#10B4</t>
    <phoneticPr fontId="1" type="noConversion"/>
  </si>
  <si>
    <t>#10B3</t>
    <phoneticPr fontId="1" type="noConversion"/>
  </si>
  <si>
    <t>#15B5</t>
    <phoneticPr fontId="1" type="noConversion"/>
  </si>
  <si>
    <t>#15B4</t>
    <phoneticPr fontId="1" type="noConversion"/>
  </si>
  <si>
    <t>#15B3</t>
    <phoneticPr fontId="1" type="noConversion"/>
  </si>
  <si>
    <t>#5B5</t>
    <phoneticPr fontId="1" type="noConversion"/>
  </si>
  <si>
    <t>Ca#</t>
    <phoneticPr fontId="1" type="noConversion"/>
  </si>
  <si>
    <t>Fe#</t>
    <phoneticPr fontId="1" type="noConversion"/>
  </si>
  <si>
    <t>#5A5*</t>
    <phoneticPr fontId="1" type="noConversion"/>
  </si>
  <si>
    <t>*, EDS analysis, normalized to 50%</t>
    <phoneticPr fontId="1" type="noConversion"/>
  </si>
  <si>
    <t>Table S5. Compositions of experimental carbonate.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</si>
</sst>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76" fontId="2" fillId="0" borderId="7" xfId="0" applyNumberFormat="1" applyFont="1" applyBorder="1" applyAlignment="1">
      <alignment horizontal="left"/>
    </xf>
    <xf numFmtId="176" fontId="2" fillId="0" borderId="8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/>
    <xf numFmtId="0" fontId="10" fillId="0" borderId="3" xfId="0" applyFont="1" applyBorder="1" applyAlignment="1">
      <alignment horizontal="left"/>
    </xf>
    <xf numFmtId="176" fontId="2" fillId="0" borderId="4" xfId="0" applyNumberFormat="1" applyFont="1" applyBorder="1" applyAlignment="1">
      <alignment horizontal="left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8"/>
  <sheetViews>
    <sheetView tabSelected="1" zoomScale="120" zoomScaleNormal="120" zoomScalePageLayoutView="150" workbookViewId="0">
      <selection activeCell="A2" sqref="A2"/>
    </sheetView>
  </sheetViews>
  <sheetFormatPr baseColWidth="10" defaultRowHeight="16" x14ac:dyDescent="0.2"/>
  <cols>
    <col min="1" max="1" width="14.1640625" customWidth="1"/>
    <col min="2" max="18" width="8.83203125" customWidth="1"/>
    <col min="19" max="21" width="8.83203125" style="22" customWidth="1"/>
    <col min="22" max="24" width="8.83203125" customWidth="1"/>
  </cols>
  <sheetData>
    <row r="1" spans="1:31" s="2" customFormat="1" ht="17" thickBot="1" x14ac:dyDescent="0.25">
      <c r="A1" s="3" t="s">
        <v>50</v>
      </c>
      <c r="B1" s="3"/>
      <c r="N1" s="3"/>
      <c r="S1" s="21"/>
      <c r="T1" s="21"/>
      <c r="U1" s="21"/>
    </row>
    <row r="2" spans="1:31" s="2" customFormat="1" ht="17" thickTop="1" x14ac:dyDescent="0.2">
      <c r="A2" s="10"/>
      <c r="B2" s="15" t="s">
        <v>27</v>
      </c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10"/>
      <c r="O2" s="8" t="s">
        <v>28</v>
      </c>
      <c r="P2" s="4"/>
      <c r="Q2" s="4"/>
      <c r="R2" s="4"/>
      <c r="S2" s="20"/>
      <c r="T2" s="23"/>
      <c r="U2" s="23"/>
      <c r="V2" s="23"/>
      <c r="W2" s="4"/>
      <c r="X2" s="4"/>
      <c r="Y2" s="4"/>
      <c r="Z2" s="4"/>
      <c r="AA2" s="4"/>
      <c r="AB2" s="4"/>
      <c r="AC2" s="4"/>
      <c r="AD2" s="4"/>
      <c r="AE2" s="4"/>
    </row>
    <row r="3" spans="1:31" s="2" customFormat="1" x14ac:dyDescent="0.2">
      <c r="A3" s="17" t="s">
        <v>16</v>
      </c>
      <c r="B3" s="18" t="s">
        <v>30</v>
      </c>
      <c r="C3" s="18" t="s">
        <v>48</v>
      </c>
      <c r="D3" s="18" t="s">
        <v>31</v>
      </c>
      <c r="E3" s="18"/>
      <c r="F3" s="18" t="s">
        <v>32</v>
      </c>
      <c r="G3" s="18"/>
      <c r="H3" s="18" t="s">
        <v>33</v>
      </c>
      <c r="I3" s="18"/>
      <c r="J3" s="18" t="s">
        <v>34</v>
      </c>
      <c r="K3" s="18"/>
      <c r="L3" s="18" t="s">
        <v>35</v>
      </c>
      <c r="M3" s="18"/>
      <c r="N3" s="19" t="s">
        <v>36</v>
      </c>
      <c r="O3" s="18" t="s">
        <v>37</v>
      </c>
      <c r="P3" s="18"/>
      <c r="Q3" s="18" t="s">
        <v>38</v>
      </c>
      <c r="R3" s="18"/>
      <c r="S3" s="18" t="s">
        <v>45</v>
      </c>
      <c r="T3" s="18" t="s">
        <v>39</v>
      </c>
      <c r="U3" s="18"/>
      <c r="V3" s="18" t="s">
        <v>40</v>
      </c>
      <c r="W3" s="18"/>
      <c r="X3" s="18" t="s">
        <v>41</v>
      </c>
      <c r="Y3" s="18"/>
      <c r="Z3" s="18" t="s">
        <v>42</v>
      </c>
      <c r="AA3" s="18"/>
      <c r="AB3" s="18" t="s">
        <v>43</v>
      </c>
      <c r="AC3" s="18"/>
      <c r="AD3" s="18" t="s">
        <v>44</v>
      </c>
      <c r="AE3" s="18"/>
    </row>
    <row r="4" spans="1:31" s="2" customFormat="1" x14ac:dyDescent="0.2">
      <c r="A4" s="16" t="s">
        <v>17</v>
      </c>
      <c r="B4" s="5">
        <v>3</v>
      </c>
      <c r="C4" s="5">
        <v>5</v>
      </c>
      <c r="D4" s="2">
        <v>10</v>
      </c>
      <c r="F4" s="2">
        <v>10</v>
      </c>
      <c r="H4" s="2">
        <v>10</v>
      </c>
      <c r="J4" s="2">
        <v>13</v>
      </c>
      <c r="L4" s="2">
        <v>15</v>
      </c>
      <c r="N4" s="11">
        <v>15</v>
      </c>
      <c r="O4" s="2">
        <v>3</v>
      </c>
      <c r="Q4" s="2">
        <v>3</v>
      </c>
      <c r="S4" s="2">
        <v>5</v>
      </c>
      <c r="T4" s="2">
        <v>5</v>
      </c>
      <c r="V4" s="2">
        <v>10</v>
      </c>
      <c r="X4" s="2">
        <v>10</v>
      </c>
      <c r="Z4" s="2">
        <v>15</v>
      </c>
      <c r="AB4" s="2">
        <v>15</v>
      </c>
      <c r="AD4" s="2">
        <v>15</v>
      </c>
    </row>
    <row r="5" spans="1:31" s="2" customFormat="1" ht="18" x14ac:dyDescent="0.2">
      <c r="A5" s="16" t="s">
        <v>19</v>
      </c>
      <c r="B5" s="5">
        <v>700</v>
      </c>
      <c r="C5" s="5">
        <v>700</v>
      </c>
      <c r="D5" s="2">
        <v>1000</v>
      </c>
      <c r="F5" s="2">
        <v>1100</v>
      </c>
      <c r="H5" s="2">
        <v>1200</v>
      </c>
      <c r="J5" s="2">
        <v>1100</v>
      </c>
      <c r="L5" s="2">
        <v>1100</v>
      </c>
      <c r="N5" s="11">
        <v>1200</v>
      </c>
      <c r="O5" s="2">
        <v>700</v>
      </c>
      <c r="Q5" s="2">
        <v>800</v>
      </c>
      <c r="S5" s="2">
        <v>700</v>
      </c>
      <c r="T5" s="2">
        <v>1000</v>
      </c>
      <c r="V5" s="2">
        <v>900</v>
      </c>
      <c r="X5" s="2">
        <v>1000</v>
      </c>
      <c r="Z5" s="2">
        <v>900</v>
      </c>
      <c r="AB5" s="2">
        <v>1000</v>
      </c>
      <c r="AD5" s="2">
        <v>1100</v>
      </c>
    </row>
    <row r="6" spans="1:31" s="5" customFormat="1" ht="17" thickBot="1" x14ac:dyDescent="0.25">
      <c r="A6" s="12" t="s">
        <v>18</v>
      </c>
      <c r="B6" s="6">
        <v>1</v>
      </c>
      <c r="C6" s="6">
        <v>1</v>
      </c>
      <c r="D6" s="6">
        <v>5</v>
      </c>
      <c r="E6" s="6" t="s">
        <v>15</v>
      </c>
      <c r="F6" s="6">
        <v>4</v>
      </c>
      <c r="G6" s="6" t="s">
        <v>15</v>
      </c>
      <c r="H6" s="6">
        <v>4</v>
      </c>
      <c r="I6" s="6" t="s">
        <v>15</v>
      </c>
      <c r="J6" s="6">
        <v>5</v>
      </c>
      <c r="K6" s="6" t="s">
        <v>15</v>
      </c>
      <c r="L6" s="6">
        <v>6</v>
      </c>
      <c r="M6" s="6" t="s">
        <v>15</v>
      </c>
      <c r="N6" s="12">
        <v>2</v>
      </c>
      <c r="O6" s="6">
        <v>5</v>
      </c>
      <c r="P6" s="6" t="s">
        <v>15</v>
      </c>
      <c r="Q6" s="6">
        <v>5</v>
      </c>
      <c r="R6" s="6" t="s">
        <v>15</v>
      </c>
      <c r="S6" s="6">
        <v>2</v>
      </c>
      <c r="T6" s="6">
        <v>5</v>
      </c>
      <c r="U6" s="6" t="s">
        <v>15</v>
      </c>
      <c r="V6" s="6">
        <v>6</v>
      </c>
      <c r="W6" s="6" t="s">
        <v>15</v>
      </c>
      <c r="X6" s="6">
        <v>6</v>
      </c>
      <c r="Y6" s="6" t="s">
        <v>15</v>
      </c>
      <c r="Z6" s="6">
        <v>7</v>
      </c>
      <c r="AA6" s="6" t="s">
        <v>15</v>
      </c>
      <c r="AB6" s="6">
        <v>5</v>
      </c>
      <c r="AC6" s="6" t="s">
        <v>15</v>
      </c>
      <c r="AD6" s="6">
        <v>6</v>
      </c>
      <c r="AE6" s="6" t="s">
        <v>15</v>
      </c>
    </row>
    <row r="7" spans="1:31" s="2" customFormat="1" ht="19" thickTop="1" x14ac:dyDescent="0.25">
      <c r="A7" s="13" t="s">
        <v>20</v>
      </c>
      <c r="B7" s="1">
        <v>1.5229999999999999</v>
      </c>
      <c r="C7" s="1">
        <v>3.396304325384536</v>
      </c>
      <c r="D7" s="1">
        <v>0.29319999999999996</v>
      </c>
      <c r="E7" s="1">
        <v>0.54849007283632756</v>
      </c>
      <c r="F7" s="1">
        <v>2.4646666666666666</v>
      </c>
      <c r="G7" s="1">
        <v>0.48283146357939871</v>
      </c>
      <c r="H7" s="1">
        <v>4.3333333333333331E-3</v>
      </c>
      <c r="I7" s="1">
        <v>6.1282587702834119E-3</v>
      </c>
      <c r="J7" s="1">
        <v>1.78975</v>
      </c>
      <c r="K7" s="1">
        <v>1.9056229132491038</v>
      </c>
      <c r="L7" s="1">
        <v>0.73319999999999985</v>
      </c>
      <c r="M7" s="1">
        <v>0.7328130457354044</v>
      </c>
      <c r="N7" s="13">
        <v>1E-3</v>
      </c>
      <c r="O7" s="1">
        <v>2.31325</v>
      </c>
      <c r="P7" s="1">
        <v>1.3893482959646943</v>
      </c>
      <c r="Q7" s="1">
        <v>0.38324999999999998</v>
      </c>
      <c r="R7" s="1">
        <v>0.31916091161042892</v>
      </c>
      <c r="S7" s="1">
        <v>1.1792411836238346</v>
      </c>
      <c r="T7" s="1">
        <v>1.8800000000000001E-2</v>
      </c>
      <c r="U7" s="1">
        <v>2.0093780132170252E-2</v>
      </c>
      <c r="V7" s="1">
        <v>9.6166666666666664E-2</v>
      </c>
      <c r="W7" s="1">
        <v>0.12937338297432832</v>
      </c>
      <c r="X7" s="1">
        <v>2.2333333333333334E-2</v>
      </c>
      <c r="Y7" s="1">
        <v>9.1772665986241311E-3</v>
      </c>
      <c r="Z7" s="1">
        <v>0.60550000000000004</v>
      </c>
      <c r="AA7" s="1">
        <v>0.40670167199066193</v>
      </c>
      <c r="AB7" s="1">
        <v>9.1600000000000001E-2</v>
      </c>
      <c r="AC7" s="1">
        <v>5.4209224307307707E-2</v>
      </c>
      <c r="AD7" s="1">
        <v>2.1000000000000001E-2</v>
      </c>
      <c r="AE7" s="1">
        <v>1.3796134724383251E-2</v>
      </c>
    </row>
    <row r="8" spans="1:31" s="2" customFormat="1" ht="18" x14ac:dyDescent="0.25">
      <c r="A8" s="13" t="s">
        <v>21</v>
      </c>
      <c r="B8" s="1">
        <v>0.14599999999999999</v>
      </c>
      <c r="C8" s="1">
        <v>0</v>
      </c>
      <c r="D8" s="1">
        <v>5.04E-2</v>
      </c>
      <c r="E8" s="1">
        <v>2.8945465966192362E-2</v>
      </c>
      <c r="F8" s="1">
        <v>9.8666666666666666E-2</v>
      </c>
      <c r="G8" s="1">
        <v>4.6348918242200908E-2</v>
      </c>
      <c r="H8" s="1">
        <v>1.3333333333333331E-2</v>
      </c>
      <c r="I8" s="1">
        <v>9.5684667296048846E-3</v>
      </c>
      <c r="J8" s="1">
        <v>5.475E-2</v>
      </c>
      <c r="K8" s="1">
        <v>1.1211043662389349E-2</v>
      </c>
      <c r="L8" s="1">
        <v>6.3399999999999998E-2</v>
      </c>
      <c r="M8" s="1">
        <v>3.5154516068351724E-2</v>
      </c>
      <c r="N8" s="13">
        <v>0</v>
      </c>
      <c r="O8" s="1">
        <v>8.0750000000000002E-2</v>
      </c>
      <c r="P8" s="1">
        <v>4.2669514878892159E-2</v>
      </c>
      <c r="Q8" s="1">
        <v>2.8500000000000001E-2</v>
      </c>
      <c r="R8" s="1">
        <v>1.9551214796017152E-2</v>
      </c>
      <c r="S8" s="1">
        <v>2.6499999999999999E-2</v>
      </c>
      <c r="T8" s="1">
        <v>7.0200000000000012E-2</v>
      </c>
      <c r="U8" s="1">
        <v>2.0043951706188064E-2</v>
      </c>
      <c r="V8" s="1">
        <v>5.3166666666666668E-2</v>
      </c>
      <c r="W8" s="1">
        <v>3.2595585931567833E-2</v>
      </c>
      <c r="X8" s="1">
        <v>3.5666666666666673E-2</v>
      </c>
      <c r="Y8" s="1">
        <v>1.3912424503139459E-2</v>
      </c>
      <c r="Z8" s="1">
        <v>0</v>
      </c>
      <c r="AA8" s="1">
        <v>0</v>
      </c>
      <c r="AB8" s="1">
        <v>5.6200000000000007E-2</v>
      </c>
      <c r="AC8" s="1">
        <v>4.6322348817822247E-2</v>
      </c>
      <c r="AD8" s="1">
        <v>4.7333333333333338E-2</v>
      </c>
      <c r="AE8" s="1">
        <v>2.8051539866625664E-2</v>
      </c>
    </row>
    <row r="9" spans="1:31" s="2" customFormat="1" ht="18" x14ac:dyDescent="0.25">
      <c r="A9" s="13" t="s">
        <v>22</v>
      </c>
      <c r="B9" s="1">
        <v>0.81599999999999995</v>
      </c>
      <c r="C9" s="1">
        <v>0</v>
      </c>
      <c r="D9" s="1">
        <v>8.199999999999999E-2</v>
      </c>
      <c r="E9" s="1">
        <v>8.2491211653120969E-2</v>
      </c>
      <c r="F9" s="1">
        <v>0.29433333333333334</v>
      </c>
      <c r="G9" s="1">
        <v>0.19439021465998627</v>
      </c>
      <c r="H9" s="1">
        <v>4.4000000000000004E-2</v>
      </c>
      <c r="I9" s="1">
        <v>7.7888809636985998E-3</v>
      </c>
      <c r="J9" s="1">
        <v>0.10024999999999999</v>
      </c>
      <c r="K9" s="1">
        <v>3.3409392391960689E-2</v>
      </c>
      <c r="L9" s="1">
        <v>0.20460000000000003</v>
      </c>
      <c r="M9" s="1">
        <v>0.15737801625385925</v>
      </c>
      <c r="N9" s="13">
        <v>0.21199999999999999</v>
      </c>
      <c r="O9" s="1">
        <v>0.63949999999999996</v>
      </c>
      <c r="P9" s="1">
        <v>0.37317723671199449</v>
      </c>
      <c r="Q9" s="1">
        <v>9.1249999999999998E-2</v>
      </c>
      <c r="R9" s="1">
        <v>6.0792166436145399E-2</v>
      </c>
      <c r="S9" s="1">
        <v>1.6331970004053504</v>
      </c>
      <c r="T9" s="1">
        <v>2.0200000000000003E-2</v>
      </c>
      <c r="U9" s="1">
        <v>1.7022338264762567E-2</v>
      </c>
      <c r="V9" s="1">
        <v>6.699999999999999E-2</v>
      </c>
      <c r="W9" s="1">
        <v>1.7935068069752834E-2</v>
      </c>
      <c r="X9" s="1">
        <v>1.55E-2</v>
      </c>
      <c r="Y9" s="1">
        <v>8.597480251019288E-3</v>
      </c>
      <c r="Z9" s="1">
        <v>0</v>
      </c>
      <c r="AA9" s="1">
        <v>0</v>
      </c>
      <c r="AB9" s="1">
        <v>8.9199999999999988E-2</v>
      </c>
      <c r="AC9" s="1">
        <v>4.2025706418809927E-2</v>
      </c>
      <c r="AD9" s="1">
        <v>2.5333333333333333E-2</v>
      </c>
      <c r="AE9" s="1">
        <v>1.1967548714010833E-2</v>
      </c>
    </row>
    <row r="10" spans="1:31" s="2" customFormat="1" x14ac:dyDescent="0.2">
      <c r="A10" s="13" t="s">
        <v>3</v>
      </c>
      <c r="B10" s="1">
        <v>32.136000000000003</v>
      </c>
      <c r="C10" s="1">
        <v>19.420000000000002</v>
      </c>
      <c r="D10" s="1">
        <v>18.079600000000003</v>
      </c>
      <c r="E10" s="1">
        <v>1.6140138289370385</v>
      </c>
      <c r="F10" s="1">
        <v>20.765333333333334</v>
      </c>
      <c r="G10" s="1">
        <v>1.4314229128931653</v>
      </c>
      <c r="H10" s="1">
        <v>5.6926666666666668</v>
      </c>
      <c r="I10" s="1">
        <v>2.8541060869483377</v>
      </c>
      <c r="J10" s="1">
        <v>15.997999999999998</v>
      </c>
      <c r="K10" s="1">
        <v>0.48505824392540703</v>
      </c>
      <c r="L10" s="1">
        <v>15.781200000000002</v>
      </c>
      <c r="M10" s="1">
        <v>0.8330688807055513</v>
      </c>
      <c r="N10" s="13">
        <v>17.238</v>
      </c>
      <c r="O10" s="1">
        <v>25.110500000000002</v>
      </c>
      <c r="P10" s="1">
        <v>0.81167866178679315</v>
      </c>
      <c r="Q10" s="1">
        <v>13.49625</v>
      </c>
      <c r="R10" s="1">
        <v>0.76431288586546831</v>
      </c>
      <c r="S10" s="1">
        <v>11.714235711390351</v>
      </c>
      <c r="T10" s="1">
        <v>15.337</v>
      </c>
      <c r="U10" s="1">
        <v>0.46549199778299077</v>
      </c>
      <c r="V10" s="1">
        <v>11.7485</v>
      </c>
      <c r="W10" s="1">
        <v>1.1372765348263663</v>
      </c>
      <c r="X10" s="1">
        <v>10.604333333333333</v>
      </c>
      <c r="Y10" s="1">
        <v>0.31311002680988803</v>
      </c>
      <c r="Z10" s="1">
        <v>5.1140000000000008</v>
      </c>
      <c r="AA10" s="1">
        <v>1.2069525674192789</v>
      </c>
      <c r="AB10" s="1">
        <v>4.4234</v>
      </c>
      <c r="AC10" s="1">
        <v>1.8842064218126422</v>
      </c>
      <c r="AD10" s="1">
        <v>3.582333333333334</v>
      </c>
      <c r="AE10" s="1">
        <v>0.74657209222477805</v>
      </c>
    </row>
    <row r="11" spans="1:31" s="2" customFormat="1" x14ac:dyDescent="0.2">
      <c r="A11" s="13" t="s">
        <v>1</v>
      </c>
      <c r="B11" s="1">
        <v>0.81399999999999995</v>
      </c>
      <c r="C11" s="1">
        <v>0.17</v>
      </c>
      <c r="D11" s="1">
        <v>0.19979999999999998</v>
      </c>
      <c r="E11" s="1">
        <v>1.1373653766490343E-2</v>
      </c>
      <c r="F11" s="1">
        <v>0.23766666666666666</v>
      </c>
      <c r="G11" s="1">
        <v>3.6527006751473794E-2</v>
      </c>
      <c r="H11" s="1">
        <v>0.161</v>
      </c>
      <c r="I11" s="1">
        <v>2.5019992006393609E-2</v>
      </c>
      <c r="J11" s="1">
        <v>0.14600000000000002</v>
      </c>
      <c r="K11" s="1">
        <v>2.0904544960366787E-2</v>
      </c>
      <c r="L11" s="1">
        <v>0.1298</v>
      </c>
      <c r="M11" s="1">
        <v>1.2302845199383758E-2</v>
      </c>
      <c r="N11" s="13">
        <v>0.22</v>
      </c>
      <c r="O11" s="1">
        <v>0.57799999999999996</v>
      </c>
      <c r="P11" s="1">
        <v>2.0988091861815338E-2</v>
      </c>
      <c r="Q11" s="1">
        <v>0.22125</v>
      </c>
      <c r="R11" s="1">
        <v>3.4302878887930127E-2</v>
      </c>
      <c r="S11" s="1">
        <v>0.10236947709768948</v>
      </c>
      <c r="T11" s="1">
        <v>0.185</v>
      </c>
      <c r="U11" s="1">
        <v>1.0583005244258372E-2</v>
      </c>
      <c r="V11" s="1">
        <v>0.10616666666666667</v>
      </c>
      <c r="W11" s="1">
        <v>1.9108607717175246E-2</v>
      </c>
      <c r="X11" s="1">
        <v>0.10349999999999999</v>
      </c>
      <c r="Y11" s="1">
        <v>4.2720018726587648E-3</v>
      </c>
      <c r="Z11" s="1">
        <v>2.35E-2</v>
      </c>
      <c r="AA11" s="1">
        <v>2.5283393759541063E-2</v>
      </c>
      <c r="AB11" s="1">
        <v>5.1200000000000002E-2</v>
      </c>
      <c r="AC11" s="1">
        <v>2.0894018282752596E-2</v>
      </c>
      <c r="AD11" s="1">
        <v>6.6666666666666666E-2</v>
      </c>
      <c r="AE11" s="1">
        <v>6.7247470006106692E-3</v>
      </c>
    </row>
    <row r="12" spans="1:31" s="2" customFormat="1" x14ac:dyDescent="0.2">
      <c r="A12" s="13" t="s">
        <v>2</v>
      </c>
      <c r="B12" s="1">
        <v>3.3580000000000001</v>
      </c>
      <c r="C12" s="1">
        <v>1.32</v>
      </c>
      <c r="D12" s="1">
        <v>1.4276</v>
      </c>
      <c r="E12" s="1">
        <v>0.40154033421313962</v>
      </c>
      <c r="F12" s="1">
        <v>2.923</v>
      </c>
      <c r="G12" s="1">
        <v>0.2342747674562215</v>
      </c>
      <c r="H12" s="1">
        <v>1.8593333333333335</v>
      </c>
      <c r="I12" s="1">
        <v>6.940861297818561E-2</v>
      </c>
      <c r="J12" s="1">
        <v>1.23675</v>
      </c>
      <c r="K12" s="1">
        <v>4.9083474815868479E-2</v>
      </c>
      <c r="L12" s="1">
        <v>0.92799999999999994</v>
      </c>
      <c r="M12" s="1">
        <v>0.16510723787890136</v>
      </c>
      <c r="N12" s="13">
        <v>2.0819999999999999</v>
      </c>
      <c r="O12" s="1">
        <v>2.8687500000000004</v>
      </c>
      <c r="P12" s="1">
        <v>0.17076939860525356</v>
      </c>
      <c r="Q12" s="1">
        <v>1.7742500000000001</v>
      </c>
      <c r="R12" s="1">
        <v>0.19657107493219733</v>
      </c>
      <c r="S12" s="1">
        <v>0.43007661126874747</v>
      </c>
      <c r="T12" s="1">
        <v>1.4225999999999999</v>
      </c>
      <c r="U12" s="1">
        <v>0.12967744599582459</v>
      </c>
      <c r="V12" s="1">
        <v>0.49033333333333334</v>
      </c>
      <c r="W12" s="1">
        <v>5.6022812813669901E-2</v>
      </c>
      <c r="X12" s="1">
        <v>0.30883333333333335</v>
      </c>
      <c r="Y12" s="1">
        <v>3.9859823827452547E-2</v>
      </c>
      <c r="Z12" s="1">
        <v>0.34799999999999998</v>
      </c>
      <c r="AA12" s="1">
        <v>0.16483476575043268</v>
      </c>
      <c r="AB12" s="1">
        <v>0.2306</v>
      </c>
      <c r="AC12" s="1">
        <v>3.3157804511155513E-2</v>
      </c>
      <c r="AD12" s="1">
        <v>0.24133333333333332</v>
      </c>
      <c r="AE12" s="1">
        <v>1.3743685418725537E-2</v>
      </c>
    </row>
    <row r="13" spans="1:31" s="2" customFormat="1" x14ac:dyDescent="0.2">
      <c r="A13" s="13" t="s">
        <v>0</v>
      </c>
      <c r="B13" s="1">
        <v>17.225000000000001</v>
      </c>
      <c r="C13" s="1">
        <v>24.75</v>
      </c>
      <c r="D13" s="1">
        <v>29.699200000000001</v>
      </c>
      <c r="E13" s="1">
        <v>1.3843063822723634</v>
      </c>
      <c r="F13" s="1">
        <v>26.343666666666667</v>
      </c>
      <c r="G13" s="1">
        <v>1.1774872492822268</v>
      </c>
      <c r="H13" s="1">
        <v>36.427</v>
      </c>
      <c r="I13" s="1">
        <v>1.4496795048101723</v>
      </c>
      <c r="J13" s="1">
        <v>30.426000000000002</v>
      </c>
      <c r="K13" s="1">
        <v>1.0598997594112383</v>
      </c>
      <c r="L13" s="1">
        <v>32.2624</v>
      </c>
      <c r="M13" s="1">
        <v>0.70639411096072924</v>
      </c>
      <c r="N13" s="13">
        <v>29.837</v>
      </c>
      <c r="O13" s="1">
        <v>24.321999999999999</v>
      </c>
      <c r="P13" s="1">
        <v>0.82872281252539381</v>
      </c>
      <c r="Q13" s="1">
        <v>33.487750000000005</v>
      </c>
      <c r="R13" s="1">
        <v>0.48864065272959001</v>
      </c>
      <c r="S13" s="1">
        <v>33.948642683421156</v>
      </c>
      <c r="T13" s="1">
        <v>33.070599999999999</v>
      </c>
      <c r="U13" s="1">
        <v>0.61960910258000534</v>
      </c>
      <c r="V13" s="1">
        <v>35.865499999999997</v>
      </c>
      <c r="W13" s="1">
        <v>0.5954417827686157</v>
      </c>
      <c r="X13" s="1">
        <v>36.06666666666667</v>
      </c>
      <c r="Y13" s="1">
        <v>0.97142038045099421</v>
      </c>
      <c r="Z13" s="1">
        <v>38.307499999999997</v>
      </c>
      <c r="AA13" s="1">
        <v>0.7990896382759588</v>
      </c>
      <c r="AB13" s="1">
        <v>41.013599999999997</v>
      </c>
      <c r="AC13" s="1">
        <v>1.3533658189861302</v>
      </c>
      <c r="AD13" s="1">
        <v>39.991833333333325</v>
      </c>
      <c r="AE13" s="1">
        <v>0.64443862305799726</v>
      </c>
    </row>
    <row r="14" spans="1:31" s="2" customFormat="1" ht="18" x14ac:dyDescent="0.25">
      <c r="A14" s="13" t="s">
        <v>23</v>
      </c>
      <c r="B14" s="1">
        <v>5.7000000000000002E-2</v>
      </c>
      <c r="C14" s="1">
        <v>0.45</v>
      </c>
      <c r="D14" s="1">
        <v>3.0000000000000006E-2</v>
      </c>
      <c r="E14" s="1">
        <v>3.0561413579872247E-2</v>
      </c>
      <c r="F14" s="1">
        <v>5.2333333333333322E-2</v>
      </c>
      <c r="G14" s="1">
        <v>1.697710877099581E-2</v>
      </c>
      <c r="H14" s="1">
        <v>1.4666666666666666E-2</v>
      </c>
      <c r="I14" s="1">
        <v>1.0656244908763853E-2</v>
      </c>
      <c r="J14" s="1">
        <v>3.6499999999999998E-2</v>
      </c>
      <c r="K14" s="1">
        <v>1.3500000000000005E-2</v>
      </c>
      <c r="L14" s="1">
        <v>6.4799999999999996E-2</v>
      </c>
      <c r="M14" s="1">
        <v>1.6497272501841031E-2</v>
      </c>
      <c r="N14" s="13">
        <v>0.129</v>
      </c>
      <c r="O14" s="1">
        <v>0.18175000000000002</v>
      </c>
      <c r="P14" s="1">
        <v>7.793386619435734E-2</v>
      </c>
      <c r="Q14" s="1">
        <v>2.375E-2</v>
      </c>
      <c r="R14" s="1">
        <v>2.2873292285982793E-2</v>
      </c>
      <c r="S14" s="1">
        <v>0.12723733279286581</v>
      </c>
      <c r="T14" s="1">
        <v>2.3199999999999998E-2</v>
      </c>
      <c r="U14" s="1">
        <v>9.3252345814998153E-3</v>
      </c>
      <c r="V14" s="1">
        <v>9.4999999999999998E-3</v>
      </c>
      <c r="W14" s="1">
        <v>1.3949313005783951E-2</v>
      </c>
      <c r="X14" s="1">
        <v>1.1500000000000002E-2</v>
      </c>
      <c r="Y14" s="1">
        <v>7.1355915428692159E-3</v>
      </c>
      <c r="Z14" s="1">
        <v>0</v>
      </c>
      <c r="AA14" s="1">
        <v>0</v>
      </c>
      <c r="AB14" s="1">
        <v>5.5600000000000004E-2</v>
      </c>
      <c r="AC14" s="1">
        <v>1.400856880626996E-2</v>
      </c>
      <c r="AD14" s="1">
        <v>3.8000000000000006E-2</v>
      </c>
      <c r="AE14" s="1">
        <v>1.4445299120013626E-2</v>
      </c>
    </row>
    <row r="15" spans="1:31" s="2" customFormat="1" ht="18" x14ac:dyDescent="0.25">
      <c r="A15" s="13" t="s">
        <v>24</v>
      </c>
      <c r="B15" s="1">
        <v>6.0000000000000001E-3</v>
      </c>
      <c r="C15" s="1">
        <v>0.49</v>
      </c>
      <c r="D15" s="1">
        <v>9.7999999999999997E-3</v>
      </c>
      <c r="E15" s="1">
        <v>4.4452221541785722E-3</v>
      </c>
      <c r="F15" s="1">
        <v>8.9999999999999993E-3</v>
      </c>
      <c r="G15" s="1">
        <v>4.9665548085837804E-3</v>
      </c>
      <c r="H15" s="1">
        <v>6.6666666666666664E-4</v>
      </c>
      <c r="I15" s="1">
        <v>9.428090415820635E-4</v>
      </c>
      <c r="J15" s="1">
        <v>5.0000000000000001E-4</v>
      </c>
      <c r="K15" s="1">
        <v>5.0000000000000001E-4</v>
      </c>
      <c r="L15" s="1">
        <v>5.4000000000000003E-3</v>
      </c>
      <c r="M15" s="1">
        <v>3.2619012860600175E-3</v>
      </c>
      <c r="N15" s="13">
        <v>6.0000000000000001E-3</v>
      </c>
      <c r="O15" s="1">
        <v>1.8000000000000002E-2</v>
      </c>
      <c r="P15" s="1">
        <v>1.1067971810589322E-2</v>
      </c>
      <c r="Q15" s="1">
        <v>7.5000000000000002E-4</v>
      </c>
      <c r="R15" s="1">
        <v>1.2990381056766579E-3</v>
      </c>
      <c r="S15" s="1">
        <v>5.0000000000000001E-4</v>
      </c>
      <c r="T15" s="1">
        <v>2.6000000000000003E-3</v>
      </c>
      <c r="U15" s="1">
        <v>3.3226495451672295E-3</v>
      </c>
      <c r="V15" s="1">
        <v>6.333333333333334E-3</v>
      </c>
      <c r="W15" s="1">
        <v>5.9066817155564496E-3</v>
      </c>
      <c r="X15" s="1">
        <v>9.8333333333333345E-3</v>
      </c>
      <c r="Y15" s="1">
        <v>1.0975983884017973E-2</v>
      </c>
      <c r="Z15" s="1">
        <v>0</v>
      </c>
      <c r="AA15" s="1">
        <v>0</v>
      </c>
      <c r="AB15" s="1">
        <v>1.0999999999999999E-2</v>
      </c>
      <c r="AC15" s="1">
        <v>9.0553851381374173E-3</v>
      </c>
      <c r="AD15" s="1">
        <v>4.3333333333333331E-3</v>
      </c>
      <c r="AE15" s="1">
        <v>3.4960294939005055E-3</v>
      </c>
    </row>
    <row r="16" spans="1:31" s="2" customFormat="1" ht="18" x14ac:dyDescent="0.25">
      <c r="A16" s="13" t="s">
        <v>25</v>
      </c>
      <c r="B16" s="1">
        <v>0</v>
      </c>
      <c r="C16" s="1">
        <v>0</v>
      </c>
      <c r="D16" s="1">
        <v>2E-3</v>
      </c>
      <c r="E16" s="1">
        <v>4.0000000000000001E-3</v>
      </c>
      <c r="F16" s="1">
        <v>3.6666666666666674E-2</v>
      </c>
      <c r="G16" s="1">
        <v>2.2484562605386733E-2</v>
      </c>
      <c r="H16" s="1">
        <v>1.2666666666666666E-2</v>
      </c>
      <c r="I16" s="1">
        <v>9.5335664307167264E-3</v>
      </c>
      <c r="J16" s="1">
        <v>1.15E-2</v>
      </c>
      <c r="K16" s="1">
        <v>1.16940155635265E-2</v>
      </c>
      <c r="L16" s="1">
        <v>3.6000000000000003E-3</v>
      </c>
      <c r="M16" s="1">
        <v>5.314132102234569E-3</v>
      </c>
      <c r="N16" s="13">
        <v>0</v>
      </c>
      <c r="O16" s="1">
        <v>2.0250000000000001E-2</v>
      </c>
      <c r="P16" s="1">
        <v>5.8040933831219523E-3</v>
      </c>
      <c r="Q16" s="1">
        <v>3.7499999999999999E-3</v>
      </c>
      <c r="R16" s="1">
        <v>6.4951905283832899E-3</v>
      </c>
      <c r="S16" s="1">
        <v>0</v>
      </c>
      <c r="T16" s="1">
        <v>6.1999999999999998E-3</v>
      </c>
      <c r="U16" s="1">
        <v>5.844655678480983E-3</v>
      </c>
      <c r="V16" s="1">
        <v>1.0166666666666666E-2</v>
      </c>
      <c r="W16" s="1">
        <v>9.22707369044427E-3</v>
      </c>
      <c r="X16" s="1">
        <v>2E-3</v>
      </c>
      <c r="Y16" s="1">
        <v>4.4721359549995789E-3</v>
      </c>
      <c r="Z16" s="1">
        <v>0</v>
      </c>
      <c r="AA16" s="1">
        <v>0</v>
      </c>
      <c r="AB16" s="1">
        <v>7.7999999999999996E-3</v>
      </c>
      <c r="AC16" s="1">
        <v>1.2006664815842906E-2</v>
      </c>
      <c r="AD16" s="1">
        <v>5.0000000000000001E-3</v>
      </c>
      <c r="AE16" s="1">
        <v>7.1647284200682254E-3</v>
      </c>
    </row>
    <row r="17" spans="1:31" s="2" customFormat="1" x14ac:dyDescent="0.2">
      <c r="A17" s="13" t="s">
        <v>4</v>
      </c>
      <c r="B17" s="1">
        <v>56.097999999999999</v>
      </c>
      <c r="C17" s="1">
        <f>SUM(C7:C16)</f>
        <v>49.996304325384543</v>
      </c>
      <c r="D17" s="1">
        <v>49.873599999999996</v>
      </c>
      <c r="E17" s="1">
        <v>0.67763193549300982</v>
      </c>
      <c r="F17" s="1">
        <v>53.225333333333332</v>
      </c>
      <c r="G17" s="1">
        <v>0.3321137689942355</v>
      </c>
      <c r="H17" s="1">
        <v>44.229666666666674</v>
      </c>
      <c r="I17" s="1">
        <v>1.5490264325985179</v>
      </c>
      <c r="J17" s="1">
        <v>49.8</v>
      </c>
      <c r="K17" s="1">
        <v>1.1631861415955755</v>
      </c>
      <c r="L17" s="1">
        <v>50.176400000000001</v>
      </c>
      <c r="M17" s="1">
        <v>0.80511951907775714</v>
      </c>
      <c r="N17" s="13">
        <v>49.725000000000001</v>
      </c>
      <c r="O17" s="1">
        <v>56.132750000000001</v>
      </c>
      <c r="P17" s="1">
        <v>1.6306322968407077</v>
      </c>
      <c r="Q17" s="1">
        <v>49.510750000000002</v>
      </c>
      <c r="R17" s="1">
        <v>1.0551844329310394</v>
      </c>
      <c r="S17" s="1">
        <v>49.161999999999992</v>
      </c>
      <c r="T17" s="1">
        <v>50.156400000000005</v>
      </c>
      <c r="U17" s="1">
        <v>0.36118283458658512</v>
      </c>
      <c r="V17" s="1">
        <v>48.452833333333331</v>
      </c>
      <c r="W17" s="1">
        <v>0.58739691767057156</v>
      </c>
      <c r="X17" s="1">
        <v>47.180166666666672</v>
      </c>
      <c r="Y17" s="1">
        <v>1.0214805295365244</v>
      </c>
      <c r="Z17" s="1">
        <v>44.398499999999999</v>
      </c>
      <c r="AA17" s="1">
        <v>0.76869385973871229</v>
      </c>
      <c r="AB17" s="1">
        <v>46.030200000000001</v>
      </c>
      <c r="AC17" s="1">
        <v>1.0956149688645178</v>
      </c>
      <c r="AD17" s="1">
        <v>44.023166666666668</v>
      </c>
      <c r="AE17" s="1">
        <v>0.6441333755951133</v>
      </c>
    </row>
    <row r="18" spans="1:31" s="2" customFormat="1" x14ac:dyDescent="0.2">
      <c r="A18" s="13"/>
      <c r="B18" s="1"/>
      <c r="C18" s="1"/>
      <c r="H18" s="1"/>
      <c r="I18" s="1"/>
      <c r="N18" s="11"/>
      <c r="V18" s="1"/>
      <c r="W18" s="1"/>
      <c r="AB18" s="1"/>
      <c r="AC18" s="1"/>
    </row>
    <row r="19" spans="1:31" s="2" customFormat="1" x14ac:dyDescent="0.2">
      <c r="A19" s="16" t="s">
        <v>26</v>
      </c>
      <c r="B19" s="5"/>
      <c r="C19" s="5"/>
      <c r="N19" s="11"/>
    </row>
    <row r="20" spans="1:31" s="2" customFormat="1" x14ac:dyDescent="0.2">
      <c r="A20" s="13" t="s">
        <v>5</v>
      </c>
      <c r="B20" s="1">
        <v>2.4716666666666665E-2</v>
      </c>
      <c r="C20" s="1">
        <v>5.4579380603164245E-2</v>
      </c>
      <c r="D20" s="1">
        <v>4.6374999999999993E-3</v>
      </c>
      <c r="E20" s="1"/>
      <c r="F20" s="1">
        <v>3.7352777777777776E-2</v>
      </c>
      <c r="G20" s="1"/>
      <c r="H20" s="1">
        <v>7.2222222222222219E-5</v>
      </c>
      <c r="I20" s="1"/>
      <c r="J20" s="1">
        <v>0.03</v>
      </c>
      <c r="L20" s="1">
        <v>1.1130833333333333E-2</v>
      </c>
      <c r="M20" s="1"/>
      <c r="N20" s="13">
        <v>2.0833333333333333E-5</v>
      </c>
      <c r="O20" s="1">
        <v>3.3680208333333329E-2</v>
      </c>
      <c r="P20" s="1"/>
      <c r="Q20" s="1">
        <v>5.8885416666666661E-3</v>
      </c>
      <c r="R20" s="1"/>
      <c r="S20" s="1">
        <v>1.7546241120472081E-2</v>
      </c>
      <c r="T20" s="1">
        <v>2.9666666666666665E-4</v>
      </c>
      <c r="U20" s="1"/>
      <c r="V20" s="1">
        <v>1.4979166666666667E-3</v>
      </c>
      <c r="W20" s="1"/>
      <c r="X20" s="1">
        <v>3.5416666666666669E-4</v>
      </c>
      <c r="Y20" s="1"/>
      <c r="Z20" s="1">
        <v>9.5604166666666667E-3</v>
      </c>
      <c r="AA20" s="1"/>
      <c r="AB20" s="1">
        <v>1.3891666666666668E-3</v>
      </c>
      <c r="AC20" s="1"/>
      <c r="AD20" s="1">
        <v>3.3263888888888888E-4</v>
      </c>
      <c r="AE20" s="1"/>
    </row>
    <row r="21" spans="1:31" s="2" customFormat="1" x14ac:dyDescent="0.2">
      <c r="A21" s="13" t="s">
        <v>13</v>
      </c>
      <c r="B21" s="1">
        <v>1.7791666666666667E-3</v>
      </c>
      <c r="C21" s="1">
        <v>0</v>
      </c>
      <c r="D21" s="1">
        <v>6.1000000000000019E-4</v>
      </c>
      <c r="E21" s="1"/>
      <c r="F21" s="1">
        <v>1.1180555555555555E-3</v>
      </c>
      <c r="G21" s="1"/>
      <c r="H21" s="1">
        <v>1.6805555555555554E-4</v>
      </c>
      <c r="I21" s="1"/>
      <c r="J21" s="1">
        <v>0</v>
      </c>
      <c r="L21" s="1">
        <v>7.4166666666666662E-4</v>
      </c>
      <c r="M21" s="1"/>
      <c r="N21" s="13">
        <v>0</v>
      </c>
      <c r="O21" s="1">
        <v>8.9791666666666665E-4</v>
      </c>
      <c r="P21" s="1"/>
      <c r="Q21" s="1">
        <v>3.3020833333333334E-4</v>
      </c>
      <c r="R21" s="1"/>
      <c r="S21" s="1">
        <v>3.0833333333333337E-4</v>
      </c>
      <c r="T21" s="1">
        <v>8.2666666666666685E-4</v>
      </c>
      <c r="U21" s="1"/>
      <c r="V21" s="1">
        <v>6.2430555555555557E-4</v>
      </c>
      <c r="W21" s="1"/>
      <c r="X21" s="1">
        <v>4.2569444444444447E-4</v>
      </c>
      <c r="Y21" s="1"/>
      <c r="Z21" s="1">
        <v>0</v>
      </c>
      <c r="AA21" s="1"/>
      <c r="AB21" s="1">
        <v>6.3749999999999994E-4</v>
      </c>
      <c r="AC21" s="1"/>
      <c r="AD21" s="1">
        <v>5.6597222222222227E-4</v>
      </c>
      <c r="AE21" s="1"/>
    </row>
    <row r="22" spans="1:31" s="2" customFormat="1" x14ac:dyDescent="0.2">
      <c r="A22" s="13" t="s">
        <v>7</v>
      </c>
      <c r="B22" s="1">
        <v>1.5604166666666667E-2</v>
      </c>
      <c r="C22" s="1">
        <v>0</v>
      </c>
      <c r="D22" s="1">
        <v>1.5416666666666662E-3</v>
      </c>
      <c r="E22" s="1"/>
      <c r="F22" s="1">
        <v>5.2430555555555564E-3</v>
      </c>
      <c r="G22" s="1"/>
      <c r="H22" s="1">
        <v>8.4722222222222219E-4</v>
      </c>
      <c r="I22" s="1"/>
      <c r="J22" s="1">
        <v>0</v>
      </c>
      <c r="L22" s="1">
        <v>3.7033333333333332E-3</v>
      </c>
      <c r="M22" s="1"/>
      <c r="N22" s="13">
        <v>4.04166666666667E-3</v>
      </c>
      <c r="O22" s="1">
        <v>1.0986458333333332E-2</v>
      </c>
      <c r="P22" s="1"/>
      <c r="Q22" s="1">
        <v>1.6510416666666668E-3</v>
      </c>
      <c r="R22" s="1"/>
      <c r="S22" s="1">
        <v>2.8543794858190964E-2</v>
      </c>
      <c r="T22" s="1">
        <v>3.7416666666666658E-4</v>
      </c>
      <c r="U22" s="1"/>
      <c r="V22" s="1">
        <v>1.2243055555555555E-3</v>
      </c>
      <c r="W22" s="1"/>
      <c r="X22" s="1">
        <v>2.9027777777777776E-4</v>
      </c>
      <c r="Y22" s="1"/>
      <c r="Z22" s="1">
        <v>0</v>
      </c>
      <c r="AA22" s="1"/>
      <c r="AB22" s="1">
        <v>1.6025E-3</v>
      </c>
      <c r="AC22" s="1"/>
      <c r="AD22" s="1">
        <v>4.6944444444444448E-4</v>
      </c>
      <c r="AE22" s="1"/>
    </row>
    <row r="23" spans="1:31" s="2" customFormat="1" x14ac:dyDescent="0.2">
      <c r="A23" s="13" t="s">
        <v>12</v>
      </c>
      <c r="B23" s="1">
        <v>0.43609999999999999</v>
      </c>
      <c r="C23" s="1">
        <v>0.26100369861249334</v>
      </c>
      <c r="D23" s="1">
        <v>0.24420083333333331</v>
      </c>
      <c r="E23" s="1"/>
      <c r="F23" s="1">
        <v>0.26475277777777778</v>
      </c>
      <c r="G23" s="1"/>
      <c r="H23" s="1">
        <v>7.7406944444444445E-2</v>
      </c>
      <c r="I23" s="1"/>
      <c r="J23" s="1">
        <v>0.21</v>
      </c>
      <c r="L23" s="1">
        <v>0.20525499999999999</v>
      </c>
      <c r="M23" s="1"/>
      <c r="N23" s="13">
        <v>0.23315</v>
      </c>
      <c r="O23" s="1">
        <v>0.31450833333333333</v>
      </c>
      <c r="P23" s="1"/>
      <c r="Q23" s="1">
        <v>0.17535833333333331</v>
      </c>
      <c r="R23" s="1"/>
      <c r="S23" s="1">
        <v>0.14747120654422571</v>
      </c>
      <c r="T23" s="1">
        <v>0.20035250000000002</v>
      </c>
      <c r="U23" s="1"/>
      <c r="V23" s="1">
        <v>0.15274236111111109</v>
      </c>
      <c r="W23" s="1"/>
      <c r="X23" s="1">
        <v>0.14037083333333333</v>
      </c>
      <c r="Y23" s="1"/>
      <c r="Z23" s="1">
        <v>6.7738541666666666E-2</v>
      </c>
      <c r="AA23" s="1"/>
      <c r="AB23" s="1">
        <v>5.6426666666666674E-2</v>
      </c>
      <c r="AC23" s="1"/>
      <c r="AD23" s="1">
        <v>4.7447916666666652E-2</v>
      </c>
      <c r="AE23" s="1"/>
    </row>
    <row r="24" spans="1:31" s="2" customFormat="1" x14ac:dyDescent="0.2">
      <c r="A24" s="13" t="s">
        <v>10</v>
      </c>
      <c r="B24" s="1">
        <v>1.1187500000000001E-2</v>
      </c>
      <c r="C24" s="1">
        <v>2.3140990592870575E-3</v>
      </c>
      <c r="D24" s="1">
        <v>2.7325000000000001E-3</v>
      </c>
      <c r="E24" s="1"/>
      <c r="F24" s="1">
        <v>3.0722222222222223E-3</v>
      </c>
      <c r="G24" s="1"/>
      <c r="H24" s="1">
        <v>2.2208333333333329E-3</v>
      </c>
      <c r="I24" s="1"/>
      <c r="J24" s="1">
        <v>0</v>
      </c>
      <c r="L24" s="1">
        <v>1.7066666666666669E-3</v>
      </c>
      <c r="M24" s="1"/>
      <c r="N24" s="13">
        <v>3.0166666666666671E-3</v>
      </c>
      <c r="O24" s="1">
        <v>7.3406249999999999E-3</v>
      </c>
      <c r="P24" s="1"/>
      <c r="Q24" s="1">
        <v>2.9052083333333339E-3</v>
      </c>
      <c r="R24" s="1"/>
      <c r="S24" s="1">
        <v>1.299094692685414E-3</v>
      </c>
      <c r="T24" s="1">
        <v>2.4449999999999997E-3</v>
      </c>
      <c r="U24" s="1"/>
      <c r="V24" s="1">
        <v>1.3979166666666669E-3</v>
      </c>
      <c r="W24" s="1"/>
      <c r="X24" s="1">
        <v>1.3895833333333332E-3</v>
      </c>
      <c r="Y24" s="1"/>
      <c r="Z24" s="1">
        <v>3.1666666666666665E-4</v>
      </c>
      <c r="AA24" s="1"/>
      <c r="AB24" s="1">
        <v>6.6416666666666664E-4</v>
      </c>
      <c r="AC24" s="1"/>
      <c r="AD24" s="1">
        <v>8.9375000000000034E-4</v>
      </c>
      <c r="AE24" s="1"/>
    </row>
    <row r="25" spans="1:31" s="2" customFormat="1" x14ac:dyDescent="0.2">
      <c r="A25" s="13" t="s">
        <v>11</v>
      </c>
      <c r="B25" s="1">
        <v>5.8383333333333336E-2</v>
      </c>
      <c r="C25" s="1">
        <v>2.2729513215457697E-2</v>
      </c>
      <c r="D25" s="1">
        <v>2.4619166666666664E-2</v>
      </c>
      <c r="E25" s="1"/>
      <c r="F25" s="1">
        <v>4.7759722222222217E-2</v>
      </c>
      <c r="G25" s="1"/>
      <c r="H25" s="1">
        <v>3.2499999999999994E-2</v>
      </c>
      <c r="I25" s="1"/>
      <c r="J25" s="1">
        <v>0.02</v>
      </c>
      <c r="L25" s="1">
        <v>1.5419166666666664E-2</v>
      </c>
      <c r="M25" s="1"/>
      <c r="N25" s="13">
        <v>3.6087500000000002E-2</v>
      </c>
      <c r="O25" s="1">
        <v>4.5916666666666668E-2</v>
      </c>
      <c r="P25" s="1"/>
      <c r="Q25" s="1">
        <v>2.9513541666666667E-2</v>
      </c>
      <c r="R25" s="1"/>
      <c r="S25" s="1">
        <v>6.9324622310967176E-3</v>
      </c>
      <c r="T25" s="1">
        <v>2.3824999999999999E-2</v>
      </c>
      <c r="U25" s="1"/>
      <c r="V25" s="1">
        <v>8.1666666666666676E-3</v>
      </c>
      <c r="W25" s="1"/>
      <c r="X25" s="1">
        <v>5.2375E-3</v>
      </c>
      <c r="Y25" s="1"/>
      <c r="Z25" s="1">
        <v>5.9208333333333335E-3</v>
      </c>
      <c r="AA25" s="1"/>
      <c r="AB25" s="1">
        <v>3.7658333333333333E-3</v>
      </c>
      <c r="AC25" s="1"/>
      <c r="AD25" s="1">
        <v>4.0944444444444448E-3</v>
      </c>
      <c r="AE25" s="1"/>
    </row>
    <row r="26" spans="1:31" s="2" customFormat="1" x14ac:dyDescent="0.2">
      <c r="A26" s="13" t="s">
        <v>8</v>
      </c>
      <c r="B26" s="1">
        <v>0.41663749999999999</v>
      </c>
      <c r="C26" s="1">
        <v>0.59275999866204776</v>
      </c>
      <c r="D26" s="1">
        <v>0.71486749999999999</v>
      </c>
      <c r="E26" s="1"/>
      <c r="F26" s="1">
        <v>0.59730972222222223</v>
      </c>
      <c r="G26" s="1"/>
      <c r="H26" s="1">
        <v>0.885438888888889</v>
      </c>
      <c r="I26" s="1"/>
      <c r="J26" s="1">
        <v>0.71</v>
      </c>
      <c r="L26" s="1">
        <v>0.74716166666666661</v>
      </c>
      <c r="M26" s="1"/>
      <c r="N26" s="13">
        <v>0.71931250000000002</v>
      </c>
      <c r="O26" s="1">
        <v>0.54308958333333335</v>
      </c>
      <c r="P26" s="1"/>
      <c r="Q26" s="1">
        <v>0.77635729166666667</v>
      </c>
      <c r="R26" s="1"/>
      <c r="S26" s="1">
        <v>0.76392911084343695</v>
      </c>
      <c r="T26" s="1">
        <v>0.76989250000000009</v>
      </c>
      <c r="U26" s="1"/>
      <c r="V26" s="1">
        <v>0.83107361111111111</v>
      </c>
      <c r="W26" s="1"/>
      <c r="X26" s="1">
        <v>0.85058958333333312</v>
      </c>
      <c r="Y26" s="1"/>
      <c r="Z26" s="1">
        <v>0.90549062499999999</v>
      </c>
      <c r="AA26" s="1"/>
      <c r="AB26" s="1">
        <v>0.93150499999999992</v>
      </c>
      <c r="AC26" s="1"/>
      <c r="AD26" s="1">
        <v>0.94415763888888893</v>
      </c>
      <c r="AE26" s="1"/>
    </row>
    <row r="27" spans="1:31" s="2" customFormat="1" x14ac:dyDescent="0.2">
      <c r="A27" s="13" t="s">
        <v>6</v>
      </c>
      <c r="B27" s="1">
        <v>1.7875E-3</v>
      </c>
      <c r="C27" s="1">
        <v>1.4021714894385038E-2</v>
      </c>
      <c r="D27" s="1">
        <v>9.3083333333333343E-4</v>
      </c>
      <c r="E27" s="1"/>
      <c r="F27" s="1">
        <v>1.5416666666666667E-3</v>
      </c>
      <c r="G27" s="1"/>
      <c r="H27" s="1">
        <v>4.6944444444444448E-4</v>
      </c>
      <c r="I27" s="1"/>
      <c r="J27" s="1">
        <v>0</v>
      </c>
      <c r="L27" s="1">
        <v>1.9458333333333335E-3</v>
      </c>
      <c r="M27" s="1"/>
      <c r="N27" s="13">
        <v>4.0416666666666665E-3</v>
      </c>
      <c r="O27" s="1">
        <v>5.1708333333333337E-3</v>
      </c>
      <c r="P27" s="1"/>
      <c r="Q27" s="1">
        <v>7.1458333333333324E-4</v>
      </c>
      <c r="R27" s="1"/>
      <c r="S27" s="1">
        <v>2E-3</v>
      </c>
      <c r="T27" s="1">
        <v>7.0583333333333338E-4</v>
      </c>
      <c r="U27" s="1"/>
      <c r="V27" s="1">
        <v>2.8541666666666662E-4</v>
      </c>
      <c r="W27" s="1"/>
      <c r="X27" s="1">
        <v>3.5208333333333332E-4</v>
      </c>
      <c r="Y27" s="1"/>
      <c r="Z27" s="1">
        <v>0</v>
      </c>
      <c r="AA27" s="1"/>
      <c r="AB27" s="1">
        <v>1.645E-3</v>
      </c>
      <c r="AC27" s="1"/>
      <c r="AD27" s="1">
        <v>1.1652777777777779E-3</v>
      </c>
      <c r="AE27" s="1"/>
    </row>
    <row r="28" spans="1:31" s="2" customFormat="1" x14ac:dyDescent="0.2">
      <c r="A28" s="13" t="s">
        <v>9</v>
      </c>
      <c r="B28" s="1">
        <v>1.3333333333333334E-4</v>
      </c>
      <c r="C28" s="1">
        <v>1.0046143594386622E-2</v>
      </c>
      <c r="D28" s="1">
        <v>2.0333333333333336E-4</v>
      </c>
      <c r="E28" s="1"/>
      <c r="F28" s="1">
        <v>1.7638888888888888E-4</v>
      </c>
      <c r="G28" s="1"/>
      <c r="H28" s="1">
        <v>1.3888888888888888E-5</v>
      </c>
      <c r="I28" s="1"/>
      <c r="J28" s="1">
        <v>0</v>
      </c>
      <c r="L28" s="1">
        <v>1.0333333333333336E-4</v>
      </c>
      <c r="M28" s="1"/>
      <c r="N28" s="13">
        <v>1.2083333333333332E-4</v>
      </c>
      <c r="O28" s="1">
        <v>3.40625E-4</v>
      </c>
      <c r="P28" s="1"/>
      <c r="Q28" s="1">
        <v>1.4583333333333333E-5</v>
      </c>
      <c r="R28" s="1"/>
      <c r="S28" s="1">
        <v>8.3333333333333337E-6</v>
      </c>
      <c r="T28" s="1">
        <v>5.0833333333333333E-5</v>
      </c>
      <c r="U28" s="1"/>
      <c r="V28" s="1">
        <v>1.2222222222222221E-4</v>
      </c>
      <c r="W28" s="1"/>
      <c r="X28" s="1">
        <v>2.0138888888888886E-4</v>
      </c>
      <c r="Y28" s="1"/>
      <c r="Z28" s="1">
        <v>0</v>
      </c>
      <c r="AA28" s="1"/>
      <c r="AB28" s="1">
        <v>2.1333333333333336E-4</v>
      </c>
      <c r="AC28" s="1"/>
      <c r="AD28" s="1">
        <v>8.8194444444444439E-5</v>
      </c>
      <c r="AE28" s="1"/>
    </row>
    <row r="29" spans="1:31" s="2" customFormat="1" x14ac:dyDescent="0.2">
      <c r="A29" s="13" t="s">
        <v>14</v>
      </c>
      <c r="B29" s="1">
        <v>0</v>
      </c>
      <c r="C29" s="1">
        <v>0</v>
      </c>
      <c r="D29" s="1">
        <v>2.7500000000000001E-5</v>
      </c>
      <c r="E29" s="1"/>
      <c r="F29" s="1">
        <v>4.6666666666666666E-4</v>
      </c>
      <c r="G29" s="1"/>
      <c r="H29" s="1">
        <v>1.7638888888888888E-4</v>
      </c>
      <c r="I29" s="1"/>
      <c r="J29" s="1">
        <v>0</v>
      </c>
      <c r="L29" s="1">
        <v>4.7499999999999996E-5</v>
      </c>
      <c r="M29" s="1"/>
      <c r="N29" s="13">
        <v>0</v>
      </c>
      <c r="O29" s="1">
        <v>2.59375E-4</v>
      </c>
      <c r="P29" s="1"/>
      <c r="Q29" s="1">
        <v>4.8958333333333335E-5</v>
      </c>
      <c r="R29" s="1"/>
      <c r="S29" s="1">
        <v>0</v>
      </c>
      <c r="T29" s="1">
        <v>8.0000000000000007E-5</v>
      </c>
      <c r="U29" s="1"/>
      <c r="V29" s="1">
        <v>1.3402777777777775E-4</v>
      </c>
      <c r="W29" s="1"/>
      <c r="X29" s="1">
        <v>2.6388888888888888E-5</v>
      </c>
      <c r="Y29" s="1"/>
      <c r="Z29" s="1">
        <v>0</v>
      </c>
      <c r="AA29" s="1"/>
      <c r="AB29" s="1">
        <v>1.0083333333333332E-4</v>
      </c>
      <c r="AC29" s="1"/>
      <c r="AD29" s="1">
        <v>6.3194444444444455E-5</v>
      </c>
      <c r="AE29" s="1"/>
    </row>
    <row r="30" spans="1:31" s="2" customFormat="1" x14ac:dyDescent="0.2">
      <c r="A30" s="13" t="s">
        <v>4</v>
      </c>
      <c r="B30" s="1">
        <v>0.96654999999999991</v>
      </c>
      <c r="C30" s="1">
        <f>SUM(C20:C29)</f>
        <v>0.95745454864122181</v>
      </c>
      <c r="D30" s="1">
        <v>0.99437083333333331</v>
      </c>
      <c r="E30" s="1"/>
      <c r="F30" s="1">
        <v>0.95879305555555538</v>
      </c>
      <c r="G30" s="1"/>
      <c r="H30" s="1">
        <v>0.99931388888888906</v>
      </c>
      <c r="I30" s="1"/>
      <c r="J30" s="1">
        <f>SUM(J20:J29)</f>
        <v>0.97</v>
      </c>
      <c r="L30" s="1">
        <v>0.98721499999999995</v>
      </c>
      <c r="M30" s="1"/>
      <c r="N30" s="13">
        <v>0.99979166666666675</v>
      </c>
      <c r="O30" s="1">
        <v>0.96219062499999986</v>
      </c>
      <c r="P30" s="1"/>
      <c r="Q30" s="1">
        <v>0.99278229166666654</v>
      </c>
      <c r="R30" s="1"/>
      <c r="S30" s="1">
        <v>0.96972514594409032</v>
      </c>
      <c r="T30" s="1">
        <v>0.99884916666666657</v>
      </c>
      <c r="U30" s="1"/>
      <c r="V30" s="1">
        <v>0.99727222222222223</v>
      </c>
      <c r="W30" s="1"/>
      <c r="X30" s="1">
        <v>0.9992375</v>
      </c>
      <c r="Y30" s="1"/>
      <c r="Z30" s="1">
        <v>0.98902708333333333</v>
      </c>
      <c r="AA30" s="1"/>
      <c r="AB30" s="1">
        <v>0.99795166666666668</v>
      </c>
      <c r="AC30" s="1"/>
      <c r="AD30" s="1">
        <v>0.9992784722222221</v>
      </c>
      <c r="AE30" s="1"/>
    </row>
    <row r="31" spans="1:31" s="2" customFormat="1" x14ac:dyDescent="0.2">
      <c r="A31" s="13" t="s">
        <v>46</v>
      </c>
      <c r="B31" s="1">
        <f>B25/(B25+B26+B23)</f>
        <v>6.4078584527299254E-2</v>
      </c>
      <c r="C31" s="1">
        <f t="shared" ref="C31:D31" si="0">C25/(C25+C26+C23)</f>
        <v>2.5932332325484742E-2</v>
      </c>
      <c r="D31" s="1">
        <f t="shared" si="0"/>
        <v>2.5027426562466908E-2</v>
      </c>
      <c r="E31" s="1"/>
      <c r="F31" s="1">
        <f t="shared" ref="F31" si="1">F25/(F25+F26+F23)</f>
        <v>5.2493466367055826E-2</v>
      </c>
      <c r="G31" s="1"/>
      <c r="H31" s="1">
        <f t="shared" ref="H31" si="2">H25/(H25+H26+H23)</f>
        <v>3.2651967699668868E-2</v>
      </c>
      <c r="I31" s="1"/>
      <c r="J31" s="1">
        <f t="shared" ref="J31" si="3">J25/(J25+J26+J23)</f>
        <v>2.1276595744680854E-2</v>
      </c>
      <c r="L31" s="1">
        <f t="shared" ref="L31" si="4">L25/(L25+L26+L23)</f>
        <v>1.5931593081815701E-2</v>
      </c>
      <c r="M31" s="1"/>
      <c r="N31" s="1">
        <f t="shared" ref="N31" si="5">N25/(N25+N26+N23)</f>
        <v>3.6505487835718983E-2</v>
      </c>
      <c r="O31" s="9">
        <f>O25/(O25+O26+O23)</f>
        <v>5.0820061472905576E-2</v>
      </c>
      <c r="P31" s="1"/>
      <c r="Q31" s="1">
        <f t="shared" ref="Q31" si="6">Q25/(Q25+Q26+Q23)</f>
        <v>3.0078133293700505E-2</v>
      </c>
      <c r="R31" s="1"/>
      <c r="S31" s="1">
        <f t="shared" ref="S31:T31" si="7">S25/(S25+S26+S23)</f>
        <v>7.5489652389133816E-3</v>
      </c>
      <c r="T31" s="1">
        <f t="shared" si="7"/>
        <v>2.396712505155572E-2</v>
      </c>
      <c r="U31" s="1"/>
      <c r="V31" s="1">
        <f t="shared" ref="V31" si="8">V25/(V25+V26+V23)</f>
        <v>8.23267096268346E-3</v>
      </c>
      <c r="W31" s="1"/>
      <c r="X31" s="1">
        <f t="shared" ref="X31" si="9">X25/(X25+X26+X23)</f>
        <v>5.257489412871858E-3</v>
      </c>
      <c r="Y31" s="1"/>
      <c r="Z31" s="1">
        <f t="shared" ref="Z31" si="10">Z25/(Z25+Z26+Z23)</f>
        <v>6.0469114367904132E-3</v>
      </c>
      <c r="AA31" s="1"/>
      <c r="AB31" s="1">
        <f t="shared" ref="AB31" si="11">AB25/(AB25+AB26+AB23)</f>
        <v>3.7973609223914892E-3</v>
      </c>
      <c r="AC31" s="1"/>
      <c r="AD31" s="1">
        <f t="shared" ref="AD31" si="12">AD25/(AD25+AD26+AD23)</f>
        <v>4.1121265887761821E-3</v>
      </c>
      <c r="AE31" s="1"/>
    </row>
    <row r="32" spans="1:31" s="2" customFormat="1" x14ac:dyDescent="0.2">
      <c r="A32" s="13" t="s">
        <v>29</v>
      </c>
      <c r="B32" s="1">
        <f>B26/(B26+B25+B23)</f>
        <v>0.45728018146147825</v>
      </c>
      <c r="C32" s="1">
        <f t="shared" ref="C32:D32" si="13">C26/(C26+C25+C23)</f>
        <v>0.67628589881565482</v>
      </c>
      <c r="D32" s="1">
        <f t="shared" si="13"/>
        <v>0.72672215515598204</v>
      </c>
      <c r="E32" s="1"/>
      <c r="F32" s="1">
        <f t="shared" ref="F32" si="14">F26/(F26+F25+F23)</f>
        <v>0.65651256655756918</v>
      </c>
      <c r="G32" s="1"/>
      <c r="H32" s="1">
        <f t="shared" ref="H32" si="15">H26/(H26+H25+H23)</f>
        <v>0.88957913846248315</v>
      </c>
      <c r="I32" s="1"/>
      <c r="J32" s="1">
        <f t="shared" ref="J32" si="16">J26/(J26+J25+J23)</f>
        <v>0.75531914893617025</v>
      </c>
      <c r="L32" s="1">
        <f t="shared" ref="L32" si="17">L26/(L26+L25+L23)</f>
        <v>0.77199215087269457</v>
      </c>
      <c r="M32" s="1"/>
      <c r="N32" s="1">
        <f t="shared" ref="N32:O32" si="18">N26/(N26+N25+N23)</f>
        <v>0.72764402407566642</v>
      </c>
      <c r="O32" s="9">
        <f t="shared" si="18"/>
        <v>0.60108557554180786</v>
      </c>
      <c r="P32" s="1"/>
      <c r="Q32" s="1">
        <f t="shared" ref="Q32" si="19">Q26/(Q26+Q25+Q23)</f>
        <v>0.79120894286502907</v>
      </c>
      <c r="R32" s="1"/>
      <c r="S32" s="1">
        <f t="shared" ref="S32:T32" si="20">S26/(S26+S25+S23)</f>
        <v>0.83186523207913565</v>
      </c>
      <c r="T32" s="1">
        <f t="shared" si="20"/>
        <v>0.7744851972195117</v>
      </c>
      <c r="U32" s="1"/>
      <c r="V32" s="1">
        <f t="shared" ref="V32" si="21">V26/(V26+V25+V23)</f>
        <v>0.83779047992411382</v>
      </c>
      <c r="W32" s="1"/>
      <c r="X32" s="1">
        <f t="shared" ref="X32" si="22">X26/(X26+X25+X23)</f>
        <v>0.85383593872536201</v>
      </c>
      <c r="Y32" s="1"/>
      <c r="Z32" s="1">
        <f t="shared" ref="Z32" si="23">Z26/(Z26+Z25+Z23)</f>
        <v>0.92477212378083018</v>
      </c>
      <c r="AA32" s="1"/>
      <c r="AB32" s="1">
        <f t="shared" ref="AB32" si="24">AB26/(AB26+AB25+AB23)</f>
        <v>0.93930356787225944</v>
      </c>
      <c r="AC32" s="1"/>
      <c r="AD32" s="1">
        <f t="shared" ref="AD32" si="25">AD26/(AD26+AD25+AD23)</f>
        <v>0.9482350496021783</v>
      </c>
      <c r="AE32" s="1"/>
    </row>
    <row r="33" spans="1:31" s="1" customFormat="1" ht="17" thickBot="1" x14ac:dyDescent="0.25">
      <c r="A33" s="14" t="s">
        <v>47</v>
      </c>
      <c r="B33" s="7">
        <f>B23/(B23+B25+B26)</f>
        <v>0.47864123401122238</v>
      </c>
      <c r="C33" s="7">
        <f t="shared" ref="C33:D33" si="26">C23/(C23+C25+C26)</f>
        <v>0.29778176885886048</v>
      </c>
      <c r="D33" s="7">
        <f t="shared" si="26"/>
        <v>0.24825041828155112</v>
      </c>
      <c r="E33" s="7"/>
      <c r="F33" s="7">
        <f t="shared" ref="F33" si="27">F23/(F23+F25+F26)</f>
        <v>0.29099396707537495</v>
      </c>
      <c r="G33" s="7"/>
      <c r="H33" s="7">
        <f t="shared" ref="H33" si="28">H23/(H23+H25+H26)</f>
        <v>7.7768893837848088E-2</v>
      </c>
      <c r="I33" s="7"/>
      <c r="J33" s="7">
        <f t="shared" ref="J33" si="29">J23/(J23+J25+J26)</f>
        <v>0.22340425531914895</v>
      </c>
      <c r="K33" s="7"/>
      <c r="L33" s="7">
        <f t="shared" ref="L33" si="30">L23/(L23+L25+L26)</f>
        <v>0.21207625604548982</v>
      </c>
      <c r="M33" s="7"/>
      <c r="N33" s="7">
        <f t="shared" ref="N33:O33" si="31">N23/(N23+N25+N26)</f>
        <v>0.23585048808861461</v>
      </c>
      <c r="O33" s="24">
        <f t="shared" si="31"/>
        <v>0.34809436298528662</v>
      </c>
      <c r="P33" s="7"/>
      <c r="Q33" s="7">
        <f t="shared" ref="Q33" si="32">Q23/(Q23+Q25+Q26)</f>
        <v>0.17871292384127049</v>
      </c>
      <c r="R33" s="7"/>
      <c r="S33" s="7">
        <f t="shared" ref="S33:T33" si="33">S23/(S23+S25+S26)</f>
        <v>0.16058580268195102</v>
      </c>
      <c r="T33" s="7">
        <f t="shared" si="33"/>
        <v>0.20154767772893256</v>
      </c>
      <c r="U33" s="7"/>
      <c r="V33" s="7">
        <f t="shared" ref="V33" si="34">V23/(V23+V25+V26)</f>
        <v>0.15397684911320272</v>
      </c>
      <c r="W33" s="7"/>
      <c r="X33" s="7">
        <f t="shared" ref="X33" si="35">X23/(X23+X25+X26)</f>
        <v>0.14090657186176611</v>
      </c>
      <c r="Y33" s="7"/>
      <c r="Z33" s="7">
        <f t="shared" ref="Z33" si="36">Z23/(Z23+Z25+Z26)</f>
        <v>6.918096478237927E-2</v>
      </c>
      <c r="AA33" s="7"/>
      <c r="AB33" s="7">
        <f t="shared" ref="AB33" si="37">AB23/(AB23+AB25+AB26)</f>
        <v>5.6899071205349087E-2</v>
      </c>
      <c r="AC33" s="7"/>
      <c r="AD33" s="7">
        <f t="shared" ref="AD33" si="38">AD23/(AD23+AD25+AD26)</f>
        <v>4.765282380904555E-2</v>
      </c>
      <c r="AE33" s="7"/>
    </row>
    <row r="34" spans="1:31" s="2" customFormat="1" ht="17" thickTop="1" x14ac:dyDescent="0.2">
      <c r="A34" s="2" t="s">
        <v>49</v>
      </c>
      <c r="S34" s="21"/>
      <c r="T34" s="21"/>
      <c r="U34" s="21"/>
    </row>
    <row r="35" spans="1:31" s="2" customFormat="1" x14ac:dyDescent="0.2">
      <c r="S35" s="21"/>
      <c r="T35" s="21"/>
      <c r="U35" s="21"/>
    </row>
    <row r="36" spans="1:31" s="2" customFormat="1" x14ac:dyDescent="0.2">
      <c r="S36" s="21"/>
      <c r="T36" s="21"/>
      <c r="U36" s="21"/>
    </row>
    <row r="37" spans="1:31" s="2" customFormat="1" x14ac:dyDescent="0.2">
      <c r="S37" s="21"/>
      <c r="T37" s="21"/>
      <c r="U37" s="21"/>
    </row>
    <row r="38" spans="1:31" s="2" customFormat="1" x14ac:dyDescent="0.2">
      <c r="S38" s="21"/>
      <c r="T38" s="21"/>
      <c r="U38" s="21"/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S5_Carb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2023-05-31T00:14:11Z</dcterms:modified>
</cp:coreProperties>
</file>