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510BEC43-7C87-4A0B-BE7C-6106B1617DE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C15" i="2"/>
  <c r="C14" i="2"/>
  <c r="C13" i="2"/>
  <c r="C12" i="2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D20" i="1"/>
  <c r="D22" i="1"/>
  <c r="D21" i="1"/>
  <c r="D19" i="1"/>
  <c r="C20" i="1"/>
  <c r="C19" i="1"/>
</calcChain>
</file>

<file path=xl/sharedStrings.xml><?xml version="1.0" encoding="utf-8"?>
<sst xmlns="http://schemas.openxmlformats.org/spreadsheetml/2006/main" count="45" uniqueCount="9">
  <si>
    <t>N</t>
  </si>
  <si>
    <t>mean</t>
  </si>
  <si>
    <t>std</t>
  </si>
  <si>
    <t>min</t>
  </si>
  <si>
    <t>max</t>
  </si>
  <si>
    <t>1 (regulator)</t>
  </si>
  <si>
    <t>s</t>
  </si>
  <si>
    <t>P=5, L=20,blockInt=15s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</si>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</sst>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K23" sqref="K23"/>
    </sheetView>
  </sheetViews>
  <sheetFormatPr defaultRowHeight="15" x14ac:dyDescent="0.25"/>
  <cols>
    <col min="3" max="3" width="12.85546875" customWidth="1"/>
  </cols>
  <sheetData>
    <row r="1" spans="1:12" x14ac:dyDescent="0.25">
      <c r="C1" t="s">
        <v>0</v>
      </c>
    </row>
    <row r="2" spans="1:12" x14ac:dyDescent="0.25">
      <c r="C2" t="s">
        <v>5</v>
      </c>
      <c r="D2">
        <v>10</v>
      </c>
      <c r="E2">
        <v>20</v>
      </c>
      <c r="F2">
        <v>40</v>
      </c>
      <c r="G2">
        <v>60</v>
      </c>
      <c r="H2">
        <v>80</v>
      </c>
      <c r="I2">
        <v>100</v>
      </c>
      <c r="J2">
        <v>120</v>
      </c>
      <c r="K2">
        <v>140</v>
      </c>
    </row>
    <row r="3" spans="1:12" x14ac:dyDescent="0.25">
      <c r="A3">
        <v>1</v>
      </c>
      <c r="B3" t="s">
        <v>1</v>
      </c>
      <c r="C3" s="2">
        <v>6.56</v>
      </c>
      <c r="D3" s="2">
        <v>5.42</v>
      </c>
      <c r="E3" s="2">
        <v>12.08</v>
      </c>
      <c r="F3" s="2">
        <v>25.74</v>
      </c>
      <c r="G3" s="2">
        <v>23.05</v>
      </c>
      <c r="H3" s="2">
        <v>30.65</v>
      </c>
      <c r="I3" s="2">
        <v>43.47</v>
      </c>
      <c r="J3" s="2">
        <v>54.48</v>
      </c>
      <c r="K3" s="2">
        <v>55.39</v>
      </c>
      <c r="L3" s="2"/>
    </row>
    <row r="4" spans="1:12" x14ac:dyDescent="0.25">
      <c r="B4" t="s">
        <v>2</v>
      </c>
      <c r="C4" s="2"/>
      <c r="D4" s="2">
        <v>0.09</v>
      </c>
      <c r="E4" s="2">
        <v>0.35</v>
      </c>
      <c r="F4" s="2">
        <v>7.87</v>
      </c>
      <c r="G4" s="2">
        <v>12.5</v>
      </c>
      <c r="H4" s="2">
        <v>16.8</v>
      </c>
      <c r="I4" s="2">
        <v>20.68</v>
      </c>
      <c r="J4" s="2">
        <v>24.2</v>
      </c>
      <c r="K4" s="2">
        <v>31.32</v>
      </c>
      <c r="L4" s="2"/>
    </row>
    <row r="5" spans="1:12" x14ac:dyDescent="0.25">
      <c r="B5" t="s">
        <v>3</v>
      </c>
      <c r="C5" s="2"/>
      <c r="D5" s="2">
        <v>5.25</v>
      </c>
      <c r="E5" s="2">
        <v>11.78</v>
      </c>
      <c r="F5" s="2">
        <v>17.57</v>
      </c>
      <c r="G5" s="2">
        <v>7.63</v>
      </c>
      <c r="H5" s="2">
        <v>7.82</v>
      </c>
      <c r="I5" s="2">
        <v>11.8</v>
      </c>
      <c r="J5" s="2">
        <v>16.829999999999998</v>
      </c>
      <c r="K5" s="2">
        <v>9.56</v>
      </c>
      <c r="L5" s="2"/>
    </row>
    <row r="6" spans="1:12" x14ac:dyDescent="0.25">
      <c r="B6" t="s">
        <v>4</v>
      </c>
      <c r="C6" s="2"/>
      <c r="D6" s="2">
        <v>5.54</v>
      </c>
      <c r="E6" s="2">
        <v>12.75</v>
      </c>
      <c r="F6" s="2">
        <v>33.86</v>
      </c>
      <c r="G6" s="2">
        <v>39.119999999999997</v>
      </c>
      <c r="H6" s="2">
        <v>53.94</v>
      </c>
      <c r="I6" s="2">
        <v>72.510000000000005</v>
      </c>
      <c r="J6" s="2">
        <v>91.99</v>
      </c>
      <c r="K6" s="2">
        <v>177.7</v>
      </c>
      <c r="L6" s="2"/>
    </row>
    <row r="7" spans="1:12" x14ac:dyDescent="0.25">
      <c r="A7">
        <v>2</v>
      </c>
      <c r="B7" t="s">
        <v>1</v>
      </c>
      <c r="C7" s="2">
        <v>3.53</v>
      </c>
      <c r="D7" s="2">
        <v>15.41</v>
      </c>
      <c r="E7" s="2">
        <v>16.21</v>
      </c>
      <c r="F7" s="2">
        <v>16.8</v>
      </c>
      <c r="G7" s="2">
        <v>23.43</v>
      </c>
      <c r="H7" s="2">
        <v>30.41</v>
      </c>
      <c r="I7" s="2">
        <v>42.69</v>
      </c>
      <c r="J7" s="2">
        <v>49.82</v>
      </c>
      <c r="K7" s="2">
        <v>62.22</v>
      </c>
      <c r="L7" s="2"/>
    </row>
    <row r="8" spans="1:12" x14ac:dyDescent="0.25">
      <c r="B8" t="s">
        <v>2</v>
      </c>
      <c r="C8" s="2"/>
      <c r="D8" s="2">
        <v>7.0000000000000007E-2</v>
      </c>
      <c r="E8" s="2">
        <v>0.38</v>
      </c>
      <c r="F8" s="2">
        <v>7.99</v>
      </c>
      <c r="G8" s="2">
        <v>11.86</v>
      </c>
      <c r="H8" s="2">
        <v>17.38</v>
      </c>
      <c r="I8" s="2">
        <v>21.54</v>
      </c>
      <c r="J8" s="2">
        <v>25.82</v>
      </c>
      <c r="K8" s="2">
        <v>30.69</v>
      </c>
      <c r="L8" s="2"/>
    </row>
    <row r="9" spans="1:12" x14ac:dyDescent="0.25">
      <c r="B9" t="s">
        <v>3</v>
      </c>
      <c r="C9" s="2"/>
      <c r="D9" s="2">
        <v>15.29</v>
      </c>
      <c r="E9" s="2">
        <v>15.86</v>
      </c>
      <c r="F9" s="2">
        <v>8.5299999999999994</v>
      </c>
      <c r="G9" s="2">
        <v>8.73</v>
      </c>
      <c r="H9" s="2">
        <v>6.74</v>
      </c>
      <c r="I9" s="2">
        <v>11.69</v>
      </c>
      <c r="J9" s="2">
        <v>11.71</v>
      </c>
      <c r="K9" s="2">
        <v>17.559999999999999</v>
      </c>
      <c r="L9" s="2"/>
    </row>
    <row r="10" spans="1:12" x14ac:dyDescent="0.25">
      <c r="B10" t="s">
        <v>4</v>
      </c>
      <c r="C10" s="2"/>
      <c r="D10" s="2">
        <v>15.5</v>
      </c>
      <c r="E10" s="2">
        <v>16.87</v>
      </c>
      <c r="F10" s="2">
        <v>25.61</v>
      </c>
      <c r="G10" s="2">
        <v>38.97</v>
      </c>
      <c r="H10" s="2">
        <v>53.87</v>
      </c>
      <c r="I10" s="2">
        <v>72.78</v>
      </c>
      <c r="J10" s="2">
        <v>88.125</v>
      </c>
      <c r="K10" s="2">
        <v>158.06</v>
      </c>
      <c r="L10" s="2"/>
    </row>
    <row r="11" spans="1:12" x14ac:dyDescent="0.25">
      <c r="A11">
        <v>3</v>
      </c>
      <c r="B11" t="s">
        <v>1</v>
      </c>
      <c r="C11" s="2">
        <v>5.53</v>
      </c>
      <c r="D11" s="2">
        <v>9.49</v>
      </c>
      <c r="E11" s="2">
        <v>14.89</v>
      </c>
      <c r="F11" s="2">
        <v>26.8</v>
      </c>
      <c r="G11" s="2">
        <v>32.67</v>
      </c>
      <c r="H11" s="2">
        <v>37.81</v>
      </c>
      <c r="I11" s="2">
        <v>38.549999999999997</v>
      </c>
      <c r="J11" s="2">
        <v>57.64</v>
      </c>
      <c r="K11" s="2">
        <v>57.34</v>
      </c>
      <c r="L11" s="2"/>
    </row>
    <row r="12" spans="1:12" x14ac:dyDescent="0.25">
      <c r="B12" t="s">
        <v>2</v>
      </c>
      <c r="C12" s="2"/>
      <c r="D12" s="2">
        <v>0.14000000000000001</v>
      </c>
      <c r="E12" s="2">
        <v>0.08</v>
      </c>
      <c r="F12" s="2">
        <v>7.92</v>
      </c>
      <c r="G12" s="2">
        <v>12.2</v>
      </c>
      <c r="H12" s="2">
        <v>16.93</v>
      </c>
      <c r="I12" s="2">
        <v>21.12</v>
      </c>
      <c r="J12" s="2">
        <v>28.35</v>
      </c>
      <c r="K12" s="2">
        <v>30.73</v>
      </c>
      <c r="L12" s="2"/>
    </row>
    <row r="13" spans="1:12" x14ac:dyDescent="0.25">
      <c r="B13" t="s">
        <v>3</v>
      </c>
      <c r="C13" s="2"/>
      <c r="D13" s="2">
        <v>9.39</v>
      </c>
      <c r="E13" s="2">
        <v>14.72</v>
      </c>
      <c r="F13" s="2">
        <v>18.670000000000002</v>
      </c>
      <c r="G13" s="2">
        <v>16.96</v>
      </c>
      <c r="H13" s="2">
        <v>14.62</v>
      </c>
      <c r="I13" s="2">
        <v>8.7100000000000009</v>
      </c>
      <c r="J13" s="2">
        <v>17.690000000000001</v>
      </c>
      <c r="K13" s="2">
        <v>11.49</v>
      </c>
      <c r="L13" s="2"/>
    </row>
    <row r="14" spans="1:12" x14ac:dyDescent="0.25">
      <c r="B14" t="s">
        <v>4</v>
      </c>
      <c r="C14" s="2"/>
      <c r="D14" s="2">
        <v>9.8699999999999992</v>
      </c>
      <c r="E14" s="2">
        <v>14.99</v>
      </c>
      <c r="F14" s="2">
        <v>35.200000000000003</v>
      </c>
      <c r="G14" s="2">
        <v>48.24</v>
      </c>
      <c r="H14" s="2">
        <v>61.15</v>
      </c>
      <c r="I14" s="2">
        <v>68.89</v>
      </c>
      <c r="J14" s="2">
        <v>122.35</v>
      </c>
      <c r="K14" s="2">
        <v>155.65</v>
      </c>
      <c r="L14" s="2"/>
    </row>
    <row r="15" spans="1:12" x14ac:dyDescent="0.25">
      <c r="A15">
        <v>4</v>
      </c>
      <c r="B15" t="s">
        <v>1</v>
      </c>
      <c r="C15" s="2">
        <v>7.6</v>
      </c>
      <c r="D15" s="2">
        <v>11.42</v>
      </c>
      <c r="E15" s="2">
        <v>8.83</v>
      </c>
      <c r="F15" s="2">
        <v>20.89</v>
      </c>
      <c r="G15" s="2">
        <v>23.72</v>
      </c>
      <c r="H15" s="2">
        <v>33.590000000000003</v>
      </c>
      <c r="I15" s="2">
        <v>38.409999999999997</v>
      </c>
      <c r="J15" s="2">
        <v>55.47</v>
      </c>
      <c r="K15" s="2">
        <v>58.51</v>
      </c>
      <c r="L15" s="2"/>
    </row>
    <row r="16" spans="1:12" x14ac:dyDescent="0.25">
      <c r="B16" t="s">
        <v>2</v>
      </c>
      <c r="C16" s="2"/>
      <c r="D16" s="2">
        <v>0.06</v>
      </c>
      <c r="E16" s="2">
        <v>0.14000000000000001</v>
      </c>
      <c r="F16" s="2">
        <v>6.97</v>
      </c>
      <c r="G16" s="2">
        <v>12.04</v>
      </c>
      <c r="H16" s="2">
        <v>16.739999999999998</v>
      </c>
      <c r="I16" s="2">
        <v>21.42</v>
      </c>
      <c r="J16" s="2">
        <v>25.55</v>
      </c>
      <c r="K16" s="2">
        <v>31.16</v>
      </c>
      <c r="L16" s="2"/>
    </row>
    <row r="17" spans="1:12" x14ac:dyDescent="0.25">
      <c r="B17" t="s">
        <v>3</v>
      </c>
      <c r="C17" s="2"/>
      <c r="D17" s="2">
        <v>11.28</v>
      </c>
      <c r="E17" s="2">
        <v>8.4700000000000006</v>
      </c>
      <c r="F17" s="2">
        <v>13.71</v>
      </c>
      <c r="G17" s="2">
        <v>8.73</v>
      </c>
      <c r="H17" s="2">
        <v>11.6</v>
      </c>
      <c r="I17" s="2">
        <v>7.7</v>
      </c>
      <c r="J17" s="2">
        <v>16.899999999999999</v>
      </c>
      <c r="K17" s="2">
        <v>12.7</v>
      </c>
      <c r="L17" s="2"/>
    </row>
    <row r="18" spans="1:12" x14ac:dyDescent="0.25">
      <c r="B18" t="s">
        <v>4</v>
      </c>
      <c r="C18" s="2"/>
      <c r="D18" s="2">
        <v>11.5</v>
      </c>
      <c r="E18" s="2">
        <v>8.9499999999999993</v>
      </c>
      <c r="F18" s="2">
        <v>28.49</v>
      </c>
      <c r="G18" s="2">
        <v>39.090000000000003</v>
      </c>
      <c r="H18" s="2">
        <v>57.17</v>
      </c>
      <c r="I18" s="2">
        <v>69.680000000000007</v>
      </c>
      <c r="J18" s="2">
        <v>92.66</v>
      </c>
      <c r="K18" s="2">
        <v>157.63</v>
      </c>
      <c r="L18" s="2"/>
    </row>
    <row r="19" spans="1:12" x14ac:dyDescent="0.25">
      <c r="A19" s="1" t="s">
        <v>1</v>
      </c>
      <c r="B19" t="s">
        <v>1</v>
      </c>
      <c r="C19" s="2">
        <f>AVERAGE(C3,C7,C11,C15)</f>
        <v>5.8049999999999997</v>
      </c>
      <c r="D19" s="2">
        <f>AVERAGE(D3,D7,D11,D15)</f>
        <v>10.435</v>
      </c>
      <c r="E19" s="2">
        <f t="shared" ref="E19:K19" si="0">AVERAGE(E3,E7,E11,E15)</f>
        <v>13.0025</v>
      </c>
      <c r="F19" s="2">
        <f t="shared" si="0"/>
        <v>22.557500000000001</v>
      </c>
      <c r="G19" s="2">
        <f t="shared" si="0"/>
        <v>25.717500000000001</v>
      </c>
      <c r="H19" s="2">
        <f t="shared" si="0"/>
        <v>33.115000000000002</v>
      </c>
      <c r="I19" s="2">
        <f t="shared" si="0"/>
        <v>40.78</v>
      </c>
      <c r="J19" s="2">
        <f t="shared" si="0"/>
        <v>54.352499999999999</v>
      </c>
      <c r="K19" s="2">
        <f t="shared" si="0"/>
        <v>58.364999999999995</v>
      </c>
      <c r="L19" s="2"/>
    </row>
    <row r="20" spans="1:12" x14ac:dyDescent="0.25">
      <c r="A20" s="1" t="s">
        <v>1</v>
      </c>
      <c r="B20" t="s">
        <v>2</v>
      </c>
      <c r="C20" s="2">
        <f>STDEV(C3,C7,C11,C15)</f>
        <v>1.7362123526036033</v>
      </c>
      <c r="D20" s="2">
        <f>SQRT(SUM(D4^2,D8^2,D12^2,D16^2))/2</f>
        <v>9.5131487952202248E-2</v>
      </c>
      <c r="E20" s="2">
        <f t="shared" ref="E20:K20" si="1">SQRT(SUM(E4^2,E8^2,E12^2,E16^2))/2</f>
        <v>0.27060118255469617</v>
      </c>
      <c r="F20" s="2">
        <f t="shared" si="1"/>
        <v>7.6987710058164476</v>
      </c>
      <c r="G20" s="2">
        <f t="shared" si="1"/>
        <v>12.152275507080967</v>
      </c>
      <c r="H20" s="2">
        <f t="shared" si="1"/>
        <v>16.964351593857042</v>
      </c>
      <c r="I20" s="2">
        <f t="shared" si="1"/>
        <v>21.192597764313842</v>
      </c>
      <c r="J20" s="2">
        <f t="shared" si="1"/>
        <v>26.023246338610409</v>
      </c>
      <c r="K20" s="2">
        <f t="shared" si="1"/>
        <v>30.976188435635525</v>
      </c>
      <c r="L20" s="2"/>
    </row>
    <row r="21" spans="1:12" x14ac:dyDescent="0.25">
      <c r="A21" s="1" t="s">
        <v>1</v>
      </c>
      <c r="B21" t="s">
        <v>3</v>
      </c>
      <c r="C21" s="2"/>
      <c r="D21" s="2">
        <f>MIN(D5,D9,D13,D17)</f>
        <v>5.25</v>
      </c>
      <c r="E21" s="2">
        <f t="shared" ref="E21:K21" si="2">MIN(E5,E9,E13,E17)</f>
        <v>8.4700000000000006</v>
      </c>
      <c r="F21" s="2">
        <f t="shared" si="2"/>
        <v>8.5299999999999994</v>
      </c>
      <c r="G21" s="2">
        <f t="shared" si="2"/>
        <v>7.63</v>
      </c>
      <c r="H21" s="2">
        <f t="shared" si="2"/>
        <v>6.74</v>
      </c>
      <c r="I21" s="2">
        <f t="shared" si="2"/>
        <v>7.7</v>
      </c>
      <c r="J21" s="2">
        <f t="shared" si="2"/>
        <v>11.71</v>
      </c>
      <c r="K21" s="2">
        <f t="shared" si="2"/>
        <v>9.56</v>
      </c>
      <c r="L21" s="2"/>
    </row>
    <row r="22" spans="1:12" x14ac:dyDescent="0.25">
      <c r="A22" s="1" t="s">
        <v>1</v>
      </c>
      <c r="B22" t="s">
        <v>4</v>
      </c>
      <c r="C22" s="2"/>
      <c r="D22" s="2">
        <f>MAX(D6,D10,D14,D18)</f>
        <v>15.5</v>
      </c>
      <c r="E22" s="2">
        <f t="shared" ref="E22:K22" si="3">MAX(E6,E10,E14,E18)</f>
        <v>16.87</v>
      </c>
      <c r="F22" s="2">
        <f t="shared" si="3"/>
        <v>35.200000000000003</v>
      </c>
      <c r="G22" s="2">
        <f t="shared" si="3"/>
        <v>48.24</v>
      </c>
      <c r="H22" s="2">
        <f t="shared" si="3"/>
        <v>61.15</v>
      </c>
      <c r="I22" s="2">
        <f t="shared" si="3"/>
        <v>72.78</v>
      </c>
      <c r="J22" s="2">
        <f t="shared" si="3"/>
        <v>122.35</v>
      </c>
      <c r="K22" s="2">
        <f>MAX(K6,K10,K14,K18)</f>
        <v>177.7</v>
      </c>
      <c r="L22" s="2"/>
    </row>
    <row r="23" spans="1:1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B91C-F4C5-4782-A9F1-C2850C404F8E}">
  <dimension ref="A1:J16"/>
  <sheetViews>
    <sheetView tabSelected="1" workbookViewId="0">
      <selection activeCell="D22" sqref="D22"/>
    </sheetView>
  </sheetViews>
  <sheetFormatPr defaultRowHeight="15" x14ac:dyDescent="0.25"/>
  <cols>
    <col min="1" max="1" width="17.28515625" customWidth="1"/>
  </cols>
  <sheetData>
    <row r="1" spans="1:10" x14ac:dyDescent="0.25">
      <c r="A1" t="s">
        <v>7</v>
      </c>
    </row>
    <row r="2" spans="1:10" x14ac:dyDescent="0.25">
      <c r="A2" t="s">
        <v>6</v>
      </c>
      <c r="C2" t="s">
        <v>8</v>
      </c>
    </row>
    <row r="3" spans="1:10" x14ac:dyDescent="0.25">
      <c r="C3">
        <v>1</v>
      </c>
      <c r="D3">
        <v>2</v>
      </c>
      <c r="E3">
        <v>3</v>
      </c>
      <c r="F3">
        <v>4</v>
      </c>
      <c r="G3">
        <v>6</v>
      </c>
      <c r="H3">
        <v>8</v>
      </c>
      <c r="I3">
        <v>10</v>
      </c>
    </row>
    <row r="4" spans="1:10" x14ac:dyDescent="0.25">
      <c r="A4">
        <v>1</v>
      </c>
      <c r="B4" t="s">
        <v>1</v>
      </c>
      <c r="C4" s="2">
        <v>34</v>
      </c>
      <c r="D4" s="2">
        <v>35.35</v>
      </c>
      <c r="E4" s="2">
        <v>24.69</v>
      </c>
      <c r="F4" s="2">
        <v>12.96</v>
      </c>
      <c r="G4" s="2">
        <v>11.8</v>
      </c>
      <c r="H4" s="2">
        <v>10.88</v>
      </c>
      <c r="I4" s="2">
        <v>10.47</v>
      </c>
      <c r="J4" s="2"/>
    </row>
    <row r="5" spans="1:10" x14ac:dyDescent="0.25">
      <c r="B5" t="s">
        <v>2</v>
      </c>
      <c r="C5" s="2">
        <v>16.86</v>
      </c>
      <c r="D5" s="2">
        <v>12.56</v>
      </c>
      <c r="E5" s="2">
        <v>9.7100000000000009</v>
      </c>
      <c r="F5" s="2">
        <v>6.02</v>
      </c>
      <c r="G5" s="2">
        <v>4.34</v>
      </c>
      <c r="H5" s="2">
        <v>4.43</v>
      </c>
      <c r="I5" s="2">
        <v>5.26</v>
      </c>
      <c r="J5" s="2"/>
    </row>
    <row r="6" spans="1:10" x14ac:dyDescent="0.25">
      <c r="B6" t="s">
        <v>3</v>
      </c>
      <c r="C6" s="2">
        <v>8.74</v>
      </c>
      <c r="D6" s="2">
        <v>15.71</v>
      </c>
      <c r="E6" s="2">
        <v>3.7</v>
      </c>
      <c r="F6" s="2">
        <v>1.68</v>
      </c>
      <c r="G6" s="2">
        <v>4.76</v>
      </c>
      <c r="H6" s="2">
        <v>3.7</v>
      </c>
      <c r="I6" s="2">
        <v>1.75</v>
      </c>
      <c r="J6" s="2"/>
    </row>
    <row r="7" spans="1:10" x14ac:dyDescent="0.25">
      <c r="B7" t="s">
        <v>4</v>
      </c>
      <c r="C7" s="2">
        <v>59.22</v>
      </c>
      <c r="D7" s="2">
        <v>55.27</v>
      </c>
      <c r="E7" s="2">
        <v>42.44</v>
      </c>
      <c r="F7" s="2">
        <v>25.44</v>
      </c>
      <c r="G7" s="2">
        <v>18.93</v>
      </c>
      <c r="H7" s="2">
        <v>18.920000000000002</v>
      </c>
      <c r="I7" s="2">
        <v>17.989999999999998</v>
      </c>
      <c r="J7" s="2"/>
    </row>
    <row r="8" spans="1:10" x14ac:dyDescent="0.25">
      <c r="A8">
        <v>2</v>
      </c>
      <c r="B8" t="s">
        <v>1</v>
      </c>
      <c r="C8" s="2">
        <v>39.590000000000003</v>
      </c>
      <c r="D8" s="2">
        <v>31.4</v>
      </c>
      <c r="E8" s="2">
        <v>22.58</v>
      </c>
      <c r="F8" s="2">
        <v>17.739999999999998</v>
      </c>
      <c r="G8" s="2">
        <v>11.48</v>
      </c>
      <c r="H8" s="2">
        <v>11.03</v>
      </c>
      <c r="I8" s="2">
        <v>10.99</v>
      </c>
      <c r="J8" s="2"/>
    </row>
    <row r="9" spans="1:10" x14ac:dyDescent="0.25">
      <c r="B9" t="s">
        <v>2</v>
      </c>
      <c r="C9" s="2">
        <v>16.850000000000001</v>
      </c>
      <c r="D9" s="2">
        <v>12.48</v>
      </c>
      <c r="E9" s="2">
        <v>8.8800000000000008</v>
      </c>
      <c r="F9" s="2">
        <v>5.0599999999999996</v>
      </c>
      <c r="G9" s="2">
        <v>4.62</v>
      </c>
      <c r="H9" s="2">
        <v>4.3600000000000003</v>
      </c>
      <c r="I9" s="2">
        <v>4.41</v>
      </c>
      <c r="J9" s="2"/>
    </row>
    <row r="10" spans="1:10" x14ac:dyDescent="0.25">
      <c r="B10" t="s">
        <v>3</v>
      </c>
      <c r="C10" s="2">
        <v>14.7</v>
      </c>
      <c r="D10" s="2">
        <v>11.72</v>
      </c>
      <c r="E10" s="2">
        <v>6.71</v>
      </c>
      <c r="F10" s="2">
        <v>77.7</v>
      </c>
      <c r="G10" s="2">
        <v>2.64</v>
      </c>
      <c r="H10" s="2">
        <v>2.81</v>
      </c>
      <c r="I10" s="2">
        <v>5.75</v>
      </c>
      <c r="J10" s="2"/>
    </row>
    <row r="11" spans="1:10" x14ac:dyDescent="0.25">
      <c r="B11" t="s">
        <v>4</v>
      </c>
      <c r="C11" s="2">
        <v>65.19</v>
      </c>
      <c r="D11" s="2">
        <v>51.22</v>
      </c>
      <c r="E11" s="2">
        <v>38.94</v>
      </c>
      <c r="F11" s="2">
        <v>28.05</v>
      </c>
      <c r="G11" s="2">
        <v>18.920000000000002</v>
      </c>
      <c r="H11" s="2">
        <v>17.88</v>
      </c>
      <c r="I11" s="2">
        <v>19.920000000000002</v>
      </c>
      <c r="J11" s="2"/>
    </row>
    <row r="12" spans="1:10" x14ac:dyDescent="0.25">
      <c r="A12" s="1" t="s">
        <v>1</v>
      </c>
      <c r="B12" t="s">
        <v>1</v>
      </c>
      <c r="C12" s="2">
        <f>AVERAGE(C4,C8)</f>
        <v>36.795000000000002</v>
      </c>
      <c r="D12" s="2">
        <f t="shared" ref="D12:I12" si="0">AVERAGE(D4,D8)</f>
        <v>33.375</v>
      </c>
      <c r="E12" s="2">
        <f t="shared" si="0"/>
        <v>23.634999999999998</v>
      </c>
      <c r="F12" s="2">
        <f t="shared" si="0"/>
        <v>15.35</v>
      </c>
      <c r="G12" s="2">
        <f t="shared" si="0"/>
        <v>11.64</v>
      </c>
      <c r="H12" s="2">
        <f t="shared" si="0"/>
        <v>10.955</v>
      </c>
      <c r="I12" s="2">
        <f t="shared" si="0"/>
        <v>10.73</v>
      </c>
      <c r="J12" s="2"/>
    </row>
    <row r="13" spans="1:10" x14ac:dyDescent="0.25">
      <c r="A13" s="1" t="s">
        <v>1</v>
      </c>
      <c r="B13" t="s">
        <v>2</v>
      </c>
      <c r="C13" s="2">
        <f>SQRT(SUM(C5^2,C9^2)/2)</f>
        <v>16.85500074161968</v>
      </c>
      <c r="D13" s="2">
        <f t="shared" ref="D13:I13" si="1">SQRT(SUM(D5^2,D9^2)/2)</f>
        <v>12.520063897600524</v>
      </c>
      <c r="E13" s="2">
        <f t="shared" si="1"/>
        <v>9.304259777112847</v>
      </c>
      <c r="F13" s="2">
        <f t="shared" si="1"/>
        <v>5.5607553443754378</v>
      </c>
      <c r="G13" s="2">
        <f t="shared" si="1"/>
        <v>4.4821869662029945</v>
      </c>
      <c r="H13" s="2">
        <f t="shared" si="1"/>
        <v>4.3951393607029123</v>
      </c>
      <c r="I13" s="2">
        <f t="shared" si="1"/>
        <v>4.8536429617350301</v>
      </c>
      <c r="J13" s="2"/>
    </row>
    <row r="14" spans="1:10" x14ac:dyDescent="0.25">
      <c r="A14" s="1" t="s">
        <v>1</v>
      </c>
      <c r="B14" t="s">
        <v>3</v>
      </c>
      <c r="C14" s="2">
        <f>MIN(C6,C10)</f>
        <v>8.74</v>
      </c>
      <c r="D14" s="2">
        <f t="shared" ref="D14:I14" si="2">MIN(D6,D10)</f>
        <v>11.72</v>
      </c>
      <c r="E14" s="2">
        <f t="shared" si="2"/>
        <v>3.7</v>
      </c>
      <c r="F14" s="2">
        <f t="shared" si="2"/>
        <v>1.68</v>
      </c>
      <c r="G14" s="2">
        <f t="shared" si="2"/>
        <v>2.64</v>
      </c>
      <c r="H14" s="2">
        <f t="shared" si="2"/>
        <v>2.81</v>
      </c>
      <c r="I14" s="2">
        <f t="shared" si="2"/>
        <v>1.75</v>
      </c>
      <c r="J14" s="2"/>
    </row>
    <row r="15" spans="1:10" x14ac:dyDescent="0.25">
      <c r="A15" s="1" t="s">
        <v>1</v>
      </c>
      <c r="B15" t="s">
        <v>4</v>
      </c>
      <c r="C15" s="2">
        <f>MAX(C7,C11)</f>
        <v>65.19</v>
      </c>
      <c r="D15" s="2">
        <f t="shared" ref="D15:I15" si="3">MAX(D7,D11)</f>
        <v>55.27</v>
      </c>
      <c r="E15" s="2">
        <f t="shared" si="3"/>
        <v>42.44</v>
      </c>
      <c r="F15" s="2">
        <f t="shared" si="3"/>
        <v>28.05</v>
      </c>
      <c r="G15" s="2">
        <f t="shared" si="3"/>
        <v>18.93</v>
      </c>
      <c r="H15" s="2">
        <f t="shared" si="3"/>
        <v>18.920000000000002</v>
      </c>
      <c r="I15" s="2">
        <f t="shared" si="3"/>
        <v>19.920000000000002</v>
      </c>
      <c r="J15" s="2"/>
    </row>
    <row r="16" spans="1:10" x14ac:dyDescent="0.25">
      <c r="C16" s="2"/>
      <c r="D16" s="2"/>
      <c r="E16" s="2"/>
      <c r="F16" s="2"/>
      <c r="G16" s="2"/>
      <c r="H16" s="2"/>
      <c r="I16" s="2"/>
      <c r="J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2021-07-31T10:55:11Z</dcterms:modified>
</cp:coreProperties>
</file>