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bookViews>
  <sheets>
    <sheet name="2023年度评价总结 " sheetId="22" r:id="rId1"/>
    <sheet name="Q4-2018" sheetId="17" state="hidden" r:id="rId2"/>
    <sheet name="Q3-2018" sheetId="16" state="hidden" r:id="rId3"/>
    <sheet name="Q2-2018" sheetId="15" state="hidden" r:id="rId4"/>
    <sheet name="Q1-2018" sheetId="12" state="hidden" r:id="rId5"/>
    <sheet name="Q4-2017 " sheetId="13" state="hidden" r:id="rId6"/>
    <sheet name="Q3-2017" sheetId="10" state="hidden" r:id="rId7"/>
    <sheet name="Q2-2017" sheetId="8" state="hidden" r:id="rId8"/>
    <sheet name="Q1-2017" sheetId="7" state="hidden" r:id="rId9"/>
    <sheet name="Q4-2016" sheetId="5"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2.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3.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4.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5.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6.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7.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8.xml><?xml version="1.0" encoding="utf-8"?>
<comments xmlns="http://schemas.openxmlformats.org/spreadsheetml/2006/main">
  <authors>
    <author>Microsoft</author>
    <author>Windows 用户</author>
  </authors>
  <commentList>
    <comment ref="M3" authorId="0">
      <text>
        <r>
          <rPr>
            <b/>
            <sz val="9"/>
            <rFont val="宋体"/>
            <charset val="134"/>
          </rPr>
          <t>Microsoft:</t>
        </r>
        <r>
          <rPr>
            <sz val="9"/>
            <rFont val="宋体"/>
            <charset val="134"/>
          </rPr>
          <t xml:space="preserve">
</t>
        </r>
        <r>
          <rPr>
            <sz val="11"/>
            <rFont val="宋体"/>
            <charset val="134"/>
          </rPr>
          <t>自评填写</t>
        </r>
      </text>
    </comment>
    <comment ref="O3" authorId="0">
      <text>
        <r>
          <rPr>
            <b/>
            <sz val="9"/>
            <rFont val="宋体"/>
            <charset val="134"/>
          </rPr>
          <t>Microsoft:</t>
        </r>
        <r>
          <rPr>
            <sz val="9"/>
            <rFont val="宋体"/>
            <charset val="134"/>
          </rPr>
          <t xml:space="preserve">
</t>
        </r>
        <r>
          <rPr>
            <sz val="11"/>
            <rFont val="Calibri"/>
            <charset val="134"/>
          </rPr>
          <t>Mgr</t>
        </r>
        <r>
          <rPr>
            <sz val="11"/>
            <rFont val="宋体"/>
            <charset val="134"/>
          </rPr>
          <t>填写</t>
        </r>
      </text>
    </comment>
    <comment ref="C12" authorId="1">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comments9.xml><?xml version="1.0" encoding="utf-8"?>
<comments xmlns="http://schemas.openxmlformats.org/spreadsheetml/2006/main">
  <authors>
    <author>Windows 用户</author>
  </authors>
  <commentList>
    <comment ref="C12" authorId="0">
      <text>
        <r>
          <rPr>
            <b/>
            <sz val="9"/>
            <rFont val="Tahoma"/>
            <charset val="134"/>
          </rPr>
          <t xml:space="preserve">Windows </t>
        </r>
        <r>
          <rPr>
            <b/>
            <sz val="9"/>
            <rFont val="宋体"/>
            <charset val="134"/>
          </rPr>
          <t>用户</t>
        </r>
        <r>
          <rPr>
            <b/>
            <sz val="9"/>
            <rFont val="Tahoma"/>
            <charset val="134"/>
          </rPr>
          <t>:</t>
        </r>
        <r>
          <rPr>
            <sz val="9"/>
            <rFont val="Tahoma"/>
            <charset val="134"/>
          </rPr>
          <t xml:space="preserve">
</t>
        </r>
        <r>
          <rPr>
            <sz val="10"/>
            <rFont val="宋体"/>
            <charset val="134"/>
          </rPr>
          <t>如有不在本表的新分配任务，请填入右侧</t>
        </r>
      </text>
    </comment>
  </commentList>
</comments>
</file>

<file path=xl/sharedStrings.xml><?xml version="1.0" encoding="utf-8"?>
<sst xmlns="http://schemas.openxmlformats.org/spreadsheetml/2006/main" count="970" uniqueCount="242">
  <si>
    <r>
      <rPr>
        <sz val="11"/>
        <rFont val="宋体"/>
        <charset val="134"/>
      </rPr>
      <t>填写日期</t>
    </r>
    <r>
      <rPr>
        <b/>
        <sz val="11"/>
        <rFont val="Arial Unicode MS"/>
        <charset val="134"/>
      </rPr>
      <t>:</t>
    </r>
  </si>
  <si>
    <r>
      <rPr>
        <b/>
        <sz val="18"/>
        <color rgb="FFC00000"/>
        <rFont val="Arial Black"/>
        <charset val="134"/>
      </rPr>
      <t>2023</t>
    </r>
    <r>
      <rPr>
        <b/>
        <sz val="18"/>
        <color rgb="FFC00000"/>
        <rFont val="宋体"/>
        <charset val="134"/>
      </rPr>
      <t>年度</t>
    </r>
    <r>
      <rPr>
        <b/>
        <sz val="16"/>
        <color rgb="FFC00000"/>
        <rFont val="宋体"/>
        <charset val="134"/>
      </rPr>
      <t xml:space="preserve">
</t>
    </r>
    <r>
      <rPr>
        <sz val="16"/>
        <color rgb="FFC00000"/>
        <rFont val="Arial Black"/>
        <charset val="134"/>
      </rPr>
      <t>( 2023/04/03~2023/12/31 )</t>
    </r>
  </si>
  <si>
    <r>
      <rPr>
        <b/>
        <sz val="11"/>
        <rFont val="宋体"/>
        <charset val="134"/>
      </rPr>
      <t>姓名</t>
    </r>
    <r>
      <rPr>
        <b/>
        <sz val="11"/>
        <rFont val="Arial Unicode MS"/>
        <charset val="134"/>
      </rPr>
      <t>:</t>
    </r>
  </si>
  <si>
    <t>杨凡</t>
  </si>
  <si>
    <t>部门：EaS</t>
  </si>
  <si>
    <t>考评项描述</t>
  </si>
  <si>
    <t>满分
100</t>
  </si>
  <si>
    <t>含附加分
150</t>
  </si>
  <si>
    <t>本年度
自我评价</t>
  </si>
  <si>
    <t>本年度
自我评分</t>
  </si>
  <si>
    <t>下一年度
自我展望</t>
  </si>
  <si>
    <t>评分人</t>
  </si>
  <si>
    <r>
      <rPr>
        <b/>
        <sz val="14"/>
        <rFont val="宋体"/>
        <charset val="134"/>
      </rPr>
      <t>本年度
评分</t>
    </r>
    <r>
      <rPr>
        <b/>
        <sz val="12"/>
        <rFont val="宋体"/>
        <charset val="134"/>
      </rPr>
      <t xml:space="preserve">
</t>
    </r>
    <r>
      <rPr>
        <b/>
        <sz val="12"/>
        <color theme="8"/>
        <rFont val="宋体"/>
        <charset val="134"/>
      </rPr>
      <t>评分人填写</t>
    </r>
  </si>
  <si>
    <r>
      <rPr>
        <b/>
        <sz val="14"/>
        <rFont val="宋体"/>
        <charset val="134"/>
      </rPr>
      <t xml:space="preserve">本年度
评分理由
</t>
    </r>
    <r>
      <rPr>
        <b/>
        <sz val="12"/>
        <color theme="8"/>
        <rFont val="宋体"/>
        <charset val="134"/>
      </rPr>
      <t>评分人填写</t>
    </r>
  </si>
  <si>
    <t>项数</t>
  </si>
  <si>
    <t>工作大类</t>
  </si>
  <si>
    <t>工作细项</t>
  </si>
  <si>
    <t>考评项</t>
  </si>
  <si>
    <t>1-1</t>
  </si>
  <si>
    <t>技术影响</t>
  </si>
  <si>
    <t>制定并逐步完善bug判定标准和用例执行优先级。</t>
  </si>
  <si>
    <t>期待的自动化无明显进展，只有冒烟有简单的执行且维护不够及时。</t>
  </si>
  <si>
    <t>需要推进自动化进度，并继续完善测试体系（bug判定标准、用例执行优先级等）。</t>
  </si>
  <si>
    <t>1-2</t>
  </si>
  <si>
    <t>团队协作</t>
  </si>
  <si>
    <t>参与开发技术评审、需求评审，从测试角度提供可参考意见。在设计用例过程中发现需求无法闭环或需求漏洞及时和项目组成员共同，在初期消灭问题，避免付出更大的代价</t>
  </si>
  <si>
    <t>自己的想法能和项目组成员及时沟通，有时候能减少修复代价，保证产品的健康性。</t>
  </si>
  <si>
    <t>加强Allegro工具学习，便于创建更多不同的测试场景。</t>
  </si>
  <si>
    <t>2-1</t>
  </si>
  <si>
    <t>工作成果</t>
  </si>
  <si>
    <t>创建、维护测试用例库，并提对应测试数据</t>
  </si>
  <si>
    <t>目前PE、工具箱的用例库建设初步完成，虽然每个周期设计用例的时候还会有遗漏，但总体还是好的。</t>
  </si>
  <si>
    <t>之前在tom的建议下尝试编写简单的脚本更新用例编号，尝试下来确实成本更低，接下来随着用例库的逐渐壮大，尝试编写其他的脚本帮助管理用例库</t>
  </si>
  <si>
    <t>2-2</t>
  </si>
  <si>
    <t>创建、管理bug卡片，推动bug修复进度，整理遗留bug便于后期管理</t>
  </si>
  <si>
    <t>存在bug等级、状态更新不及时的情况。</t>
  </si>
  <si>
    <t>及时更新bug等级、状态，可以根据每个迭代周期开发预估的工期，推进修复遗留bug</t>
  </si>
  <si>
    <t>2-3</t>
  </si>
  <si>
    <t>执行用例并协助开发定位bug</t>
  </si>
  <si>
    <t>绝大多数情况下能够在预计时间内完成测试，并及时向开发反馈发现的bug，但是很多问题只能反馈现象，导致增加开发定位代价。</t>
  </si>
  <si>
    <t>使用jmeter帮助初步定位bug，缩短开发定位时间，增加简单性能方面的测试，更全面的保证产品健康</t>
  </si>
  <si>
    <t xml:space="preserve">TOTAL:  </t>
  </si>
  <si>
    <r>
      <rPr>
        <b/>
        <sz val="14"/>
        <rFont val="宋体"/>
        <charset val="134"/>
      </rPr>
      <t xml:space="preserve">年度评价小结
</t>
    </r>
    <r>
      <rPr>
        <b/>
        <sz val="12"/>
        <rFont val="Arial Unicode MS"/>
        <charset val="134"/>
      </rPr>
      <t xml:space="preserve"> </t>
    </r>
    <r>
      <rPr>
        <b/>
        <sz val="12"/>
        <color theme="8"/>
        <rFont val="宋体"/>
        <charset val="134"/>
        <scheme val="major"/>
      </rPr>
      <t>评分人填写</t>
    </r>
  </si>
  <si>
    <t>注意事项
1. 在工作细项中请根据工作大类详细列举工作细项，作为自我评价的基础。
2. 工作大类中的技术影响是指自己的技术能力为他人带来了技术能力的提升，包含但不仅限于工作经验分享，协助团队规范的制定与形成。
3. 团队协作是指在多人协作的项目中，除自己本职工作外，为项目顺利推进做出的贡献，包含但不仅限于高效的团队沟通，以及对他人的帮助。
4. 2-X的工作成果项目总分为80分，请根据实际的工作内容来添加细项，并根据工作量来分配比例。
5. 本年度自我评价主要针对工作细项中列出的内容进主观的评价，需要给出明确的理由及评分。总分的60%表示工作勉强完成但有很多需要改进的地方，总分的100%表示工作无可挑剔。
6. 本年度自我评分=常规分+附加分。附加分是指超过预期的成果，需要在自我评价中明确写出并给出相应的分数。
7. 下一年度自我展望虽然不影响本次评分，但可能会影响为来的工作安排，请大家认真对待。可以列举未来的成长方向，也可以写一些工作上的思考与期待。
8. 剩余项目由评分人填写，评分人需要填写评分的依据，如果评分人填写的评分结果与个人评分差距较大时，应当及时沟通。</t>
  </si>
  <si>
    <t xml:space="preserve">
</t>
  </si>
  <si>
    <t>小结日期:</t>
  </si>
  <si>
    <t>KPI Evaluation Form (2018-Q4)</t>
  </si>
  <si>
    <t>Name:</t>
  </si>
  <si>
    <t>文雯</t>
  </si>
  <si>
    <t>Position</t>
  </si>
  <si>
    <t>Accounting Assistant</t>
  </si>
  <si>
    <t>Date:</t>
  </si>
  <si>
    <t>Type</t>
  </si>
  <si>
    <t>Objective</t>
  </si>
  <si>
    <t>Standard Measure</t>
  </si>
  <si>
    <t>Max Measure</t>
  </si>
  <si>
    <t>KPI Target</t>
  </si>
  <si>
    <t>Performance</t>
  </si>
  <si>
    <t>Personal Grade</t>
  </si>
  <si>
    <t>Self-assessment</t>
  </si>
  <si>
    <t>Mgr Grade</t>
  </si>
  <si>
    <t>指标计算</t>
  </si>
  <si>
    <t>Quantifiable</t>
  </si>
  <si>
    <t>现金银行帐</t>
  </si>
  <si>
    <t>东莞仓采购入库、退补货入库
国内及国外全部银行账、支付宝微信账务处理
国内及国外全部信用卡扣费账务处理</t>
  </si>
  <si>
    <t>1、准确率：100%；                                               2、时效性：每月第一周</t>
  </si>
  <si>
    <r>
      <rPr>
        <sz val="11"/>
        <rFont val="Arial Unicode MS"/>
        <charset val="134"/>
      </rPr>
      <t>◆根据ERP入库list统计东莞仓采购入库、退货出库及补货入库</t>
    </r>
    <r>
      <rPr>
        <sz val="11"/>
        <color theme="9" tint="-0.499984740745262"/>
        <rFont val="Arial Unicode MS"/>
        <charset val="134"/>
      </rPr>
      <t>(所有费用类完成后）</t>
    </r>
    <r>
      <rPr>
        <sz val="11"/>
        <rFont val="Arial Unicode MS"/>
        <charset val="134"/>
      </rPr>
      <t xml:space="preserve">
◆根据ERP采购付款list导入金蝶，根据出纳日记账完成其余凭证录入</t>
    </r>
    <r>
      <rPr>
        <sz val="11"/>
        <color theme="9" tint="-0.499984740745262"/>
        <rFont val="Arial Unicode MS"/>
        <charset val="134"/>
      </rPr>
      <t>(所有费用类完成后）</t>
    </r>
    <r>
      <rPr>
        <sz val="11"/>
        <rFont val="Arial Unicode MS"/>
        <charset val="134"/>
      </rPr>
      <t xml:space="preserve">
◆根据国内外银行日记账完成所有记账
◆根据国内外信用卡账单完成所有记账
</t>
    </r>
  </si>
  <si>
    <t>完成国内外所有银行日记账及所有信用卡账单费用，保证月初能出来费用数据，没有涉及费用的在出资产负债表之前能够及时完成，如erp货款导入、DG仓入库退货补凭证导入、出纳与总账对账</t>
  </si>
  <si>
    <t>lily</t>
  </si>
  <si>
    <t>其他费用</t>
  </si>
  <si>
    <t>ERP采购部申请的订单其他费用
模具配件包材费</t>
  </si>
  <si>
    <r>
      <rPr>
        <sz val="11"/>
        <rFont val="Arial Unicode MS"/>
        <charset val="134"/>
      </rPr>
      <t>◆根据ERP 其他费用模块做账</t>
    </r>
    <r>
      <rPr>
        <sz val="11"/>
        <color theme="9" tint="-0.499984740745262"/>
        <rFont val="Arial Unicode MS"/>
        <charset val="134"/>
      </rPr>
      <t>（每月第一周）</t>
    </r>
  </si>
  <si>
    <t>在月结第一周完成模具费和配件费包材费统计并录入凭证</t>
  </si>
  <si>
    <t>费用计提</t>
  </si>
  <si>
    <t>费用计提、长期待摊费用</t>
  </si>
  <si>
    <t>1、准确率：100%；                                               2、时效性：每月15号前</t>
  </si>
  <si>
    <r>
      <rPr>
        <sz val="11"/>
        <rFont val="Arial Unicode MS"/>
        <charset val="134"/>
      </rPr>
      <t>◆根据人事提供工资表，完成当月工资、奖金、社保、公积金等费用计提</t>
    </r>
    <r>
      <rPr>
        <sz val="11"/>
        <color theme="9" tint="-0.499984740745262"/>
        <rFont val="Arial Unicode MS"/>
        <charset val="134"/>
      </rPr>
      <t xml:space="preserve">（每月第一周）
</t>
    </r>
    <r>
      <rPr>
        <sz val="11"/>
        <color theme="1"/>
        <rFont val="Arial Unicode MS"/>
        <charset val="134"/>
      </rPr>
      <t>◆美国人员工资计提，美国信用卡费用计提</t>
    </r>
  </si>
  <si>
    <t>月结第一周人事提供社保公积金数据，匹配部门，统计费用并录入凭证，长期待摊费用、房租等其他费用能定时更新，并录入凭证，</t>
  </si>
  <si>
    <t>应付账款对账</t>
  </si>
  <si>
    <t>1、准确率：100%；                                               2、时效性：每季度邮件反馈</t>
  </si>
  <si>
    <r>
      <rPr>
        <sz val="11"/>
        <rFont val="Arial Unicode MS"/>
        <charset val="134"/>
      </rPr>
      <t>◆根据分配的线下供应商，核对入库与付款，并邮件反馈，当月要核对完上月余额，至少保证每周完成20家，每20家轮流核对，以防有的小供应商从来没核对到</t>
    </r>
    <r>
      <rPr>
        <sz val="11"/>
        <color theme="9" tint="-0.499984740745262"/>
        <rFont val="Arial Unicode MS"/>
        <charset val="134"/>
      </rPr>
      <t>（每周一次）</t>
    </r>
  </si>
  <si>
    <t>由于银行帐增加了国外银行，每月仅有一周时间对账，本季度大部分时间用于装订凭证，故本季度共核对37家（诸如宝锋、奔踏、丰润、创想三维、格力等核心供应商，详细明细可见共享）</t>
  </si>
  <si>
    <t>审单及每日资金概况</t>
  </si>
  <si>
    <t>1、准确率：100%；                                               2、时效性：随时</t>
  </si>
  <si>
    <r>
      <rPr>
        <sz val="11"/>
        <rFont val="Arial Unicode MS"/>
        <charset val="134"/>
      </rPr>
      <t>◆在ERP审核采购同事提交的货款付款申请单</t>
    </r>
    <r>
      <rPr>
        <sz val="11"/>
        <color theme="9" tint="-0.499984740745262"/>
        <rFont val="Arial Unicode MS"/>
        <charset val="134"/>
      </rPr>
      <t>（每天不定时）</t>
    </r>
    <r>
      <rPr>
        <sz val="11"/>
        <rFont val="Arial Unicode MS"/>
        <charset val="134"/>
      </rPr>
      <t xml:space="preserve">
◆根据上日资金结余和当日预估应付款判断资金情况，提醒谭娴是否需要结汇</t>
    </r>
    <r>
      <rPr>
        <sz val="11"/>
        <color theme="9" tint="-0.499984740745262"/>
        <rFont val="Arial Unicode MS"/>
        <charset val="134"/>
      </rPr>
      <t>（每天上午）
◆每周一发送上周货款支付情况</t>
    </r>
  </si>
  <si>
    <t>日常采购erp及纸质单审核，预测每日资金是否充足，及时提醒谭娴结汇，现调整为上午十一点和下午四点半审核两次，每周邮件发送上周付款情况</t>
  </si>
  <si>
    <t>penny</t>
  </si>
  <si>
    <t>发票事宜</t>
  </si>
  <si>
    <r>
      <rPr>
        <sz val="11"/>
        <rFont val="Arial Unicode MS"/>
        <charset val="134"/>
      </rPr>
      <t>◆每日开具成都公司销售发票</t>
    </r>
    <r>
      <rPr>
        <sz val="11"/>
        <color theme="9" tint="-0.499984740745262"/>
        <rFont val="Arial Unicode MS"/>
        <charset val="134"/>
      </rPr>
      <t>（每日下午两点、四点）</t>
    </r>
    <r>
      <rPr>
        <sz val="11"/>
        <rFont val="Arial Unicode MS"/>
        <charset val="134"/>
      </rPr>
      <t xml:space="preserve">
◆月初整理上月所开发票明细，并整理登记外来发票、粘贴发票
</t>
    </r>
  </si>
  <si>
    <t>1、下午两点至两点半开具专用发票，给曾师傅及时送往仓库，四点开具普通发票，由于周一发票较多，一般周一下午都在开票，另每日有补开票（Lina要求）
2、确保一个季度能把人事交来的行政采购后期收到的发票粘贴至以往凭证、
3、15号之前能把开票明细整理给外帐</t>
  </si>
  <si>
    <t>资金</t>
  </si>
  <si>
    <t>cashflow</t>
  </si>
  <si>
    <t>1、准确率：100%；                                               2、时效性：每周</t>
  </si>
  <si>
    <t>预算未来一个月的资金情况，及时发现和反应资金的短缺和盈余报告给上级以便资金的合理安排</t>
  </si>
  <si>
    <t>cashflow目前是一个月更新的频率，主要着重在每周资金的短缺情况，采购在谷歌云盘登记大额付款计划，根据付款计划判断每天含税及不含税货款需要额度，及时提醒谭娴结汇</t>
  </si>
  <si>
    <t>应收账款</t>
  </si>
  <si>
    <t>速卖通回款</t>
  </si>
  <si>
    <t>◆月结速卖通帐号回款统计，做到速卖通账户资金的余额与金蝶保持一致；
◆所有速卖通帐号的回款跟发货的核对以及跟金蝶余额的核对；
◆不定时跟踪速卖通的回款并提现</t>
  </si>
  <si>
    <t>6个账号的回款统计并按照回款明细、退款明细、运费明细匹配SKU、渠道录入金蝶</t>
  </si>
  <si>
    <t>其他</t>
  </si>
  <si>
    <t>入库汇总分析、审核报销审批单</t>
  </si>
  <si>
    <t>临时交代的其他事情</t>
  </si>
  <si>
    <t>整理装订凭证、审核日常费用报销单</t>
  </si>
  <si>
    <t>Others</t>
  </si>
  <si>
    <t>Oustanding Contribution or Obvious Fault</t>
  </si>
  <si>
    <t>±10</t>
  </si>
  <si>
    <t>TOTAL:</t>
  </si>
  <si>
    <t xml:space="preserve">Personal Evaluation: </t>
  </si>
  <si>
    <t xml:space="preserve">Manager's Comment &amp; Recommendation: 
</t>
  </si>
  <si>
    <t>本季度工作总结：及时完成日常工作及月结、与同事一起完成了16-17年的凭证装订工作，完成了37家核心供应商的应付对账
下季度工作计划：完成月结工作之外，其余时间主要对应付
工作突出表现：月结可以较及时完成
工作不足，待改进：本季度主要是在与采购资金的沟通上比较费时，需要耐心，提高工作效率</t>
  </si>
  <si>
    <t>"Class" Explanation</t>
  </si>
  <si>
    <t>Class</t>
  </si>
  <si>
    <t>Grade</t>
  </si>
  <si>
    <t>KPI Factor</t>
  </si>
  <si>
    <t>Explanation</t>
  </si>
  <si>
    <t>S</t>
  </si>
  <si>
    <t>130+</t>
  </si>
  <si>
    <t>Supreme</t>
  </si>
  <si>
    <t>Brilliant performances in all aspects OR oustanding contribution</t>
  </si>
  <si>
    <t>E</t>
  </si>
  <si>
    <t>110-129</t>
  </si>
  <si>
    <t>Excellence</t>
  </si>
  <si>
    <t>Mostly surpass the targets</t>
  </si>
  <si>
    <t>G</t>
  </si>
  <si>
    <t>90-109</t>
  </si>
  <si>
    <t>Good</t>
  </si>
  <si>
    <t>Basically achieve the targets</t>
  </si>
  <si>
    <t>BS</t>
  </si>
  <si>
    <t>89-</t>
  </si>
  <si>
    <t>Below-Standard</t>
  </si>
  <si>
    <t>Mostly miss the targets OR obvious fault</t>
  </si>
  <si>
    <t>Examinee:</t>
  </si>
  <si>
    <t xml:space="preserve">Examiner:  </t>
  </si>
  <si>
    <t>KPI Evaluation Form (2018-Q3)</t>
  </si>
  <si>
    <t>东莞仓采购入库、退补货入库
国内银行、支付宝账务处理
信用卡扣费账务处理（三张）</t>
  </si>
  <si>
    <r>
      <rPr>
        <sz val="11"/>
        <rFont val="Arial Unicode MS"/>
        <charset val="134"/>
      </rPr>
      <t>◆根据ERP入库list统计东莞仓采购入库、退货出库及补货入库</t>
    </r>
    <r>
      <rPr>
        <sz val="11"/>
        <color theme="9" tint="-0.499984740745262"/>
        <rFont val="Arial Unicode MS"/>
        <charset val="134"/>
      </rPr>
      <t>(所有费用类完成后）</t>
    </r>
    <r>
      <rPr>
        <sz val="11"/>
        <rFont val="Arial Unicode MS"/>
        <charset val="134"/>
      </rPr>
      <t xml:space="preserve">
◆根据ERP采购付款list导入金蝶，根据出纳日记账完成其余凭证录入</t>
    </r>
    <r>
      <rPr>
        <sz val="11"/>
        <color theme="9" tint="-0.499984740745262"/>
        <rFont val="Arial Unicode MS"/>
        <charset val="134"/>
      </rPr>
      <t>(所有费用类完成后）</t>
    </r>
    <r>
      <rPr>
        <sz val="11"/>
        <rFont val="Arial Unicode MS"/>
        <charset val="134"/>
      </rPr>
      <t xml:space="preserve">
◆根据国内外银行日记账完成所有记账</t>
    </r>
  </si>
  <si>
    <t>完成国内外所有银行日记账，保证月初能出来费用数据，没有涉及费用的在出资产负债表之前能够及时完成，如erp货款导入、DG仓入库退货补凭证导入、出纳与总账对账</t>
  </si>
  <si>
    <t>由于银行帐增加了国外银行，本季度由于资金紧张，时间耗费在与采购沟通付款延迟，故对账未核对，下季度争取核对主要供应商</t>
  </si>
  <si>
    <r>
      <rPr>
        <sz val="11"/>
        <rFont val="Arial Unicode MS"/>
        <charset val="134"/>
      </rPr>
      <t>◆在ERP审核采购同事提交的货款付款申请单</t>
    </r>
    <r>
      <rPr>
        <sz val="11"/>
        <color theme="9" tint="-0.499984740745262"/>
        <rFont val="Arial Unicode MS"/>
        <charset val="134"/>
      </rPr>
      <t>（每天不定时）</t>
    </r>
    <r>
      <rPr>
        <sz val="11"/>
        <rFont val="Arial Unicode MS"/>
        <charset val="134"/>
      </rPr>
      <t xml:space="preserve">
◆根据上日资金结余和当日预估应付款判断资金情况，提醒谭娴是否需要结汇</t>
    </r>
    <r>
      <rPr>
        <sz val="11"/>
        <color theme="9" tint="-0.499984740745262"/>
        <rFont val="Arial Unicode MS"/>
        <charset val="134"/>
      </rPr>
      <t>（每天上午）</t>
    </r>
    <r>
      <rPr>
        <sz val="11"/>
        <rFont val="Arial Unicode MS"/>
        <charset val="134"/>
      </rPr>
      <t xml:space="preserve">
</t>
    </r>
  </si>
  <si>
    <t>日常采购erp及纸质单审核，预测每日资金是否充足，及时提醒谭娴结汇，现调整为上午十一点和下午四点半审核两次</t>
  </si>
  <si>
    <t>准确预算未来一个月的资金情况，及时发现和反应资金的短缺和盈余报告给上级以便资金的合理安排</t>
  </si>
  <si>
    <t>cashflow目前是一个月更新的频率，主要着重在每周资金的短缺情况</t>
  </si>
  <si>
    <t>完成了7月入库汇总分析（后交接给梓琪），审核日常费用报销单</t>
  </si>
  <si>
    <t>Manager's Comment &amp; Recommendation: 
随着工作几年,最怕已经形成惯性思维，工作似乎到了一个无法突破的点，希望能在生活上和工作上把思维打开，层次打开，更好的提升自己。</t>
  </si>
  <si>
    <t>本季度工作总结：及时完成日常工作及月结
下季度工作计划：完成月结之外，集团凭证的装订，有时间对应付
工作突出表现：月结可以较及时完成
工作不足，待改进：本季度主要是在与采购资金的沟通上比较费时，需要耐心，提高工作效率</t>
  </si>
  <si>
    <t>KPI Evaluation Form (2018-Q2)</t>
  </si>
  <si>
    <t>及时完成，合格</t>
  </si>
  <si>
    <t>及时完成，合格；无异常反应，如有异常请反应</t>
  </si>
  <si>
    <t>及时完成，合格。另外相关统计资料请也及时交给税务帐梓琪那边</t>
  </si>
  <si>
    <t>5月核对了11家核心供应商如宝锋、特易通、创想三维等、6月核对了18家，主要是科目入错导致余额成负数的</t>
  </si>
  <si>
    <t>及时且较高效</t>
  </si>
  <si>
    <t>及时完成</t>
  </si>
  <si>
    <t>由于本季度增加了国外银行帐，每周更新一次cashflow时间上忙不过来，现每月更新了一次</t>
  </si>
  <si>
    <t>完成的不是很理想，希望在做的时候，可以参想提高工作效率的方法。</t>
  </si>
  <si>
    <t>及时完成统计，但是没有对账</t>
  </si>
  <si>
    <t>完成了4-6月入库汇总分析，审核日常费用报销单</t>
  </si>
  <si>
    <t>请及时补充6月</t>
  </si>
  <si>
    <t>本季度工作总结：除了日常工作及月结，完成工资、借款、旅游等对账
下季度工作计划：完成月结之外，集团凭证的装订，有时间对应付
工作突出表现：月结可以较及时完成
工作不足，待改进：事情都较琐碎，需要耐心，提高工作效率</t>
  </si>
  <si>
    <t>KPI Evaluation Form (2018-Q1)</t>
  </si>
  <si>
    <r>
      <rPr>
        <sz val="11"/>
        <rFont val="Arial Unicode MS"/>
        <charset val="134"/>
      </rPr>
      <t>◆根据ERP入库list统计东莞仓采购入库、退货出库及补货入库</t>
    </r>
    <r>
      <rPr>
        <sz val="11"/>
        <color theme="9" tint="-0.499984740745262"/>
        <rFont val="Arial Unicode MS"/>
        <charset val="134"/>
      </rPr>
      <t>(所有费用类完成后）</t>
    </r>
    <r>
      <rPr>
        <sz val="11"/>
        <rFont val="Arial Unicode MS"/>
        <charset val="134"/>
      </rPr>
      <t xml:space="preserve">
◆根据ERP采购付款list导入金蝶，根据出纳日记账完成其余凭证录入</t>
    </r>
    <r>
      <rPr>
        <sz val="11"/>
        <color theme="9" tint="-0.499984740745262"/>
        <rFont val="Arial Unicode MS"/>
        <charset val="134"/>
      </rPr>
      <t>(所有费用类完成后）</t>
    </r>
    <r>
      <rPr>
        <sz val="11"/>
        <rFont val="Arial Unicode MS"/>
        <charset val="134"/>
      </rPr>
      <t xml:space="preserve">
◆根据信用卡账单进行账务处理</t>
    </r>
    <r>
      <rPr>
        <sz val="11"/>
        <color theme="9" tint="-0.499984740745262"/>
        <rFont val="Arial Unicode MS"/>
        <charset val="134"/>
      </rPr>
      <t>(每月第一周）</t>
    </r>
  </si>
  <si>
    <t>本季度银行帐在前一个月第四周完成，保证月初能出来费用数据，没有涉及费用的在出资产负债表之前能够及时完成，如erp货款导入、DG仓入库退货补凭证导入、银行帐对账，由于淘宝单日益增加，后期对账要登陆进去八个淘宝账号对账（日记账会有误差）比较花时间</t>
  </si>
  <si>
    <r>
      <rPr>
        <sz val="11"/>
        <rFont val="Arial Unicode MS"/>
        <charset val="134"/>
      </rPr>
      <t>◆根据人事提供工资表，完成当月工资、奖金、社保、公积金等费用计提</t>
    </r>
    <r>
      <rPr>
        <sz val="11"/>
        <color theme="9" tint="-0.499984740745262"/>
        <rFont val="Arial Unicode MS"/>
        <charset val="134"/>
      </rPr>
      <t>（每月第一周）</t>
    </r>
  </si>
  <si>
    <t>1月年前忙于结账及对账，工资、旅游、借款等对账以及月结，年后2-3月月结及处理海荣那边国外银行帐及其他琐碎事项，无暇顾及应付对账</t>
  </si>
  <si>
    <t>反馈没有时间核对，但仍然希望能抓大舍小，一个季度能核对前三大供应商</t>
  </si>
  <si>
    <t>年前有按时每周一，年后任务比较重，月结后一周有时间给（进去E2C看回款比较花时间）</t>
  </si>
  <si>
    <t>本年完成还OK,提示器的问题，跟IT已在再沟通</t>
  </si>
  <si>
    <t>本季度完成1月按采购总量、供应商、各BU采购汇总分析,2月漏匹配，3月待月结完后匹配、审核日常费用报销单</t>
  </si>
  <si>
    <t>没有收到汇总统计</t>
  </si>
  <si>
    <t>Manager's Comment &amp; Recommendation: 
工作态度值得肯定，希望能够在反馈上能够增加点积极性，多反馈，及时反馈！另外一个是自我总结方面的提升：比如自己着手工作中涉及的采购，资金方面，对账方面，进一步加深总结。        
本季度分数可能比预期的要低，但是希望是一种鞭策。</t>
  </si>
  <si>
    <t>KPI Evaluation Form (2017-Q4)</t>
  </si>
  <si>
    <t>一定要严格保持在每月第一周完成；总的时间处理很OK</t>
  </si>
  <si>
    <t>每月均能即时统计ERP内采购申请的其他费用</t>
  </si>
  <si>
    <t>完成度和时间都OK</t>
  </si>
  <si>
    <t>线下厂商共185家，本季度核对线下淘宝79家供应商（5-11月底明细），剩余106家下季度继续核对，主要还是erp其他费用的问题，已手工调整，可在共享Mandy文件夹中查阅，</t>
  </si>
  <si>
    <t>本季度对账比例42.7%，对账细致，由于供应商太多，建议按应付余额绝对值由高到低有重点的核对</t>
  </si>
  <si>
    <t>能及时与采购沟通安排日常付款，审核采购付款申请</t>
  </si>
  <si>
    <t>每周一较及时完成cashflow，并发送邮件作简要说明</t>
  </si>
  <si>
    <t>效率有点低</t>
  </si>
  <si>
    <t>月结能完成6个账号的回款统计并及时录入金蝶，但由于月结完后第三周核对应付账款，第四周开始本月日记账，速卖通应收对账还没来得及核对，下季度有时间会核对</t>
  </si>
  <si>
    <t>时间上完成OK，但是无对账反馈</t>
  </si>
  <si>
    <t>本季度完成10-12月按采购总量、供应商、各BU采购汇总分析、审核报销单</t>
  </si>
  <si>
    <t>17年全年数据继续反馈</t>
  </si>
  <si>
    <t>Manager's Comment &amp; Recommendation:
工作的熟练度对于工作的掌握越来越好，但是还需要完善工作的效率： 
1.cashflow的及时性； 
2.AR 对账的及时性；
3.应付对账有搁置</t>
  </si>
  <si>
    <t>本季度工作总结：完成一部分应付对账，月结能较及时
下季度工作计划：核对工资，调整科目余额，应付应收对账
工作突出表现：月结可以较及时完成
工作不足，待改进：要善于归纳自己工作不足的地方，想办法提高工作效率</t>
  </si>
  <si>
    <t>KPI Evaluation Form (2017-Q3)</t>
  </si>
  <si>
    <t>完成ok</t>
  </si>
  <si>
    <t>及时准确完成</t>
  </si>
  <si>
    <t>本季度共核对线上淘宝90家供应商，主要还是erp其他费用的问题，已手工调整，在邮件中有说明</t>
  </si>
  <si>
    <t>对账较及时（8月底没核对），对账细致；目前主要负责部分淘宝供应商核对，线下基本转给晶晶对了</t>
  </si>
  <si>
    <t>能及时高校的与采购沟通安排日常付款，审核采购付款申请</t>
  </si>
  <si>
    <t>每周一较及时完成cashflow，并发送邮件作简要说明（月结这周较忙时会延误）</t>
  </si>
  <si>
    <t>cashflow完成效率有偏低，有时候没有发</t>
  </si>
  <si>
    <t>本季度主要将速卖通三个账号的新增速卖通账户核对清楚，金蝶余额与速卖通账户余额一致，在每月5号能完成速卖通三个账号的支付宝国际账户和速卖通账户的回款统计，并录入凭证，回款对账完成不够好，下季度会着重速卖通对账</t>
  </si>
  <si>
    <t>速卖通AR 未对账</t>
  </si>
  <si>
    <t>本季度完成6-7月按采购总量、供应商、各BU采购汇总分析、审核报销单</t>
  </si>
  <si>
    <t>入库汇总有点点不及时</t>
  </si>
  <si>
    <t>本季度工作总结：能够较及时完成工作内容，但是效率不够高
下季度工作计划：提高效率，着重对账
工作突出表现：月结可以较及时完成
工作不足，待改进：要善于归纳自己工作不足的地方，想办法提高工作效率</t>
  </si>
  <si>
    <t>KPI Evaluation Form (2017-Q2)</t>
  </si>
  <si>
    <t>完成速度很好</t>
  </si>
  <si>
    <t>能在月结第一周完成模具费和配件费包材费统计并录入凭证</t>
  </si>
  <si>
    <t>每月能及时导出数据完成统计，统计难度较小</t>
  </si>
  <si>
    <t>反馈很好</t>
  </si>
  <si>
    <t>由于Q2办理睿朗开票软件往返于航天信息和税局，耽误对账时间，与penny沟通可至少每季度核对一次，本季度共核对66家供应商，主要还是erp其他费用的问题，已手工调整，在邮件中有说明</t>
  </si>
  <si>
    <t>每月核对一次，在共享能看到详细反馈及调账原因，Q2有一个月有事没对账，但事后能及时补核对，希望每月至少发出一次对账反馈邮件</t>
  </si>
  <si>
    <t>每日能及时审核付款申请，并能与采购沟通解决问题，事无巨细，很认真</t>
  </si>
  <si>
    <t>1、下午两点至两点半开具专用发票，给曾师傅及时送往仓库，四点开具普通发票，由于周一发票较多，一般周一下午都在开票，另每日有补开票（Lina要求）2、确保一个季度能把人事交来的行政采购后期收到的发票粘贴至以往凭证、3、15号之前能把开票明细整理给外帐</t>
  </si>
  <si>
    <t>希望这部分多自己多总结和学习</t>
  </si>
  <si>
    <t>每周一上午能较及时完成cashflow，并发送邮件作简要说明</t>
  </si>
  <si>
    <t>时间有点慢，另外如有临时调整请及时提出修正</t>
  </si>
  <si>
    <t>由于速卖通新增速卖通账户，前期没有做回款统计，因不能导出明细，只能逐条复制，本季度主要将速卖通三个账号的新增速卖通账户核对清楚，金蝶余额与速卖通账户余额一致，在每月5号能完成速卖通三个账号的支付宝国际账户和速卖通账户的回款统计，并录入凭证</t>
  </si>
  <si>
    <t>对账结果和差异请在PPP及时反馈；</t>
  </si>
  <si>
    <t>其他待续</t>
  </si>
  <si>
    <t>本季度完成1-5月按采购总量、供应商、各BU采购汇总分析、审核报销单</t>
  </si>
  <si>
    <t>完成反馈较好</t>
  </si>
  <si>
    <t>Manager's Comment &amp; Recommendation:
 1.工作态度和工作积极性一直非常nice；
2.各项工作能准时完成，但是还是希望多能提供工作效率，比如cashflow的编制；
3.希望逐渐在完成日常工作后，有意识培养自己简单的总结和分析能力，比如：管理费用的日常分析，采购入库的异常分析以及反馈；</t>
  </si>
  <si>
    <t>本季度工作总结：
下季度工作计划：
工作突出表现：
工作不足，待改进：</t>
  </si>
  <si>
    <t>KPI Evaluation Form (2017-Q1)</t>
  </si>
  <si>
    <t>银行帐能及时完成，DG仓入库退货补月初及时导入，信用卡及时入账</t>
  </si>
  <si>
    <t>连续两个季度完成好，时效性能保证，准确性程度不在评价penny范围</t>
  </si>
  <si>
    <t>Q2日记账录入时效性能保证，也能准确的做好总账余额和日记账余额核对</t>
  </si>
  <si>
    <t>按时统计并入账包材配件模具待摊费用</t>
  </si>
  <si>
    <t>月度其他费用导出记账与月度应付账款供应商对账结合</t>
  </si>
  <si>
    <t>会及时找人事提供源数据按部门计提</t>
  </si>
  <si>
    <t>不在评价penny范围</t>
  </si>
  <si>
    <t>1、准确率：100%；                                               2、时效性：每周邮件反馈</t>
  </si>
  <si>
    <t>每月有核对到30家左右供应商，且已发邮件说明</t>
  </si>
  <si>
    <t>每月核对一次，在共享能看到详细反馈及调账原因</t>
  </si>
  <si>
    <t>日常工作审单，资金预测较及时</t>
  </si>
  <si>
    <t>每日能及时审核付款申请，并能与采购沟通解决问题</t>
  </si>
  <si>
    <t>每日完成成都开票事宜，每月及时整理开票明细，登记来票黏贴</t>
  </si>
  <si>
    <t>上半月月结及对账没有完成cashflow，主要是下半月</t>
  </si>
  <si>
    <t>基本能在每周一完成资金预测，但有时与结果偏差较大，费用预测方面请及时更新物流运费明细，各项收支可以汇总四周看看总体是否与实际偏差较大</t>
  </si>
  <si>
    <t>速卖通回款（7月开始做）</t>
  </si>
  <si>
    <t>月结5号左右统计速卖通回款，并在月结之后对账</t>
  </si>
  <si>
    <t>Monthly Summary and Planning:</t>
  </si>
  <si>
    <t xml:space="preserve">Manager's Comment &amp; Recommendation: </t>
  </si>
  <si>
    <t>KPI Evaluation Form (2016.10~12)</t>
  </si>
  <si>
    <t>Measure</t>
  </si>
  <si>
    <t>能较及时完成凭证录入</t>
  </si>
  <si>
    <t>每月从ERP导出做账及时且较准确，配合采购应付账款对账一并进行</t>
  </si>
  <si>
    <t>11月没有核对，12月一起核对</t>
  </si>
  <si>
    <t>能较严谨的审核采购付款单据，处理采购部日常零星查账事项，能合理预估每日所需货款</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</si>
</sst>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_ "/>
  </numFmts>
  <fonts count="70">
    <font>
      <sz val="11"/>
      <color theme="1"/>
      <name val="宋体"/>
      <charset val="134"/>
      <scheme val="minor"/>
    </font>
    <font>
      <b/>
      <sz val="11"/>
      <name val="Arial Unicode MS"/>
      <charset val="134"/>
    </font>
    <font>
      <sz val="11"/>
      <name val="Arial Unicode MS"/>
      <charset val="134"/>
    </font>
    <font>
      <sz val="12"/>
      <name val="Arial Unicode MS"/>
      <charset val="134"/>
    </font>
    <font>
      <sz val="10.6"/>
      <name val="Arial Unicode MS"/>
      <charset val="134"/>
    </font>
    <font>
      <sz val="10.5"/>
      <name val="Arial Unicode MS"/>
      <charset val="134"/>
    </font>
    <font>
      <b/>
      <sz val="10.5"/>
      <name val="Arial Unicode MS"/>
      <charset val="134"/>
    </font>
    <font>
      <sz val="10.5"/>
      <color rgb="FFFF0000"/>
      <name val="Arial Unicode MS"/>
      <charset val="134"/>
    </font>
    <font>
      <b/>
      <sz val="10"/>
      <name val="Arial Unicode MS"/>
      <charset val="134"/>
    </font>
    <font>
      <b/>
      <sz val="12"/>
      <name val="Arial Unicode MS"/>
      <charset val="134"/>
    </font>
    <font>
      <sz val="11"/>
      <name val="宋体"/>
      <charset val="134"/>
    </font>
    <font>
      <b/>
      <sz val="14"/>
      <name val="Arial Unicode MS"/>
      <charset val="134"/>
    </font>
    <font>
      <b/>
      <sz val="18"/>
      <color rgb="FFC00000"/>
      <name val="Arial Black"/>
      <charset val="134"/>
    </font>
    <font>
      <b/>
      <sz val="16"/>
      <color rgb="FFC00000"/>
      <name val="Arial Black"/>
      <charset val="134"/>
    </font>
    <font>
      <b/>
      <sz val="20"/>
      <name val="Arial Unicode MS"/>
      <charset val="134"/>
    </font>
    <font>
      <b/>
      <sz val="11"/>
      <name val="宋体"/>
      <charset val="134"/>
    </font>
    <font>
      <b/>
      <sz val="16"/>
      <name val="宋体"/>
      <charset val="134"/>
    </font>
    <font>
      <b/>
      <sz val="16"/>
      <name val="Arial Unicode MS"/>
      <charset val="134"/>
    </font>
    <font>
      <b/>
      <sz val="12"/>
      <name val="宋体"/>
      <charset val="134"/>
    </font>
    <font>
      <b/>
      <sz val="18"/>
      <name val="宋体"/>
      <charset val="134"/>
    </font>
    <font>
      <b/>
      <sz val="14"/>
      <color theme="0"/>
      <name val="宋体"/>
      <charset val="134"/>
    </font>
    <font>
      <b/>
      <sz val="14"/>
      <name val="宋体"/>
      <charset val="134"/>
    </font>
    <font>
      <b/>
      <sz val="22"/>
      <name val="宋体"/>
      <charset val="134"/>
    </font>
    <font>
      <sz val="12"/>
      <color theme="1"/>
      <name val="宋体"/>
      <charset val="134"/>
    </font>
    <font>
      <sz val="12"/>
      <name val="宋体"/>
      <charset val="134"/>
    </font>
    <font>
      <b/>
      <sz val="12"/>
      <color theme="1"/>
      <name val="Arial Unicode MS"/>
      <charset val="134"/>
    </font>
    <font>
      <sz val="12"/>
      <color theme="0"/>
      <name val="Arial Unicode MS"/>
      <charset val="134"/>
    </font>
    <font>
      <sz val="12"/>
      <color theme="0" tint="-0.499984740745262"/>
      <name val="Arial Unicode MS"/>
      <charset val="134"/>
    </font>
    <font>
      <sz val="11"/>
      <color theme="0"/>
      <name val="Arial Unicode MS"/>
      <charset val="134"/>
    </font>
    <font>
      <b/>
      <sz val="12"/>
      <color theme="0" tint="-0.499984740745262"/>
      <name val="Arial Unicode MS"/>
      <charset val="134"/>
    </font>
    <font>
      <sz val="10.5"/>
      <color theme="5" tint="-0.249977111117893"/>
      <name val="Arial Unicode MS"/>
      <charset val="134"/>
    </font>
    <font>
      <sz val="12"/>
      <color rgb="FFFF0000"/>
      <name val="宋体"/>
      <charset val="134"/>
    </font>
    <font>
      <sz val="11"/>
      <color rgb="FFFF0000"/>
      <name val="宋体"/>
      <charset val="134"/>
    </font>
    <font>
      <sz val="12"/>
      <color rgb="FFFF0000"/>
      <name val="Arial Unicode MS"/>
      <charset val="134"/>
    </font>
    <font>
      <b/>
      <sz val="14"/>
      <color theme="1"/>
      <name val="Arial Unicode MS"/>
      <charset val="134"/>
    </font>
    <font>
      <b/>
      <sz val="14"/>
      <color rgb="FFFF0000"/>
      <name val="Arial Unicode MS"/>
      <charset val="134"/>
    </font>
    <font>
      <sz val="11"/>
      <color rgb="FFFF0000"/>
      <name val="Arial Unicode M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9" tint="-0.499984740745262"/>
      <name val="Arial Unicode MS"/>
      <charset val="134"/>
    </font>
    <font>
      <sz val="11"/>
      <color theme="1"/>
      <name val="Arial Unicode MS"/>
      <charset val="134"/>
    </font>
    <font>
      <b/>
      <sz val="18"/>
      <color rgb="FFC00000"/>
      <name val="宋体"/>
      <charset val="134"/>
    </font>
    <font>
      <b/>
      <sz val="16"/>
      <color rgb="FFC00000"/>
      <name val="宋体"/>
      <charset val="134"/>
    </font>
    <font>
      <sz val="16"/>
      <color rgb="FFC00000"/>
      <name val="Arial Black"/>
      <charset val="134"/>
    </font>
    <font>
      <b/>
      <sz val="12"/>
      <color theme="8"/>
      <name val="宋体"/>
      <charset val="134"/>
    </font>
    <font>
      <b/>
      <sz val="12"/>
      <color theme="8"/>
      <name val="宋体"/>
      <charset val="134"/>
      <scheme val="major"/>
    </font>
    <font>
      <b/>
      <sz val="9"/>
      <name val="宋体"/>
      <charset val="134"/>
    </font>
    <font>
      <sz val="9"/>
      <name val="宋体"/>
      <charset val="134"/>
    </font>
    <font>
      <sz val="11"/>
      <name val="宋体"/>
      <charset val="134"/>
    </font>
    <font>
      <b/>
      <sz val="9"/>
      <name val="Tahoma"/>
      <charset val="134"/>
    </font>
    <font>
      <sz val="11"/>
      <name val="Calibri"/>
      <charset val="134"/>
    </font>
    <font>
      <sz val="10"/>
      <name val="宋体"/>
      <charset val="134"/>
    </font>
    <font>
      <sz val="9"/>
      <name val="Tahoma"/>
      <charset val="134"/>
    </font>
  </fonts>
  <fills count="3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2"/>
        <bgColor indexed="64"/>
      </patternFill>
    </fill>
    <fill>
      <patternFill patternType="solid">
        <fgColor theme="9" tint="-0.249977111117893"/>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medium">
        <color auto="1"/>
      </bottom>
      <diagonal/>
    </border>
    <border>
      <left style="thin">
        <color auto="1"/>
      </left>
      <right/>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0" fillId="9" borderId="45"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46" applyNumberFormat="0" applyFill="0" applyAlignment="0" applyProtection="0">
      <alignment vertical="center"/>
    </xf>
    <xf numFmtId="0" fontId="43" fillId="0" borderId="46" applyNumberFormat="0" applyFill="0" applyAlignment="0" applyProtection="0">
      <alignment vertical="center"/>
    </xf>
    <xf numFmtId="0" fontId="44" fillId="0" borderId="47" applyNumberFormat="0" applyFill="0" applyAlignment="0" applyProtection="0">
      <alignment vertical="center"/>
    </xf>
    <xf numFmtId="0" fontId="44" fillId="0" borderId="0" applyNumberFormat="0" applyFill="0" applyBorder="0" applyAlignment="0" applyProtection="0">
      <alignment vertical="center"/>
    </xf>
    <xf numFmtId="0" fontId="45" fillId="10" borderId="48" applyNumberFormat="0" applyAlignment="0" applyProtection="0">
      <alignment vertical="center"/>
    </xf>
    <xf numFmtId="0" fontId="46" fillId="11" borderId="49" applyNumberFormat="0" applyAlignment="0" applyProtection="0">
      <alignment vertical="center"/>
    </xf>
    <xf numFmtId="0" fontId="47" fillId="11" borderId="48" applyNumberFormat="0" applyAlignment="0" applyProtection="0">
      <alignment vertical="center"/>
    </xf>
    <xf numFmtId="0" fontId="48" fillId="12" borderId="50" applyNumberFormat="0" applyAlignment="0" applyProtection="0">
      <alignment vertical="center"/>
    </xf>
    <xf numFmtId="0" fontId="49" fillId="0" borderId="51" applyNumberFormat="0" applyFill="0" applyAlignment="0" applyProtection="0">
      <alignment vertical="center"/>
    </xf>
    <xf numFmtId="0" fontId="50" fillId="0" borderId="52" applyNumberFormat="0" applyFill="0" applyAlignment="0" applyProtection="0">
      <alignment vertical="center"/>
    </xf>
    <xf numFmtId="0" fontId="51" fillId="13" borderId="0" applyNumberFormat="0" applyBorder="0" applyAlignment="0" applyProtection="0">
      <alignment vertical="center"/>
    </xf>
    <xf numFmtId="0" fontId="52" fillId="14" borderId="0" applyNumberFormat="0" applyBorder="0" applyAlignment="0" applyProtection="0">
      <alignment vertical="center"/>
    </xf>
    <xf numFmtId="0" fontId="53" fillId="15" borderId="0" applyNumberFormat="0" applyBorder="0" applyAlignment="0" applyProtection="0">
      <alignment vertical="center"/>
    </xf>
    <xf numFmtId="0" fontId="54" fillId="16" borderId="0" applyNumberFormat="0" applyBorder="0" applyAlignment="0" applyProtection="0">
      <alignment vertical="center"/>
    </xf>
    <xf numFmtId="0" fontId="55" fillId="17" borderId="0" applyNumberFormat="0" applyBorder="0" applyAlignment="0" applyProtection="0">
      <alignment vertical="center"/>
    </xf>
    <xf numFmtId="0" fontId="55" fillId="18" borderId="0" applyNumberFormat="0" applyBorder="0" applyAlignment="0" applyProtection="0">
      <alignment vertical="center"/>
    </xf>
    <xf numFmtId="0" fontId="54" fillId="19" borderId="0" applyNumberFormat="0" applyBorder="0" applyAlignment="0" applyProtection="0">
      <alignment vertical="center"/>
    </xf>
    <xf numFmtId="0" fontId="54" fillId="20" borderId="0" applyNumberFormat="0" applyBorder="0" applyAlignment="0" applyProtection="0">
      <alignment vertical="center"/>
    </xf>
    <xf numFmtId="0" fontId="55" fillId="21" borderId="0" applyNumberFormat="0" applyBorder="0" applyAlignment="0" applyProtection="0">
      <alignment vertical="center"/>
    </xf>
    <xf numFmtId="0" fontId="55" fillId="22"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5" fillId="25" borderId="0" applyNumberFormat="0" applyBorder="0" applyAlignment="0" applyProtection="0">
      <alignment vertical="center"/>
    </xf>
    <xf numFmtId="0" fontId="55" fillId="26"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5" fillId="29" borderId="0" applyNumberFormat="0" applyBorder="0" applyAlignment="0" applyProtection="0">
      <alignment vertical="center"/>
    </xf>
    <xf numFmtId="0" fontId="55"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5" fillId="33" borderId="0" applyNumberFormat="0" applyBorder="0" applyAlignment="0" applyProtection="0">
      <alignment vertical="center"/>
    </xf>
    <xf numFmtId="0" fontId="55" fillId="34" borderId="0" applyNumberFormat="0" applyBorder="0" applyAlignment="0" applyProtection="0">
      <alignment vertical="center"/>
    </xf>
    <xf numFmtId="0" fontId="54" fillId="8" borderId="0" applyNumberFormat="0" applyBorder="0" applyAlignment="0" applyProtection="0">
      <alignment vertical="center"/>
    </xf>
    <xf numFmtId="0" fontId="54" fillId="35" borderId="0" applyNumberFormat="0" applyBorder="0" applyAlignment="0" applyProtection="0">
      <alignment vertical="center"/>
    </xf>
    <xf numFmtId="0" fontId="55" fillId="36" borderId="0" applyNumberFormat="0" applyBorder="0" applyAlignment="0" applyProtection="0">
      <alignment vertical="center"/>
    </xf>
    <xf numFmtId="0" fontId="55" fillId="5" borderId="0" applyNumberFormat="0" applyBorder="0" applyAlignment="0" applyProtection="0">
      <alignment vertical="center"/>
    </xf>
    <xf numFmtId="0" fontId="54" fillId="37" borderId="0" applyNumberFormat="0" applyBorder="0" applyAlignment="0" applyProtection="0">
      <alignment vertical="center"/>
    </xf>
  </cellStyleXfs>
  <cellXfs count="190">
    <xf numFmtId="0" fontId="0" fillId="0" borderId="0" xfId="0">
      <alignment vertical="center"/>
    </xf>
    <xf numFmtId="0" fontId="1" fillId="0" borderId="0" xfId="0" applyFont="1" applyAlignment="1">
      <alignment vertical="center"/>
    </xf>
    <xf numFmtId="0" fontId="1" fillId="0" borderId="0" xfId="0" applyFont="1" applyFill="1" applyAlignment="1">
      <alignment horizontal="center" vertical="center"/>
    </xf>
    <xf numFmtId="0" fontId="2" fillId="0" borderId="0" xfId="0" applyFont="1" applyFill="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1"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176" fontId="2" fillId="0" borderId="2"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2"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176" fontId="1" fillId="0" borderId="4" xfId="0" applyNumberFormat="1" applyFont="1" applyFill="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4" fillId="0" borderId="3" xfId="0" applyNumberFormat="1" applyFont="1" applyBorder="1" applyAlignment="1">
      <alignment horizontal="left" vertical="top" wrapText="1"/>
    </xf>
    <xf numFmtId="0" fontId="4" fillId="0" borderId="4" xfId="0" applyNumberFormat="1" applyFont="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top" wrapText="1"/>
    </xf>
    <xf numFmtId="0" fontId="5" fillId="0" borderId="2" xfId="0" applyFont="1" applyBorder="1" applyAlignment="1">
      <alignment horizontal="center" vertical="center" wrapText="1"/>
    </xf>
    <xf numFmtId="0" fontId="5" fillId="0" borderId="3" xfId="0" applyFont="1" applyBorder="1" applyAlignment="1">
      <alignment horizontal="left" vertical="center" wrapText="1"/>
    </xf>
    <xf numFmtId="0" fontId="2" fillId="0" borderId="10" xfId="0" applyFont="1" applyBorder="1" applyAlignment="1">
      <alignment vertical="center"/>
    </xf>
    <xf numFmtId="0" fontId="2" fillId="0" borderId="10" xfId="0" applyFont="1" applyBorder="1" applyAlignment="1">
      <alignment horizontal="left"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Border="1" applyAlignment="1">
      <alignment horizontal="center" vertical="center"/>
    </xf>
    <xf numFmtId="0" fontId="1" fillId="0" borderId="0" xfId="0" applyFont="1" applyAlignment="1">
      <alignment vertical="center" wrapText="1"/>
    </xf>
    <xf numFmtId="9" fontId="2" fillId="0" borderId="2" xfId="0" applyNumberFormat="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vertical="center" wrapText="1"/>
    </xf>
    <xf numFmtId="0" fontId="2" fillId="0" borderId="4" xfId="0" applyFont="1" applyFill="1" applyBorder="1" applyAlignment="1">
      <alignment horizontal="left" vertical="center"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2" xfId="0" applyFont="1" applyFill="1" applyBorder="1" applyAlignment="1">
      <alignment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 xfId="0" applyFont="1" applyFill="1" applyBorder="1" applyAlignment="1">
      <alignment horizontal="center" vertical="center" wrapText="1"/>
    </xf>
    <xf numFmtId="0" fontId="1" fillId="0" borderId="4" xfId="0" applyFont="1" applyFill="1" applyBorder="1" applyAlignment="1">
      <alignment vertical="center" wrapText="1"/>
    </xf>
    <xf numFmtId="176" fontId="1" fillId="0" borderId="2" xfId="0" applyNumberFormat="1" applyFont="1" applyFill="1" applyBorder="1" applyAlignment="1">
      <alignment horizontal="center" vertical="center" wrapText="1"/>
    </xf>
    <xf numFmtId="0" fontId="2" fillId="0" borderId="3" xfId="0" applyFont="1" applyBorder="1" applyAlignment="1">
      <alignment vertical="top" wrapText="1"/>
    </xf>
    <xf numFmtId="0" fontId="2" fillId="0" borderId="2" xfId="0" applyFont="1" applyBorder="1" applyAlignment="1">
      <alignment horizontal="center" vertical="top" wrapText="1"/>
    </xf>
    <xf numFmtId="0" fontId="4" fillId="0" borderId="5" xfId="0" applyNumberFormat="1" applyFont="1" applyBorder="1" applyAlignment="1">
      <alignment horizontal="left" vertical="top" wrapText="1"/>
    </xf>
    <xf numFmtId="0" fontId="5" fillId="3" borderId="5" xfId="0" applyFont="1" applyFill="1" applyBorder="1" applyAlignment="1">
      <alignment horizontal="left" vertical="top" wrapText="1"/>
    </xf>
    <xf numFmtId="0" fontId="3" fillId="0" borderId="0" xfId="0" applyFont="1" applyAlignment="1">
      <alignment vertical="center" wrapText="1"/>
    </xf>
    <xf numFmtId="0" fontId="6" fillId="0" borderId="5" xfId="0" applyFont="1" applyBorder="1" applyAlignment="1">
      <alignment horizontal="center" vertical="center" wrapText="1"/>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xf numFmtId="0" fontId="5" fillId="0" borderId="5" xfId="0" applyFont="1" applyBorder="1" applyAlignment="1">
      <alignment horizontal="left" vertical="center" wrapText="1"/>
    </xf>
    <xf numFmtId="0" fontId="2" fillId="0" borderId="10" xfId="0" applyFont="1" applyBorder="1" applyAlignment="1">
      <alignment vertical="center" wrapText="1"/>
    </xf>
    <xf numFmtId="0" fontId="2" fillId="4" borderId="3"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5" xfId="0" applyFont="1" applyFill="1" applyBorder="1" applyAlignment="1">
      <alignment horizontal="left" vertical="top" wrapText="1"/>
    </xf>
    <xf numFmtId="0" fontId="7" fillId="0" borderId="3" xfId="0" applyNumberFormat="1" applyFont="1" applyBorder="1" applyAlignment="1">
      <alignment horizontal="left" vertical="top" wrapText="1"/>
    </xf>
    <xf numFmtId="0" fontId="5" fillId="0" borderId="4" xfId="0" applyNumberFormat="1" applyFont="1" applyBorder="1" applyAlignment="1">
      <alignment horizontal="left" vertical="top" wrapText="1"/>
    </xf>
    <xf numFmtId="0" fontId="5" fillId="0" borderId="5" xfId="0" applyNumberFormat="1" applyFont="1" applyBorder="1" applyAlignment="1">
      <alignment horizontal="left" vertical="top" wrapText="1"/>
    </xf>
    <xf numFmtId="0" fontId="8" fillId="2" borderId="1" xfId="0" applyFont="1" applyFill="1" applyBorder="1" applyAlignment="1">
      <alignment horizontal="center" vertical="center" wrapText="1"/>
    </xf>
    <xf numFmtId="0" fontId="2" fillId="0" borderId="3" xfId="0" applyFont="1" applyFill="1" applyBorder="1" applyAlignment="1">
      <alignment vertical="center" wrapText="1"/>
    </xf>
    <xf numFmtId="0" fontId="2" fillId="0" borderId="5" xfId="0" applyFont="1" applyFill="1" applyBorder="1" applyAlignment="1">
      <alignment vertical="center" wrapText="1"/>
    </xf>
    <xf numFmtId="176" fontId="2" fillId="0" borderId="2" xfId="0" applyNumberFormat="1" applyFont="1" applyFill="1" applyBorder="1" applyAlignment="1">
      <alignment horizontal="left" vertical="center" wrapText="1"/>
    </xf>
    <xf numFmtId="176" fontId="1" fillId="0" borderId="2" xfId="0" applyNumberFormat="1" applyFont="1" applyFill="1" applyBorder="1" applyAlignment="1">
      <alignment horizontal="left" vertical="center" wrapText="1"/>
    </xf>
    <xf numFmtId="0" fontId="2" fillId="0" borderId="13" xfId="0" applyFont="1" applyBorder="1" applyAlignment="1">
      <alignment horizontal="left" vertical="top" wrapText="1"/>
    </xf>
    <xf numFmtId="0" fontId="2" fillId="0" borderId="10"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3" fillId="0" borderId="0" xfId="0" applyFont="1" applyAlignment="1">
      <alignment horizontal="left" vertical="center"/>
    </xf>
    <xf numFmtId="0" fontId="9" fillId="0" borderId="0" xfId="0" applyFont="1" applyFill="1" applyAlignment="1">
      <alignment horizontal="center" vertical="center"/>
    </xf>
    <xf numFmtId="0" fontId="3" fillId="0" borderId="0" xfId="0" applyFont="1" applyFill="1" applyAlignment="1">
      <alignment vertical="center"/>
    </xf>
    <xf numFmtId="0" fontId="10" fillId="5" borderId="7" xfId="0" applyFont="1" applyFill="1" applyBorder="1" applyAlignment="1">
      <alignment vertical="center" wrapText="1"/>
    </xf>
    <xf numFmtId="14" fontId="11" fillId="6" borderId="15" xfId="0" applyNumberFormat="1" applyFont="1" applyFill="1" applyBorder="1" applyAlignment="1">
      <alignment horizontal="center" vertical="center"/>
    </xf>
    <xf numFmtId="0" fontId="11" fillId="6" borderId="15" xfId="0" applyFont="1" applyFill="1" applyBorder="1" applyAlignment="1">
      <alignment horizontal="center" vertical="center"/>
    </xf>
    <xf numFmtId="0" fontId="12" fillId="6" borderId="16" xfId="0" applyFont="1" applyFill="1" applyBorder="1" applyAlignment="1">
      <alignment horizontal="center" vertical="center" wrapText="1"/>
    </xf>
    <xf numFmtId="0" fontId="13" fillId="6" borderId="17" xfId="0" applyFont="1" applyFill="1" applyBorder="1" applyAlignment="1">
      <alignment horizontal="center" vertical="center" wrapText="1"/>
    </xf>
    <xf numFmtId="0" fontId="14" fillId="6" borderId="17" xfId="0" applyFont="1" applyFill="1" applyBorder="1" applyAlignment="1">
      <alignment horizontal="center" vertical="center"/>
    </xf>
    <xf numFmtId="0" fontId="15" fillId="6" borderId="18" xfId="0" applyFont="1" applyFill="1" applyBorder="1" applyAlignment="1">
      <alignment horizontal="center" vertical="center" wrapText="1"/>
    </xf>
    <xf numFmtId="0" fontId="16" fillId="6" borderId="19" xfId="0" applyFont="1" applyFill="1" applyBorder="1" applyAlignment="1">
      <alignment horizontal="center" vertical="center"/>
    </xf>
    <xf numFmtId="0" fontId="17" fillId="6" borderId="19" xfId="0" applyFont="1" applyFill="1" applyBorder="1" applyAlignment="1">
      <alignment horizontal="center" vertical="center"/>
    </xf>
    <xf numFmtId="0" fontId="14" fillId="6" borderId="19" xfId="0" applyFont="1" applyFill="1" applyBorder="1" applyAlignment="1">
      <alignment horizontal="center" vertical="center"/>
    </xf>
    <xf numFmtId="0" fontId="14" fillId="6" borderId="0" xfId="0" applyFont="1" applyFill="1" applyBorder="1" applyAlignment="1">
      <alignment horizontal="center" vertical="center"/>
    </xf>
    <xf numFmtId="0" fontId="9" fillId="6" borderId="20" xfId="0" applyFont="1" applyFill="1" applyBorder="1" applyAlignment="1">
      <alignment horizontal="center" vertical="center" wrapText="1"/>
    </xf>
    <xf numFmtId="0" fontId="16" fillId="6" borderId="21"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20" fillId="7" borderId="23"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22" fillId="6" borderId="20" xfId="0" applyFont="1" applyFill="1" applyBorder="1" applyAlignment="1">
      <alignment vertical="center" textRotation="255" wrapText="1"/>
    </xf>
    <xf numFmtId="0" fontId="18" fillId="6" borderId="18" xfId="0" applyFont="1" applyFill="1" applyBorder="1" applyAlignment="1">
      <alignment horizontal="center" vertical="center" wrapText="1"/>
    </xf>
    <xf numFmtId="0" fontId="18" fillId="6" borderId="19" xfId="0" applyFont="1" applyFill="1" applyBorder="1" applyAlignment="1">
      <alignment horizontal="center" vertical="center" wrapText="1"/>
    </xf>
    <xf numFmtId="0" fontId="18" fillId="6" borderId="25" xfId="0" applyFont="1" applyFill="1" applyBorder="1" applyAlignment="1">
      <alignment horizontal="center" vertical="center" wrapText="1"/>
    </xf>
    <xf numFmtId="0" fontId="19" fillId="6" borderId="26" xfId="0" applyFont="1" applyFill="1" applyBorder="1" applyAlignment="1">
      <alignment horizontal="center" vertical="center" wrapText="1"/>
    </xf>
    <xf numFmtId="0" fontId="20" fillId="7" borderId="26" xfId="0" applyFont="1" applyFill="1" applyBorder="1" applyAlignment="1">
      <alignment horizontal="center" vertical="center" wrapText="1"/>
    </xf>
    <xf numFmtId="0" fontId="21" fillId="5" borderId="26" xfId="0" applyFont="1" applyFill="1" applyBorder="1" applyAlignment="1">
      <alignment horizontal="center" vertical="center" wrapText="1"/>
    </xf>
    <xf numFmtId="0" fontId="22" fillId="6" borderId="20" xfId="0" applyFont="1" applyFill="1" applyBorder="1" applyAlignment="1">
      <alignment horizontal="center" vertical="center" textRotation="255" wrapText="1"/>
    </xf>
    <xf numFmtId="49" fontId="2" fillId="8" borderId="12" xfId="0" applyNumberFormat="1" applyFont="1" applyFill="1" applyBorder="1" applyAlignment="1">
      <alignment horizontal="center" vertical="center" wrapText="1"/>
    </xf>
    <xf numFmtId="0" fontId="23" fillId="8" borderId="9" xfId="0" applyFont="1" applyFill="1" applyBorder="1" applyAlignment="1">
      <alignment horizontal="center" vertical="center" wrapText="1"/>
    </xf>
    <xf numFmtId="0" fontId="24" fillId="8" borderId="7" xfId="0" applyFont="1" applyFill="1" applyBorder="1" applyAlignment="1">
      <alignment vertical="center" wrapText="1"/>
    </xf>
    <xf numFmtId="176" fontId="25" fillId="6" borderId="12" xfId="0" applyNumberFormat="1" applyFont="1" applyFill="1" applyBorder="1" applyAlignment="1">
      <alignment horizontal="center" vertical="center" wrapText="1"/>
    </xf>
    <xf numFmtId="176" fontId="26" fillId="7" borderId="7" xfId="0" applyNumberFormat="1" applyFont="1" applyFill="1" applyBorder="1" applyAlignment="1">
      <alignment horizontal="center" vertical="center" wrapText="1"/>
    </xf>
    <xf numFmtId="176" fontId="27" fillId="5" borderId="7" xfId="0" applyNumberFormat="1" applyFont="1" applyFill="1" applyBorder="1" applyAlignment="1">
      <alignment horizontal="center" vertical="center" wrapText="1"/>
    </xf>
    <xf numFmtId="0" fontId="24" fillId="8" borderId="3" xfId="0" applyFont="1" applyFill="1" applyBorder="1" applyAlignment="1">
      <alignment vertical="center" wrapText="1"/>
    </xf>
    <xf numFmtId="176" fontId="25" fillId="6" borderId="7" xfId="0" applyNumberFormat="1" applyFont="1" applyFill="1" applyBorder="1" applyAlignment="1">
      <alignment horizontal="center" vertical="center" wrapText="1"/>
    </xf>
    <xf numFmtId="176" fontId="25" fillId="6" borderId="2" xfId="0" applyNumberFormat="1" applyFont="1" applyFill="1" applyBorder="1" applyAlignment="1">
      <alignment horizontal="center" vertical="center" wrapText="1"/>
    </xf>
    <xf numFmtId="176" fontId="26" fillId="7" borderId="2" xfId="0" applyNumberFormat="1" applyFont="1" applyFill="1" applyBorder="1" applyAlignment="1">
      <alignment horizontal="center" vertical="center" wrapText="1"/>
    </xf>
    <xf numFmtId="0" fontId="10" fillId="5" borderId="2" xfId="0" applyFont="1" applyFill="1" applyBorder="1" applyAlignment="1">
      <alignment horizontal="left" vertical="center" wrapText="1"/>
    </xf>
    <xf numFmtId="176" fontId="27" fillId="5" borderId="2" xfId="0" applyNumberFormat="1" applyFont="1" applyFill="1" applyBorder="1" applyAlignment="1">
      <alignment horizontal="center" vertical="center" wrapText="1"/>
    </xf>
    <xf numFmtId="49" fontId="2" fillId="8" borderId="5" xfId="0" applyNumberFormat="1" applyFont="1" applyFill="1" applyBorder="1" applyAlignment="1">
      <alignment horizontal="center" vertical="center" wrapText="1"/>
    </xf>
    <xf numFmtId="0" fontId="24" fillId="8" borderId="7" xfId="0" applyFont="1" applyFill="1" applyBorder="1" applyAlignment="1">
      <alignment horizontal="center" vertical="center" wrapText="1"/>
    </xf>
    <xf numFmtId="0" fontId="1" fillId="6" borderId="27" xfId="0" applyFont="1" applyFill="1" applyBorder="1" applyAlignment="1">
      <alignment horizontal="right" vertical="center" wrapText="1"/>
    </xf>
    <xf numFmtId="0" fontId="1" fillId="6" borderId="28" xfId="0" applyFont="1" applyFill="1" applyBorder="1" applyAlignment="1">
      <alignment horizontal="right" vertical="center" wrapText="1"/>
    </xf>
    <xf numFmtId="0" fontId="1" fillId="6" borderId="29" xfId="0" applyFont="1" applyFill="1" applyBorder="1" applyAlignment="1">
      <alignment horizontal="right" vertical="center" wrapText="1"/>
    </xf>
    <xf numFmtId="176" fontId="2" fillId="6" borderId="30" xfId="0" applyNumberFormat="1" applyFont="1" applyFill="1" applyBorder="1" applyAlignment="1">
      <alignment horizontal="center" vertical="center" wrapText="1"/>
    </xf>
    <xf numFmtId="176" fontId="28" fillId="7" borderId="30" xfId="0" applyNumberFormat="1" applyFont="1" applyFill="1" applyBorder="1" applyAlignment="1">
      <alignment horizontal="center" vertical="center" wrapText="1"/>
    </xf>
    <xf numFmtId="0" fontId="1" fillId="6" borderId="31" xfId="0" applyFont="1" applyFill="1" applyBorder="1" applyAlignment="1">
      <alignment horizontal="center" vertical="center" wrapText="1"/>
    </xf>
    <xf numFmtId="176" fontId="29" fillId="6" borderId="32" xfId="0" applyNumberFormat="1" applyFont="1" applyFill="1" applyBorder="1" applyAlignment="1">
      <alignment horizontal="center" vertical="center" wrapText="1"/>
    </xf>
    <xf numFmtId="0" fontId="5" fillId="6" borderId="33" xfId="0" applyFont="1" applyFill="1" applyBorder="1" applyAlignment="1">
      <alignment horizontal="left" vertical="top" wrapText="1"/>
    </xf>
    <xf numFmtId="0" fontId="5" fillId="6" borderId="0" xfId="0" applyFont="1" applyFill="1" applyBorder="1" applyAlignment="1">
      <alignment horizontal="left" vertical="top" wrapText="1"/>
    </xf>
    <xf numFmtId="0" fontId="9" fillId="6" borderId="34"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30" fillId="6" borderId="0" xfId="0" applyFont="1" applyFill="1" applyBorder="1" applyAlignment="1">
      <alignment horizontal="left" vertical="top" wrapText="1"/>
    </xf>
    <xf numFmtId="0" fontId="31" fillId="8" borderId="8" xfId="0" applyNumberFormat="1" applyFont="1" applyFill="1" applyBorder="1" applyAlignment="1">
      <alignment horizontal="center" vertical="top" wrapText="1"/>
    </xf>
    <xf numFmtId="0" fontId="31" fillId="8" borderId="4" xfId="0" applyNumberFormat="1" applyFont="1" applyFill="1" applyBorder="1" applyAlignment="1">
      <alignment horizontal="center" vertical="top" wrapText="1"/>
    </xf>
    <xf numFmtId="0" fontId="18" fillId="6" borderId="36" xfId="0" applyNumberFormat="1" applyFont="1" applyFill="1" applyBorder="1" applyAlignment="1">
      <alignment horizontal="right" vertical="center" wrapText="1"/>
    </xf>
    <xf numFmtId="0" fontId="18" fillId="6" borderId="37" xfId="0" applyNumberFormat="1" applyFont="1" applyFill="1" applyBorder="1" applyAlignment="1">
      <alignment horizontal="right" vertical="center" wrapText="1"/>
    </xf>
    <xf numFmtId="0" fontId="18" fillId="6" borderId="38" xfId="0" applyNumberFormat="1" applyFont="1" applyFill="1" applyBorder="1" applyAlignment="1">
      <alignment horizontal="right" vertical="center" wrapText="1"/>
    </xf>
    <xf numFmtId="0" fontId="32" fillId="6" borderId="0" xfId="0" applyFont="1" applyFill="1" applyBorder="1" applyAlignment="1">
      <alignment horizontal="center" vertical="top" wrapText="1"/>
    </xf>
    <xf numFmtId="0" fontId="33" fillId="6" borderId="27" xfId="0" applyNumberFormat="1" applyFont="1" applyFill="1" applyBorder="1" applyAlignment="1">
      <alignment horizontal="center" vertical="top" wrapText="1"/>
    </xf>
    <xf numFmtId="0" fontId="33" fillId="6" borderId="28" xfId="0" applyNumberFormat="1" applyFont="1" applyFill="1" applyBorder="1" applyAlignment="1">
      <alignment horizontal="center" vertical="top" wrapText="1"/>
    </xf>
    <xf numFmtId="0" fontId="32" fillId="6" borderId="39" xfId="0" applyFont="1" applyFill="1" applyBorder="1" applyAlignment="1">
      <alignment horizontal="center" vertical="top" wrapText="1"/>
    </xf>
    <xf numFmtId="0" fontId="5" fillId="0" borderId="40"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0" xfId="0" applyFont="1" applyBorder="1" applyAlignment="1">
      <alignment vertical="center"/>
    </xf>
    <xf numFmtId="0" fontId="2" fillId="0" borderId="0" xfId="0" applyFont="1" applyBorder="1" applyAlignment="1">
      <alignment vertical="center" wrapText="1"/>
    </xf>
    <xf numFmtId="0" fontId="14" fillId="6" borderId="41" xfId="0" applyFont="1" applyFill="1" applyBorder="1" applyAlignment="1">
      <alignment horizontal="center" vertical="center"/>
    </xf>
    <xf numFmtId="0" fontId="14" fillId="6" borderId="42" xfId="0" applyFont="1" applyFill="1" applyBorder="1" applyAlignment="1">
      <alignment horizontal="center" vertical="center"/>
    </xf>
    <xf numFmtId="0" fontId="21" fillId="6" borderId="24" xfId="0" applyFont="1" applyFill="1" applyBorder="1" applyAlignment="1">
      <alignment horizontal="center" vertical="center"/>
    </xf>
    <xf numFmtId="0" fontId="18" fillId="6" borderId="24"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21" fillId="6" borderId="26" xfId="0" applyFont="1" applyFill="1" applyBorder="1" applyAlignment="1">
      <alignment horizontal="center" vertical="center"/>
    </xf>
    <xf numFmtId="0" fontId="18" fillId="6" borderId="26" xfId="0" applyFont="1" applyFill="1" applyBorder="1" applyAlignment="1">
      <alignment horizontal="center" vertical="center" wrapText="1"/>
    </xf>
    <xf numFmtId="0" fontId="21" fillId="6" borderId="26" xfId="0" applyFont="1" applyFill="1" applyBorder="1" applyAlignment="1">
      <alignment horizontal="center" vertical="center" wrapText="1"/>
    </xf>
    <xf numFmtId="176" fontId="10" fillId="5" borderId="7" xfId="0" applyNumberFormat="1" applyFont="1" applyFill="1" applyBorder="1" applyAlignment="1">
      <alignment horizontal="left" vertical="center" wrapText="1"/>
    </xf>
    <xf numFmtId="0" fontId="10" fillId="6" borderId="7" xfId="0" applyFont="1" applyFill="1" applyBorder="1" applyAlignment="1">
      <alignment horizontal="center" vertical="center"/>
    </xf>
    <xf numFmtId="177" fontId="11" fillId="8" borderId="7" xfId="0" applyNumberFormat="1" applyFont="1" applyFill="1" applyBorder="1" applyAlignment="1">
      <alignment horizontal="center" vertical="center" wrapText="1"/>
    </xf>
    <xf numFmtId="0" fontId="10" fillId="8" borderId="43" xfId="0" applyFont="1" applyFill="1" applyBorder="1" applyAlignment="1">
      <alignment horizontal="left" vertical="center" wrapText="1"/>
    </xf>
    <xf numFmtId="176" fontId="10" fillId="5" borderId="2" xfId="0" applyNumberFormat="1" applyFont="1" applyFill="1" applyBorder="1" applyAlignment="1">
      <alignment horizontal="left" vertical="center" wrapText="1"/>
    </xf>
    <xf numFmtId="177" fontId="34" fillId="8" borderId="2" xfId="0" applyNumberFormat="1" applyFont="1" applyFill="1" applyBorder="1" applyAlignment="1">
      <alignment horizontal="center" vertical="center" wrapText="1"/>
    </xf>
    <xf numFmtId="0" fontId="10" fillId="8" borderId="44" xfId="0" applyFont="1" applyFill="1" applyBorder="1" applyAlignment="1">
      <alignment horizontal="left" vertical="center" wrapText="1"/>
    </xf>
    <xf numFmtId="177" fontId="11" fillId="8" borderId="2" xfId="0" applyNumberFormat="1" applyFont="1" applyFill="1" applyBorder="1" applyAlignment="1">
      <alignment horizontal="center" vertical="center" wrapText="1"/>
    </xf>
    <xf numFmtId="176" fontId="1" fillId="6" borderId="28" xfId="0" applyNumberFormat="1" applyFont="1" applyFill="1" applyBorder="1" applyAlignment="1">
      <alignment horizontal="center" vertical="center" wrapText="1"/>
    </xf>
    <xf numFmtId="176" fontId="1" fillId="6" borderId="31" xfId="0" applyNumberFormat="1" applyFont="1" applyFill="1" applyBorder="1" applyAlignment="1">
      <alignment horizontal="center" vertical="center" wrapText="1"/>
    </xf>
    <xf numFmtId="177" fontId="35" fillId="6" borderId="32" xfId="0" applyNumberFormat="1" applyFont="1" applyFill="1" applyBorder="1" applyAlignment="1">
      <alignment horizontal="center" vertical="center" wrapText="1"/>
    </xf>
    <xf numFmtId="0" fontId="2" fillId="6" borderId="31" xfId="0" applyFont="1" applyFill="1" applyBorder="1" applyAlignment="1">
      <alignment vertical="center" wrapText="1"/>
    </xf>
    <xf numFmtId="0" fontId="3" fillId="6" borderId="0" xfId="0" applyFont="1" applyFill="1" applyBorder="1" applyAlignment="1">
      <alignment vertical="center" wrapText="1"/>
    </xf>
    <xf numFmtId="0" fontId="36" fillId="6" borderId="0" xfId="0" applyFont="1" applyFill="1" applyBorder="1" applyAlignment="1">
      <alignment horizontal="center" vertical="top" wrapText="1"/>
    </xf>
    <xf numFmtId="0" fontId="36" fillId="6" borderId="39" xfId="0" applyFont="1" applyFill="1" applyBorder="1" applyAlignment="1">
      <alignment horizontal="center" vertical="top" wrapText="1"/>
    </xf>
    <xf numFmtId="0" fontId="3"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mruColors>
      <color rgb="0099CC00"/>
      <color rgb="00669900"/>
      <color rgb="00009900"/>
      <color rgb="00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tabSelected="1" workbookViewId="0">
      <pane xSplit="6" ySplit="4" topLeftCell="G5" activePane="bottomRight" state="frozen"/>
      <selection/>
      <selection pane="topRight"/>
      <selection pane="bottomLeft"/>
      <selection pane="bottomRight" activeCell="D7" sqref="D7"/>
    </sheetView>
  </sheetViews>
  <sheetFormatPr defaultColWidth="9" defaultRowHeight="13.5"/>
  <cols>
    <col min="1" max="1" width="11" style="5" customWidth="1"/>
    <col min="2" max="2" width="6" style="5" customWidth="1"/>
    <col min="3" max="3" width="17.625" style="6" customWidth="1"/>
    <col min="4" max="4" width="32.5" style="5" customWidth="1"/>
    <col min="5" max="5" width="10.625" style="5" customWidth="1"/>
    <col min="6" max="6" width="10.125" style="5" customWidth="1"/>
    <col min="7" max="7" width="45" style="7" customWidth="1"/>
    <col min="8" max="8" width="10.5" style="7" customWidth="1"/>
    <col min="9" max="9" width="40.125" style="6" customWidth="1"/>
    <col min="10" max="10" width="8.5" style="7" customWidth="1"/>
    <col min="11" max="11" width="11.5" style="7" customWidth="1"/>
    <col min="12" max="12" width="36.5" style="8" customWidth="1"/>
    <col min="13" max="16384" width="9" style="7"/>
  </cols>
  <sheetData>
    <row r="1" ht="51" customHeight="1" spans="1:12">
      <c r="A1" s="101" t="s">
        <v>0</v>
      </c>
      <c r="B1" s="102">
        <v>45372</v>
      </c>
      <c r="C1" s="103"/>
      <c r="D1" s="104" t="s">
        <v>1</v>
      </c>
      <c r="E1" s="105"/>
      <c r="F1" s="105"/>
      <c r="G1" s="106"/>
      <c r="H1" s="106"/>
      <c r="I1" s="106"/>
      <c r="J1" s="106"/>
      <c r="K1" s="106"/>
      <c r="L1" s="166"/>
    </row>
    <row r="2" s="1" customFormat="1" ht="32.1" customHeight="1" spans="1:12">
      <c r="A2" s="107" t="s">
        <v>2</v>
      </c>
      <c r="B2" s="108" t="s">
        <v>3</v>
      </c>
      <c r="C2" s="109"/>
      <c r="D2" s="108" t="s">
        <v>4</v>
      </c>
      <c r="E2" s="110"/>
      <c r="F2" s="110"/>
      <c r="G2" s="111"/>
      <c r="H2" s="111"/>
      <c r="I2" s="111"/>
      <c r="J2" s="111"/>
      <c r="K2" s="111"/>
      <c r="L2" s="167"/>
    </row>
    <row r="3" s="99" customFormat="1" ht="52.5" customHeight="1" spans="1:12">
      <c r="A3" s="112"/>
      <c r="B3" s="113" t="s">
        <v>5</v>
      </c>
      <c r="C3" s="114"/>
      <c r="D3" s="115"/>
      <c r="E3" s="116" t="s">
        <v>6</v>
      </c>
      <c r="F3" s="117" t="s">
        <v>7</v>
      </c>
      <c r="G3" s="118" t="s">
        <v>8</v>
      </c>
      <c r="H3" s="118" t="s">
        <v>9</v>
      </c>
      <c r="I3" s="118" t="s">
        <v>10</v>
      </c>
      <c r="J3" s="168" t="s">
        <v>11</v>
      </c>
      <c r="K3" s="169" t="s">
        <v>12</v>
      </c>
      <c r="L3" s="170" t="s">
        <v>13</v>
      </c>
    </row>
    <row r="4" s="99" customFormat="1" ht="17.25" customHeight="1" spans="1:12">
      <c r="A4" s="119"/>
      <c r="B4" s="120" t="s">
        <v>14</v>
      </c>
      <c r="C4" s="121" t="s">
        <v>15</v>
      </c>
      <c r="D4" s="122" t="s">
        <v>16</v>
      </c>
      <c r="E4" s="123"/>
      <c r="F4" s="124"/>
      <c r="G4" s="125"/>
      <c r="H4" s="125"/>
      <c r="I4" s="125"/>
      <c r="J4" s="171"/>
      <c r="K4" s="172"/>
      <c r="L4" s="173"/>
    </row>
    <row r="5" s="3" customFormat="1" ht="50" customHeight="1" spans="1:12">
      <c r="A5" s="126" t="s">
        <v>17</v>
      </c>
      <c r="B5" s="127" t="s">
        <v>18</v>
      </c>
      <c r="C5" s="128" t="s">
        <v>19</v>
      </c>
      <c r="D5" s="129" t="s">
        <v>20</v>
      </c>
      <c r="E5" s="130">
        <v>10</v>
      </c>
      <c r="F5" s="131">
        <f>E5*1.5</f>
        <v>15</v>
      </c>
      <c r="G5" s="101" t="s">
        <v>21</v>
      </c>
      <c r="H5" s="132">
        <v>6</v>
      </c>
      <c r="I5" s="174" t="s">
        <v>22</v>
      </c>
      <c r="J5" s="175"/>
      <c r="K5" s="176"/>
      <c r="L5" s="177"/>
    </row>
    <row r="6" s="3" customFormat="1" ht="90" customHeight="1" spans="1:12">
      <c r="A6" s="126"/>
      <c r="B6" s="127" t="s">
        <v>23</v>
      </c>
      <c r="C6" s="128" t="s">
        <v>24</v>
      </c>
      <c r="D6" s="133" t="s">
        <v>25</v>
      </c>
      <c r="E6" s="134">
        <v>10</v>
      </c>
      <c r="F6" s="131">
        <f>E6*1.5</f>
        <v>15</v>
      </c>
      <c r="G6" s="101" t="s">
        <v>26</v>
      </c>
      <c r="H6" s="132">
        <v>10.5</v>
      </c>
      <c r="I6" s="174" t="s">
        <v>27</v>
      </c>
      <c r="J6" s="175"/>
      <c r="K6" s="176"/>
      <c r="L6" s="177"/>
    </row>
    <row r="7" s="3" customFormat="1" ht="60" customHeight="1" spans="1:12">
      <c r="A7" s="126"/>
      <c r="B7" s="127" t="s">
        <v>28</v>
      </c>
      <c r="C7" s="128" t="s">
        <v>29</v>
      </c>
      <c r="D7" s="133" t="s">
        <v>30</v>
      </c>
      <c r="E7" s="135">
        <v>30</v>
      </c>
      <c r="F7" s="136">
        <f t="shared" ref="F7:F8" si="0">E7*1.5</f>
        <v>45</v>
      </c>
      <c r="G7" s="137" t="s">
        <v>31</v>
      </c>
      <c r="H7" s="138">
        <v>36</v>
      </c>
      <c r="I7" s="178" t="s">
        <v>32</v>
      </c>
      <c r="J7" s="175"/>
      <c r="K7" s="179"/>
      <c r="L7" s="180"/>
    </row>
    <row r="8" s="3" customFormat="1" ht="45.6" customHeight="1" spans="1:12">
      <c r="A8" s="126"/>
      <c r="B8" s="127" t="s">
        <v>33</v>
      </c>
      <c r="C8" s="128" t="s">
        <v>29</v>
      </c>
      <c r="D8" s="133" t="s">
        <v>34</v>
      </c>
      <c r="E8" s="135">
        <v>20</v>
      </c>
      <c r="F8" s="136">
        <f t="shared" si="0"/>
        <v>30</v>
      </c>
      <c r="G8" s="137" t="s">
        <v>35</v>
      </c>
      <c r="H8" s="138">
        <v>22.5</v>
      </c>
      <c r="I8" s="178" t="s">
        <v>36</v>
      </c>
      <c r="J8" s="175"/>
      <c r="K8" s="179"/>
      <c r="L8" s="180"/>
    </row>
    <row r="9" s="3" customFormat="1" ht="54.95" customHeight="1" spans="1:12">
      <c r="A9" s="126"/>
      <c r="B9" s="139" t="s">
        <v>37</v>
      </c>
      <c r="C9" s="140" t="s">
        <v>29</v>
      </c>
      <c r="D9" s="133" t="s">
        <v>38</v>
      </c>
      <c r="E9" s="135">
        <v>30</v>
      </c>
      <c r="F9" s="136">
        <f t="shared" ref="F9" si="1">E9*1.5</f>
        <v>45</v>
      </c>
      <c r="G9" s="137" t="s">
        <v>39</v>
      </c>
      <c r="H9" s="138">
        <v>36</v>
      </c>
      <c r="I9" s="178" t="s">
        <v>40</v>
      </c>
      <c r="J9" s="175"/>
      <c r="K9" s="181"/>
      <c r="L9" s="180"/>
    </row>
    <row r="10" s="3" customFormat="1" ht="30" customHeight="1" spans="1:12">
      <c r="A10" s="141" t="s">
        <v>41</v>
      </c>
      <c r="B10" s="142"/>
      <c r="C10" s="142"/>
      <c r="D10" s="143"/>
      <c r="E10" s="144">
        <f>SUM(E5:E9)</f>
        <v>100</v>
      </c>
      <c r="F10" s="145">
        <f>SUM(F5:F9)</f>
        <v>150</v>
      </c>
      <c r="G10" s="146"/>
      <c r="H10" s="147">
        <f>SUM(H5:H9)</f>
        <v>111</v>
      </c>
      <c r="I10" s="182"/>
      <c r="J10" s="183"/>
      <c r="K10" s="184">
        <f>SUM(K5:K9)</f>
        <v>0</v>
      </c>
      <c r="L10" s="185"/>
    </row>
    <row r="11" s="4" customFormat="1" ht="15" spans="1:12">
      <c r="A11" s="148"/>
      <c r="B11" s="149"/>
      <c r="C11" s="149"/>
      <c r="D11" s="149"/>
      <c r="E11" s="149"/>
      <c r="F11" s="149"/>
      <c r="G11" s="149"/>
      <c r="H11" s="149"/>
      <c r="I11" s="149"/>
      <c r="J11" s="186"/>
      <c r="K11" s="149"/>
      <c r="L11" s="149"/>
    </row>
    <row r="12" s="4" customFormat="1" ht="57.6" customHeight="1" spans="1:12">
      <c r="A12" s="150" t="s">
        <v>42</v>
      </c>
      <c r="B12" s="151"/>
      <c r="C12" s="151"/>
      <c r="D12" s="151"/>
      <c r="E12" s="151"/>
      <c r="F12" s="151"/>
      <c r="G12" s="152" t="s">
        <v>43</v>
      </c>
      <c r="H12" s="152"/>
      <c r="I12" s="152"/>
      <c r="J12" s="152"/>
      <c r="K12" s="152"/>
      <c r="L12" s="152"/>
    </row>
    <row r="13" ht="137.45" customHeight="1" spans="1:12">
      <c r="A13" s="153" t="s">
        <v>44</v>
      </c>
      <c r="B13" s="154"/>
      <c r="C13" s="154"/>
      <c r="D13" s="154"/>
      <c r="E13" s="154"/>
      <c r="F13" s="154"/>
      <c r="G13" s="152"/>
      <c r="H13" s="152"/>
      <c r="I13" s="152"/>
      <c r="J13" s="152"/>
      <c r="K13" s="152"/>
      <c r="L13" s="152"/>
    </row>
    <row r="14" ht="23.45" customHeight="1" spans="1:12">
      <c r="A14" s="155" t="s">
        <v>45</v>
      </c>
      <c r="B14" s="156"/>
      <c r="C14" s="156"/>
      <c r="D14" s="156"/>
      <c r="E14" s="156"/>
      <c r="F14" s="157"/>
      <c r="G14" s="158"/>
      <c r="H14" s="158"/>
      <c r="I14" s="158"/>
      <c r="J14" s="158"/>
      <c r="K14" s="187"/>
      <c r="L14" s="187"/>
    </row>
    <row r="15" ht="15" customHeight="1" spans="1:12">
      <c r="A15" s="159"/>
      <c r="B15" s="160"/>
      <c r="C15" s="160"/>
      <c r="D15" s="160"/>
      <c r="E15" s="160"/>
      <c r="F15" s="160"/>
      <c r="G15" s="161"/>
      <c r="H15" s="161"/>
      <c r="I15" s="161"/>
      <c r="J15" s="161"/>
      <c r="K15" s="188"/>
      <c r="L15" s="188"/>
    </row>
    <row r="16" s="100" customFormat="1" ht="14.25" spans="1:12">
      <c r="A16" s="162"/>
      <c r="B16" s="163"/>
      <c r="C16" s="163"/>
      <c r="D16" s="163"/>
      <c r="E16" s="163"/>
      <c r="F16" s="163"/>
      <c r="G16" s="163"/>
      <c r="H16" s="163"/>
      <c r="I16" s="163"/>
      <c r="J16" s="189"/>
      <c r="K16" s="163"/>
      <c r="L16" s="163"/>
    </row>
    <row r="17" s="4" customFormat="1" ht="30" customHeight="1" spans="1:12">
      <c r="A17" s="164"/>
      <c r="B17" s="164"/>
      <c r="C17" s="10"/>
      <c r="D17" s="164"/>
      <c r="E17" s="164"/>
      <c r="F17" s="164"/>
      <c r="G17" s="165"/>
      <c r="I17" s="98"/>
      <c r="J17" s="75"/>
      <c r="K17" s="165"/>
      <c r="L17" s="165"/>
    </row>
  </sheetData>
  <mergeCells count="22">
    <mergeCell ref="B1:C1"/>
    <mergeCell ref="D1:F1"/>
    <mergeCell ref="B2:C2"/>
    <mergeCell ref="E2:F2"/>
    <mergeCell ref="B3:D3"/>
    <mergeCell ref="A10:D10"/>
    <mergeCell ref="I10:J10"/>
    <mergeCell ref="A12:F12"/>
    <mergeCell ref="A13:F13"/>
    <mergeCell ref="A14:F14"/>
    <mergeCell ref="A15:F15"/>
    <mergeCell ref="A5:A7"/>
    <mergeCell ref="E3:E4"/>
    <mergeCell ref="F3:F4"/>
    <mergeCell ref="G3:G4"/>
    <mergeCell ref="H3:H4"/>
    <mergeCell ref="I3:I4"/>
    <mergeCell ref="J3:J4"/>
    <mergeCell ref="K3:K4"/>
    <mergeCell ref="L3:L4"/>
    <mergeCell ref="G1:L2"/>
    <mergeCell ref="G12:L13"/>
  </mergeCells>
  <pageMargins left="0.7" right="0.7"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zoomScale="80" zoomScaleNormal="80" workbookViewId="0">
      <pane xSplit="7" ySplit="3" topLeftCell="H7" activePane="bottomRight" state="frozen"/>
      <selection/>
      <selection pane="topRight"/>
      <selection pane="bottomLeft"/>
      <selection pane="bottomRight" activeCell="L11" sqref="L11"/>
    </sheetView>
  </sheetViews>
  <sheetFormatPr defaultColWidth="9" defaultRowHeight="13.5"/>
  <cols>
    <col min="1" max="2" width="7.125" style="5" customWidth="1"/>
    <col min="3" max="3" width="10.625" style="6" customWidth="1"/>
    <col min="4" max="4" width="8.375" style="5" customWidth="1"/>
    <col min="5" max="5" width="11.125" style="5" customWidth="1"/>
    <col min="6" max="6" width="13" style="5" customWidth="1"/>
    <col min="7" max="8" width="8.125" style="5" customWidth="1"/>
    <col min="9" max="9" width="25.875" style="7" customWidth="1"/>
    <col min="10" max="10" width="25.625" style="7" customWidth="1"/>
    <col min="11" max="11" width="25.125" style="7" customWidth="1"/>
    <col min="12" max="12" width="9.125" style="7" customWidth="1"/>
    <col min="13" max="13" width="10.125" style="7" customWidth="1"/>
    <col min="14" max="14" width="27.625" style="8" customWidth="1"/>
    <col min="15" max="16384" width="9" style="7"/>
  </cols>
  <sheetData>
    <row r="1" ht="19.5" customHeight="1" spans="1:13">
      <c r="A1" s="9" t="s">
        <v>236</v>
      </c>
      <c r="B1" s="9"/>
      <c r="C1" s="9"/>
      <c r="D1" s="9"/>
      <c r="E1" s="9"/>
      <c r="F1" s="9"/>
      <c r="G1" s="9"/>
      <c r="H1" s="9"/>
      <c r="I1" s="9"/>
      <c r="J1" s="9"/>
      <c r="K1" s="9"/>
      <c r="L1" s="9"/>
      <c r="M1" s="9"/>
    </row>
    <row r="2" s="1" customFormat="1" spans="1:14">
      <c r="A2" s="10" t="s">
        <v>47</v>
      </c>
      <c r="B2" s="10"/>
      <c r="C2" s="10"/>
      <c r="D2" s="9" t="s">
        <v>48</v>
      </c>
      <c r="E2" s="9"/>
      <c r="F2" s="9"/>
      <c r="G2" s="11" t="s">
        <v>49</v>
      </c>
      <c r="H2" s="11"/>
      <c r="I2" s="11" t="s">
        <v>50</v>
      </c>
      <c r="J2" s="11"/>
      <c r="K2" s="11" t="s">
        <v>51</v>
      </c>
      <c r="L2" s="56"/>
      <c r="M2" s="11"/>
      <c r="N2" s="57"/>
    </row>
    <row r="3" s="2" customFormat="1" ht="33.75" customHeight="1" spans="1:14">
      <c r="A3" s="12" t="s">
        <v>52</v>
      </c>
      <c r="B3" s="13"/>
      <c r="C3" s="14" t="s">
        <v>53</v>
      </c>
      <c r="D3" s="15" t="s">
        <v>54</v>
      </c>
      <c r="E3" s="16"/>
      <c r="F3" s="17"/>
      <c r="G3" s="12" t="s">
        <v>237</v>
      </c>
      <c r="H3" s="13" t="s">
        <v>55</v>
      </c>
      <c r="I3" s="12" t="s">
        <v>56</v>
      </c>
      <c r="J3" s="15" t="s">
        <v>57</v>
      </c>
      <c r="K3" s="17"/>
      <c r="L3" s="12" t="s">
        <v>58</v>
      </c>
      <c r="M3" s="12" t="s">
        <v>60</v>
      </c>
      <c r="N3" s="12" t="s">
        <v>61</v>
      </c>
    </row>
    <row r="4" s="3" customFormat="1" ht="87" customHeight="1" spans="1:14">
      <c r="A4" s="18" t="s">
        <v>62</v>
      </c>
      <c r="B4" s="19">
        <v>1</v>
      </c>
      <c r="C4" s="20" t="s">
        <v>63</v>
      </c>
      <c r="D4" s="21" t="s">
        <v>134</v>
      </c>
      <c r="E4" s="21"/>
      <c r="F4" s="21"/>
      <c r="G4" s="22">
        <v>30</v>
      </c>
      <c r="H4" s="22">
        <v>35</v>
      </c>
      <c r="I4" s="58" t="s">
        <v>65</v>
      </c>
      <c r="J4" s="59" t="s">
        <v>159</v>
      </c>
      <c r="K4" s="60"/>
      <c r="L4" s="22">
        <v>33</v>
      </c>
      <c r="M4" s="22">
        <v>32</v>
      </c>
      <c r="N4" s="61" t="s">
        <v>238</v>
      </c>
    </row>
    <row r="5" s="3" customFormat="1" ht="48" customHeight="1" spans="1:14">
      <c r="A5" s="23"/>
      <c r="B5" s="19">
        <v>2</v>
      </c>
      <c r="C5" s="20" t="s">
        <v>69</v>
      </c>
      <c r="D5" s="21" t="s">
        <v>70</v>
      </c>
      <c r="E5" s="21"/>
      <c r="F5" s="21"/>
      <c r="G5" s="22">
        <v>10</v>
      </c>
      <c r="H5" s="22">
        <v>10</v>
      </c>
      <c r="I5" s="58" t="s">
        <v>65</v>
      </c>
      <c r="J5" s="59" t="s">
        <v>71</v>
      </c>
      <c r="K5" s="62"/>
      <c r="L5" s="22">
        <v>10</v>
      </c>
      <c r="M5" s="22">
        <v>10</v>
      </c>
      <c r="N5" s="61" t="s">
        <v>239</v>
      </c>
    </row>
    <row r="6" s="3" customFormat="1" ht="51.75" customHeight="1" spans="1:14">
      <c r="A6" s="23"/>
      <c r="B6" s="19">
        <v>3</v>
      </c>
      <c r="C6" s="20" t="s">
        <v>73</v>
      </c>
      <c r="D6" s="21" t="s">
        <v>73</v>
      </c>
      <c r="E6" s="21"/>
      <c r="F6" s="21"/>
      <c r="G6" s="22">
        <v>10</v>
      </c>
      <c r="H6" s="22">
        <v>10</v>
      </c>
      <c r="I6" s="58" t="s">
        <v>75</v>
      </c>
      <c r="J6" s="59" t="s">
        <v>161</v>
      </c>
      <c r="K6" s="62"/>
      <c r="L6" s="22">
        <v>10</v>
      </c>
      <c r="M6" s="22">
        <v>10</v>
      </c>
      <c r="N6" s="61"/>
    </row>
    <row r="7" s="3" customFormat="1" ht="64.5" customHeight="1" spans="1:14">
      <c r="A7" s="23"/>
      <c r="B7" s="19">
        <v>4</v>
      </c>
      <c r="C7" s="20" t="s">
        <v>78</v>
      </c>
      <c r="D7" s="21" t="s">
        <v>78</v>
      </c>
      <c r="E7" s="21"/>
      <c r="F7" s="21"/>
      <c r="G7" s="22">
        <v>15</v>
      </c>
      <c r="H7" s="22">
        <v>20</v>
      </c>
      <c r="I7" s="58" t="s">
        <v>224</v>
      </c>
      <c r="J7" s="59" t="s">
        <v>80</v>
      </c>
      <c r="K7" s="62"/>
      <c r="L7" s="22">
        <v>18</v>
      </c>
      <c r="M7" s="22">
        <v>14</v>
      </c>
      <c r="N7" s="61" t="s">
        <v>240</v>
      </c>
    </row>
    <row r="8" s="3" customFormat="1" ht="55.5" customHeight="1" spans="1:14">
      <c r="A8" s="23"/>
      <c r="B8" s="19">
        <v>5</v>
      </c>
      <c r="C8" s="20" t="s">
        <v>82</v>
      </c>
      <c r="D8" s="21" t="s">
        <v>82</v>
      </c>
      <c r="E8" s="21"/>
      <c r="F8" s="21"/>
      <c r="G8" s="22">
        <v>10</v>
      </c>
      <c r="H8" s="22">
        <v>15</v>
      </c>
      <c r="I8" s="58" t="s">
        <v>83</v>
      </c>
      <c r="J8" s="63" t="s">
        <v>138</v>
      </c>
      <c r="K8" s="64"/>
      <c r="L8" s="22">
        <v>13</v>
      </c>
      <c r="M8" s="22">
        <v>11</v>
      </c>
      <c r="N8" s="61" t="s">
        <v>241</v>
      </c>
    </row>
    <row r="9" s="3" customFormat="1" ht="55.5" customHeight="1" spans="1:14">
      <c r="A9" s="23"/>
      <c r="B9" s="19">
        <v>6</v>
      </c>
      <c r="C9" s="20" t="s">
        <v>87</v>
      </c>
      <c r="D9" s="21" t="s">
        <v>87</v>
      </c>
      <c r="E9" s="21"/>
      <c r="F9" s="21"/>
      <c r="G9" s="22">
        <v>5</v>
      </c>
      <c r="H9" s="22">
        <v>10</v>
      </c>
      <c r="I9" s="58" t="s">
        <v>83</v>
      </c>
      <c r="J9" s="63" t="s">
        <v>88</v>
      </c>
      <c r="K9" s="64"/>
      <c r="L9" s="22">
        <v>8</v>
      </c>
      <c r="M9" s="22">
        <v>8</v>
      </c>
      <c r="N9" s="61"/>
    </row>
    <row r="10" s="3" customFormat="1" ht="35.25" customHeight="1" spans="1:14">
      <c r="A10" s="23"/>
      <c r="B10" s="19">
        <v>7</v>
      </c>
      <c r="C10" s="20" t="s">
        <v>90</v>
      </c>
      <c r="D10" s="21" t="s">
        <v>91</v>
      </c>
      <c r="E10" s="21"/>
      <c r="F10" s="21"/>
      <c r="G10" s="22">
        <v>10</v>
      </c>
      <c r="H10" s="22">
        <v>15</v>
      </c>
      <c r="I10" s="58" t="s">
        <v>83</v>
      </c>
      <c r="J10" s="59"/>
      <c r="K10" s="62"/>
      <c r="L10" s="22">
        <v>12</v>
      </c>
      <c r="M10" s="22">
        <v>11</v>
      </c>
      <c r="N10" s="61"/>
    </row>
    <row r="11" s="3" customFormat="1" ht="35.25" customHeight="1" spans="1:14">
      <c r="A11" s="23"/>
      <c r="B11" s="19">
        <v>8</v>
      </c>
      <c r="C11" s="20" t="s">
        <v>95</v>
      </c>
      <c r="D11" s="21" t="s">
        <v>232</v>
      </c>
      <c r="E11" s="21"/>
      <c r="F11" s="21"/>
      <c r="G11" s="22">
        <v>10</v>
      </c>
      <c r="H11" s="22">
        <v>15</v>
      </c>
      <c r="I11" s="58" t="s">
        <v>83</v>
      </c>
      <c r="J11" s="59"/>
      <c r="K11" s="62"/>
      <c r="L11" s="22">
        <v>12</v>
      </c>
      <c r="M11" s="22">
        <v>11</v>
      </c>
      <c r="N11" s="61"/>
    </row>
    <row r="12" s="3" customFormat="1" ht="35.25" customHeight="1" spans="1:14">
      <c r="A12" s="24"/>
      <c r="B12" s="19">
        <v>9</v>
      </c>
      <c r="C12" s="20" t="s">
        <v>211</v>
      </c>
      <c r="D12" s="21"/>
      <c r="E12" s="21"/>
      <c r="F12" s="21"/>
      <c r="G12" s="22"/>
      <c r="H12" s="22"/>
      <c r="I12" s="58" t="s">
        <v>83</v>
      </c>
      <c r="J12" s="59"/>
      <c r="K12" s="62"/>
      <c r="L12" s="22"/>
      <c r="M12" s="22"/>
      <c r="N12" s="61"/>
    </row>
    <row r="13" s="3" customFormat="1" ht="21.75" customHeight="1" spans="1:14">
      <c r="A13" s="19" t="s">
        <v>103</v>
      </c>
      <c r="B13" s="25" t="s">
        <v>104</v>
      </c>
      <c r="C13" s="26"/>
      <c r="D13" s="26"/>
      <c r="E13" s="26"/>
      <c r="F13" s="27"/>
      <c r="G13" s="28">
        <v>0</v>
      </c>
      <c r="H13" s="22" t="s">
        <v>105</v>
      </c>
      <c r="I13" s="65"/>
      <c r="J13" s="66"/>
      <c r="K13" s="67"/>
      <c r="L13" s="68"/>
      <c r="M13" s="22"/>
      <c r="N13" s="61"/>
    </row>
    <row r="14" s="3" customFormat="1" ht="16.5" customHeight="1" spans="1:14">
      <c r="A14" s="29" t="s">
        <v>106</v>
      </c>
      <c r="B14" s="30"/>
      <c r="C14" s="31"/>
      <c r="D14" s="30"/>
      <c r="E14" s="30"/>
      <c r="F14" s="30"/>
      <c r="G14" s="32">
        <f>SUM(G4:G13)</f>
        <v>100</v>
      </c>
      <c r="H14" s="32">
        <f>SUM(H4:H13)</f>
        <v>130</v>
      </c>
      <c r="I14" s="69"/>
      <c r="J14" s="19"/>
      <c r="K14" s="19"/>
      <c r="L14" s="70">
        <f>SUM(L4:L13)</f>
        <v>116</v>
      </c>
      <c r="M14" s="70">
        <f>SUM(M4:M13)</f>
        <v>107</v>
      </c>
      <c r="N14" s="61"/>
    </row>
    <row r="15" ht="16.5" customHeight="1" spans="1:14">
      <c r="A15" s="33" t="s">
        <v>234</v>
      </c>
      <c r="B15" s="34"/>
      <c r="C15" s="34"/>
      <c r="D15" s="34"/>
      <c r="E15" s="34"/>
      <c r="F15" s="34"/>
      <c r="G15" s="34"/>
      <c r="H15" s="35"/>
      <c r="I15" s="71"/>
      <c r="J15" s="72" t="s">
        <v>235</v>
      </c>
      <c r="K15" s="72"/>
      <c r="L15" s="72"/>
      <c r="M15" s="72"/>
      <c r="N15" s="72"/>
    </row>
    <row r="16" ht="54.75" customHeight="1" spans="1:14">
      <c r="A16" s="36"/>
      <c r="B16" s="37"/>
      <c r="C16" s="37"/>
      <c r="D16" s="37"/>
      <c r="E16" s="37"/>
      <c r="F16" s="37"/>
      <c r="G16" s="37"/>
      <c r="H16" s="37"/>
      <c r="I16" s="73"/>
      <c r="J16" s="33"/>
      <c r="K16" s="34"/>
      <c r="L16" s="34"/>
      <c r="M16" s="34"/>
      <c r="N16" s="35"/>
    </row>
    <row r="17" s="4" customFormat="1" ht="14.25" spans="1:15">
      <c r="A17" s="38"/>
      <c r="B17" s="39"/>
      <c r="C17" s="39"/>
      <c r="D17" s="39"/>
      <c r="E17" s="39"/>
      <c r="F17" s="39"/>
      <c r="G17" s="39"/>
      <c r="H17" s="39"/>
      <c r="I17" s="39"/>
      <c r="J17" s="39"/>
      <c r="K17" s="39"/>
      <c r="L17" s="39"/>
      <c r="M17" s="39"/>
      <c r="N17" s="74"/>
      <c r="O17" s="75"/>
    </row>
    <row r="18" s="4" customFormat="1" ht="16.5" customHeight="1" spans="1:15">
      <c r="A18" s="40" t="s">
        <v>110</v>
      </c>
      <c r="B18" s="41"/>
      <c r="C18" s="42"/>
      <c r="D18" s="41"/>
      <c r="E18" s="41"/>
      <c r="F18" s="41"/>
      <c r="G18" s="41"/>
      <c r="H18" s="41"/>
      <c r="I18" s="41"/>
      <c r="J18" s="41"/>
      <c r="K18" s="41"/>
      <c r="L18" s="41"/>
      <c r="M18" s="41"/>
      <c r="N18" s="76"/>
      <c r="O18" s="75"/>
    </row>
    <row r="19" s="4" customFormat="1" ht="18.75" customHeight="1" spans="1:15">
      <c r="A19" s="43" t="s">
        <v>111</v>
      </c>
      <c r="B19" s="44"/>
      <c r="C19" s="45"/>
      <c r="D19" s="46"/>
      <c r="E19" s="47" t="s">
        <v>112</v>
      </c>
      <c r="F19" s="47"/>
      <c r="G19" s="47" t="s">
        <v>113</v>
      </c>
      <c r="H19" s="48" t="s">
        <v>114</v>
      </c>
      <c r="I19" s="77"/>
      <c r="J19" s="77"/>
      <c r="K19" s="77"/>
      <c r="L19" s="77"/>
      <c r="M19" s="77"/>
      <c r="N19" s="78"/>
      <c r="O19" s="75"/>
    </row>
    <row r="20" s="4" customFormat="1" ht="18.75" customHeight="1" spans="1:15">
      <c r="A20" s="43" t="s">
        <v>115</v>
      </c>
      <c r="B20" s="44"/>
      <c r="C20" s="45"/>
      <c r="D20" s="46"/>
      <c r="E20" s="49" t="s">
        <v>116</v>
      </c>
      <c r="F20" s="49" t="s">
        <v>117</v>
      </c>
      <c r="G20" s="49">
        <v>1.5</v>
      </c>
      <c r="H20" s="50" t="s">
        <v>118</v>
      </c>
      <c r="I20" s="45"/>
      <c r="J20" s="45"/>
      <c r="K20" s="45"/>
      <c r="L20" s="45"/>
      <c r="M20" s="45"/>
      <c r="N20" s="79"/>
      <c r="O20" s="75"/>
    </row>
    <row r="21" s="4" customFormat="1" ht="18.75" customHeight="1" spans="1:15">
      <c r="A21" s="43" t="s">
        <v>119</v>
      </c>
      <c r="B21" s="44"/>
      <c r="C21" s="45"/>
      <c r="D21" s="46"/>
      <c r="E21" s="49" t="s">
        <v>120</v>
      </c>
      <c r="F21" s="49" t="s">
        <v>121</v>
      </c>
      <c r="G21" s="49">
        <v>1.2</v>
      </c>
      <c r="H21" s="50" t="s">
        <v>122</v>
      </c>
      <c r="I21" s="45"/>
      <c r="J21" s="45"/>
      <c r="K21" s="45"/>
      <c r="L21" s="45"/>
      <c r="M21" s="45"/>
      <c r="N21" s="79"/>
      <c r="O21" s="75"/>
    </row>
    <row r="22" s="4" customFormat="1" ht="18.75" customHeight="1" spans="1:15">
      <c r="A22" s="43" t="s">
        <v>123</v>
      </c>
      <c r="B22" s="44"/>
      <c r="C22" s="45"/>
      <c r="D22" s="46"/>
      <c r="E22" s="49" t="s">
        <v>124</v>
      </c>
      <c r="F22" s="49" t="s">
        <v>125</v>
      </c>
      <c r="G22" s="49">
        <v>1</v>
      </c>
      <c r="H22" s="50" t="s">
        <v>126</v>
      </c>
      <c r="I22" s="45"/>
      <c r="J22" s="45"/>
      <c r="K22" s="45"/>
      <c r="L22" s="45"/>
      <c r="M22" s="45"/>
      <c r="N22" s="79"/>
      <c r="O22" s="75"/>
    </row>
    <row r="23" s="4" customFormat="1" ht="18.75" customHeight="1" spans="1:15">
      <c r="A23" s="43" t="s">
        <v>127</v>
      </c>
      <c r="B23" s="44"/>
      <c r="C23" s="45"/>
      <c r="D23" s="46"/>
      <c r="E23" s="49" t="s">
        <v>128</v>
      </c>
      <c r="F23" s="49" t="s">
        <v>129</v>
      </c>
      <c r="G23" s="49">
        <v>0.8</v>
      </c>
      <c r="H23" s="50" t="s">
        <v>130</v>
      </c>
      <c r="I23" s="45"/>
      <c r="J23" s="45"/>
      <c r="K23" s="45"/>
      <c r="L23" s="45"/>
      <c r="M23" s="45"/>
      <c r="N23" s="79"/>
      <c r="O23" s="75"/>
    </row>
    <row r="24" s="4" customFormat="1" ht="30" customHeight="1" spans="1:15">
      <c r="A24" s="51" t="s">
        <v>131</v>
      </c>
      <c r="B24" s="51"/>
      <c r="C24" s="52"/>
      <c r="D24" s="51"/>
      <c r="E24" s="51"/>
      <c r="F24" s="51"/>
      <c r="G24" s="51"/>
      <c r="H24" s="51"/>
      <c r="I24" s="51"/>
      <c r="J24" s="80" t="s">
        <v>132</v>
      </c>
      <c r="K24" s="80"/>
      <c r="M24" s="80"/>
      <c r="N24" s="80"/>
      <c r="O24" s="75"/>
    </row>
    <row r="25" spans="1:13">
      <c r="A25" s="53"/>
      <c r="B25" s="53"/>
      <c r="C25" s="54"/>
      <c r="D25" s="55"/>
      <c r="E25" s="55"/>
      <c r="F25" s="55"/>
      <c r="G25" s="55"/>
      <c r="H25" s="55"/>
      <c r="I25" s="8"/>
      <c r="J25" s="8"/>
      <c r="K25" s="8"/>
      <c r="L25" s="8"/>
      <c r="M25" s="8"/>
    </row>
  </sheetData>
  <mergeCells count="36">
    <mergeCell ref="A1:M1"/>
    <mergeCell ref="D2:F2"/>
    <mergeCell ref="I2:J2"/>
    <mergeCell ref="L2:M2"/>
    <mergeCell ref="D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J15:N15"/>
    <mergeCell ref="J16:N16"/>
    <mergeCell ref="E19:F19"/>
    <mergeCell ref="H19:N19"/>
    <mergeCell ref="H20:N20"/>
    <mergeCell ref="H21:N21"/>
    <mergeCell ref="H22:N22"/>
    <mergeCell ref="H23:N23"/>
    <mergeCell ref="A4:A12"/>
  </mergeCells>
  <pageMargins left="0.7" right="0.7"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H4" activePane="bottomRight" state="frozen"/>
      <selection/>
      <selection pane="topRight"/>
      <selection pane="bottomLeft"/>
      <selection pane="bottomRight" activeCell="L7" sqref="L7"/>
    </sheetView>
  </sheetViews>
  <sheetFormatPr defaultColWidth="9" defaultRowHeight="13.5"/>
  <cols>
    <col min="1" max="1" width="5.875" style="5" customWidth="1"/>
    <col min="2" max="2" width="7.125" style="5" customWidth="1"/>
    <col min="3" max="3" width="14.375" style="6" customWidth="1"/>
    <col min="4" max="4" width="7.125" style="5" customWidth="1"/>
    <col min="5" max="5" width="9.5" style="5" customWidth="1"/>
    <col min="6" max="6" width="13.875" style="5" customWidth="1"/>
    <col min="7" max="7" width="16.625" style="5" customWidth="1"/>
    <col min="8" max="8" width="19.5" style="5" customWidth="1"/>
    <col min="9" max="9" width="21.375" style="7" customWidth="1"/>
    <col min="10" max="10" width="23.875" style="7" customWidth="1"/>
    <col min="11" max="11" width="37.375" style="7" hidden="1"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46</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64</v>
      </c>
      <c r="E4" s="21"/>
      <c r="F4" s="21"/>
      <c r="G4" s="22">
        <v>25</v>
      </c>
      <c r="H4" s="22">
        <v>30</v>
      </c>
      <c r="I4" s="58" t="s">
        <v>65</v>
      </c>
      <c r="J4" s="88" t="s">
        <v>66</v>
      </c>
      <c r="K4" s="89"/>
      <c r="L4" s="22">
        <v>28</v>
      </c>
      <c r="M4" s="90" t="s">
        <v>67</v>
      </c>
      <c r="N4" s="22"/>
      <c r="O4" s="61"/>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c r="O5" s="61"/>
      <c r="P5" s="3" t="s">
        <v>68</v>
      </c>
    </row>
    <row r="6" s="3" customFormat="1" ht="104.25" customHeight="1" spans="1:16">
      <c r="A6" s="23"/>
      <c r="B6" s="19">
        <v>3</v>
      </c>
      <c r="C6" s="20" t="s">
        <v>73</v>
      </c>
      <c r="D6" s="21" t="s">
        <v>74</v>
      </c>
      <c r="E6" s="21"/>
      <c r="F6" s="21"/>
      <c r="G6" s="22">
        <v>10</v>
      </c>
      <c r="H6" s="22">
        <v>10</v>
      </c>
      <c r="I6" s="58" t="s">
        <v>75</v>
      </c>
      <c r="J6" s="59" t="s">
        <v>76</v>
      </c>
      <c r="K6" s="62"/>
      <c r="L6" s="22">
        <v>10</v>
      </c>
      <c r="M6" s="90" t="s">
        <v>77</v>
      </c>
      <c r="N6" s="22"/>
      <c r="O6" s="61"/>
      <c r="P6" s="3" t="s">
        <v>68</v>
      </c>
    </row>
    <row r="7" s="3" customFormat="1" ht="86.25" customHeight="1" spans="1:16">
      <c r="A7" s="23"/>
      <c r="B7" s="19">
        <v>4</v>
      </c>
      <c r="C7" s="20" t="s">
        <v>78</v>
      </c>
      <c r="D7" s="21" t="s">
        <v>78</v>
      </c>
      <c r="E7" s="21"/>
      <c r="F7" s="21"/>
      <c r="G7" s="22">
        <v>15</v>
      </c>
      <c r="H7" s="22">
        <v>20</v>
      </c>
      <c r="I7" s="58" t="s">
        <v>79</v>
      </c>
      <c r="J7" s="59" t="s">
        <v>80</v>
      </c>
      <c r="K7" s="62"/>
      <c r="L7" s="22">
        <v>18</v>
      </c>
      <c r="M7" s="90" t="s">
        <v>81</v>
      </c>
      <c r="N7" s="22"/>
      <c r="O7" s="61"/>
      <c r="P7" s="3" t="s">
        <v>68</v>
      </c>
    </row>
    <row r="8" s="3" customFormat="1" ht="77.25" customHeight="1" spans="1:16">
      <c r="A8" s="23"/>
      <c r="B8" s="19">
        <v>5</v>
      </c>
      <c r="C8" s="20" t="s">
        <v>82</v>
      </c>
      <c r="D8" s="21" t="s">
        <v>82</v>
      </c>
      <c r="E8" s="21"/>
      <c r="F8" s="21"/>
      <c r="G8" s="22">
        <v>10</v>
      </c>
      <c r="H8" s="22">
        <v>15</v>
      </c>
      <c r="I8" s="58" t="s">
        <v>83</v>
      </c>
      <c r="J8" s="63" t="s">
        <v>84</v>
      </c>
      <c r="K8" s="64"/>
      <c r="L8" s="22">
        <v>14</v>
      </c>
      <c r="M8" s="90" t="s">
        <v>85</v>
      </c>
      <c r="N8" s="22"/>
      <c r="O8" s="61"/>
      <c r="P8" s="3" t="s">
        <v>86</v>
      </c>
    </row>
    <row r="9" s="3" customFormat="1" ht="96.75" customHeight="1" spans="1:16">
      <c r="A9" s="23"/>
      <c r="B9" s="19">
        <v>6</v>
      </c>
      <c r="C9" s="20" t="s">
        <v>87</v>
      </c>
      <c r="D9" s="21" t="s">
        <v>87</v>
      </c>
      <c r="E9" s="21"/>
      <c r="F9" s="21"/>
      <c r="G9" s="22">
        <v>5</v>
      </c>
      <c r="H9" s="22">
        <v>10</v>
      </c>
      <c r="I9" s="58" t="s">
        <v>83</v>
      </c>
      <c r="J9" s="63" t="s">
        <v>88</v>
      </c>
      <c r="K9" s="64"/>
      <c r="L9" s="22">
        <v>8</v>
      </c>
      <c r="M9" s="90" t="s">
        <v>89</v>
      </c>
      <c r="N9" s="22"/>
      <c r="O9" s="61"/>
      <c r="P9" s="3" t="s">
        <v>68</v>
      </c>
    </row>
    <row r="10" s="3" customFormat="1" ht="83.25" customHeight="1" spans="1:16">
      <c r="A10" s="23"/>
      <c r="B10" s="19">
        <v>7</v>
      </c>
      <c r="C10" s="20" t="s">
        <v>90</v>
      </c>
      <c r="D10" s="21" t="s">
        <v>91</v>
      </c>
      <c r="E10" s="21"/>
      <c r="F10" s="21"/>
      <c r="G10" s="22">
        <v>10</v>
      </c>
      <c r="H10" s="22">
        <v>15</v>
      </c>
      <c r="I10" s="58" t="s">
        <v>92</v>
      </c>
      <c r="J10" s="59" t="s">
        <v>93</v>
      </c>
      <c r="K10" s="62"/>
      <c r="L10" s="22">
        <v>9</v>
      </c>
      <c r="M10" s="90" t="s">
        <v>94</v>
      </c>
      <c r="N10" s="22"/>
      <c r="O10" s="61"/>
      <c r="P10" s="3" t="s">
        <v>68</v>
      </c>
    </row>
    <row r="11" s="3" customFormat="1" ht="90" customHeight="1" spans="1:16">
      <c r="A11" s="23"/>
      <c r="B11" s="19">
        <v>8</v>
      </c>
      <c r="C11" s="20" t="s">
        <v>95</v>
      </c>
      <c r="D11" s="21" t="s">
        <v>96</v>
      </c>
      <c r="E11" s="21"/>
      <c r="F11" s="21"/>
      <c r="G11" s="22">
        <v>10</v>
      </c>
      <c r="H11" s="22">
        <v>15</v>
      </c>
      <c r="I11" s="58" t="s">
        <v>83</v>
      </c>
      <c r="J11" s="59" t="s">
        <v>97</v>
      </c>
      <c r="K11" s="62"/>
      <c r="L11" s="22">
        <v>12</v>
      </c>
      <c r="M11" s="90" t="s">
        <v>98</v>
      </c>
      <c r="N11" s="22"/>
      <c r="O11" s="61"/>
      <c r="P11" s="3" t="s">
        <v>68</v>
      </c>
    </row>
    <row r="12" s="3" customFormat="1" ht="35.25" customHeight="1" spans="1:16">
      <c r="A12" s="24"/>
      <c r="B12" s="19">
        <v>9</v>
      </c>
      <c r="C12" s="20" t="s">
        <v>99</v>
      </c>
      <c r="D12" s="21" t="s">
        <v>100</v>
      </c>
      <c r="E12" s="21"/>
      <c r="F12" s="21"/>
      <c r="G12" s="22">
        <v>10</v>
      </c>
      <c r="H12" s="22">
        <v>10</v>
      </c>
      <c r="I12" s="58" t="s">
        <v>83</v>
      </c>
      <c r="J12" s="59" t="s">
        <v>101</v>
      </c>
      <c r="K12" s="62"/>
      <c r="L12" s="22">
        <v>10</v>
      </c>
      <c r="M12" s="90" t="s">
        <v>102</v>
      </c>
      <c r="N12" s="22"/>
      <c r="O12" s="61"/>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114</v>
      </c>
      <c r="M14" s="91"/>
      <c r="N14" s="70">
        <f>SUM(N4:N13)</f>
        <v>0</v>
      </c>
      <c r="O14" s="61"/>
    </row>
    <row r="15" ht="36.75" customHeight="1" spans="1:15">
      <c r="A15" s="81" t="s">
        <v>107</v>
      </c>
      <c r="B15" s="82"/>
      <c r="C15" s="82"/>
      <c r="D15" s="82"/>
      <c r="E15" s="82"/>
      <c r="F15" s="82"/>
      <c r="G15" s="83"/>
      <c r="H15" s="71"/>
      <c r="I15" s="71"/>
      <c r="J15" s="92" t="s">
        <v>108</v>
      </c>
      <c r="K15" s="93"/>
      <c r="L15" s="93"/>
      <c r="M15" s="93"/>
      <c r="N15" s="93"/>
      <c r="O15" s="94"/>
    </row>
    <row r="16" ht="86.25" customHeight="1" spans="1:15">
      <c r="A16" s="84" t="s">
        <v>109</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H4" activePane="bottomRight" state="frozen"/>
      <selection/>
      <selection pane="topRight"/>
      <selection pane="bottomLeft"/>
      <selection pane="bottomRight" activeCell="L4" sqref="L4:L12"/>
    </sheetView>
  </sheetViews>
  <sheetFormatPr defaultColWidth="9" defaultRowHeight="13.5"/>
  <cols>
    <col min="1" max="1" width="5.875" style="5" customWidth="1"/>
    <col min="2" max="2" width="7.125" style="5" customWidth="1"/>
    <col min="3" max="3" width="14.375" style="6" customWidth="1"/>
    <col min="4" max="4" width="7.125" style="5" customWidth="1"/>
    <col min="5" max="5" width="9.5" style="5" customWidth="1"/>
    <col min="6" max="6" width="13.875" style="5" customWidth="1"/>
    <col min="7" max="7" width="16.125" style="5" customWidth="1"/>
    <col min="8" max="8" width="8.125" style="5" customWidth="1"/>
    <col min="9" max="9" width="21.375" style="7" customWidth="1"/>
    <col min="10" max="10" width="25.625" style="7" customWidth="1"/>
    <col min="11" max="11" width="38.375" style="7"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133</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134</v>
      </c>
      <c r="E4" s="21"/>
      <c r="F4" s="21"/>
      <c r="G4" s="22">
        <v>25</v>
      </c>
      <c r="H4" s="22">
        <v>30</v>
      </c>
      <c r="I4" s="58" t="s">
        <v>65</v>
      </c>
      <c r="J4" s="88" t="s">
        <v>135</v>
      </c>
      <c r="K4" s="89"/>
      <c r="L4" s="22">
        <v>29</v>
      </c>
      <c r="M4" s="90" t="s">
        <v>136</v>
      </c>
      <c r="N4" s="22"/>
      <c r="O4" s="61"/>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c r="O5" s="61"/>
      <c r="P5" s="3" t="s">
        <v>68</v>
      </c>
    </row>
    <row r="6" s="3" customFormat="1" ht="104.25" customHeight="1" spans="1:16">
      <c r="A6" s="23"/>
      <c r="B6" s="19">
        <v>3</v>
      </c>
      <c r="C6" s="20" t="s">
        <v>73</v>
      </c>
      <c r="D6" s="21" t="s">
        <v>74</v>
      </c>
      <c r="E6" s="21"/>
      <c r="F6" s="21"/>
      <c r="G6" s="22">
        <v>10</v>
      </c>
      <c r="H6" s="22">
        <v>10</v>
      </c>
      <c r="I6" s="58" t="s">
        <v>75</v>
      </c>
      <c r="J6" s="59" t="s">
        <v>76</v>
      </c>
      <c r="K6" s="62"/>
      <c r="L6" s="22">
        <v>10</v>
      </c>
      <c r="M6" s="90" t="s">
        <v>77</v>
      </c>
      <c r="N6" s="22"/>
      <c r="O6" s="61"/>
      <c r="P6" s="3" t="s">
        <v>68</v>
      </c>
    </row>
    <row r="7" s="3" customFormat="1" ht="86.25" customHeight="1" spans="1:16">
      <c r="A7" s="23"/>
      <c r="B7" s="19">
        <v>4</v>
      </c>
      <c r="C7" s="20" t="s">
        <v>78</v>
      </c>
      <c r="D7" s="21" t="s">
        <v>78</v>
      </c>
      <c r="E7" s="21"/>
      <c r="F7" s="21"/>
      <c r="G7" s="22">
        <v>15</v>
      </c>
      <c r="H7" s="22">
        <v>20</v>
      </c>
      <c r="I7" s="58" t="s">
        <v>79</v>
      </c>
      <c r="J7" s="59" t="s">
        <v>80</v>
      </c>
      <c r="K7" s="62"/>
      <c r="L7" s="22">
        <v>12</v>
      </c>
      <c r="M7" s="90" t="s">
        <v>137</v>
      </c>
      <c r="N7" s="22"/>
      <c r="O7" s="61"/>
      <c r="P7" s="3" t="s">
        <v>68</v>
      </c>
    </row>
    <row r="8" s="3" customFormat="1" ht="55.5" customHeight="1" spans="1:16">
      <c r="A8" s="23"/>
      <c r="B8" s="19">
        <v>5</v>
      </c>
      <c r="C8" s="20" t="s">
        <v>82</v>
      </c>
      <c r="D8" s="21" t="s">
        <v>82</v>
      </c>
      <c r="E8" s="21"/>
      <c r="F8" s="21"/>
      <c r="G8" s="22">
        <v>10</v>
      </c>
      <c r="H8" s="22">
        <v>15</v>
      </c>
      <c r="I8" s="58" t="s">
        <v>83</v>
      </c>
      <c r="J8" s="63" t="s">
        <v>138</v>
      </c>
      <c r="K8" s="64"/>
      <c r="L8" s="22">
        <v>15</v>
      </c>
      <c r="M8" s="90" t="s">
        <v>139</v>
      </c>
      <c r="N8" s="22"/>
      <c r="O8" s="61"/>
      <c r="P8" s="3" t="s">
        <v>86</v>
      </c>
    </row>
    <row r="9" s="3" customFormat="1" ht="96.75" customHeight="1" spans="1:16">
      <c r="A9" s="23"/>
      <c r="B9" s="19">
        <v>6</v>
      </c>
      <c r="C9" s="20" t="s">
        <v>87</v>
      </c>
      <c r="D9" s="21" t="s">
        <v>87</v>
      </c>
      <c r="E9" s="21"/>
      <c r="F9" s="21"/>
      <c r="G9" s="22">
        <v>5</v>
      </c>
      <c r="H9" s="22">
        <v>10</v>
      </c>
      <c r="I9" s="58" t="s">
        <v>83</v>
      </c>
      <c r="J9" s="63" t="s">
        <v>88</v>
      </c>
      <c r="K9" s="64"/>
      <c r="L9" s="22">
        <v>10</v>
      </c>
      <c r="M9" s="90" t="s">
        <v>89</v>
      </c>
      <c r="N9" s="22"/>
      <c r="O9" s="61"/>
      <c r="P9" s="3" t="s">
        <v>68</v>
      </c>
    </row>
    <row r="10" s="3" customFormat="1" ht="83.25" customHeight="1" spans="1:16">
      <c r="A10" s="23"/>
      <c r="B10" s="19">
        <v>7</v>
      </c>
      <c r="C10" s="20" t="s">
        <v>90</v>
      </c>
      <c r="D10" s="21" t="s">
        <v>91</v>
      </c>
      <c r="E10" s="21"/>
      <c r="F10" s="21"/>
      <c r="G10" s="22">
        <v>10</v>
      </c>
      <c r="H10" s="22">
        <v>15</v>
      </c>
      <c r="I10" s="58" t="s">
        <v>92</v>
      </c>
      <c r="J10" s="59" t="s">
        <v>140</v>
      </c>
      <c r="K10" s="62"/>
      <c r="L10" s="22">
        <v>12</v>
      </c>
      <c r="M10" s="90" t="s">
        <v>141</v>
      </c>
      <c r="N10" s="22"/>
      <c r="O10" s="61"/>
      <c r="P10" s="3" t="s">
        <v>68</v>
      </c>
    </row>
    <row r="11" s="3" customFormat="1" ht="90" customHeight="1" spans="1:16">
      <c r="A11" s="23"/>
      <c r="B11" s="19">
        <v>8</v>
      </c>
      <c r="C11" s="20" t="s">
        <v>95</v>
      </c>
      <c r="D11" s="21" t="s">
        <v>96</v>
      </c>
      <c r="E11" s="21"/>
      <c r="F11" s="21"/>
      <c r="G11" s="22">
        <v>10</v>
      </c>
      <c r="H11" s="22">
        <v>15</v>
      </c>
      <c r="I11" s="58" t="s">
        <v>83</v>
      </c>
      <c r="J11" s="59" t="s">
        <v>97</v>
      </c>
      <c r="K11" s="62"/>
      <c r="L11" s="22">
        <v>12</v>
      </c>
      <c r="M11" s="90" t="s">
        <v>98</v>
      </c>
      <c r="N11" s="22"/>
      <c r="O11" s="61"/>
      <c r="P11" s="3" t="s">
        <v>68</v>
      </c>
    </row>
    <row r="12" s="3" customFormat="1" ht="35.25" customHeight="1" spans="1:16">
      <c r="A12" s="24"/>
      <c r="B12" s="19">
        <v>9</v>
      </c>
      <c r="C12" s="20" t="s">
        <v>99</v>
      </c>
      <c r="D12" s="21" t="s">
        <v>100</v>
      </c>
      <c r="E12" s="21"/>
      <c r="F12" s="21"/>
      <c r="G12" s="22">
        <v>10</v>
      </c>
      <c r="H12" s="22">
        <v>10</v>
      </c>
      <c r="I12" s="58" t="s">
        <v>83</v>
      </c>
      <c r="J12" s="59" t="s">
        <v>101</v>
      </c>
      <c r="K12" s="62"/>
      <c r="L12" s="22">
        <v>8</v>
      </c>
      <c r="M12" s="90" t="s">
        <v>142</v>
      </c>
      <c r="N12" s="22"/>
      <c r="O12" s="61"/>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113</v>
      </c>
      <c r="M14" s="91"/>
      <c r="N14" s="70">
        <f>SUM(N4:N13)</f>
        <v>0</v>
      </c>
      <c r="O14" s="61"/>
    </row>
    <row r="15" ht="36.75" customHeight="1" spans="1:15">
      <c r="A15" s="81" t="s">
        <v>107</v>
      </c>
      <c r="B15" s="82"/>
      <c r="C15" s="82"/>
      <c r="D15" s="82"/>
      <c r="E15" s="82"/>
      <c r="F15" s="82"/>
      <c r="G15" s="83"/>
      <c r="H15" s="71"/>
      <c r="I15" s="71"/>
      <c r="J15" s="92" t="s">
        <v>143</v>
      </c>
      <c r="K15" s="93"/>
      <c r="L15" s="93"/>
      <c r="M15" s="93"/>
      <c r="N15" s="93"/>
      <c r="O15" s="94"/>
    </row>
    <row r="16" ht="74.25" customHeight="1" spans="1:15">
      <c r="A16" s="84" t="s">
        <v>144</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J4" activePane="bottomRight" state="frozen"/>
      <selection/>
      <selection pane="topRight"/>
      <selection pane="bottomLeft"/>
      <selection pane="bottomRight" activeCell="A16" sqref="A16:H16"/>
    </sheetView>
  </sheetViews>
  <sheetFormatPr defaultColWidth="9" defaultRowHeight="13.5"/>
  <cols>
    <col min="1" max="1" width="5.875" style="5" customWidth="1"/>
    <col min="2" max="2" width="7.125" style="5" customWidth="1"/>
    <col min="3" max="3" width="14.375" style="6" customWidth="1"/>
    <col min="4" max="4" width="7.125" style="5" customWidth="1"/>
    <col min="5" max="5" width="9.5" style="5" customWidth="1"/>
    <col min="6" max="6" width="13.875" style="5" customWidth="1"/>
    <col min="7" max="7" width="16.125" style="5" customWidth="1"/>
    <col min="8" max="8" width="8.125" style="5" customWidth="1"/>
    <col min="9" max="9" width="21.375" style="7" customWidth="1"/>
    <col min="10" max="10" width="25.625" style="7" customWidth="1"/>
    <col min="11" max="11" width="38.375" style="7"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145</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134</v>
      </c>
      <c r="E4" s="21"/>
      <c r="F4" s="21"/>
      <c r="G4" s="22">
        <v>25</v>
      </c>
      <c r="H4" s="22">
        <v>30</v>
      </c>
      <c r="I4" s="58" t="s">
        <v>65</v>
      </c>
      <c r="J4" s="88" t="s">
        <v>135</v>
      </c>
      <c r="K4" s="89"/>
      <c r="L4" s="22">
        <v>28</v>
      </c>
      <c r="M4" s="90" t="s">
        <v>136</v>
      </c>
      <c r="N4" s="22">
        <v>26</v>
      </c>
      <c r="O4" s="61" t="s">
        <v>146</v>
      </c>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v>5</v>
      </c>
      <c r="O5" s="61" t="s">
        <v>147</v>
      </c>
      <c r="P5" s="3" t="s">
        <v>68</v>
      </c>
    </row>
    <row r="6" s="3" customFormat="1" ht="104.25" customHeight="1" spans="1:16">
      <c r="A6" s="23"/>
      <c r="B6" s="19">
        <v>3</v>
      </c>
      <c r="C6" s="20" t="s">
        <v>73</v>
      </c>
      <c r="D6" s="21" t="s">
        <v>74</v>
      </c>
      <c r="E6" s="21"/>
      <c r="F6" s="21"/>
      <c r="G6" s="22">
        <v>10</v>
      </c>
      <c r="H6" s="22">
        <v>10</v>
      </c>
      <c r="I6" s="58" t="s">
        <v>75</v>
      </c>
      <c r="J6" s="59" t="s">
        <v>76</v>
      </c>
      <c r="K6" s="62"/>
      <c r="L6" s="22">
        <v>10</v>
      </c>
      <c r="M6" s="90" t="s">
        <v>77</v>
      </c>
      <c r="N6" s="22">
        <v>12</v>
      </c>
      <c r="O6" s="61" t="s">
        <v>148</v>
      </c>
      <c r="P6" s="3" t="s">
        <v>68</v>
      </c>
    </row>
    <row r="7" s="3" customFormat="1" ht="86.25" customHeight="1" spans="1:16">
      <c r="A7" s="23"/>
      <c r="B7" s="19">
        <v>4</v>
      </c>
      <c r="C7" s="20" t="s">
        <v>78</v>
      </c>
      <c r="D7" s="21" t="s">
        <v>78</v>
      </c>
      <c r="E7" s="21"/>
      <c r="F7" s="21"/>
      <c r="G7" s="22">
        <v>15</v>
      </c>
      <c r="H7" s="22">
        <v>20</v>
      </c>
      <c r="I7" s="58" t="s">
        <v>79</v>
      </c>
      <c r="J7" s="59" t="s">
        <v>80</v>
      </c>
      <c r="K7" s="62"/>
      <c r="L7" s="22">
        <v>15</v>
      </c>
      <c r="M7" s="90" t="s">
        <v>149</v>
      </c>
      <c r="N7" s="22">
        <v>18</v>
      </c>
      <c r="O7" s="61"/>
      <c r="P7" s="3" t="s">
        <v>68</v>
      </c>
    </row>
    <row r="8" s="3" customFormat="1" ht="55.5" customHeight="1" spans="1:16">
      <c r="A8" s="23"/>
      <c r="B8" s="19">
        <v>5</v>
      </c>
      <c r="C8" s="20" t="s">
        <v>82</v>
      </c>
      <c r="D8" s="21" t="s">
        <v>82</v>
      </c>
      <c r="E8" s="21"/>
      <c r="F8" s="21"/>
      <c r="G8" s="22">
        <v>10</v>
      </c>
      <c r="H8" s="22">
        <v>15</v>
      </c>
      <c r="I8" s="58" t="s">
        <v>83</v>
      </c>
      <c r="J8" s="63" t="s">
        <v>138</v>
      </c>
      <c r="K8" s="64"/>
      <c r="L8" s="22">
        <v>15</v>
      </c>
      <c r="M8" s="90" t="s">
        <v>139</v>
      </c>
      <c r="N8" s="22">
        <v>13</v>
      </c>
      <c r="O8" s="61" t="s">
        <v>150</v>
      </c>
      <c r="P8" s="3" t="s">
        <v>86</v>
      </c>
    </row>
    <row r="9" s="3" customFormat="1" ht="96.75" customHeight="1" spans="1:16">
      <c r="A9" s="23"/>
      <c r="B9" s="19">
        <v>6</v>
      </c>
      <c r="C9" s="20" t="s">
        <v>87</v>
      </c>
      <c r="D9" s="21" t="s">
        <v>87</v>
      </c>
      <c r="E9" s="21"/>
      <c r="F9" s="21"/>
      <c r="G9" s="22">
        <v>5</v>
      </c>
      <c r="H9" s="22">
        <v>10</v>
      </c>
      <c r="I9" s="58" t="s">
        <v>83</v>
      </c>
      <c r="J9" s="63" t="s">
        <v>88</v>
      </c>
      <c r="K9" s="64"/>
      <c r="L9" s="22">
        <v>10</v>
      </c>
      <c r="M9" s="90" t="s">
        <v>89</v>
      </c>
      <c r="N9" s="22">
        <v>10</v>
      </c>
      <c r="O9" s="61" t="s">
        <v>151</v>
      </c>
      <c r="P9" s="3" t="s">
        <v>68</v>
      </c>
    </row>
    <row r="10" s="3" customFormat="1" ht="83.25" customHeight="1" spans="1:16">
      <c r="A10" s="23"/>
      <c r="B10" s="19">
        <v>7</v>
      </c>
      <c r="C10" s="20" t="s">
        <v>90</v>
      </c>
      <c r="D10" s="21" t="s">
        <v>91</v>
      </c>
      <c r="E10" s="21"/>
      <c r="F10" s="21"/>
      <c r="G10" s="22">
        <v>10</v>
      </c>
      <c r="H10" s="22">
        <v>15</v>
      </c>
      <c r="I10" s="58" t="s">
        <v>92</v>
      </c>
      <c r="J10" s="59" t="s">
        <v>140</v>
      </c>
      <c r="K10" s="62"/>
      <c r="L10" s="22">
        <v>10</v>
      </c>
      <c r="M10" s="90" t="s">
        <v>152</v>
      </c>
      <c r="N10" s="22">
        <v>6</v>
      </c>
      <c r="O10" s="61" t="s">
        <v>153</v>
      </c>
      <c r="P10" s="3" t="s">
        <v>68</v>
      </c>
    </row>
    <row r="11" s="3" customFormat="1" ht="90" customHeight="1" spans="1:16">
      <c r="A11" s="23"/>
      <c r="B11" s="19">
        <v>8</v>
      </c>
      <c r="C11" s="20" t="s">
        <v>95</v>
      </c>
      <c r="D11" s="21" t="s">
        <v>96</v>
      </c>
      <c r="E11" s="21"/>
      <c r="F11" s="21"/>
      <c r="G11" s="22">
        <v>10</v>
      </c>
      <c r="H11" s="22">
        <v>15</v>
      </c>
      <c r="I11" s="58" t="s">
        <v>83</v>
      </c>
      <c r="J11" s="59" t="s">
        <v>97</v>
      </c>
      <c r="K11" s="62"/>
      <c r="L11" s="22">
        <v>9</v>
      </c>
      <c r="M11" s="90" t="s">
        <v>98</v>
      </c>
      <c r="N11" s="22">
        <v>10</v>
      </c>
      <c r="O11" s="61" t="s">
        <v>154</v>
      </c>
      <c r="P11" s="3" t="s">
        <v>68</v>
      </c>
    </row>
    <row r="12" s="3" customFormat="1" ht="35.25" customHeight="1" spans="1:16">
      <c r="A12" s="24"/>
      <c r="B12" s="19">
        <v>9</v>
      </c>
      <c r="C12" s="20" t="s">
        <v>99</v>
      </c>
      <c r="D12" s="21" t="s">
        <v>100</v>
      </c>
      <c r="E12" s="21"/>
      <c r="F12" s="21"/>
      <c r="G12" s="22">
        <v>10</v>
      </c>
      <c r="H12" s="22">
        <v>10</v>
      </c>
      <c r="I12" s="58" t="s">
        <v>83</v>
      </c>
      <c r="J12" s="59" t="s">
        <v>101</v>
      </c>
      <c r="K12" s="62"/>
      <c r="L12" s="22">
        <v>10</v>
      </c>
      <c r="M12" s="90" t="s">
        <v>155</v>
      </c>
      <c r="N12" s="22">
        <v>10</v>
      </c>
      <c r="O12" s="61" t="s">
        <v>156</v>
      </c>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112</v>
      </c>
      <c r="M14" s="91"/>
      <c r="N14" s="70">
        <f>SUM(N4:N13)</f>
        <v>110</v>
      </c>
      <c r="O14" s="61"/>
    </row>
    <row r="15" ht="36.75" customHeight="1" spans="1:15">
      <c r="A15" s="81" t="s">
        <v>107</v>
      </c>
      <c r="B15" s="82"/>
      <c r="C15" s="82"/>
      <c r="D15" s="82"/>
      <c r="E15" s="82"/>
      <c r="F15" s="82"/>
      <c r="G15" s="83"/>
      <c r="H15" s="71"/>
      <c r="I15" s="71"/>
      <c r="J15" s="92" t="s">
        <v>143</v>
      </c>
      <c r="K15" s="93"/>
      <c r="L15" s="93"/>
      <c r="M15" s="93"/>
      <c r="N15" s="93"/>
      <c r="O15" s="94"/>
    </row>
    <row r="16" ht="74.25" customHeight="1" spans="1:15">
      <c r="A16" s="84" t="s">
        <v>157</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K8" activePane="bottomRight" state="frozen"/>
      <selection/>
      <selection pane="topRight"/>
      <selection pane="bottomLeft"/>
      <selection pane="bottomRight" activeCell="J9" sqref="J9:K9"/>
    </sheetView>
  </sheetViews>
  <sheetFormatPr defaultColWidth="9" defaultRowHeight="13.5"/>
  <cols>
    <col min="1" max="1" width="5.875" style="5" customWidth="1"/>
    <col min="2" max="2" width="7.125" style="5" customWidth="1"/>
    <col min="3" max="3" width="14.375" style="6" customWidth="1"/>
    <col min="4" max="4" width="7.125" style="5" customWidth="1"/>
    <col min="5" max="5" width="9.5" style="5" customWidth="1"/>
    <col min="6" max="6" width="13.875" style="5" customWidth="1"/>
    <col min="7" max="7" width="16.125" style="5" customWidth="1"/>
    <col min="8" max="8" width="8.125" style="5" customWidth="1"/>
    <col min="9" max="9" width="21.375" style="7" customWidth="1"/>
    <col min="10" max="10" width="25.625" style="7" customWidth="1"/>
    <col min="11" max="11" width="38.375" style="7"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158</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134</v>
      </c>
      <c r="E4" s="21"/>
      <c r="F4" s="21"/>
      <c r="G4" s="22">
        <v>25</v>
      </c>
      <c r="H4" s="22">
        <v>30</v>
      </c>
      <c r="I4" s="58" t="s">
        <v>65</v>
      </c>
      <c r="J4" s="88" t="s">
        <v>159</v>
      </c>
      <c r="K4" s="89"/>
      <c r="L4" s="22">
        <v>29</v>
      </c>
      <c r="M4" s="90" t="s">
        <v>160</v>
      </c>
      <c r="N4" s="22">
        <v>26</v>
      </c>
      <c r="O4" s="61" t="s">
        <v>146</v>
      </c>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v>5</v>
      </c>
      <c r="O5" s="61" t="s">
        <v>147</v>
      </c>
      <c r="P5" s="3" t="s">
        <v>68</v>
      </c>
    </row>
    <row r="6" s="3" customFormat="1" ht="51.75" customHeight="1" spans="1:16">
      <c r="A6" s="23"/>
      <c r="B6" s="19">
        <v>3</v>
      </c>
      <c r="C6" s="20" t="s">
        <v>73</v>
      </c>
      <c r="D6" s="21" t="s">
        <v>74</v>
      </c>
      <c r="E6" s="21"/>
      <c r="F6" s="21"/>
      <c r="G6" s="22">
        <v>10</v>
      </c>
      <c r="H6" s="22">
        <v>10</v>
      </c>
      <c r="I6" s="58" t="s">
        <v>75</v>
      </c>
      <c r="J6" s="59" t="s">
        <v>161</v>
      </c>
      <c r="K6" s="62"/>
      <c r="L6" s="22">
        <v>10</v>
      </c>
      <c r="M6" s="90" t="s">
        <v>77</v>
      </c>
      <c r="N6" s="22">
        <v>10</v>
      </c>
      <c r="O6" s="61" t="s">
        <v>146</v>
      </c>
      <c r="P6" s="3" t="s">
        <v>68</v>
      </c>
    </row>
    <row r="7" s="3" customFormat="1" ht="86.25" customHeight="1" spans="1:16">
      <c r="A7" s="23"/>
      <c r="B7" s="19">
        <v>4</v>
      </c>
      <c r="C7" s="20" t="s">
        <v>78</v>
      </c>
      <c r="D7" s="21" t="s">
        <v>78</v>
      </c>
      <c r="E7" s="21"/>
      <c r="F7" s="21"/>
      <c r="G7" s="22">
        <v>15</v>
      </c>
      <c r="H7" s="22">
        <v>20</v>
      </c>
      <c r="I7" s="58" t="s">
        <v>79</v>
      </c>
      <c r="J7" s="59" t="s">
        <v>80</v>
      </c>
      <c r="K7" s="62"/>
      <c r="L7" s="22">
        <v>15</v>
      </c>
      <c r="M7" s="90" t="s">
        <v>162</v>
      </c>
      <c r="N7" s="22">
        <v>14</v>
      </c>
      <c r="O7" s="61" t="s">
        <v>163</v>
      </c>
      <c r="P7" s="3" t="s">
        <v>86</v>
      </c>
    </row>
    <row r="8" s="3" customFormat="1" ht="55.5" customHeight="1" spans="1:16">
      <c r="A8" s="23"/>
      <c r="B8" s="19">
        <v>5</v>
      </c>
      <c r="C8" s="20" t="s">
        <v>82</v>
      </c>
      <c r="D8" s="21" t="s">
        <v>82</v>
      </c>
      <c r="E8" s="21"/>
      <c r="F8" s="21"/>
      <c r="G8" s="22">
        <v>10</v>
      </c>
      <c r="H8" s="22">
        <v>15</v>
      </c>
      <c r="I8" s="58" t="s">
        <v>83</v>
      </c>
      <c r="J8" s="63" t="s">
        <v>138</v>
      </c>
      <c r="K8" s="64"/>
      <c r="L8" s="22">
        <v>15</v>
      </c>
      <c r="M8" s="90" t="s">
        <v>139</v>
      </c>
      <c r="N8" s="22">
        <v>15</v>
      </c>
      <c r="O8" s="61" t="s">
        <v>150</v>
      </c>
      <c r="P8" s="3" t="s">
        <v>86</v>
      </c>
    </row>
    <row r="9" s="3" customFormat="1" ht="96.75" customHeight="1" spans="1:16">
      <c r="A9" s="23"/>
      <c r="B9" s="19">
        <v>6</v>
      </c>
      <c r="C9" s="20" t="s">
        <v>87</v>
      </c>
      <c r="D9" s="21" t="s">
        <v>87</v>
      </c>
      <c r="E9" s="21"/>
      <c r="F9" s="21"/>
      <c r="G9" s="22">
        <v>5</v>
      </c>
      <c r="H9" s="22">
        <v>10</v>
      </c>
      <c r="I9" s="58" t="s">
        <v>83</v>
      </c>
      <c r="J9" s="63" t="s">
        <v>88</v>
      </c>
      <c r="K9" s="64"/>
      <c r="L9" s="22">
        <v>10</v>
      </c>
      <c r="M9" s="90" t="s">
        <v>89</v>
      </c>
      <c r="N9" s="22">
        <v>10</v>
      </c>
      <c r="O9" s="61" t="s">
        <v>151</v>
      </c>
      <c r="P9" s="3" t="s">
        <v>68</v>
      </c>
    </row>
    <row r="10" s="3" customFormat="1" ht="83.25" customHeight="1" spans="1:16">
      <c r="A10" s="23"/>
      <c r="B10" s="19">
        <v>7</v>
      </c>
      <c r="C10" s="20" t="s">
        <v>90</v>
      </c>
      <c r="D10" s="21" t="s">
        <v>91</v>
      </c>
      <c r="E10" s="21"/>
      <c r="F10" s="21"/>
      <c r="G10" s="22">
        <v>10</v>
      </c>
      <c r="H10" s="22">
        <v>15</v>
      </c>
      <c r="I10" s="58" t="s">
        <v>92</v>
      </c>
      <c r="J10" s="59" t="s">
        <v>140</v>
      </c>
      <c r="K10" s="62"/>
      <c r="L10" s="22">
        <v>10</v>
      </c>
      <c r="M10" s="90" t="s">
        <v>164</v>
      </c>
      <c r="N10" s="22">
        <v>9</v>
      </c>
      <c r="O10" s="61" t="s">
        <v>165</v>
      </c>
      <c r="P10" s="3" t="s">
        <v>68</v>
      </c>
    </row>
    <row r="11" s="3" customFormat="1" ht="90" customHeight="1" spans="1:16">
      <c r="A11" s="23"/>
      <c r="B11" s="19">
        <v>8</v>
      </c>
      <c r="C11" s="20" t="s">
        <v>95</v>
      </c>
      <c r="D11" s="21" t="s">
        <v>96</v>
      </c>
      <c r="E11" s="21"/>
      <c r="F11" s="21"/>
      <c r="G11" s="22">
        <v>10</v>
      </c>
      <c r="H11" s="22">
        <v>15</v>
      </c>
      <c r="I11" s="58" t="s">
        <v>83</v>
      </c>
      <c r="J11" s="59" t="s">
        <v>97</v>
      </c>
      <c r="K11" s="62"/>
      <c r="L11" s="22">
        <v>11</v>
      </c>
      <c r="M11" s="90" t="s">
        <v>98</v>
      </c>
      <c r="N11" s="22">
        <v>10</v>
      </c>
      <c r="O11" s="61" t="s">
        <v>154</v>
      </c>
      <c r="P11" s="3" t="s">
        <v>68</v>
      </c>
    </row>
    <row r="12" s="3" customFormat="1" ht="35.25" customHeight="1" spans="1:16">
      <c r="A12" s="24"/>
      <c r="B12" s="19">
        <v>9</v>
      </c>
      <c r="C12" s="20" t="s">
        <v>99</v>
      </c>
      <c r="D12" s="21" t="s">
        <v>100</v>
      </c>
      <c r="E12" s="21"/>
      <c r="F12" s="21"/>
      <c r="G12" s="22">
        <v>10</v>
      </c>
      <c r="H12" s="22">
        <v>10</v>
      </c>
      <c r="I12" s="58" t="s">
        <v>83</v>
      </c>
      <c r="J12" s="59" t="s">
        <v>101</v>
      </c>
      <c r="K12" s="62"/>
      <c r="L12" s="22">
        <v>10</v>
      </c>
      <c r="M12" s="90" t="s">
        <v>166</v>
      </c>
      <c r="N12" s="22">
        <v>8</v>
      </c>
      <c r="O12" s="61" t="s">
        <v>167</v>
      </c>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115</v>
      </c>
      <c r="M14" s="91"/>
      <c r="N14" s="70">
        <f>SUM(N4:N13)</f>
        <v>107</v>
      </c>
      <c r="O14" s="61"/>
    </row>
    <row r="15" ht="36.75" customHeight="1" spans="1:15">
      <c r="A15" s="81" t="s">
        <v>107</v>
      </c>
      <c r="B15" s="82"/>
      <c r="C15" s="82"/>
      <c r="D15" s="82"/>
      <c r="E15" s="82"/>
      <c r="F15" s="82"/>
      <c r="G15" s="83"/>
      <c r="H15" s="71"/>
      <c r="I15" s="71"/>
      <c r="J15" s="92" t="s">
        <v>168</v>
      </c>
      <c r="K15" s="93"/>
      <c r="L15" s="93"/>
      <c r="M15" s="93"/>
      <c r="N15" s="93"/>
      <c r="O15" s="94"/>
    </row>
    <row r="16" ht="74.25" customHeight="1" spans="1:15">
      <c r="A16" s="84" t="s">
        <v>157</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H10" activePane="bottomRight" state="frozen"/>
      <selection/>
      <selection pane="topRight"/>
      <selection pane="bottomLeft"/>
      <selection pane="bottomRight" activeCell="K27" sqref="K27"/>
    </sheetView>
  </sheetViews>
  <sheetFormatPr defaultColWidth="9" defaultRowHeight="13.5"/>
  <cols>
    <col min="1" max="1" width="5.875" style="5" customWidth="1"/>
    <col min="2" max="2" width="7.125" style="5" customWidth="1"/>
    <col min="3" max="3" width="10.625" style="6" customWidth="1"/>
    <col min="4" max="4" width="7.125" style="5" customWidth="1"/>
    <col min="5" max="5" width="9.5" style="5" customWidth="1"/>
    <col min="6" max="6" width="7.875" style="5" customWidth="1"/>
    <col min="7" max="7" width="16.125" style="5" customWidth="1"/>
    <col min="8" max="8" width="8.125" style="5" customWidth="1"/>
    <col min="9" max="9" width="21.375" style="7" customWidth="1"/>
    <col min="10" max="10" width="25.625" style="7" customWidth="1"/>
    <col min="11" max="11" width="38.375" style="7"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169</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134</v>
      </c>
      <c r="E4" s="21"/>
      <c r="F4" s="21"/>
      <c r="G4" s="22">
        <v>25</v>
      </c>
      <c r="H4" s="22">
        <v>30</v>
      </c>
      <c r="I4" s="58" t="s">
        <v>65</v>
      </c>
      <c r="J4" s="88" t="s">
        <v>159</v>
      </c>
      <c r="K4" s="89"/>
      <c r="L4" s="22">
        <v>29</v>
      </c>
      <c r="M4" s="90" t="s">
        <v>160</v>
      </c>
      <c r="N4" s="22">
        <v>30</v>
      </c>
      <c r="O4" s="61" t="s">
        <v>170</v>
      </c>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v>5</v>
      </c>
      <c r="O5" s="61" t="s">
        <v>171</v>
      </c>
      <c r="P5" s="3" t="s">
        <v>86</v>
      </c>
    </row>
    <row r="6" s="3" customFormat="1" ht="51.75" customHeight="1" spans="1:16">
      <c r="A6" s="23"/>
      <c r="B6" s="19">
        <v>3</v>
      </c>
      <c r="C6" s="20" t="s">
        <v>73</v>
      </c>
      <c r="D6" s="21" t="s">
        <v>74</v>
      </c>
      <c r="E6" s="21"/>
      <c r="F6" s="21"/>
      <c r="G6" s="22">
        <v>10</v>
      </c>
      <c r="H6" s="22">
        <v>10</v>
      </c>
      <c r="I6" s="58" t="s">
        <v>75</v>
      </c>
      <c r="J6" s="59" t="s">
        <v>161</v>
      </c>
      <c r="K6" s="62"/>
      <c r="L6" s="22">
        <v>10</v>
      </c>
      <c r="M6" s="90" t="s">
        <v>77</v>
      </c>
      <c r="N6" s="22">
        <v>10</v>
      </c>
      <c r="O6" s="61" t="s">
        <v>172</v>
      </c>
      <c r="P6" s="3" t="s">
        <v>68</v>
      </c>
    </row>
    <row r="7" s="3" customFormat="1" ht="86.25" customHeight="1" spans="1:16">
      <c r="A7" s="23"/>
      <c r="B7" s="19">
        <v>4</v>
      </c>
      <c r="C7" s="20" t="s">
        <v>78</v>
      </c>
      <c r="D7" s="21" t="s">
        <v>78</v>
      </c>
      <c r="E7" s="21"/>
      <c r="F7" s="21"/>
      <c r="G7" s="22">
        <v>15</v>
      </c>
      <c r="H7" s="22">
        <v>20</v>
      </c>
      <c r="I7" s="58" t="s">
        <v>79</v>
      </c>
      <c r="J7" s="59" t="s">
        <v>80</v>
      </c>
      <c r="K7" s="62"/>
      <c r="L7" s="22">
        <v>17</v>
      </c>
      <c r="M7" s="90" t="s">
        <v>173</v>
      </c>
      <c r="N7" s="22">
        <v>16</v>
      </c>
      <c r="O7" s="61" t="s">
        <v>174</v>
      </c>
      <c r="P7" s="3" t="s">
        <v>86</v>
      </c>
    </row>
    <row r="8" s="3" customFormat="1" ht="55.5" customHeight="1" spans="1:16">
      <c r="A8" s="23"/>
      <c r="B8" s="19">
        <v>5</v>
      </c>
      <c r="C8" s="20" t="s">
        <v>82</v>
      </c>
      <c r="D8" s="21" t="s">
        <v>82</v>
      </c>
      <c r="E8" s="21"/>
      <c r="F8" s="21"/>
      <c r="G8" s="22">
        <v>10</v>
      </c>
      <c r="H8" s="22">
        <v>15</v>
      </c>
      <c r="I8" s="58" t="s">
        <v>83</v>
      </c>
      <c r="J8" s="63" t="s">
        <v>138</v>
      </c>
      <c r="K8" s="64"/>
      <c r="L8" s="22">
        <v>14</v>
      </c>
      <c r="M8" s="90" t="s">
        <v>139</v>
      </c>
      <c r="N8" s="22">
        <v>14</v>
      </c>
      <c r="O8" s="61" t="s">
        <v>175</v>
      </c>
      <c r="P8" s="3" t="s">
        <v>86</v>
      </c>
    </row>
    <row r="9" s="3" customFormat="1" ht="96.75" customHeight="1" spans="1:16">
      <c r="A9" s="23"/>
      <c r="B9" s="19">
        <v>6</v>
      </c>
      <c r="C9" s="20" t="s">
        <v>87</v>
      </c>
      <c r="D9" s="21" t="s">
        <v>87</v>
      </c>
      <c r="E9" s="21"/>
      <c r="F9" s="21"/>
      <c r="G9" s="22">
        <v>5</v>
      </c>
      <c r="H9" s="22">
        <v>10</v>
      </c>
      <c r="I9" s="58" t="s">
        <v>83</v>
      </c>
      <c r="J9" s="63" t="s">
        <v>88</v>
      </c>
      <c r="K9" s="64"/>
      <c r="L9" s="22">
        <v>10</v>
      </c>
      <c r="M9" s="90" t="s">
        <v>89</v>
      </c>
      <c r="N9" s="22">
        <v>10</v>
      </c>
      <c r="O9" s="61" t="s">
        <v>172</v>
      </c>
      <c r="P9" s="3" t="s">
        <v>68</v>
      </c>
    </row>
    <row r="10" s="3" customFormat="1" ht="65.25" customHeight="1" spans="1:16">
      <c r="A10" s="23"/>
      <c r="B10" s="19">
        <v>7</v>
      </c>
      <c r="C10" s="20" t="s">
        <v>90</v>
      </c>
      <c r="D10" s="21" t="s">
        <v>91</v>
      </c>
      <c r="E10" s="21"/>
      <c r="F10" s="21"/>
      <c r="G10" s="22">
        <v>10</v>
      </c>
      <c r="H10" s="22">
        <v>15</v>
      </c>
      <c r="I10" s="58" t="s">
        <v>92</v>
      </c>
      <c r="J10" s="59" t="s">
        <v>140</v>
      </c>
      <c r="K10" s="62"/>
      <c r="L10" s="22">
        <v>13</v>
      </c>
      <c r="M10" s="90" t="s">
        <v>176</v>
      </c>
      <c r="N10" s="22">
        <v>10</v>
      </c>
      <c r="O10" s="61" t="s">
        <v>177</v>
      </c>
      <c r="P10" s="3" t="s">
        <v>68</v>
      </c>
    </row>
    <row r="11" s="3" customFormat="1" ht="90" customHeight="1" spans="1:16">
      <c r="A11" s="23"/>
      <c r="B11" s="19">
        <v>8</v>
      </c>
      <c r="C11" s="20" t="s">
        <v>95</v>
      </c>
      <c r="D11" s="21" t="s">
        <v>96</v>
      </c>
      <c r="E11" s="21"/>
      <c r="F11" s="21"/>
      <c r="G11" s="22">
        <v>10</v>
      </c>
      <c r="H11" s="22">
        <v>15</v>
      </c>
      <c r="I11" s="58" t="s">
        <v>83</v>
      </c>
      <c r="J11" s="59" t="s">
        <v>97</v>
      </c>
      <c r="K11" s="62"/>
      <c r="L11" s="22">
        <v>10</v>
      </c>
      <c r="M11" s="90" t="s">
        <v>178</v>
      </c>
      <c r="N11" s="22">
        <v>10</v>
      </c>
      <c r="O11" s="61" t="s">
        <v>179</v>
      </c>
      <c r="P11" s="3" t="s">
        <v>68</v>
      </c>
    </row>
    <row r="12" s="3" customFormat="1" ht="35.25" customHeight="1" spans="1:16">
      <c r="A12" s="24"/>
      <c r="B12" s="19">
        <v>9</v>
      </c>
      <c r="C12" s="20" t="s">
        <v>99</v>
      </c>
      <c r="D12" s="21" t="s">
        <v>100</v>
      </c>
      <c r="E12" s="21"/>
      <c r="F12" s="21"/>
      <c r="G12" s="22">
        <v>10</v>
      </c>
      <c r="H12" s="22">
        <v>10</v>
      </c>
      <c r="I12" s="58" t="s">
        <v>83</v>
      </c>
      <c r="J12" s="59" t="s">
        <v>101</v>
      </c>
      <c r="K12" s="62"/>
      <c r="L12" s="22">
        <v>10</v>
      </c>
      <c r="M12" s="90" t="s">
        <v>180</v>
      </c>
      <c r="N12" s="22">
        <v>8</v>
      </c>
      <c r="O12" s="61" t="s">
        <v>181</v>
      </c>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118</v>
      </c>
      <c r="M14" s="91"/>
      <c r="N14" s="70">
        <f>SUM(N4:N13)</f>
        <v>113</v>
      </c>
      <c r="O14" s="61"/>
    </row>
    <row r="15" ht="36.75" customHeight="1" spans="1:15">
      <c r="A15" s="81" t="s">
        <v>107</v>
      </c>
      <c r="B15" s="82"/>
      <c r="C15" s="82"/>
      <c r="D15" s="82"/>
      <c r="E15" s="82"/>
      <c r="F15" s="82"/>
      <c r="G15" s="83"/>
      <c r="H15" s="71"/>
      <c r="I15" s="71"/>
      <c r="J15" s="92" t="s">
        <v>182</v>
      </c>
      <c r="K15" s="93"/>
      <c r="L15" s="93"/>
      <c r="M15" s="93"/>
      <c r="N15" s="93"/>
      <c r="O15" s="94"/>
    </row>
    <row r="16" ht="74.25" customHeight="1" spans="1:15">
      <c r="A16" s="84" t="s">
        <v>183</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5"/>
  <sheetViews>
    <sheetView zoomScale="80" zoomScaleNormal="80" workbookViewId="0">
      <pane xSplit="7" ySplit="3" topLeftCell="H4" activePane="bottomRight" state="frozen"/>
      <selection/>
      <selection pane="topRight"/>
      <selection pane="bottomLeft"/>
      <selection pane="bottomRight" activeCell="L7" sqref="L7"/>
    </sheetView>
  </sheetViews>
  <sheetFormatPr defaultColWidth="9" defaultRowHeight="13.5"/>
  <cols>
    <col min="1" max="1" width="5.875" style="5" customWidth="1"/>
    <col min="2" max="2" width="7.125" style="5" customWidth="1"/>
    <col min="3" max="3" width="10.625" style="6" customWidth="1"/>
    <col min="4" max="4" width="7.125" style="5" customWidth="1"/>
    <col min="5" max="5" width="9.5" style="5" customWidth="1"/>
    <col min="6" max="6" width="7.875" style="5" customWidth="1"/>
    <col min="7" max="7" width="16.125" style="5" customWidth="1"/>
    <col min="8" max="8" width="8.125" style="5" customWidth="1"/>
    <col min="9" max="9" width="21.375" style="7" customWidth="1"/>
    <col min="10" max="10" width="25.625" style="7" customWidth="1"/>
    <col min="11" max="11" width="38.375" style="7" customWidth="1"/>
    <col min="12" max="12" width="8.125" style="7" customWidth="1"/>
    <col min="13" max="13" width="70.625" style="6" customWidth="1"/>
    <col min="14" max="14" width="13.625" style="7" customWidth="1"/>
    <col min="15" max="15" width="32" style="8" customWidth="1"/>
    <col min="16" max="16384" width="9" style="7"/>
  </cols>
  <sheetData>
    <row r="1" ht="19.5" customHeight="1" spans="1:14">
      <c r="A1" s="9" t="s">
        <v>184</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6">
      <c r="A3" s="12" t="s">
        <v>52</v>
      </c>
      <c r="B3" s="13"/>
      <c r="C3" s="15" t="s">
        <v>53</v>
      </c>
      <c r="D3" s="16"/>
      <c r="E3" s="16"/>
      <c r="F3" s="17"/>
      <c r="G3" s="12" t="s">
        <v>54</v>
      </c>
      <c r="H3" s="13" t="s">
        <v>55</v>
      </c>
      <c r="I3" s="12" t="s">
        <v>56</v>
      </c>
      <c r="J3" s="15" t="s">
        <v>57</v>
      </c>
      <c r="K3" s="17"/>
      <c r="L3" s="87" t="s">
        <v>58</v>
      </c>
      <c r="M3" s="12" t="s">
        <v>59</v>
      </c>
      <c r="N3" s="12" t="s">
        <v>60</v>
      </c>
      <c r="O3" s="12" t="s">
        <v>61</v>
      </c>
      <c r="P3" s="2" t="s">
        <v>11</v>
      </c>
    </row>
    <row r="4" s="3" customFormat="1" ht="104.25" customHeight="1" spans="1:16">
      <c r="A4" s="18" t="s">
        <v>62</v>
      </c>
      <c r="B4" s="19">
        <v>1</v>
      </c>
      <c r="C4" s="20" t="s">
        <v>63</v>
      </c>
      <c r="D4" s="21" t="s">
        <v>134</v>
      </c>
      <c r="E4" s="21"/>
      <c r="F4" s="21"/>
      <c r="G4" s="22">
        <v>25</v>
      </c>
      <c r="H4" s="22">
        <v>30</v>
      </c>
      <c r="I4" s="58" t="s">
        <v>65</v>
      </c>
      <c r="J4" s="88" t="s">
        <v>159</v>
      </c>
      <c r="K4" s="89"/>
      <c r="L4" s="22">
        <v>28</v>
      </c>
      <c r="M4" s="90" t="s">
        <v>160</v>
      </c>
      <c r="N4" s="22">
        <v>28</v>
      </c>
      <c r="O4" s="61" t="s">
        <v>185</v>
      </c>
      <c r="P4" s="3" t="s">
        <v>68</v>
      </c>
    </row>
    <row r="5" s="3" customFormat="1" ht="48" customHeight="1" spans="1:16">
      <c r="A5" s="23"/>
      <c r="B5" s="19">
        <v>2</v>
      </c>
      <c r="C5" s="20" t="s">
        <v>69</v>
      </c>
      <c r="D5" s="21" t="s">
        <v>70</v>
      </c>
      <c r="E5" s="21"/>
      <c r="F5" s="21"/>
      <c r="G5" s="22">
        <v>5</v>
      </c>
      <c r="H5" s="22">
        <v>5</v>
      </c>
      <c r="I5" s="58" t="s">
        <v>65</v>
      </c>
      <c r="J5" s="59" t="s">
        <v>71</v>
      </c>
      <c r="K5" s="62"/>
      <c r="L5" s="22">
        <v>5</v>
      </c>
      <c r="M5" s="90" t="s">
        <v>72</v>
      </c>
      <c r="N5" s="22">
        <v>5</v>
      </c>
      <c r="O5" s="61" t="s">
        <v>186</v>
      </c>
      <c r="P5" s="3" t="s">
        <v>68</v>
      </c>
    </row>
    <row r="6" s="3" customFormat="1" ht="51.75" customHeight="1" spans="1:16">
      <c r="A6" s="23"/>
      <c r="B6" s="19">
        <v>3</v>
      </c>
      <c r="C6" s="20" t="s">
        <v>73</v>
      </c>
      <c r="D6" s="21" t="s">
        <v>74</v>
      </c>
      <c r="E6" s="21"/>
      <c r="F6" s="21"/>
      <c r="G6" s="22">
        <v>10</v>
      </c>
      <c r="H6" s="22">
        <v>10</v>
      </c>
      <c r="I6" s="58" t="s">
        <v>75</v>
      </c>
      <c r="J6" s="59" t="s">
        <v>161</v>
      </c>
      <c r="K6" s="62"/>
      <c r="L6" s="22">
        <v>10</v>
      </c>
      <c r="M6" s="90" t="s">
        <v>77</v>
      </c>
      <c r="N6" s="22">
        <v>10</v>
      </c>
      <c r="O6" s="61" t="s">
        <v>186</v>
      </c>
      <c r="P6" s="3" t="s">
        <v>68</v>
      </c>
    </row>
    <row r="7" s="3" customFormat="1" ht="86.25" customHeight="1" spans="1:16">
      <c r="A7" s="23"/>
      <c r="B7" s="19">
        <v>4</v>
      </c>
      <c r="C7" s="20" t="s">
        <v>78</v>
      </c>
      <c r="D7" s="21" t="s">
        <v>78</v>
      </c>
      <c r="E7" s="21"/>
      <c r="F7" s="21"/>
      <c r="G7" s="22">
        <v>15</v>
      </c>
      <c r="H7" s="22">
        <v>20</v>
      </c>
      <c r="I7" s="58" t="s">
        <v>79</v>
      </c>
      <c r="J7" s="59" t="s">
        <v>80</v>
      </c>
      <c r="K7" s="62"/>
      <c r="L7" s="22">
        <v>17</v>
      </c>
      <c r="M7" s="90" t="s">
        <v>187</v>
      </c>
      <c r="N7" s="22">
        <v>16</v>
      </c>
      <c r="O7" s="61" t="s">
        <v>188</v>
      </c>
      <c r="P7" s="3" t="s">
        <v>86</v>
      </c>
    </row>
    <row r="8" s="3" customFormat="1" ht="55.5" customHeight="1" spans="1:16">
      <c r="A8" s="23"/>
      <c r="B8" s="19">
        <v>5</v>
      </c>
      <c r="C8" s="20" t="s">
        <v>82</v>
      </c>
      <c r="D8" s="21" t="s">
        <v>82</v>
      </c>
      <c r="E8" s="21"/>
      <c r="F8" s="21"/>
      <c r="G8" s="22">
        <v>10</v>
      </c>
      <c r="H8" s="22">
        <v>15</v>
      </c>
      <c r="I8" s="58" t="s">
        <v>83</v>
      </c>
      <c r="J8" s="63" t="s">
        <v>138</v>
      </c>
      <c r="K8" s="64"/>
      <c r="L8" s="22">
        <v>13</v>
      </c>
      <c r="M8" s="90" t="s">
        <v>139</v>
      </c>
      <c r="N8" s="22">
        <v>14</v>
      </c>
      <c r="O8" s="61" t="s">
        <v>189</v>
      </c>
      <c r="P8" s="3" t="s">
        <v>86</v>
      </c>
    </row>
    <row r="9" s="3" customFormat="1" ht="96.75" customHeight="1" spans="1:16">
      <c r="A9" s="23"/>
      <c r="B9" s="19">
        <v>6</v>
      </c>
      <c r="C9" s="20" t="s">
        <v>87</v>
      </c>
      <c r="D9" s="21" t="s">
        <v>87</v>
      </c>
      <c r="E9" s="21"/>
      <c r="F9" s="21"/>
      <c r="G9" s="22">
        <v>5</v>
      </c>
      <c r="H9" s="22">
        <v>10</v>
      </c>
      <c r="I9" s="58" t="s">
        <v>83</v>
      </c>
      <c r="J9" s="63" t="s">
        <v>88</v>
      </c>
      <c r="K9" s="64"/>
      <c r="L9" s="22">
        <v>7</v>
      </c>
      <c r="M9" s="90" t="s">
        <v>89</v>
      </c>
      <c r="N9" s="22">
        <v>7</v>
      </c>
      <c r="O9" s="61" t="s">
        <v>186</v>
      </c>
      <c r="P9" s="3" t="s">
        <v>68</v>
      </c>
    </row>
    <row r="10" s="3" customFormat="1" ht="83.25" customHeight="1" spans="1:16">
      <c r="A10" s="23"/>
      <c r="B10" s="19">
        <v>7</v>
      </c>
      <c r="C10" s="20" t="s">
        <v>90</v>
      </c>
      <c r="D10" s="21" t="s">
        <v>91</v>
      </c>
      <c r="E10" s="21"/>
      <c r="F10" s="21"/>
      <c r="G10" s="22">
        <v>10</v>
      </c>
      <c r="H10" s="22">
        <v>15</v>
      </c>
      <c r="I10" s="58" t="s">
        <v>92</v>
      </c>
      <c r="J10" s="59" t="s">
        <v>140</v>
      </c>
      <c r="K10" s="62"/>
      <c r="L10" s="22">
        <v>11</v>
      </c>
      <c r="M10" s="90" t="s">
        <v>190</v>
      </c>
      <c r="N10" s="22">
        <v>8</v>
      </c>
      <c r="O10" s="61" t="s">
        <v>191</v>
      </c>
      <c r="P10" s="3" t="s">
        <v>68</v>
      </c>
    </row>
    <row r="11" s="3" customFormat="1" ht="90" customHeight="1" spans="1:16">
      <c r="A11" s="23"/>
      <c r="B11" s="19">
        <v>8</v>
      </c>
      <c r="C11" s="20" t="s">
        <v>95</v>
      </c>
      <c r="D11" s="21" t="s">
        <v>96</v>
      </c>
      <c r="E11" s="21"/>
      <c r="F11" s="21"/>
      <c r="G11" s="22">
        <v>10</v>
      </c>
      <c r="H11" s="22">
        <v>15</v>
      </c>
      <c r="I11" s="58" t="s">
        <v>83</v>
      </c>
      <c r="J11" s="59" t="s">
        <v>97</v>
      </c>
      <c r="K11" s="62"/>
      <c r="L11" s="22">
        <v>12</v>
      </c>
      <c r="M11" s="90" t="s">
        <v>192</v>
      </c>
      <c r="N11" s="22">
        <v>10</v>
      </c>
      <c r="O11" s="61" t="s">
        <v>193</v>
      </c>
      <c r="P11" s="3" t="s">
        <v>68</v>
      </c>
    </row>
    <row r="12" s="3" customFormat="1" ht="35.25" customHeight="1" spans="1:16">
      <c r="A12" s="24"/>
      <c r="B12" s="19">
        <v>9</v>
      </c>
      <c r="C12" s="20" t="s">
        <v>99</v>
      </c>
      <c r="D12" s="21" t="s">
        <v>100</v>
      </c>
      <c r="E12" s="21"/>
      <c r="F12" s="21"/>
      <c r="G12" s="22">
        <v>10</v>
      </c>
      <c r="H12" s="22">
        <v>10</v>
      </c>
      <c r="I12" s="58" t="s">
        <v>83</v>
      </c>
      <c r="J12" s="59" t="s">
        <v>101</v>
      </c>
      <c r="K12" s="62"/>
      <c r="L12" s="22">
        <v>9</v>
      </c>
      <c r="M12" s="90" t="s">
        <v>194</v>
      </c>
      <c r="N12" s="22">
        <v>9</v>
      </c>
      <c r="O12" s="61" t="s">
        <v>195</v>
      </c>
      <c r="P12" s="3" t="s">
        <v>68</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112</v>
      </c>
      <c r="M14" s="91"/>
      <c r="N14" s="70">
        <f>SUM(N4:N13)</f>
        <v>107</v>
      </c>
      <c r="O14" s="61"/>
    </row>
    <row r="15" ht="36.75" customHeight="1" spans="1:15">
      <c r="A15" s="81" t="s">
        <v>107</v>
      </c>
      <c r="B15" s="82"/>
      <c r="C15" s="82"/>
      <c r="D15" s="82"/>
      <c r="E15" s="82"/>
      <c r="F15" s="82"/>
      <c r="G15" s="83"/>
      <c r="H15" s="71"/>
      <c r="I15" s="71"/>
      <c r="J15" s="92" t="s">
        <v>182</v>
      </c>
      <c r="K15" s="93"/>
      <c r="L15" s="93"/>
      <c r="M15" s="93"/>
      <c r="N15" s="93"/>
      <c r="O15" s="94"/>
    </row>
    <row r="16" ht="74.25" customHeight="1" spans="1:15">
      <c r="A16" s="84" t="s">
        <v>196</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zoomScale="80" zoomScaleNormal="80" workbookViewId="0">
      <pane xSplit="7" ySplit="3" topLeftCell="H4" activePane="bottomRight" state="frozen"/>
      <selection/>
      <selection pane="topRight"/>
      <selection pane="bottomLeft"/>
      <selection pane="bottomRight" activeCell="L14" sqref="L14"/>
    </sheetView>
  </sheetViews>
  <sheetFormatPr defaultColWidth="9" defaultRowHeight="13.5"/>
  <cols>
    <col min="1" max="1" width="5.875" style="5" customWidth="1"/>
    <col min="2" max="2" width="7.125" style="5" customWidth="1"/>
    <col min="3" max="3" width="10.625" style="6" customWidth="1"/>
    <col min="4" max="4" width="7.125" style="5" customWidth="1"/>
    <col min="5" max="5" width="9.5" style="5" customWidth="1"/>
    <col min="6" max="6" width="7.875" style="5" customWidth="1"/>
    <col min="7" max="7" width="16.125" style="5" customWidth="1"/>
    <col min="8" max="8" width="8.125" style="5" customWidth="1"/>
    <col min="9" max="9" width="21.375" style="7" customWidth="1"/>
    <col min="10" max="10" width="25.625" style="7" customWidth="1"/>
    <col min="11" max="11" width="47.625" style="7" customWidth="1"/>
    <col min="12" max="12" width="8.125" style="7" customWidth="1"/>
    <col min="13" max="13" width="42.875" style="6" customWidth="1"/>
    <col min="14" max="14" width="7.5" style="7" customWidth="1"/>
    <col min="15" max="15" width="27.625" style="8" customWidth="1"/>
    <col min="16" max="16384" width="9" style="7"/>
  </cols>
  <sheetData>
    <row r="1" ht="19.5" customHeight="1" spans="1:14">
      <c r="A1" s="9" t="s">
        <v>197</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5">
      <c r="A3" s="12" t="s">
        <v>52</v>
      </c>
      <c r="B3" s="13"/>
      <c r="C3" s="15" t="s">
        <v>53</v>
      </c>
      <c r="D3" s="16"/>
      <c r="E3" s="16"/>
      <c r="F3" s="17"/>
      <c r="G3" s="12" t="s">
        <v>54</v>
      </c>
      <c r="H3" s="13" t="s">
        <v>55</v>
      </c>
      <c r="I3" s="12" t="s">
        <v>56</v>
      </c>
      <c r="J3" s="15" t="s">
        <v>57</v>
      </c>
      <c r="K3" s="17"/>
      <c r="L3" s="87" t="s">
        <v>58</v>
      </c>
      <c r="M3" s="12" t="s">
        <v>59</v>
      </c>
      <c r="N3" s="12" t="s">
        <v>60</v>
      </c>
      <c r="O3" s="12" t="s">
        <v>61</v>
      </c>
    </row>
    <row r="4" s="3" customFormat="1" ht="104.25" customHeight="1" spans="1:15">
      <c r="A4" s="18" t="s">
        <v>62</v>
      </c>
      <c r="B4" s="19">
        <v>1</v>
      </c>
      <c r="C4" s="20" t="s">
        <v>63</v>
      </c>
      <c r="D4" s="21" t="s">
        <v>134</v>
      </c>
      <c r="E4" s="21"/>
      <c r="F4" s="21"/>
      <c r="G4" s="22">
        <v>25</v>
      </c>
      <c r="H4" s="22">
        <v>30</v>
      </c>
      <c r="I4" s="58" t="s">
        <v>65</v>
      </c>
      <c r="J4" s="88" t="s">
        <v>159</v>
      </c>
      <c r="K4" s="89"/>
      <c r="L4" s="22">
        <v>29</v>
      </c>
      <c r="M4" s="90" t="s">
        <v>160</v>
      </c>
      <c r="N4" s="22">
        <v>30</v>
      </c>
      <c r="O4" s="61" t="s">
        <v>198</v>
      </c>
    </row>
    <row r="5" s="3" customFormat="1" ht="48" customHeight="1" spans="1:15">
      <c r="A5" s="23"/>
      <c r="B5" s="19">
        <v>2</v>
      </c>
      <c r="C5" s="20" t="s">
        <v>69</v>
      </c>
      <c r="D5" s="21" t="s">
        <v>70</v>
      </c>
      <c r="E5" s="21"/>
      <c r="F5" s="21"/>
      <c r="G5" s="22">
        <v>5</v>
      </c>
      <c r="H5" s="22">
        <v>5</v>
      </c>
      <c r="I5" s="58" t="s">
        <v>65</v>
      </c>
      <c r="J5" s="59" t="s">
        <v>71</v>
      </c>
      <c r="K5" s="62"/>
      <c r="L5" s="22">
        <v>5</v>
      </c>
      <c r="M5" s="90" t="s">
        <v>199</v>
      </c>
      <c r="N5" s="22">
        <v>5</v>
      </c>
      <c r="O5" s="61" t="s">
        <v>200</v>
      </c>
    </row>
    <row r="6" s="3" customFormat="1" ht="51.75" customHeight="1" spans="1:15">
      <c r="A6" s="23"/>
      <c r="B6" s="19">
        <v>3</v>
      </c>
      <c r="C6" s="20" t="s">
        <v>73</v>
      </c>
      <c r="D6" s="21" t="s">
        <v>74</v>
      </c>
      <c r="E6" s="21"/>
      <c r="F6" s="21"/>
      <c r="G6" s="22">
        <v>10</v>
      </c>
      <c r="H6" s="22">
        <v>10</v>
      </c>
      <c r="I6" s="58" t="s">
        <v>75</v>
      </c>
      <c r="J6" s="59" t="s">
        <v>161</v>
      </c>
      <c r="K6" s="62"/>
      <c r="L6" s="22">
        <v>10</v>
      </c>
      <c r="M6" s="90" t="s">
        <v>77</v>
      </c>
      <c r="N6" s="22">
        <v>10</v>
      </c>
      <c r="O6" s="61" t="s">
        <v>201</v>
      </c>
    </row>
    <row r="7" s="3" customFormat="1" ht="86.25" customHeight="1" spans="1:15">
      <c r="A7" s="23"/>
      <c r="B7" s="19">
        <v>4</v>
      </c>
      <c r="C7" s="20" t="s">
        <v>78</v>
      </c>
      <c r="D7" s="21" t="s">
        <v>78</v>
      </c>
      <c r="E7" s="21"/>
      <c r="F7" s="21"/>
      <c r="G7" s="22">
        <v>15</v>
      </c>
      <c r="H7" s="22">
        <v>20</v>
      </c>
      <c r="I7" s="58" t="s">
        <v>79</v>
      </c>
      <c r="J7" s="59" t="s">
        <v>80</v>
      </c>
      <c r="K7" s="62"/>
      <c r="L7" s="22">
        <v>18</v>
      </c>
      <c r="M7" s="90" t="s">
        <v>202</v>
      </c>
      <c r="N7" s="22">
        <v>16</v>
      </c>
      <c r="O7" s="61" t="s">
        <v>203</v>
      </c>
    </row>
    <row r="8" s="3" customFormat="1" ht="55.5" customHeight="1" spans="1:15">
      <c r="A8" s="23"/>
      <c r="B8" s="19">
        <v>5</v>
      </c>
      <c r="C8" s="20" t="s">
        <v>82</v>
      </c>
      <c r="D8" s="21" t="s">
        <v>82</v>
      </c>
      <c r="E8" s="21"/>
      <c r="F8" s="21"/>
      <c r="G8" s="22">
        <v>10</v>
      </c>
      <c r="H8" s="22">
        <v>15</v>
      </c>
      <c r="I8" s="58" t="s">
        <v>83</v>
      </c>
      <c r="J8" s="63" t="s">
        <v>138</v>
      </c>
      <c r="K8" s="64"/>
      <c r="L8" s="22">
        <v>14</v>
      </c>
      <c r="M8" s="90" t="s">
        <v>139</v>
      </c>
      <c r="N8" s="22">
        <v>14</v>
      </c>
      <c r="O8" s="61" t="s">
        <v>204</v>
      </c>
    </row>
    <row r="9" s="3" customFormat="1" ht="55.5" customHeight="1" spans="1:15">
      <c r="A9" s="23"/>
      <c r="B9" s="19">
        <v>6</v>
      </c>
      <c r="C9" s="20" t="s">
        <v>87</v>
      </c>
      <c r="D9" s="21" t="s">
        <v>87</v>
      </c>
      <c r="E9" s="21"/>
      <c r="F9" s="21"/>
      <c r="G9" s="22">
        <v>5</v>
      </c>
      <c r="H9" s="22">
        <v>10</v>
      </c>
      <c r="I9" s="58" t="s">
        <v>83</v>
      </c>
      <c r="J9" s="63" t="s">
        <v>88</v>
      </c>
      <c r="K9" s="64"/>
      <c r="L9" s="22">
        <v>8</v>
      </c>
      <c r="M9" s="90" t="s">
        <v>205</v>
      </c>
      <c r="N9" s="22">
        <v>8</v>
      </c>
      <c r="O9" s="61" t="s">
        <v>206</v>
      </c>
    </row>
    <row r="10" s="3" customFormat="1" ht="83.25" customHeight="1" spans="1:15">
      <c r="A10" s="23"/>
      <c r="B10" s="19">
        <v>7</v>
      </c>
      <c r="C10" s="20" t="s">
        <v>90</v>
      </c>
      <c r="D10" s="21" t="s">
        <v>91</v>
      </c>
      <c r="E10" s="21"/>
      <c r="F10" s="21"/>
      <c r="G10" s="22">
        <v>10</v>
      </c>
      <c r="H10" s="22">
        <v>15</v>
      </c>
      <c r="I10" s="58" t="s">
        <v>92</v>
      </c>
      <c r="J10" s="59"/>
      <c r="K10" s="62"/>
      <c r="L10" s="22">
        <v>12</v>
      </c>
      <c r="M10" s="90" t="s">
        <v>207</v>
      </c>
      <c r="N10" s="22">
        <v>9</v>
      </c>
      <c r="O10" s="61" t="s">
        <v>208</v>
      </c>
    </row>
    <row r="11" s="3" customFormat="1" ht="90" customHeight="1" spans="1:15">
      <c r="A11" s="23"/>
      <c r="B11" s="19">
        <v>8</v>
      </c>
      <c r="C11" s="20" t="s">
        <v>95</v>
      </c>
      <c r="D11" s="21" t="s">
        <v>96</v>
      </c>
      <c r="E11" s="21"/>
      <c r="F11" s="21"/>
      <c r="G11" s="22">
        <v>10</v>
      </c>
      <c r="H11" s="22">
        <v>15</v>
      </c>
      <c r="I11" s="58" t="s">
        <v>83</v>
      </c>
      <c r="J11" s="59"/>
      <c r="K11" s="62"/>
      <c r="L11" s="22">
        <v>13</v>
      </c>
      <c r="M11" s="90" t="s">
        <v>209</v>
      </c>
      <c r="N11" s="22">
        <v>12</v>
      </c>
      <c r="O11" s="61" t="s">
        <v>210</v>
      </c>
    </row>
    <row r="12" s="3" customFormat="1" ht="35.25" customHeight="1" spans="1:15">
      <c r="A12" s="24"/>
      <c r="B12" s="19">
        <v>9</v>
      </c>
      <c r="C12" s="20" t="s">
        <v>211</v>
      </c>
      <c r="D12" s="21" t="s">
        <v>100</v>
      </c>
      <c r="E12" s="21"/>
      <c r="F12" s="21"/>
      <c r="G12" s="22">
        <v>10</v>
      </c>
      <c r="H12" s="22">
        <v>10</v>
      </c>
      <c r="I12" s="58" t="s">
        <v>83</v>
      </c>
      <c r="J12" s="59"/>
      <c r="K12" s="62"/>
      <c r="L12" s="22">
        <v>10</v>
      </c>
      <c r="M12" s="90" t="s">
        <v>212</v>
      </c>
      <c r="N12" s="22">
        <v>10</v>
      </c>
      <c r="O12" s="61" t="s">
        <v>213</v>
      </c>
    </row>
    <row r="13" s="3" customFormat="1" ht="21.75" customHeight="1" spans="1:15">
      <c r="A13" s="19" t="s">
        <v>103</v>
      </c>
      <c r="B13" s="25" t="s">
        <v>104</v>
      </c>
      <c r="C13" s="26"/>
      <c r="D13" s="26"/>
      <c r="E13" s="26"/>
      <c r="F13" s="27"/>
      <c r="G13" s="28">
        <v>0</v>
      </c>
      <c r="H13" s="22" t="s">
        <v>105</v>
      </c>
      <c r="I13" s="65"/>
      <c r="J13" s="66"/>
      <c r="K13" s="67"/>
      <c r="L13" s="68"/>
      <c r="M13" s="21"/>
      <c r="N13" s="22"/>
      <c r="O13" s="61"/>
    </row>
    <row r="14" s="3" customFormat="1" ht="16.5" customHeight="1" spans="1:15">
      <c r="A14" s="29" t="s">
        <v>106</v>
      </c>
      <c r="B14" s="30"/>
      <c r="C14" s="31"/>
      <c r="D14" s="30"/>
      <c r="E14" s="30"/>
      <c r="F14" s="30"/>
      <c r="G14" s="32">
        <f>SUM(G4:G13)</f>
        <v>100</v>
      </c>
      <c r="H14" s="32">
        <f>SUM(H4:H13)</f>
        <v>130</v>
      </c>
      <c r="I14" s="69"/>
      <c r="J14" s="19"/>
      <c r="K14" s="19"/>
      <c r="L14" s="70">
        <f>SUM(L4:L13)</f>
        <v>119</v>
      </c>
      <c r="M14" s="91"/>
      <c r="N14" s="70">
        <f>SUM(N4:N13)</f>
        <v>114</v>
      </c>
      <c r="O14" s="61"/>
    </row>
    <row r="15" ht="36.75" customHeight="1" spans="1:15">
      <c r="A15" s="81" t="s">
        <v>107</v>
      </c>
      <c r="B15" s="82"/>
      <c r="C15" s="82"/>
      <c r="D15" s="82"/>
      <c r="E15" s="82"/>
      <c r="F15" s="82"/>
      <c r="G15" s="83"/>
      <c r="H15" s="71"/>
      <c r="I15" s="71"/>
      <c r="J15" s="92" t="s">
        <v>214</v>
      </c>
      <c r="K15" s="93"/>
      <c r="L15" s="93"/>
      <c r="M15" s="93"/>
      <c r="N15" s="93"/>
      <c r="O15" s="94"/>
    </row>
    <row r="16" ht="74.25" customHeight="1" spans="1:15">
      <c r="A16" s="84" t="s">
        <v>215</v>
      </c>
      <c r="B16" s="85"/>
      <c r="C16" s="85"/>
      <c r="D16" s="85"/>
      <c r="E16" s="85"/>
      <c r="F16" s="85"/>
      <c r="G16" s="85"/>
      <c r="H16" s="86"/>
      <c r="I16" s="73"/>
      <c r="J16" s="95"/>
      <c r="K16" s="96"/>
      <c r="L16" s="96"/>
      <c r="M16" s="96"/>
      <c r="N16" s="96"/>
      <c r="O16" s="97"/>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2"/>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M24" s="98"/>
      <c r="N24" s="80"/>
      <c r="O24" s="80"/>
      <c r="P24" s="75"/>
    </row>
    <row r="25" spans="1:14">
      <c r="A25" s="53"/>
      <c r="B25" s="53"/>
      <c r="C25" s="54"/>
      <c r="D25" s="55"/>
      <c r="E25" s="55"/>
      <c r="F25" s="55"/>
      <c r="G25" s="55"/>
      <c r="H25" s="55"/>
      <c r="I25" s="8"/>
      <c r="J25" s="8"/>
      <c r="K25" s="8"/>
      <c r="L25" s="8"/>
      <c r="M25" s="54"/>
      <c r="N25" s="8"/>
    </row>
  </sheetData>
  <mergeCells count="37">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A15:G15"/>
    <mergeCell ref="A16:H16"/>
    <mergeCell ref="E19:F19"/>
    <mergeCell ref="H19:O19"/>
    <mergeCell ref="H20:O20"/>
    <mergeCell ref="H21:O21"/>
    <mergeCell ref="H22:O22"/>
    <mergeCell ref="H23:O23"/>
    <mergeCell ref="A4:A12"/>
    <mergeCell ref="J15:O16"/>
  </mergeCells>
  <pageMargins left="0.7" right="0.7" top="0.75" bottom="0.75" header="0.3" footer="0.3"/>
  <pageSetup paperSize="9" orientation="portrait" horizontalDpi="200" verticalDpi="300"/>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zoomScale="80" zoomScaleNormal="80" workbookViewId="0">
      <pane xSplit="7" ySplit="3" topLeftCell="J7" activePane="bottomRight" state="frozen"/>
      <selection/>
      <selection pane="topRight"/>
      <selection pane="bottomLeft"/>
      <selection pane="bottomRight" activeCell="E16" sqref="E16"/>
    </sheetView>
  </sheetViews>
  <sheetFormatPr defaultColWidth="9" defaultRowHeight="13.5"/>
  <cols>
    <col min="1" max="2" width="7.125" style="5" customWidth="1"/>
    <col min="3" max="3" width="10.625" style="6" customWidth="1"/>
    <col min="4" max="4" width="8.375" style="5" customWidth="1"/>
    <col min="5" max="5" width="11.125" style="5" customWidth="1"/>
    <col min="6" max="6" width="10.875" style="5" customWidth="1"/>
    <col min="7" max="8" width="8.125" style="5" customWidth="1"/>
    <col min="9" max="9" width="25.875" style="7" customWidth="1"/>
    <col min="10" max="10" width="25.625" style="7" customWidth="1"/>
    <col min="11" max="11" width="25.125" style="7" customWidth="1"/>
    <col min="12" max="12" width="10" style="7" customWidth="1"/>
    <col min="13" max="13" width="23.875" style="7" customWidth="1"/>
    <col min="14" max="14" width="10.125" style="7" customWidth="1"/>
    <col min="15" max="15" width="27.625" style="8" customWidth="1"/>
    <col min="16" max="16" width="17.625" style="7" customWidth="1"/>
    <col min="17" max="16384" width="9" style="7"/>
  </cols>
  <sheetData>
    <row r="1" ht="19.5" customHeight="1" spans="1:14">
      <c r="A1" s="9" t="s">
        <v>216</v>
      </c>
      <c r="B1" s="9"/>
      <c r="C1" s="9"/>
      <c r="D1" s="9"/>
      <c r="E1" s="9"/>
      <c r="F1" s="9"/>
      <c r="G1" s="9"/>
      <c r="H1" s="9"/>
      <c r="I1" s="9"/>
      <c r="J1" s="9"/>
      <c r="K1" s="9"/>
      <c r="L1" s="9"/>
      <c r="M1" s="9"/>
      <c r="N1" s="9"/>
    </row>
    <row r="2" s="1" customFormat="1" spans="1:15">
      <c r="A2" s="10" t="s">
        <v>47</v>
      </c>
      <c r="B2" s="10"/>
      <c r="C2" s="10"/>
      <c r="D2" s="9" t="s">
        <v>48</v>
      </c>
      <c r="E2" s="9"/>
      <c r="F2" s="9"/>
      <c r="G2" s="11" t="s">
        <v>49</v>
      </c>
      <c r="H2" s="11"/>
      <c r="I2" s="11" t="s">
        <v>50</v>
      </c>
      <c r="J2" s="11"/>
      <c r="K2" s="11" t="s">
        <v>51</v>
      </c>
      <c r="L2" s="56"/>
      <c r="M2" s="56"/>
      <c r="N2" s="11"/>
      <c r="O2" s="57"/>
    </row>
    <row r="3" s="2" customFormat="1" ht="33.75" customHeight="1" spans="1:15">
      <c r="A3" s="12" t="s">
        <v>52</v>
      </c>
      <c r="B3" s="13"/>
      <c r="C3" s="15" t="s">
        <v>53</v>
      </c>
      <c r="D3" s="16"/>
      <c r="E3" s="16"/>
      <c r="F3" s="17"/>
      <c r="G3" s="12" t="s">
        <v>54</v>
      </c>
      <c r="H3" s="13" t="s">
        <v>55</v>
      </c>
      <c r="I3" s="12" t="s">
        <v>56</v>
      </c>
      <c r="J3" s="15" t="s">
        <v>57</v>
      </c>
      <c r="K3" s="17"/>
      <c r="L3" s="12" t="s">
        <v>58</v>
      </c>
      <c r="M3" s="12" t="s">
        <v>59</v>
      </c>
      <c r="N3" s="12" t="s">
        <v>60</v>
      </c>
      <c r="O3" s="12" t="s">
        <v>61</v>
      </c>
    </row>
    <row r="4" s="3" customFormat="1" ht="87" customHeight="1" spans="1:16">
      <c r="A4" s="18" t="s">
        <v>62</v>
      </c>
      <c r="B4" s="19">
        <v>1</v>
      </c>
      <c r="C4" s="20" t="s">
        <v>63</v>
      </c>
      <c r="D4" s="21" t="s">
        <v>134</v>
      </c>
      <c r="E4" s="21"/>
      <c r="F4" s="21"/>
      <c r="G4" s="22">
        <v>30</v>
      </c>
      <c r="H4" s="22">
        <v>35</v>
      </c>
      <c r="I4" s="58" t="s">
        <v>65</v>
      </c>
      <c r="J4" s="59" t="s">
        <v>159</v>
      </c>
      <c r="K4" s="60"/>
      <c r="L4" s="22">
        <v>34</v>
      </c>
      <c r="M4" s="22" t="s">
        <v>217</v>
      </c>
      <c r="N4" s="22">
        <v>34</v>
      </c>
      <c r="O4" s="61" t="s">
        <v>218</v>
      </c>
      <c r="P4" s="61" t="s">
        <v>219</v>
      </c>
    </row>
    <row r="5" s="3" customFormat="1" ht="48" customHeight="1" spans="1:15">
      <c r="A5" s="23"/>
      <c r="B5" s="19">
        <v>2</v>
      </c>
      <c r="C5" s="20" t="s">
        <v>69</v>
      </c>
      <c r="D5" s="21" t="s">
        <v>70</v>
      </c>
      <c r="E5" s="21"/>
      <c r="F5" s="21"/>
      <c r="G5" s="22">
        <v>10</v>
      </c>
      <c r="H5" s="22">
        <v>10</v>
      </c>
      <c r="I5" s="58" t="s">
        <v>65</v>
      </c>
      <c r="J5" s="59" t="s">
        <v>71</v>
      </c>
      <c r="K5" s="62"/>
      <c r="L5" s="22">
        <v>10</v>
      </c>
      <c r="M5" s="22" t="s">
        <v>220</v>
      </c>
      <c r="N5" s="22">
        <v>10</v>
      </c>
      <c r="O5" s="61" t="s">
        <v>221</v>
      </c>
    </row>
    <row r="6" s="3" customFormat="1" ht="51.75" customHeight="1" spans="1:15">
      <c r="A6" s="23"/>
      <c r="B6" s="19">
        <v>3</v>
      </c>
      <c r="C6" s="20" t="s">
        <v>73</v>
      </c>
      <c r="D6" s="21" t="s">
        <v>73</v>
      </c>
      <c r="E6" s="21"/>
      <c r="F6" s="21"/>
      <c r="G6" s="22">
        <v>10</v>
      </c>
      <c r="H6" s="22">
        <v>10</v>
      </c>
      <c r="I6" s="58" t="s">
        <v>75</v>
      </c>
      <c r="J6" s="59" t="s">
        <v>161</v>
      </c>
      <c r="K6" s="62"/>
      <c r="L6" s="22">
        <v>10</v>
      </c>
      <c r="M6" s="22" t="s">
        <v>222</v>
      </c>
      <c r="N6" s="22">
        <v>10</v>
      </c>
      <c r="O6" s="61" t="s">
        <v>223</v>
      </c>
    </row>
    <row r="7" s="3" customFormat="1" ht="64.5" customHeight="1" spans="1:15">
      <c r="A7" s="23"/>
      <c r="B7" s="19">
        <v>4</v>
      </c>
      <c r="C7" s="20" t="s">
        <v>78</v>
      </c>
      <c r="D7" s="21" t="s">
        <v>78</v>
      </c>
      <c r="E7" s="21"/>
      <c r="F7" s="21"/>
      <c r="G7" s="22">
        <v>15</v>
      </c>
      <c r="H7" s="22">
        <v>20</v>
      </c>
      <c r="I7" s="58" t="s">
        <v>224</v>
      </c>
      <c r="J7" s="59" t="s">
        <v>80</v>
      </c>
      <c r="K7" s="62"/>
      <c r="L7" s="22">
        <v>18</v>
      </c>
      <c r="M7" s="22" t="s">
        <v>225</v>
      </c>
      <c r="N7" s="22">
        <v>17</v>
      </c>
      <c r="O7" s="61" t="s">
        <v>226</v>
      </c>
    </row>
    <row r="8" s="3" customFormat="1" ht="55.5" customHeight="1" spans="1:15">
      <c r="A8" s="23"/>
      <c r="B8" s="19">
        <v>5</v>
      </c>
      <c r="C8" s="20" t="s">
        <v>82</v>
      </c>
      <c r="D8" s="21" t="s">
        <v>82</v>
      </c>
      <c r="E8" s="21"/>
      <c r="F8" s="21"/>
      <c r="G8" s="22">
        <v>10</v>
      </c>
      <c r="H8" s="22">
        <v>15</v>
      </c>
      <c r="I8" s="58" t="s">
        <v>83</v>
      </c>
      <c r="J8" s="63" t="s">
        <v>138</v>
      </c>
      <c r="K8" s="64"/>
      <c r="L8" s="22">
        <v>14</v>
      </c>
      <c r="M8" s="22" t="s">
        <v>227</v>
      </c>
      <c r="N8" s="22">
        <v>13</v>
      </c>
      <c r="O8" s="61" t="s">
        <v>228</v>
      </c>
    </row>
    <row r="9" s="3" customFormat="1" ht="55.5" customHeight="1" spans="1:15">
      <c r="A9" s="23"/>
      <c r="B9" s="19">
        <v>6</v>
      </c>
      <c r="C9" s="20" t="s">
        <v>87</v>
      </c>
      <c r="D9" s="21" t="s">
        <v>87</v>
      </c>
      <c r="E9" s="21"/>
      <c r="F9" s="21"/>
      <c r="G9" s="22">
        <v>5</v>
      </c>
      <c r="H9" s="22">
        <v>10</v>
      </c>
      <c r="I9" s="58" t="s">
        <v>83</v>
      </c>
      <c r="J9" s="63" t="s">
        <v>88</v>
      </c>
      <c r="K9" s="64"/>
      <c r="L9" s="22">
        <v>8</v>
      </c>
      <c r="M9" s="22" t="s">
        <v>229</v>
      </c>
      <c r="N9" s="22">
        <v>8</v>
      </c>
      <c r="O9" s="61" t="s">
        <v>223</v>
      </c>
    </row>
    <row r="10" s="3" customFormat="1" ht="35.25" customHeight="1" spans="1:15">
      <c r="A10" s="23"/>
      <c r="B10" s="19">
        <v>7</v>
      </c>
      <c r="C10" s="20" t="s">
        <v>90</v>
      </c>
      <c r="D10" s="21" t="s">
        <v>91</v>
      </c>
      <c r="E10" s="21"/>
      <c r="F10" s="21"/>
      <c r="G10" s="22">
        <v>10</v>
      </c>
      <c r="H10" s="22">
        <v>15</v>
      </c>
      <c r="I10" s="58" t="s">
        <v>83</v>
      </c>
      <c r="J10" s="59"/>
      <c r="K10" s="62"/>
      <c r="L10" s="22">
        <v>10</v>
      </c>
      <c r="M10" s="22" t="s">
        <v>230</v>
      </c>
      <c r="N10" s="22">
        <v>9</v>
      </c>
      <c r="O10" s="61" t="s">
        <v>231</v>
      </c>
    </row>
    <row r="11" s="3" customFormat="1" ht="35.25" customHeight="1" spans="1:15">
      <c r="A11" s="23"/>
      <c r="B11" s="19">
        <v>8</v>
      </c>
      <c r="C11" s="20" t="s">
        <v>95</v>
      </c>
      <c r="D11" s="21" t="s">
        <v>232</v>
      </c>
      <c r="E11" s="21"/>
      <c r="F11" s="21"/>
      <c r="G11" s="22">
        <v>10</v>
      </c>
      <c r="H11" s="22">
        <v>15</v>
      </c>
      <c r="I11" s="58" t="s">
        <v>83</v>
      </c>
      <c r="J11" s="59"/>
      <c r="K11" s="62"/>
      <c r="L11" s="22">
        <v>13</v>
      </c>
      <c r="M11" s="22" t="s">
        <v>233</v>
      </c>
      <c r="N11" s="22">
        <v>10</v>
      </c>
      <c r="O11" s="61" t="s">
        <v>223</v>
      </c>
    </row>
    <row r="12" s="3" customFormat="1" ht="35.25" customHeight="1" spans="1:15">
      <c r="A12" s="24"/>
      <c r="B12" s="19">
        <v>9</v>
      </c>
      <c r="C12" s="20" t="s">
        <v>211</v>
      </c>
      <c r="D12" s="21"/>
      <c r="E12" s="21"/>
      <c r="F12" s="21"/>
      <c r="G12" s="22"/>
      <c r="H12" s="22"/>
      <c r="I12" s="58" t="s">
        <v>83</v>
      </c>
      <c r="J12" s="59"/>
      <c r="K12" s="62"/>
      <c r="L12" s="22"/>
      <c r="M12" s="22"/>
      <c r="N12" s="22"/>
      <c r="O12" s="61"/>
    </row>
    <row r="13" s="3" customFormat="1" ht="21.75" customHeight="1" spans="1:15">
      <c r="A13" s="19" t="s">
        <v>103</v>
      </c>
      <c r="B13" s="25" t="s">
        <v>104</v>
      </c>
      <c r="C13" s="26"/>
      <c r="D13" s="26"/>
      <c r="E13" s="26"/>
      <c r="F13" s="27"/>
      <c r="G13" s="28">
        <v>0</v>
      </c>
      <c r="H13" s="22" t="s">
        <v>105</v>
      </c>
      <c r="I13" s="65"/>
      <c r="J13" s="66"/>
      <c r="K13" s="67"/>
      <c r="L13" s="68"/>
      <c r="M13" s="68"/>
      <c r="N13" s="22"/>
      <c r="O13" s="61"/>
    </row>
    <row r="14" s="3" customFormat="1" ht="16.5" customHeight="1" spans="1:15">
      <c r="A14" s="29" t="s">
        <v>106</v>
      </c>
      <c r="B14" s="30"/>
      <c r="C14" s="31"/>
      <c r="D14" s="30"/>
      <c r="E14" s="30"/>
      <c r="F14" s="30"/>
      <c r="G14" s="32">
        <f>SUM(G4:G13)</f>
        <v>100</v>
      </c>
      <c r="H14" s="32">
        <f>SUM(H4:H13)</f>
        <v>130</v>
      </c>
      <c r="I14" s="69"/>
      <c r="J14" s="19"/>
      <c r="K14" s="19"/>
      <c r="L14" s="70">
        <f>SUM(L4:L13)</f>
        <v>117</v>
      </c>
      <c r="M14" s="70"/>
      <c r="N14" s="70">
        <f>SUM(N4:N13)</f>
        <v>111</v>
      </c>
      <c r="O14" s="61"/>
    </row>
    <row r="15" ht="16.5" customHeight="1" spans="1:15">
      <c r="A15" s="33" t="s">
        <v>234</v>
      </c>
      <c r="B15" s="34"/>
      <c r="C15" s="34"/>
      <c r="D15" s="34"/>
      <c r="E15" s="34"/>
      <c r="F15" s="34"/>
      <c r="G15" s="34"/>
      <c r="H15" s="35"/>
      <c r="I15" s="71"/>
      <c r="J15" s="72" t="s">
        <v>235</v>
      </c>
      <c r="K15" s="72"/>
      <c r="L15" s="72"/>
      <c r="M15" s="72"/>
      <c r="N15" s="72"/>
      <c r="O15" s="72"/>
    </row>
    <row r="16" ht="54.75" customHeight="1" spans="1:15">
      <c r="A16" s="36"/>
      <c r="B16" s="37"/>
      <c r="C16" s="37"/>
      <c r="D16" s="37"/>
      <c r="E16" s="37"/>
      <c r="F16" s="37"/>
      <c r="G16" s="37"/>
      <c r="H16" s="37"/>
      <c r="I16" s="73"/>
      <c r="J16" s="33"/>
      <c r="K16" s="34"/>
      <c r="L16" s="34"/>
      <c r="M16" s="34"/>
      <c r="N16" s="34"/>
      <c r="O16" s="35"/>
    </row>
    <row r="17" s="4" customFormat="1" ht="14.25" spans="1:16">
      <c r="A17" s="38"/>
      <c r="B17" s="39"/>
      <c r="C17" s="39"/>
      <c r="D17" s="39"/>
      <c r="E17" s="39"/>
      <c r="F17" s="39"/>
      <c r="G17" s="39"/>
      <c r="H17" s="39"/>
      <c r="I17" s="39"/>
      <c r="J17" s="39"/>
      <c r="K17" s="39"/>
      <c r="L17" s="39"/>
      <c r="M17" s="39"/>
      <c r="N17" s="39"/>
      <c r="O17" s="74"/>
      <c r="P17" s="75"/>
    </row>
    <row r="18" s="4" customFormat="1" ht="16.5" customHeight="1" spans="1:16">
      <c r="A18" s="40" t="s">
        <v>110</v>
      </c>
      <c r="B18" s="41"/>
      <c r="C18" s="42"/>
      <c r="D18" s="41"/>
      <c r="E18" s="41"/>
      <c r="F18" s="41"/>
      <c r="G18" s="41"/>
      <c r="H18" s="41"/>
      <c r="I18" s="41"/>
      <c r="J18" s="41"/>
      <c r="K18" s="41"/>
      <c r="L18" s="41"/>
      <c r="M18" s="41"/>
      <c r="N18" s="41"/>
      <c r="O18" s="76"/>
      <c r="P18" s="75"/>
    </row>
    <row r="19" s="4" customFormat="1" ht="18.75" customHeight="1" spans="1:16">
      <c r="A19" s="43" t="s">
        <v>111</v>
      </c>
      <c r="B19" s="44"/>
      <c r="C19" s="45"/>
      <c r="D19" s="46"/>
      <c r="E19" s="47" t="s">
        <v>112</v>
      </c>
      <c r="F19" s="47"/>
      <c r="G19" s="47" t="s">
        <v>113</v>
      </c>
      <c r="H19" s="48" t="s">
        <v>114</v>
      </c>
      <c r="I19" s="77"/>
      <c r="J19" s="77"/>
      <c r="K19" s="77"/>
      <c r="L19" s="77"/>
      <c r="M19" s="77"/>
      <c r="N19" s="77"/>
      <c r="O19" s="78"/>
      <c r="P19" s="75"/>
    </row>
    <row r="20" s="4" customFormat="1" ht="18.75" customHeight="1" spans="1:16">
      <c r="A20" s="43" t="s">
        <v>115</v>
      </c>
      <c r="B20" s="44"/>
      <c r="C20" s="45"/>
      <c r="D20" s="46"/>
      <c r="E20" s="49" t="s">
        <v>116</v>
      </c>
      <c r="F20" s="49" t="s">
        <v>117</v>
      </c>
      <c r="G20" s="49">
        <v>1.5</v>
      </c>
      <c r="H20" s="50" t="s">
        <v>118</v>
      </c>
      <c r="I20" s="45"/>
      <c r="J20" s="45"/>
      <c r="K20" s="45"/>
      <c r="L20" s="45"/>
      <c r="M20" s="45"/>
      <c r="N20" s="45"/>
      <c r="O20" s="79"/>
      <c r="P20" s="75"/>
    </row>
    <row r="21" s="4" customFormat="1" ht="18.75" customHeight="1" spans="1:16">
      <c r="A21" s="43" t="s">
        <v>119</v>
      </c>
      <c r="B21" s="44"/>
      <c r="C21" s="45"/>
      <c r="D21" s="46"/>
      <c r="E21" s="49" t="s">
        <v>120</v>
      </c>
      <c r="F21" s="49" t="s">
        <v>121</v>
      </c>
      <c r="G21" s="49">
        <v>1.2</v>
      </c>
      <c r="H21" s="50" t="s">
        <v>122</v>
      </c>
      <c r="I21" s="45"/>
      <c r="J21" s="45"/>
      <c r="K21" s="45"/>
      <c r="L21" s="45"/>
      <c r="M21" s="45"/>
      <c r="N21" s="45"/>
      <c r="O21" s="79"/>
      <c r="P21" s="75"/>
    </row>
    <row r="22" s="4" customFormat="1" ht="18.75" customHeight="1" spans="1:16">
      <c r="A22" s="43" t="s">
        <v>123</v>
      </c>
      <c r="B22" s="44"/>
      <c r="C22" s="45"/>
      <c r="D22" s="46"/>
      <c r="E22" s="49" t="s">
        <v>124</v>
      </c>
      <c r="F22" s="49" t="s">
        <v>125</v>
      </c>
      <c r="G22" s="49">
        <v>1</v>
      </c>
      <c r="H22" s="50" t="s">
        <v>126</v>
      </c>
      <c r="I22" s="45"/>
      <c r="J22" s="45"/>
      <c r="K22" s="45"/>
      <c r="L22" s="45"/>
      <c r="M22" s="45"/>
      <c r="N22" s="45"/>
      <c r="O22" s="79"/>
      <c r="P22" s="75"/>
    </row>
    <row r="23" s="4" customFormat="1" ht="18.75" customHeight="1" spans="1:16">
      <c r="A23" s="43" t="s">
        <v>127</v>
      </c>
      <c r="B23" s="44"/>
      <c r="C23" s="45"/>
      <c r="D23" s="46"/>
      <c r="E23" s="49" t="s">
        <v>128</v>
      </c>
      <c r="F23" s="49" t="s">
        <v>129</v>
      </c>
      <c r="G23" s="49">
        <v>0.8</v>
      </c>
      <c r="H23" s="50" t="s">
        <v>130</v>
      </c>
      <c r="I23" s="45"/>
      <c r="J23" s="45"/>
      <c r="K23" s="45"/>
      <c r="L23" s="45"/>
      <c r="M23" s="45"/>
      <c r="N23" s="45"/>
      <c r="O23" s="79"/>
      <c r="P23" s="75"/>
    </row>
    <row r="24" s="4" customFormat="1" ht="30" customHeight="1" spans="1:16">
      <c r="A24" s="51" t="s">
        <v>131</v>
      </c>
      <c r="B24" s="51"/>
      <c r="C24" s="52"/>
      <c r="D24" s="51"/>
      <c r="E24" s="51"/>
      <c r="F24" s="51"/>
      <c r="G24" s="51"/>
      <c r="H24" s="51"/>
      <c r="I24" s="51"/>
      <c r="J24" s="80" t="s">
        <v>132</v>
      </c>
      <c r="K24" s="80"/>
      <c r="N24" s="80"/>
      <c r="O24" s="80"/>
      <c r="P24" s="75"/>
    </row>
    <row r="25" spans="1:14">
      <c r="A25" s="53"/>
      <c r="B25" s="53"/>
      <c r="C25" s="54"/>
      <c r="D25" s="55"/>
      <c r="E25" s="55"/>
      <c r="F25" s="55"/>
      <c r="G25" s="55"/>
      <c r="H25" s="55"/>
      <c r="I25" s="8"/>
      <c r="J25" s="8"/>
      <c r="K25" s="8"/>
      <c r="L25" s="8"/>
      <c r="M25" s="8"/>
      <c r="N25" s="8"/>
    </row>
  </sheetData>
  <mergeCells count="36">
    <mergeCell ref="A1:N1"/>
    <mergeCell ref="D2:F2"/>
    <mergeCell ref="I2:J2"/>
    <mergeCell ref="L2:N2"/>
    <mergeCell ref="C3:F3"/>
    <mergeCell ref="J3:K3"/>
    <mergeCell ref="D4:F4"/>
    <mergeCell ref="J4:K4"/>
    <mergeCell ref="D5:F5"/>
    <mergeCell ref="J5:K5"/>
    <mergeCell ref="D6:F6"/>
    <mergeCell ref="J6:K6"/>
    <mergeCell ref="D7:F7"/>
    <mergeCell ref="J7:K7"/>
    <mergeCell ref="D8:F8"/>
    <mergeCell ref="J8:K8"/>
    <mergeCell ref="D9:F9"/>
    <mergeCell ref="J9:K9"/>
    <mergeCell ref="D10:F10"/>
    <mergeCell ref="J10:K10"/>
    <mergeCell ref="D11:F11"/>
    <mergeCell ref="J11:K11"/>
    <mergeCell ref="D12:F12"/>
    <mergeCell ref="J12:K12"/>
    <mergeCell ref="B13:F13"/>
    <mergeCell ref="J13:K13"/>
    <mergeCell ref="J14:K14"/>
    <mergeCell ref="J15:O15"/>
    <mergeCell ref="J16:O16"/>
    <mergeCell ref="E19:F19"/>
    <mergeCell ref="H19:O19"/>
    <mergeCell ref="H20:O20"/>
    <mergeCell ref="H21:O21"/>
    <mergeCell ref="H22:O22"/>
    <mergeCell ref="H23:O23"/>
    <mergeCell ref="A4:A12"/>
  </mergeCells>
  <pageMargins left="0.7" right="0.7" top="0.75" bottom="0.75" header="0.3" footer="0.3"/>
  <pageSetup paperSize="9" orientation="portrait" horizontalDpi="2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2023年度评价总结 </vt:lpstr>
      <vt:lpstr>Q4-2018</vt:lpstr>
      <vt:lpstr>Q3-2018</vt:lpstr>
      <vt:lpstr>Q2-2018</vt:lpstr>
      <vt:lpstr>Q1-2018</vt:lpstr>
      <vt:lpstr>Q4-2017 </vt:lpstr>
      <vt:lpstr>Q3-2017</vt:lpstr>
      <vt:lpstr>Q2-2017</vt:lpstr>
      <vt:lpstr>Q1-2017</vt:lpstr>
      <vt:lpstr>Q4-2016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Yang.z</cp:lastModifiedBy>
  <dcterms:created xsi:type="dcterms:W3CDTF">2016-01-04T05:38:00Z</dcterms:created>
  <dcterms:modified xsi:type="dcterms:W3CDTF">2024-03-21T10:15:22Z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BEAF1C9CA7AC4EA287CC076A8886701B_12</vt:lpwstr>
  </property>
</Properties>
</file>