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usti\Documents\VT DSPG\Loudoun\Excel Files\"/>
    </mc:Choice>
  </mc:AlternateContent>
  <xr:revisionPtr revIDLastSave="0" documentId="13_ncr:1_{850779D0-0472-4B2A-B773-5526F4FC1401}" xr6:coauthVersionLast="47" xr6:coauthVersionMax="47" xr10:uidLastSave="{00000000-0000-0000-0000-000000000000}"/>
  <bookViews>
    <workbookView xWindow="-110" yWindow="-110" windowWidth="19420" windowHeight="10420" xr2:uid="{7863E363-D8A0-424A-9594-405E1C7C0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7" i="1" s="1"/>
  <c r="A38" i="1" s="1"/>
  <c r="A39" i="1" s="1"/>
</calcChain>
</file>

<file path=xl/sharedStrings.xml><?xml version="1.0" encoding="utf-8"?>
<sst xmlns="http://schemas.openxmlformats.org/spreadsheetml/2006/main" count="379" uniqueCount="189">
  <si>
    <t>ID</t>
  </si>
  <si>
    <t>County</t>
  </si>
  <si>
    <t>Subpopulation</t>
  </si>
  <si>
    <t>Pillars</t>
  </si>
  <si>
    <t>Description</t>
  </si>
  <si>
    <t>Program</t>
  </si>
  <si>
    <t>Loudoun</t>
  </si>
  <si>
    <t>Education</t>
  </si>
  <si>
    <t>Foster Care</t>
  </si>
  <si>
    <t xml:space="preserve">Great Expectations </t>
  </si>
  <si>
    <t>Education and Training Voucher (ETV) Program</t>
  </si>
  <si>
    <t xml:space="preserve">Independent Living Program </t>
  </si>
  <si>
    <t>Practical Nursing Program</t>
  </si>
  <si>
    <t>Adult High School</t>
  </si>
  <si>
    <t>English Learners (EL) - Aprenda Ingles</t>
  </si>
  <si>
    <t>GED Prep School</t>
  </si>
  <si>
    <t>Adult Education Catalog</t>
  </si>
  <si>
    <t xml:space="preserve">Employment </t>
  </si>
  <si>
    <t>Workforce Innovation and Opportunity Act</t>
  </si>
  <si>
    <t xml:space="preserve">Additonal courses that can be taken at Loudoun County Public Schools; prices range from $50 - $200 </t>
  </si>
  <si>
    <t xml:space="preserve">Offers preparatory classes provides basic skills instruction to adults whose math and reading skills have been assessed at or below the GED® readiness level; Each session = $180 </t>
  </si>
  <si>
    <t xml:space="preserve">Given in reading, writing, listening, and speaking;    Classes meet twice a week - 13 week; $170 total </t>
  </si>
  <si>
    <t>Northern Virginia Educating Youth through Employment (EYE)</t>
  </si>
  <si>
    <t xml:space="preserve">Housing </t>
  </si>
  <si>
    <t xml:space="preserve">Transportation </t>
  </si>
  <si>
    <t>Route 54 (Safe T-ride)</t>
  </si>
  <si>
    <t xml:space="preserve">Loudoun County Local Bus Service; Free for all in the county; Runs every 20 mins at 10 stops </t>
  </si>
  <si>
    <t>Medicaid Transportation (LogistiCare)</t>
  </si>
  <si>
    <t>On Demand Transportation</t>
  </si>
  <si>
    <t xml:space="preserve">Funding &amp; Policy </t>
  </si>
  <si>
    <t>Family Access to Medical Insurance Security Plan</t>
  </si>
  <si>
    <t>Virginia Medicaid</t>
  </si>
  <si>
    <t xml:space="preserve">Allegheny </t>
  </si>
  <si>
    <t>Continuum of Care (CoC)</t>
  </si>
  <si>
    <t>SkillSource Group Inc.</t>
  </si>
  <si>
    <t xml:space="preserve">Serves as fiscal agent and entity that pursues additional funding sources for the board of Workforce Innovation and Opportunity Training and Employment programs </t>
  </si>
  <si>
    <t>Educational and Training Vouchers (ETVs)</t>
  </si>
  <si>
    <t xml:space="preserve">Virginia Department of Social Services through the federal government; Provides  financial assistance of up to $5,000 per year for up to five years for college, career school, or training </t>
  </si>
  <si>
    <t xml:space="preserve">Assists community college students in Virginia with financial need; this is funded by the state or federal </t>
  </si>
  <si>
    <t>Community College Tuition Grants</t>
  </si>
  <si>
    <t>Housing Choice Voucher Program "Formerly Section 8</t>
  </si>
  <si>
    <t>Affordable Dwelling Unit Program</t>
  </si>
  <si>
    <t>household income at or below 50 percent of the area median income $142,000; must apply and will be placed on waiting list that becomes open</t>
  </si>
  <si>
    <t>affordable units for rent and sell for income-eligible citizen who live and work in the county;  must apply online and in person 10 days after online submission. The processor with take 2-3 weeks through through email</t>
  </si>
  <si>
    <t>Links of programs</t>
  </si>
  <si>
    <t>Qualification</t>
  </si>
  <si>
    <t>Office Location( Which town, if no physical office address then "Online")</t>
  </si>
  <si>
    <t>Sources (Stakeholders) If we are going to ask for administrative data, who are we going to ask for data?</t>
  </si>
  <si>
    <t xml:space="preserve">Yes </t>
  </si>
  <si>
    <t>No</t>
  </si>
  <si>
    <t>17-24</t>
  </si>
  <si>
    <t>14-25</t>
  </si>
  <si>
    <t>14-21</t>
  </si>
  <si>
    <t>18+</t>
  </si>
  <si>
    <t xml:space="preserve">Any age </t>
  </si>
  <si>
    <t>18-24</t>
  </si>
  <si>
    <t>TAYs</t>
  </si>
  <si>
    <t>Age_range</t>
  </si>
  <si>
    <t>18-19</t>
  </si>
  <si>
    <t>18-26</t>
  </si>
  <si>
    <t xml:space="preserve">18+ </t>
  </si>
  <si>
    <t xml:space="preserve"> Connecting them to community resources, scholarship opportunities and other support</t>
  </si>
  <si>
    <t xml:space="preserve"> affiliated with the Virginia Foster Care System</t>
  </si>
  <si>
    <t>who either aged out of foster care or still in fsoter care;</t>
  </si>
  <si>
    <t xml:space="preserve"> Funds can be applied toward, but not limited to, colleges, universities, community colleges, vocational programs, and one-year training institution</t>
  </si>
  <si>
    <t xml:space="preserve"> assists in developing the skills necessary to make the transition from foster care to independent living; Department of Social Services</t>
  </si>
  <si>
    <t>2-year program; total cost : $6,100</t>
  </si>
  <si>
    <t xml:space="preserve"> Must take TEAS exam prior </t>
  </si>
  <si>
    <t xml:space="preserve">$300 per course </t>
  </si>
  <si>
    <t>Designed for individuals who need between one (1) and ten (10) credits to complete their Standard High School Diploma requirements</t>
  </si>
  <si>
    <t xml:space="preserve">None </t>
  </si>
  <si>
    <t xml:space="preserve">Department of Labor; 1-on-1 training, resume building, interview prep, labor market review, etc. ; need verification of foster care or receiving public assistance </t>
  </si>
  <si>
    <t>Summer initiative that recruits, screens and matches youth  with professional opportunities in the private sector and other area businesses</t>
  </si>
  <si>
    <t xml:space="preserve">non-emergency and urgent medical appointments; Must make requests 5 days early; Department of Medical Assistance Services </t>
  </si>
  <si>
    <t>Must have Medicaid number</t>
  </si>
  <si>
    <t xml:space="preserve">Department of Family Services; make requests 5 days prior; Locally, to UVA and Georgetown Hospital </t>
  </si>
  <si>
    <t>Must fall below 70% of State Median Income</t>
  </si>
  <si>
    <t>covers all the medical care that growing children need to stay healthy and if they get sick or hurt; no enrollment costs or monthly premiums; no copays</t>
  </si>
  <si>
    <t xml:space="preserve">under 19 years old, not insured and fall below family income of $2,201 monthly </t>
  </si>
  <si>
    <t xml:space="preserve"> no income limit for former foster care youths </t>
  </si>
  <si>
    <t>if they were in foster care and had Medicaid in any state on their 18th birthday</t>
  </si>
  <si>
    <t xml:space="preserve">US Department of Housing and Urban Development; Awarded vouchers to provide stable housing for young adults </t>
  </si>
  <si>
    <t>who have aged out of the foster care system</t>
  </si>
  <si>
    <t>Virginia Initiative for Education and Work (VIEW)</t>
  </si>
  <si>
    <t>offers case management and support services to Loudoun County residents</t>
  </si>
  <si>
    <t>TANF recipient</t>
  </si>
  <si>
    <t xml:space="preserve">Under 18 </t>
  </si>
  <si>
    <t>Need IDs, past school records, Verification of Foster Care or receiving public assistance</t>
  </si>
  <si>
    <t xml:space="preserve">None on website </t>
  </si>
  <si>
    <t>None</t>
  </si>
  <si>
    <t>412 Youth Zone Program</t>
  </si>
  <si>
    <t xml:space="preserve">16-23 </t>
  </si>
  <si>
    <t>transitioning out of the foster care system</t>
  </si>
  <si>
    <t xml:space="preserve">Contains kitchen and common area for meals, playroom, laundry room, offices and classrooms; Career and job development services, life skills assessment </t>
  </si>
  <si>
    <t>The Independent Living Initiative</t>
  </si>
  <si>
    <t xml:space="preserve">14-24 </t>
  </si>
  <si>
    <t>have had experience in foster care for at least 30 days after their 14th birthday</t>
  </si>
  <si>
    <t xml:space="preserve">Career development, financial assistance, assistance in employment, housing </t>
  </si>
  <si>
    <t>Auberle’s Employment Institute</t>
  </si>
  <si>
    <t>16-24</t>
  </si>
  <si>
    <t>Job readiness training, counseling, GED completion, work experience, education support and tutoring/mentorship, food pantry access, College/Trade School Application Assistance and Tours, Work Attire and Safety Equipment</t>
  </si>
  <si>
    <t>Cannot be enrolled in GED program or High school</t>
  </si>
  <si>
    <t>FamilyLink Downtown Outreach Center &amp; Shelter</t>
  </si>
  <si>
    <t>Youth who have run away or been kicked out of their family’s home; Youth whose financial situation makes it impossible to afford a place to live; Youth who are “couch-surfing”</t>
  </si>
  <si>
    <t>Permanent Supportive Housing for Transition Age Youth (TAY) program</t>
  </si>
  <si>
    <t>18-25</t>
  </si>
  <si>
    <t>Involved in or transitioning from other Department of Human Service system; Diagnosed with serious mental illness, mental illness and substance abuse; Desires to live independently</t>
  </si>
  <si>
    <t>Provides with emergency shelter, food and clothing</t>
  </si>
  <si>
    <t>make 24 units available annually for Office of Behavioral Health (OBH) priority transition-age youth, with psychiatric disabilities; connected to financial, advocacy and legal resources</t>
  </si>
  <si>
    <t>MyPlace Rapid Re-Housing</t>
  </si>
  <si>
    <t>Offers a stable living situation in which they can build their education and career skills; Learn how to earn income, build personal and professional skills, and maintain their own permanent housing</t>
  </si>
  <si>
    <t>MyPlace Permanent Supportive Housing</t>
  </si>
  <si>
    <t>Allows to focus on obtaining/remaining in permanent housing, increasing income through stable employment, maximizing their ability to live independently and their quality of life</t>
  </si>
  <si>
    <t>Must be active with Allegheny County Department of Human Service’s Children Youth and Family; Must have a high school diploma or GED and must be employed in order to be considered</t>
  </si>
  <si>
    <t>Foundation for Independence</t>
  </si>
  <si>
    <t xml:space="preserve">Longitude </t>
  </si>
  <si>
    <t xml:space="preserve">Latitude </t>
  </si>
  <si>
    <t>https://www.nvcc.edu/acp/expectations.html</t>
  </si>
  <si>
    <t>https://www.dss.virginia.gov/family/fc/etv.cgi</t>
  </si>
  <si>
    <t>https://www.dss.virginia.gov/family/fc/independent.cgi</t>
  </si>
  <si>
    <t>https://www.lcps.org/Page/211221</t>
  </si>
  <si>
    <t>https://vcwnorthern.com/youth-programs/</t>
  </si>
  <si>
    <t xml:space="preserve">Mulitple locations </t>
  </si>
  <si>
    <t>https://vcwnorthern.com/eye-programs/</t>
  </si>
  <si>
    <t>https://www.loudoun.gov/1597/VIEW-Vehicles-for-Change</t>
  </si>
  <si>
    <t>https://www.loudoun.gov/3302/Local-Bus</t>
  </si>
  <si>
    <t>http://transportation.dmas.virginia.gov/</t>
  </si>
  <si>
    <t>https://www.loudoun.gov/1699/On-Demand-Transportation</t>
  </si>
  <si>
    <t>https://www.coverva.org/en/famis</t>
  </si>
  <si>
    <t>https://www.coverva.org/en/adults-19-64-years-old</t>
  </si>
  <si>
    <t>https://www.loudoun.gov/4111/Continuum-of-Care-Programs-Partnerships</t>
  </si>
  <si>
    <t>https://vcwnorthern.com/about/</t>
  </si>
  <si>
    <t>https://www.vccs.edu/wp-content/uploads/2020/04/FINANCIAL-AID-PROGRAMS-revised-100719.pdf</t>
  </si>
  <si>
    <t>https://www.alleghenycounty.us/Human-Services/Programs-Services/Teens-Young-Adults/412-Youth-Zone.aspx</t>
  </si>
  <si>
    <t>downloads a pdf
https://www.alleghenycounty.us/WorkArea/linkit.aspx?LinkIdentifier=id&amp;ItemID=2147493264</t>
  </si>
  <si>
    <t>https://www.auberle.org/employment-institute</t>
  </si>
  <si>
    <t>https://familylinks.org/get-help/housing/DOCS</t>
  </si>
  <si>
    <t>https://www.transitionalservices.org/programs/psychiatric-disabilities/transition-age-youth-tay</t>
  </si>
  <si>
    <t>https://actionhousing.org/our-services/myplace-youth-program/</t>
  </si>
  <si>
    <t>Online</t>
  </si>
  <si>
    <t>Northern Virginia Community College</t>
  </si>
  <si>
    <t>Viriginia Department of Social Services</t>
  </si>
  <si>
    <t xml:space="preserve">Loudoun County Public Schools </t>
  </si>
  <si>
    <t xml:space="preserve">Northern Virginia Family Service </t>
  </si>
  <si>
    <t xml:space="preserve">Loudoun County </t>
  </si>
  <si>
    <t>Virginia Department of Medical Assistance Services</t>
  </si>
  <si>
    <t>Department of Family Services</t>
  </si>
  <si>
    <t>Local Department of Social Services</t>
  </si>
  <si>
    <t>US Department of Housing and Urban Development</t>
  </si>
  <si>
    <t xml:space="preserve">SkillSource </t>
  </si>
  <si>
    <t>Department of Human Services</t>
  </si>
  <si>
    <t>Abby Wolensky
Deputy Director of the Employment Institute</t>
  </si>
  <si>
    <t xml:space="preserve">FamilyLInk </t>
  </si>
  <si>
    <t>Community Care Behavioral Health Organization</t>
  </si>
  <si>
    <t>Sharon Langford</t>
  </si>
  <si>
    <t>Rachael Tichacek</t>
  </si>
  <si>
    <t xml:space="preserve">Loudoun County Department of Transit and Commuter Services </t>
  </si>
  <si>
    <t>Alexandria</t>
  </si>
  <si>
    <t>Richmond</t>
  </si>
  <si>
    <t>Ashburn</t>
  </si>
  <si>
    <t>Leesburg</t>
  </si>
  <si>
    <t>Vienna</t>
  </si>
  <si>
    <t>Pittsburgh</t>
  </si>
  <si>
    <t>McKeesport</t>
  </si>
  <si>
    <t>Pittsburgh and McKeesport</t>
  </si>
  <si>
    <t>Self Sufficiency Program</t>
  </si>
  <si>
    <t>Live in a household whose total income is no more than 200% of the federal Income Poverty Guidelines</t>
  </si>
  <si>
    <t>This program has services that are for the TAY if they would have roadblocks keeping them from getting ahead or earn less than what they need to live. The services would help the TAY figure out their strengths and weakness, create a plan to reach their goals, and connect to those resources to help them achieve their goals</t>
  </si>
  <si>
    <t>https://www.alleghenycounty.us/Human-Services/Programs-Services/Basic-Needs/Self-Sufficiency-Case-Management,-Training,-and-Job-Placement.aspx</t>
  </si>
  <si>
    <t>Behavioral Health Transportation</t>
  </si>
  <si>
    <t>Be receiving behavioral health services from a BHTP-participating, Department of Human services (DHS)- contracted provider. Live at least one-half mile from an eligible destination AND 
Start attending at least three eligible trips per week as stated in service plan. An eligible trip is any trip you need to take as part of your personal recovery journey: dinner with a friend or family; a trip to the grocery store; AA or NA, Anything that’s in your plan can count as an eligible trip.</t>
  </si>
  <si>
    <t xml:space="preserve">This program helps citizens that need transportation due to a behavioral health condition. It is for any service that will help them be able to function as an individual while receiving care. </t>
  </si>
  <si>
    <t>Medicial Assistance Transportation Program</t>
  </si>
  <si>
    <t>This program provides free public transportation (bus, subway and incline) ahead-of-time ticket, reimbursement for your use of public transportation or a private car, and free door-to-door service, when medically necessary, via shared-ride or ride-hailing service.</t>
  </si>
  <si>
    <t>Health Insurance Marketplace</t>
  </si>
  <si>
    <t>Alleghany Activates</t>
  </si>
  <si>
    <t>Behavioral Health Insurance (mental health, alcohol, drug, or other addiction services)</t>
  </si>
  <si>
    <t>Community Behavioral Health Organization (community Care) is the behavioral health managed care organization for Allegheny County residents who receive Medical Assistance.</t>
  </si>
  <si>
    <t>Mental Health Rx Pharmacy Benefit Program</t>
  </si>
  <si>
    <t>Providing psychiatric prescription medications at no cost to eligible individuals. Eligibility is based on income.</t>
  </si>
  <si>
    <t>https://www.alleghenycounty.us/Human-Services/Programs-Services/Basic-Needs/Transportation/Medical-Assistance-Transportation-Program.aspx</t>
  </si>
  <si>
    <t>Medical Assistance (Medicaid) “MA”</t>
  </si>
  <si>
    <t xml:space="preserve">Provides free health care coverage to low-income Pennsylvania residents. Residents should fit into one of the eligibility groups that are covered by the program and have income, and sometimes resources, which fall below the level set by the state for their category of MA eligibility.   </t>
  </si>
  <si>
    <t>low-income Pennsylvania residents</t>
  </si>
  <si>
    <t>https://www.compass.state.pa.us/compass.web/Public/CMPHome</t>
  </si>
  <si>
    <t>healthcare.gov</t>
  </si>
  <si>
    <t>https://www.alleghenycounty.us/Human-Services/Programs-Services/Basic-Needs/Health-Insurance.aspx</t>
  </si>
  <si>
    <t xml:space="preserve">Health </t>
  </si>
  <si>
    <t>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</si>
</sst>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6"/>
      <name val="Times New Roman"/>
      <family val="1"/>
    </font>
    <font>
      <i/>
      <sz val="16"/>
      <name val="Times New Roman"/>
      <family val="1"/>
    </font>
    <font>
      <sz val="16"/>
      <color theme="1"/>
      <name val="Times New Roman"/>
      <family val="1"/>
    </font>
    <font>
      <sz val="14"/>
      <color rgb="FF333333"/>
      <name val="Helvetica Neue"/>
      <family val="2"/>
    </font>
    <font>
      <i/>
      <sz val="14"/>
      <color rgb="FF333333"/>
      <name val="Helvetica Neue"/>
      <family val="2"/>
    </font>
    <font>
      <sz val="18"/>
      <color rgb="FF000000"/>
      <name val="Arial"/>
      <family val="2"/>
    </font>
    <font>
      <sz val="16"/>
      <name val="Helvetica"/>
      <family val="2"/>
    </font>
    <font>
      <b/>
      <sz val="17"/>
      <color rgb="FF5E514E"/>
      <name val="Arial"/>
      <family val="2"/>
    </font>
    <font>
      <sz val="18"/>
      <color rgb="FF1D1D26"/>
      <name val="Arial"/>
      <family val="2"/>
    </font>
    <font>
      <u/>
      <sz val="12"/>
      <color theme="10"/>
      <name val="Calibri"/>
      <family val="2"/>
      <scheme val="minor"/>
    </font>
    <font>
      <u/>
      <sz val="16"/>
      <color theme="10"/>
      <name val="Times New Roman"/>
      <family val="1"/>
    </font>
    <font>
      <sz val="16"/>
      <color theme="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xf numFmtId="0" fontId="5" fillId="0" borderId="0" xfId="0" applyFont="1"/>
    <xf numFmtId="0" fontId="6"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10" fillId="0" borderId="0" xfId="1" applyAlignment="1">
      <alignment vertical="center" wrapText="1"/>
    </xf>
    <xf numFmtId="0" fontId="3" fillId="0" borderId="0" xfId="0" applyFont="1"/>
    <xf numFmtId="0" fontId="11" fillId="0" borderId="0" xfId="1" applyFont="1" applyAlignment="1">
      <alignment vertical="center" wrapText="1"/>
    </xf>
    <xf numFmtId="0" fontId="12" fillId="0" borderId="0" xfId="1" applyFont="1" applyAlignment="1">
      <alignment vertical="center" wrapText="1"/>
    </xf>
    <xf numFmtId="0" fontId="12" fillId="0" borderId="0" xfId="1" applyFont="1" applyAlignment="1">
      <alignment horizontal="left" vertical="center" wrapText="1" indent="3"/>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leghenycounty.us/Human-Services/Programs-Services/Basic-Needs/Health-Insurance.aspx" TargetMode="External"/><Relationship Id="rId2" Type="http://schemas.openxmlformats.org/officeDocument/2006/relationships/hyperlink" Target="https://www.alleghenycounty.us/Human-Services/Programs-Services/Basic-Needs/Transportation/Medical-Assistance-Transportation-Program.aspx" TargetMode="External"/><Relationship Id="rId1" Type="http://schemas.openxmlformats.org/officeDocument/2006/relationships/hyperlink" Target="https://www.alleghenycounty.us/Human-Services/Programs-Services/Basic-Needs/Self-Sufficiency-Case-Management,-Training,-and-Job-Placement.aspx" TargetMode="External"/><Relationship Id="rId5" Type="http://schemas.openxmlformats.org/officeDocument/2006/relationships/printerSettings" Target="../printerSettings/printerSettings1.bin"/><Relationship Id="rId4" Type="http://schemas.openxmlformats.org/officeDocument/2006/relationships/hyperlink" Target="https://www.alleghenycounty.us/Human-Services/Programs-Services/Basic-Needs/Health-Insur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2EE-0460-9E4F-801F-98245821615D}">
  <dimension ref="A1:N40"/>
  <sheetViews>
    <sheetView tabSelected="1" topLeftCell="A14" zoomScale="50" zoomScaleNormal="70" workbookViewId="0">
      <selection activeCell="D16" sqref="D16"/>
    </sheetView>
  </sheetViews>
  <sheetFormatPr defaultColWidth="11.1640625" defaultRowHeight="20.5"/>
  <cols>
    <col min="1" max="1" width="10.33203125" style="3" customWidth="1"/>
    <col min="2" max="2" width="33.33203125" style="3" customWidth="1"/>
    <col min="3" max="3" width="40.1640625" style="3" customWidth="1"/>
    <col min="4" max="4" width="52.5" style="3" bestFit="1" customWidth="1"/>
    <col min="5" max="5" width="17.5" style="3" customWidth="1"/>
    <col min="6" max="6" width="42.6640625" style="3" customWidth="1"/>
    <col min="7" max="7" width="16.5" style="3" customWidth="1"/>
    <col min="8" max="8" width="54.33203125" style="3" customWidth="1"/>
    <col min="9" max="9" width="61.6640625" style="3" customWidth="1"/>
    <col min="10" max="10" width="27" style="3" customWidth="1"/>
    <col min="11" max="11" width="25.5" style="3" customWidth="1"/>
    <col min="12" max="12" width="25" style="3" customWidth="1"/>
    <col min="13" max="13" width="64.6640625" style="3" customWidth="1"/>
    <col min="14" max="14" width="24.1640625" style="3" customWidth="1"/>
    <col min="15" max="16384" width="11.1640625" style="3"/>
  </cols>
  <sheetData>
    <row r="1" spans="1:14" ht="102.5">
      <c r="A1" s="1" t="s">
        <v>0</v>
      </c>
      <c r="B1" s="1" t="s">
        <v>1</v>
      </c>
      <c r="C1" s="1" t="s">
        <v>3</v>
      </c>
      <c r="D1" s="1" t="s">
        <v>5</v>
      </c>
      <c r="E1" s="1" t="s">
        <v>2</v>
      </c>
      <c r="F1" s="1" t="s">
        <v>56</v>
      </c>
      <c r="G1" s="1" t="s">
        <v>57</v>
      </c>
      <c r="H1" s="1" t="s">
        <v>45</v>
      </c>
      <c r="I1" s="1" t="s">
        <v>4</v>
      </c>
      <c r="J1" s="1" t="s">
        <v>115</v>
      </c>
      <c r="K1" s="1" t="s">
        <v>116</v>
      </c>
      <c r="L1" s="1" t="s">
        <v>46</v>
      </c>
      <c r="M1" s="1" t="s">
        <v>47</v>
      </c>
      <c r="N1" s="1" t="s">
        <v>44</v>
      </c>
    </row>
    <row r="2" spans="1:14" ht="81" customHeight="1">
      <c r="A2" s="1">
        <v>1</v>
      </c>
      <c r="B2" s="1" t="s">
        <v>6</v>
      </c>
      <c r="C2" s="1" t="s">
        <v>7</v>
      </c>
      <c r="D2" s="1" t="s">
        <v>9</v>
      </c>
      <c r="E2" s="1" t="s">
        <v>8</v>
      </c>
      <c r="F2" s="1" t="s">
        <v>48</v>
      </c>
      <c r="G2" s="1" t="s">
        <v>50</v>
      </c>
      <c r="H2" s="1" t="s">
        <v>62</v>
      </c>
      <c r="I2" s="1" t="s">
        <v>61</v>
      </c>
      <c r="J2" s="1">
        <v>38.840490000000003</v>
      </c>
      <c r="K2" s="1">
        <v>-77.115129999999994</v>
      </c>
      <c r="L2" s="1" t="s">
        <v>157</v>
      </c>
      <c r="M2" s="1" t="s">
        <v>140</v>
      </c>
      <c r="N2" s="1" t="s">
        <v>117</v>
      </c>
    </row>
    <row r="3" spans="1:14" ht="61.5">
      <c r="A3" s="1">
        <v>2</v>
      </c>
      <c r="B3" s="1" t="s">
        <v>6</v>
      </c>
      <c r="C3" s="1" t="s">
        <v>7</v>
      </c>
      <c r="D3" s="1" t="s">
        <v>10</v>
      </c>
      <c r="E3" s="1" t="s">
        <v>8</v>
      </c>
      <c r="F3" s="1" t="s">
        <v>48</v>
      </c>
      <c r="G3" s="1" t="s">
        <v>51</v>
      </c>
      <c r="H3" s="1" t="s">
        <v>63</v>
      </c>
      <c r="I3" s="1" t="s">
        <v>64</v>
      </c>
      <c r="J3" s="1">
        <v>37.538339999999998</v>
      </c>
      <c r="K3" s="1">
        <v>-77.437179999999998</v>
      </c>
      <c r="L3" s="1" t="s">
        <v>158</v>
      </c>
      <c r="M3" s="1" t="s">
        <v>141</v>
      </c>
      <c r="N3" s="1" t="s">
        <v>118</v>
      </c>
    </row>
    <row r="4" spans="1:14" ht="61.5">
      <c r="A4" s="1">
        <f>A3+1</f>
        <v>3</v>
      </c>
      <c r="B4" s="1" t="s">
        <v>6</v>
      </c>
      <c r="C4" s="1" t="s">
        <v>7</v>
      </c>
      <c r="D4" s="1" t="s">
        <v>11</v>
      </c>
      <c r="E4" s="1" t="s">
        <v>8</v>
      </c>
      <c r="F4" s="1" t="s">
        <v>48</v>
      </c>
      <c r="G4" s="1" t="s">
        <v>52</v>
      </c>
      <c r="H4" s="1"/>
      <c r="I4" s="1" t="s">
        <v>65</v>
      </c>
      <c r="J4" s="1">
        <v>37.538339999999998</v>
      </c>
      <c r="K4" s="1">
        <v>-77.437179999999998</v>
      </c>
      <c r="L4" s="1" t="s">
        <v>158</v>
      </c>
      <c r="M4" s="1" t="s">
        <v>141</v>
      </c>
      <c r="N4" s="1" t="s">
        <v>119</v>
      </c>
    </row>
    <row r="5" spans="1:14" ht="41">
      <c r="A5" s="1">
        <f t="shared" ref="A5:A39" si="0">A4+1</f>
        <v>4</v>
      </c>
      <c r="B5" s="1" t="s">
        <v>6</v>
      </c>
      <c r="C5" s="1" t="s">
        <v>7</v>
      </c>
      <c r="D5" s="1" t="s">
        <v>12</v>
      </c>
      <c r="E5" s="1" t="s">
        <v>8</v>
      </c>
      <c r="F5" s="1" t="s">
        <v>49</v>
      </c>
      <c r="G5" s="1" t="s">
        <v>53</v>
      </c>
      <c r="H5" s="1" t="s">
        <v>67</v>
      </c>
      <c r="I5" s="1" t="s">
        <v>66</v>
      </c>
      <c r="J5" s="1">
        <v>39.031359999999999</v>
      </c>
      <c r="K5" s="1">
        <v>-77.520380000000003</v>
      </c>
      <c r="L5" s="1" t="s">
        <v>159</v>
      </c>
      <c r="M5" s="1" t="s">
        <v>142</v>
      </c>
      <c r="N5" s="1" t="s">
        <v>120</v>
      </c>
    </row>
    <row r="6" spans="1:14" ht="61.5">
      <c r="A6" s="1">
        <f t="shared" si="0"/>
        <v>5</v>
      </c>
      <c r="B6" s="1" t="s">
        <v>6</v>
      </c>
      <c r="C6" s="1" t="s">
        <v>7</v>
      </c>
      <c r="D6" s="1" t="s">
        <v>13</v>
      </c>
      <c r="E6" s="1" t="s">
        <v>8</v>
      </c>
      <c r="F6" s="1" t="s">
        <v>49</v>
      </c>
      <c r="G6" s="1" t="s">
        <v>53</v>
      </c>
      <c r="H6" s="1" t="s">
        <v>69</v>
      </c>
      <c r="I6" s="1" t="s">
        <v>68</v>
      </c>
      <c r="J6" s="1">
        <v>39.015009999999997</v>
      </c>
      <c r="K6" s="1">
        <v>-77.400989999999993</v>
      </c>
      <c r="L6" s="1" t="s">
        <v>159</v>
      </c>
      <c r="M6" s="1" t="s">
        <v>142</v>
      </c>
      <c r="N6" s="1" t="s">
        <v>120</v>
      </c>
    </row>
    <row r="7" spans="1:14" ht="41">
      <c r="A7" s="1">
        <f t="shared" si="0"/>
        <v>6</v>
      </c>
      <c r="B7" s="1" t="s">
        <v>6</v>
      </c>
      <c r="C7" s="1" t="s">
        <v>7</v>
      </c>
      <c r="D7" s="1" t="s">
        <v>14</v>
      </c>
      <c r="E7" s="1" t="s">
        <v>8</v>
      </c>
      <c r="F7" s="1" t="s">
        <v>49</v>
      </c>
      <c r="G7" s="1" t="s">
        <v>54</v>
      </c>
      <c r="H7" s="1" t="s">
        <v>70</v>
      </c>
      <c r="I7" s="1" t="s">
        <v>21</v>
      </c>
      <c r="J7" s="1">
        <v>39.031359999999999</v>
      </c>
      <c r="K7" s="1">
        <v>-77.520380000000003</v>
      </c>
      <c r="L7" s="1" t="s">
        <v>159</v>
      </c>
      <c r="M7" s="1" t="s">
        <v>142</v>
      </c>
      <c r="N7" s="1" t="s">
        <v>120</v>
      </c>
    </row>
    <row r="8" spans="1:14" ht="82">
      <c r="A8" s="1">
        <f t="shared" si="0"/>
        <v>7</v>
      </c>
      <c r="B8" s="1" t="s">
        <v>6</v>
      </c>
      <c r="C8" s="1" t="s">
        <v>7</v>
      </c>
      <c r="D8" s="1" t="s">
        <v>15</v>
      </c>
      <c r="E8" s="1" t="s">
        <v>8</v>
      </c>
      <c r="F8" s="1" t="s">
        <v>49</v>
      </c>
      <c r="G8" s="1" t="s">
        <v>54</v>
      </c>
      <c r="H8" s="1" t="s">
        <v>70</v>
      </c>
      <c r="I8" s="1" t="s">
        <v>20</v>
      </c>
      <c r="J8" s="1">
        <v>0</v>
      </c>
      <c r="K8" s="1">
        <v>0</v>
      </c>
      <c r="L8" s="1" t="s">
        <v>139</v>
      </c>
      <c r="M8" s="1" t="s">
        <v>142</v>
      </c>
      <c r="N8" s="1" t="s">
        <v>120</v>
      </c>
    </row>
    <row r="9" spans="1:14" ht="41">
      <c r="A9" s="1">
        <f t="shared" si="0"/>
        <v>8</v>
      </c>
      <c r="B9" s="1" t="s">
        <v>6</v>
      </c>
      <c r="C9" s="1" t="s">
        <v>7</v>
      </c>
      <c r="D9" s="1" t="s">
        <v>16</v>
      </c>
      <c r="E9" s="1" t="s">
        <v>8</v>
      </c>
      <c r="F9" s="1" t="s">
        <v>49</v>
      </c>
      <c r="G9" s="1" t="s">
        <v>54</v>
      </c>
      <c r="H9" s="1" t="s">
        <v>70</v>
      </c>
      <c r="I9" s="1" t="s">
        <v>19</v>
      </c>
      <c r="J9" s="1">
        <v>39.031359999999999</v>
      </c>
      <c r="K9" s="1">
        <v>-77.520380000000003</v>
      </c>
      <c r="L9" s="1" t="s">
        <v>139</v>
      </c>
      <c r="M9" s="1" t="s">
        <v>142</v>
      </c>
      <c r="N9" s="1" t="s">
        <v>120</v>
      </c>
    </row>
    <row r="10" spans="1:14" ht="61.5">
      <c r="A10" s="1">
        <f>A9+1</f>
        <v>9</v>
      </c>
      <c r="B10" s="1" t="s">
        <v>6</v>
      </c>
      <c r="C10" s="1" t="s">
        <v>17</v>
      </c>
      <c r="D10" s="1" t="s">
        <v>83</v>
      </c>
      <c r="E10" s="1" t="s">
        <v>8</v>
      </c>
      <c r="F10" s="1"/>
      <c r="G10" s="1" t="s">
        <v>86</v>
      </c>
      <c r="H10" s="1" t="s">
        <v>85</v>
      </c>
      <c r="I10" s="1" t="s">
        <v>84</v>
      </c>
      <c r="J10" s="1">
        <v>39.114306587107599</v>
      </c>
      <c r="K10" s="1">
        <v>-77.539617175199197</v>
      </c>
      <c r="L10" s="1" t="s">
        <v>160</v>
      </c>
      <c r="M10" s="1" t="s">
        <v>143</v>
      </c>
      <c r="N10" s="1" t="s">
        <v>124</v>
      </c>
    </row>
    <row r="11" spans="1:14" ht="61.5">
      <c r="A11" s="1">
        <f>A10+1</f>
        <v>10</v>
      </c>
      <c r="B11" s="1" t="s">
        <v>6</v>
      </c>
      <c r="C11" s="1" t="s">
        <v>17</v>
      </c>
      <c r="D11" s="1" t="s">
        <v>18</v>
      </c>
      <c r="E11" s="1" t="s">
        <v>8</v>
      </c>
      <c r="F11" s="1" t="s">
        <v>48</v>
      </c>
      <c r="G11" s="1" t="s">
        <v>55</v>
      </c>
      <c r="H11" s="2" t="s">
        <v>87</v>
      </c>
      <c r="I11" s="1" t="s">
        <v>71</v>
      </c>
      <c r="J11" s="1">
        <v>39.114306587107599</v>
      </c>
      <c r="K11" s="1">
        <v>-77.539617175199197</v>
      </c>
      <c r="L11" s="1" t="s">
        <v>160</v>
      </c>
      <c r="M11" s="11" t="s">
        <v>155</v>
      </c>
      <c r="N11" s="1" t="s">
        <v>121</v>
      </c>
    </row>
    <row r="12" spans="1:14" ht="61.5">
      <c r="A12" s="1">
        <f t="shared" si="0"/>
        <v>11</v>
      </c>
      <c r="B12" s="1" t="s">
        <v>6</v>
      </c>
      <c r="C12" s="1" t="s">
        <v>17</v>
      </c>
      <c r="D12" s="1" t="s">
        <v>22</v>
      </c>
      <c r="E12" s="1" t="s">
        <v>8</v>
      </c>
      <c r="F12" s="1" t="s">
        <v>48</v>
      </c>
      <c r="G12" s="1" t="s">
        <v>55</v>
      </c>
      <c r="H12" s="1" t="s">
        <v>88</v>
      </c>
      <c r="I12" s="1" t="s">
        <v>72</v>
      </c>
      <c r="J12" s="1">
        <v>38.917318174769903</v>
      </c>
      <c r="K12" s="1">
        <v>-77.231870559863694</v>
      </c>
      <c r="L12" s="1" t="s">
        <v>161</v>
      </c>
      <c r="M12" s="1" t="s">
        <v>140</v>
      </c>
      <c r="N12" s="1" t="s">
        <v>123</v>
      </c>
    </row>
    <row r="13" spans="1:14" ht="61.5">
      <c r="A13" s="1">
        <f>A12+1</f>
        <v>12</v>
      </c>
      <c r="B13" s="1" t="s">
        <v>6</v>
      </c>
      <c r="C13" s="1" t="s">
        <v>23</v>
      </c>
      <c r="D13" s="1" t="s">
        <v>40</v>
      </c>
      <c r="E13" s="1" t="s">
        <v>8</v>
      </c>
      <c r="F13" s="1"/>
      <c r="G13" s="1"/>
      <c r="H13" s="1"/>
      <c r="I13" s="1" t="s">
        <v>42</v>
      </c>
      <c r="J13" s="1"/>
      <c r="K13" s="1"/>
      <c r="L13" s="1"/>
      <c r="M13" s="1"/>
      <c r="N13" s="1"/>
    </row>
    <row r="14" spans="1:14" ht="102.5">
      <c r="A14" s="1">
        <f t="shared" si="0"/>
        <v>13</v>
      </c>
      <c r="B14" s="1" t="s">
        <v>6</v>
      </c>
      <c r="C14" s="1" t="s">
        <v>23</v>
      </c>
      <c r="D14" s="1" t="s">
        <v>41</v>
      </c>
      <c r="E14" s="1" t="s">
        <v>8</v>
      </c>
      <c r="F14" s="1"/>
      <c r="G14" s="1"/>
      <c r="H14" s="1"/>
      <c r="I14" s="1" t="s">
        <v>43</v>
      </c>
      <c r="J14" s="1"/>
      <c r="K14" s="1"/>
      <c r="L14" s="1"/>
      <c r="M14" s="1"/>
      <c r="N14" s="1"/>
    </row>
    <row r="15" spans="1:14" ht="41">
      <c r="A15" s="1">
        <f t="shared" si="0"/>
        <v>14</v>
      </c>
      <c r="B15" s="1" t="s">
        <v>6</v>
      </c>
      <c r="C15" s="1" t="s">
        <v>24</v>
      </c>
      <c r="D15" s="1" t="s">
        <v>25</v>
      </c>
      <c r="E15" s="1" t="s">
        <v>8</v>
      </c>
      <c r="F15" s="1" t="s">
        <v>49</v>
      </c>
      <c r="G15" s="1" t="s">
        <v>54</v>
      </c>
      <c r="H15" s="1" t="s">
        <v>70</v>
      </c>
      <c r="I15" s="1" t="s">
        <v>26</v>
      </c>
      <c r="J15" s="1">
        <v>39.084557509779899</v>
      </c>
      <c r="K15" s="1">
        <v>-77.555404002188297</v>
      </c>
      <c r="L15" s="1" t="s">
        <v>144</v>
      </c>
      <c r="M15" s="4" t="s">
        <v>156</v>
      </c>
      <c r="N15" s="1" t="s">
        <v>125</v>
      </c>
    </row>
    <row r="16" spans="1:14" ht="61.5">
      <c r="A16" s="1">
        <f t="shared" si="0"/>
        <v>15</v>
      </c>
      <c r="B16" s="1" t="s">
        <v>6</v>
      </c>
      <c r="C16" s="1" t="s">
        <v>24</v>
      </c>
      <c r="D16" s="1" t="s">
        <v>27</v>
      </c>
      <c r="E16" s="1" t="s">
        <v>8</v>
      </c>
      <c r="F16" s="1" t="s">
        <v>49</v>
      </c>
      <c r="G16" s="1" t="s">
        <v>54</v>
      </c>
      <c r="H16" s="1" t="s">
        <v>74</v>
      </c>
      <c r="I16" s="1" t="s">
        <v>73</v>
      </c>
      <c r="J16" s="1">
        <v>37.610656959136698</v>
      </c>
      <c r="K16" s="1">
        <v>-77.340073015724201</v>
      </c>
      <c r="L16" s="1" t="s">
        <v>144</v>
      </c>
      <c r="M16" s="5" t="s">
        <v>145</v>
      </c>
      <c r="N16" s="1" t="s">
        <v>126</v>
      </c>
    </row>
    <row r="17" spans="1:14" ht="82">
      <c r="A17" s="1">
        <f t="shared" si="0"/>
        <v>16</v>
      </c>
      <c r="B17" s="1" t="s">
        <v>6</v>
      </c>
      <c r="C17" s="1" t="s">
        <v>24</v>
      </c>
      <c r="D17" s="1" t="s">
        <v>28</v>
      </c>
      <c r="E17" s="1" t="s">
        <v>8</v>
      </c>
      <c r="F17" s="1" t="s">
        <v>49</v>
      </c>
      <c r="G17" s="1" t="s">
        <v>54</v>
      </c>
      <c r="H17" s="1" t="s">
        <v>76</v>
      </c>
      <c r="I17" s="1" t="s">
        <v>75</v>
      </c>
      <c r="J17" s="1">
        <v>39.114571664302197</v>
      </c>
      <c r="K17" s="1">
        <v>-77.5405475733521</v>
      </c>
      <c r="L17" s="1" t="s">
        <v>144</v>
      </c>
      <c r="M17" s="4" t="s">
        <v>146</v>
      </c>
      <c r="N17" s="1" t="s">
        <v>127</v>
      </c>
    </row>
    <row r="18" spans="1:14" ht="61.5">
      <c r="A18" s="1">
        <f t="shared" si="0"/>
        <v>17</v>
      </c>
      <c r="B18" s="1" t="s">
        <v>6</v>
      </c>
      <c r="C18" s="1" t="s">
        <v>187</v>
      </c>
      <c r="D18" s="1" t="s">
        <v>30</v>
      </c>
      <c r="E18" s="1" t="s">
        <v>8</v>
      </c>
      <c r="F18" s="1" t="s">
        <v>49</v>
      </c>
      <c r="G18" s="1" t="s">
        <v>58</v>
      </c>
      <c r="H18" s="1" t="s">
        <v>78</v>
      </c>
      <c r="I18" s="1" t="s">
        <v>77</v>
      </c>
      <c r="J18" s="1">
        <v>0</v>
      </c>
      <c r="K18" s="1">
        <v>0</v>
      </c>
      <c r="L18" s="1" t="s">
        <v>139</v>
      </c>
      <c r="M18" s="1" t="s">
        <v>147</v>
      </c>
      <c r="N18" s="1" t="s">
        <v>128</v>
      </c>
    </row>
    <row r="19" spans="1:14" ht="61.5">
      <c r="A19" s="1">
        <f t="shared" si="0"/>
        <v>18</v>
      </c>
      <c r="B19" s="1" t="s">
        <v>6</v>
      </c>
      <c r="C19" s="1" t="s">
        <v>187</v>
      </c>
      <c r="D19" s="1" t="s">
        <v>31</v>
      </c>
      <c r="E19" s="1" t="s">
        <v>8</v>
      </c>
      <c r="F19" s="1" t="s">
        <v>48</v>
      </c>
      <c r="G19" s="1" t="s">
        <v>59</v>
      </c>
      <c r="H19" s="1" t="s">
        <v>80</v>
      </c>
      <c r="I19" s="1" t="s">
        <v>79</v>
      </c>
      <c r="J19" s="1">
        <v>0</v>
      </c>
      <c r="K19" s="1">
        <v>0</v>
      </c>
      <c r="L19" s="1" t="s">
        <v>139</v>
      </c>
      <c r="M19" s="1" t="s">
        <v>147</v>
      </c>
      <c r="N19" s="1" t="s">
        <v>129</v>
      </c>
    </row>
    <row r="20" spans="1:14" ht="82">
      <c r="A20" s="1">
        <f t="shared" si="0"/>
        <v>19</v>
      </c>
      <c r="B20" s="1" t="s">
        <v>6</v>
      </c>
      <c r="C20" s="1" t="s">
        <v>29</v>
      </c>
      <c r="D20" s="1" t="s">
        <v>33</v>
      </c>
      <c r="E20" s="1" t="s">
        <v>8</v>
      </c>
      <c r="F20" s="1" t="s">
        <v>49</v>
      </c>
      <c r="G20" s="1" t="s">
        <v>55</v>
      </c>
      <c r="H20" s="1" t="s">
        <v>82</v>
      </c>
      <c r="I20" s="1" t="s">
        <v>81</v>
      </c>
      <c r="J20" s="1">
        <v>0</v>
      </c>
      <c r="K20" s="1">
        <v>0</v>
      </c>
      <c r="L20" s="1" t="s">
        <v>139</v>
      </c>
      <c r="M20" s="4" t="s">
        <v>148</v>
      </c>
      <c r="N20" s="1" t="s">
        <v>130</v>
      </c>
    </row>
    <row r="21" spans="1:14" ht="61.5">
      <c r="A21" s="1">
        <f t="shared" si="0"/>
        <v>20</v>
      </c>
      <c r="B21" s="1" t="s">
        <v>6</v>
      </c>
      <c r="C21" s="1" t="s">
        <v>29</v>
      </c>
      <c r="D21" s="1" t="s">
        <v>34</v>
      </c>
      <c r="E21" s="1" t="s">
        <v>8</v>
      </c>
      <c r="F21" s="1" t="s">
        <v>49</v>
      </c>
      <c r="G21" s="1" t="s">
        <v>55</v>
      </c>
      <c r="H21" s="1" t="s">
        <v>70</v>
      </c>
      <c r="I21" s="1" t="s">
        <v>35</v>
      </c>
      <c r="J21" s="1">
        <v>0</v>
      </c>
      <c r="K21" s="1">
        <v>0</v>
      </c>
      <c r="L21" s="1" t="s">
        <v>139</v>
      </c>
      <c r="M21" s="1" t="s">
        <v>149</v>
      </c>
      <c r="N21" s="1" t="s">
        <v>131</v>
      </c>
    </row>
    <row r="22" spans="1:14" ht="82">
      <c r="A22" s="1">
        <f t="shared" si="0"/>
        <v>21</v>
      </c>
      <c r="B22" s="1" t="s">
        <v>6</v>
      </c>
      <c r="C22" s="1" t="s">
        <v>29</v>
      </c>
      <c r="D22" s="1" t="s">
        <v>36</v>
      </c>
      <c r="E22" s="1" t="s">
        <v>8</v>
      </c>
      <c r="F22" s="1" t="s">
        <v>48</v>
      </c>
      <c r="G22" s="1" t="s">
        <v>55</v>
      </c>
      <c r="H22" s="1" t="s">
        <v>89</v>
      </c>
      <c r="I22" s="1" t="s">
        <v>37</v>
      </c>
      <c r="J22" s="1">
        <v>0</v>
      </c>
      <c r="K22" s="1">
        <v>0</v>
      </c>
      <c r="L22" s="1" t="s">
        <v>139</v>
      </c>
      <c r="M22" s="1" t="s">
        <v>141</v>
      </c>
      <c r="N22" s="1" t="s">
        <v>118</v>
      </c>
    </row>
    <row r="23" spans="1:14" ht="123">
      <c r="A23" s="1">
        <f t="shared" si="0"/>
        <v>22</v>
      </c>
      <c r="B23" s="1" t="s">
        <v>6</v>
      </c>
      <c r="C23" s="1" t="s">
        <v>29</v>
      </c>
      <c r="D23" s="1" t="s">
        <v>39</v>
      </c>
      <c r="E23" s="1" t="s">
        <v>8</v>
      </c>
      <c r="F23" s="1" t="s">
        <v>48</v>
      </c>
      <c r="G23" s="1" t="s">
        <v>60</v>
      </c>
      <c r="H23" s="1" t="s">
        <v>89</v>
      </c>
      <c r="I23" s="1" t="s">
        <v>38</v>
      </c>
      <c r="J23" s="1">
        <v>0</v>
      </c>
      <c r="K23" s="1">
        <v>0</v>
      </c>
      <c r="L23" s="1" t="s">
        <v>139</v>
      </c>
      <c r="M23" s="1"/>
      <c r="N23" s="1" t="s">
        <v>132</v>
      </c>
    </row>
    <row r="24" spans="1:14" ht="123">
      <c r="A24" s="1">
        <f t="shared" si="0"/>
        <v>23</v>
      </c>
      <c r="B24" s="1" t="s">
        <v>32</v>
      </c>
      <c r="C24" s="1" t="s">
        <v>7</v>
      </c>
      <c r="D24" s="1" t="s">
        <v>90</v>
      </c>
      <c r="E24" s="1" t="s">
        <v>8</v>
      </c>
      <c r="F24" s="1" t="s">
        <v>48</v>
      </c>
      <c r="G24" s="1" t="s">
        <v>91</v>
      </c>
      <c r="H24" s="1" t="s">
        <v>92</v>
      </c>
      <c r="I24" s="1" t="s">
        <v>93</v>
      </c>
      <c r="J24" s="1">
        <v>40.439188049657297</v>
      </c>
      <c r="K24" s="1">
        <v>-80.001456359819201</v>
      </c>
      <c r="L24" s="1" t="s">
        <v>162</v>
      </c>
      <c r="M24" s="6" t="s">
        <v>150</v>
      </c>
      <c r="N24" s="1" t="s">
        <v>133</v>
      </c>
    </row>
    <row r="25" spans="1:14" ht="143.5">
      <c r="A25" s="1">
        <f t="shared" si="0"/>
        <v>24</v>
      </c>
      <c r="B25" s="1" t="s">
        <v>32</v>
      </c>
      <c r="C25" s="1" t="s">
        <v>17</v>
      </c>
      <c r="D25" s="1" t="s">
        <v>94</v>
      </c>
      <c r="E25" s="1" t="s">
        <v>8</v>
      </c>
      <c r="F25" s="1" t="s">
        <v>48</v>
      </c>
      <c r="G25" s="1" t="s">
        <v>95</v>
      </c>
      <c r="H25" s="1" t="s">
        <v>96</v>
      </c>
      <c r="I25" s="1" t="s">
        <v>97</v>
      </c>
      <c r="J25" s="1">
        <v>40.437306095099501</v>
      </c>
      <c r="K25" s="1">
        <v>-80.001021344478104</v>
      </c>
      <c r="L25" s="1" t="s">
        <v>162</v>
      </c>
      <c r="M25" s="4" t="s">
        <v>150</v>
      </c>
      <c r="N25" s="1" t="s">
        <v>134</v>
      </c>
    </row>
    <row r="26" spans="1:14" ht="102.5">
      <c r="A26" s="1">
        <f t="shared" si="0"/>
        <v>25</v>
      </c>
      <c r="B26" s="1" t="s">
        <v>32</v>
      </c>
      <c r="C26" s="1" t="s">
        <v>17</v>
      </c>
      <c r="D26" s="1" t="s">
        <v>98</v>
      </c>
      <c r="E26" s="1" t="s">
        <v>8</v>
      </c>
      <c r="F26" s="1" t="s">
        <v>48</v>
      </c>
      <c r="G26" s="1" t="s">
        <v>99</v>
      </c>
      <c r="H26" s="1" t="s">
        <v>101</v>
      </c>
      <c r="I26" s="1" t="s">
        <v>100</v>
      </c>
      <c r="J26" s="1">
        <v>40.349269889276798</v>
      </c>
      <c r="K26" s="1">
        <v>-79.832162824794494</v>
      </c>
      <c r="L26" s="1" t="s">
        <v>163</v>
      </c>
      <c r="M26" s="8" t="s">
        <v>151</v>
      </c>
      <c r="N26" s="1" t="s">
        <v>135</v>
      </c>
    </row>
    <row r="27" spans="1:14" ht="82">
      <c r="A27" s="1">
        <f t="shared" si="0"/>
        <v>26</v>
      </c>
      <c r="B27" s="1" t="s">
        <v>32</v>
      </c>
      <c r="C27" s="1" t="s">
        <v>23</v>
      </c>
      <c r="D27" s="1" t="s">
        <v>102</v>
      </c>
      <c r="E27" s="1" t="s">
        <v>8</v>
      </c>
      <c r="F27" s="1" t="s">
        <v>48</v>
      </c>
      <c r="G27" s="1" t="s">
        <v>55</v>
      </c>
      <c r="H27" s="1" t="s">
        <v>103</v>
      </c>
      <c r="I27" s="1" t="s">
        <v>107</v>
      </c>
      <c r="J27" s="1">
        <v>40.4391327899964</v>
      </c>
      <c r="K27" s="1">
        <v>-79.994721902148598</v>
      </c>
      <c r="L27" s="1" t="s">
        <v>162</v>
      </c>
      <c r="M27" s="7" t="s">
        <v>152</v>
      </c>
      <c r="N27" s="1" t="s">
        <v>136</v>
      </c>
    </row>
    <row r="28" spans="1:14" ht="102.5">
      <c r="A28" s="1">
        <f t="shared" si="0"/>
        <v>27</v>
      </c>
      <c r="B28" s="1" t="s">
        <v>32</v>
      </c>
      <c r="C28" s="1" t="s">
        <v>23</v>
      </c>
      <c r="D28" s="1" t="s">
        <v>104</v>
      </c>
      <c r="E28" s="1" t="s">
        <v>8</v>
      </c>
      <c r="F28" s="1" t="s">
        <v>48</v>
      </c>
      <c r="G28" s="1" t="s">
        <v>105</v>
      </c>
      <c r="H28" s="1" t="s">
        <v>106</v>
      </c>
      <c r="I28" s="1" t="s">
        <v>108</v>
      </c>
      <c r="J28" s="1" t="s">
        <v>122</v>
      </c>
      <c r="K28" s="1"/>
      <c r="L28" s="1" t="s">
        <v>164</v>
      </c>
      <c r="M28" s="9" t="s">
        <v>153</v>
      </c>
      <c r="N28" s="1" t="s">
        <v>137</v>
      </c>
    </row>
    <row r="29" spans="1:14" ht="82">
      <c r="A29" s="1">
        <f t="shared" si="0"/>
        <v>28</v>
      </c>
      <c r="B29" s="1" t="s">
        <v>32</v>
      </c>
      <c r="C29" s="1" t="s">
        <v>23</v>
      </c>
      <c r="D29" s="1" t="s">
        <v>109</v>
      </c>
      <c r="E29" s="1" t="s">
        <v>8</v>
      </c>
      <c r="F29" s="1" t="s">
        <v>48</v>
      </c>
      <c r="G29" s="1" t="s">
        <v>55</v>
      </c>
      <c r="H29" s="1" t="s">
        <v>89</v>
      </c>
      <c r="I29" s="1" t="s">
        <v>110</v>
      </c>
      <c r="J29" s="1">
        <v>40.4006205568135</v>
      </c>
      <c r="K29" s="1">
        <v>-79.835243102149704</v>
      </c>
      <c r="L29" s="1" t="s">
        <v>162</v>
      </c>
      <c r="M29" s="10" t="s">
        <v>154</v>
      </c>
      <c r="N29" s="1" t="s">
        <v>138</v>
      </c>
    </row>
    <row r="30" spans="1:14" ht="82">
      <c r="A30" s="1">
        <f t="shared" si="0"/>
        <v>29</v>
      </c>
      <c r="B30" s="1" t="s">
        <v>32</v>
      </c>
      <c r="C30" s="1" t="s">
        <v>23</v>
      </c>
      <c r="D30" s="1" t="s">
        <v>111</v>
      </c>
      <c r="E30" s="1" t="s">
        <v>8</v>
      </c>
      <c r="F30" s="1" t="s">
        <v>49</v>
      </c>
      <c r="G30" s="1" t="s">
        <v>60</v>
      </c>
      <c r="H30" s="1" t="s">
        <v>89</v>
      </c>
      <c r="I30" s="1" t="s">
        <v>112</v>
      </c>
      <c r="J30" s="1">
        <v>40.4006205568135</v>
      </c>
      <c r="K30" s="1">
        <v>-79.835243102149704</v>
      </c>
      <c r="L30" s="1" t="s">
        <v>162</v>
      </c>
      <c r="M30" s="10" t="s">
        <v>154</v>
      </c>
      <c r="N30" s="1" t="s">
        <v>138</v>
      </c>
    </row>
    <row r="31" spans="1:14" ht="102.5">
      <c r="A31" s="1">
        <f t="shared" si="0"/>
        <v>30</v>
      </c>
      <c r="B31" s="1" t="s">
        <v>32</v>
      </c>
      <c r="C31" s="1" t="s">
        <v>23</v>
      </c>
      <c r="D31" s="1" t="s">
        <v>114</v>
      </c>
      <c r="E31" s="1" t="s">
        <v>8</v>
      </c>
      <c r="F31" s="1" t="s">
        <v>48</v>
      </c>
      <c r="G31" s="1" t="s">
        <v>53</v>
      </c>
      <c r="H31" s="1" t="s">
        <v>113</v>
      </c>
      <c r="I31" s="1"/>
      <c r="J31" s="1">
        <v>40.4006205568135</v>
      </c>
      <c r="K31" s="1">
        <v>-79.835243102149704</v>
      </c>
      <c r="L31" s="1" t="s">
        <v>162</v>
      </c>
      <c r="M31" s="10" t="s">
        <v>154</v>
      </c>
      <c r="N31" s="1" t="s">
        <v>138</v>
      </c>
    </row>
    <row r="32" spans="1:14" ht="184.5">
      <c r="A32" s="1">
        <f t="shared" si="0"/>
        <v>31</v>
      </c>
      <c r="B32" s="1" t="s">
        <v>32</v>
      </c>
      <c r="C32" s="1" t="s">
        <v>24</v>
      </c>
      <c r="D32" s="1" t="s">
        <v>165</v>
      </c>
      <c r="E32" s="1" t="s">
        <v>8</v>
      </c>
      <c r="F32" s="1" t="s">
        <v>49</v>
      </c>
      <c r="G32" s="1" t="s">
        <v>53</v>
      </c>
      <c r="H32" s="14" t="s">
        <v>166</v>
      </c>
      <c r="I32" s="3" t="s">
        <v>167</v>
      </c>
      <c r="J32" s="1"/>
      <c r="K32" s="1"/>
      <c r="L32" s="1"/>
      <c r="M32" s="1"/>
      <c r="N32" s="18" t="s">
        <v>168</v>
      </c>
    </row>
    <row r="33" spans="1:14" ht="225.5">
      <c r="A33" s="1"/>
      <c r="B33" s="1" t="s">
        <v>32</v>
      </c>
      <c r="C33" s="1" t="s">
        <v>24</v>
      </c>
      <c r="D33" s="1" t="s">
        <v>169</v>
      </c>
      <c r="E33" s="1" t="s">
        <v>8</v>
      </c>
      <c r="F33" s="1" t="s">
        <v>49</v>
      </c>
      <c r="G33" s="1"/>
      <c r="H33" s="14" t="s">
        <v>170</v>
      </c>
      <c r="I33" s="13" t="s">
        <v>171</v>
      </c>
      <c r="J33" s="1"/>
      <c r="K33" s="1"/>
      <c r="L33" s="1"/>
      <c r="M33" s="1"/>
      <c r="N33" s="15"/>
    </row>
    <row r="34" spans="1:14" ht="205">
      <c r="A34" s="1"/>
      <c r="B34" s="1" t="s">
        <v>32</v>
      </c>
      <c r="C34" s="1" t="s">
        <v>24</v>
      </c>
      <c r="D34" s="1" t="s">
        <v>172</v>
      </c>
      <c r="E34" s="1"/>
      <c r="F34" s="1" t="s">
        <v>89</v>
      </c>
      <c r="G34" s="1"/>
      <c r="H34" s="14"/>
      <c r="I34" s="14" t="s">
        <v>173</v>
      </c>
      <c r="J34" s="1"/>
      <c r="K34" s="1"/>
      <c r="L34" s="1"/>
      <c r="M34" s="1"/>
      <c r="N34" s="19" t="s">
        <v>180</v>
      </c>
    </row>
    <row r="35" spans="1:14">
      <c r="A35" s="1"/>
      <c r="B35" s="1" t="s">
        <v>32</v>
      </c>
      <c r="C35" s="1" t="s">
        <v>188</v>
      </c>
      <c r="D35" s="16" t="s">
        <v>174</v>
      </c>
      <c r="E35" s="1"/>
      <c r="F35" s="1"/>
      <c r="G35" s="1"/>
      <c r="H35" s="14"/>
      <c r="J35" s="1"/>
      <c r="K35" s="1"/>
      <c r="L35" s="1"/>
      <c r="M35" s="1"/>
      <c r="N35" s="16" t="s">
        <v>185</v>
      </c>
    </row>
    <row r="36" spans="1:14" ht="123">
      <c r="A36" s="1"/>
      <c r="B36" s="1" t="s">
        <v>32</v>
      </c>
      <c r="C36" s="1" t="s">
        <v>188</v>
      </c>
      <c r="D36" s="16" t="s">
        <v>175</v>
      </c>
      <c r="E36" s="1"/>
      <c r="F36" s="1"/>
      <c r="G36" s="1"/>
      <c r="H36" s="14"/>
      <c r="J36" s="1"/>
      <c r="K36" s="1"/>
      <c r="L36" s="1"/>
      <c r="M36" s="1"/>
      <c r="N36" s="17" t="s">
        <v>186</v>
      </c>
    </row>
    <row r="37" spans="1:14" ht="123">
      <c r="A37" s="1">
        <f>A32+1</f>
        <v>32</v>
      </c>
      <c r="B37" s="1" t="s">
        <v>32</v>
      </c>
      <c r="C37" s="1" t="s">
        <v>188</v>
      </c>
      <c r="D37" s="14" t="s">
        <v>176</v>
      </c>
      <c r="E37" s="1" t="s">
        <v>8</v>
      </c>
      <c r="F37" s="1"/>
      <c r="G37" s="1"/>
      <c r="H37" s="12"/>
      <c r="I37" s="14" t="s">
        <v>177</v>
      </c>
      <c r="J37" s="1"/>
      <c r="K37" s="1"/>
      <c r="L37" s="1"/>
      <c r="M37" s="1"/>
      <c r="N37" s="17" t="s">
        <v>186</v>
      </c>
    </row>
    <row r="38" spans="1:14" ht="123">
      <c r="A38" s="1">
        <f t="shared" si="0"/>
        <v>33</v>
      </c>
      <c r="B38" s="1" t="s">
        <v>32</v>
      </c>
      <c r="C38" s="1" t="s">
        <v>188</v>
      </c>
      <c r="D38" s="16" t="s">
        <v>178</v>
      </c>
      <c r="E38" s="1" t="s">
        <v>8</v>
      </c>
      <c r="F38" s="1"/>
      <c r="G38" s="1"/>
      <c r="H38" t="s">
        <v>183</v>
      </c>
      <c r="I38" s="3" t="s">
        <v>179</v>
      </c>
      <c r="J38" s="1"/>
      <c r="K38" s="1"/>
      <c r="L38" s="1"/>
      <c r="M38" s="1"/>
      <c r="N38" s="17" t="s">
        <v>186</v>
      </c>
    </row>
    <row r="39" spans="1:14" ht="123">
      <c r="A39" s="1">
        <f t="shared" si="0"/>
        <v>34</v>
      </c>
      <c r="B39" s="1" t="s">
        <v>32</v>
      </c>
      <c r="C39" s="1" t="s">
        <v>188</v>
      </c>
      <c r="D39" s="14" t="s">
        <v>181</v>
      </c>
      <c r="E39" s="1" t="s">
        <v>8</v>
      </c>
      <c r="F39" s="1"/>
      <c r="G39" s="1"/>
      <c r="H39" t="s">
        <v>183</v>
      </c>
      <c r="I39" s="1" t="s">
        <v>182</v>
      </c>
      <c r="J39" s="1"/>
      <c r="K39" s="1"/>
      <c r="L39" s="1"/>
      <c r="M39" s="1"/>
      <c r="N39" s="3" t="s">
        <v>184</v>
      </c>
    </row>
    <row r="40" spans="1:14">
      <c r="L40" s="1"/>
    </row>
  </sheetData>
  <hyperlinks>
    <hyperlink ref="N32" r:id="rId1" xr:uid="{60C613F1-CC52-7A4D-8822-A803097073DE}"/>
    <hyperlink ref="N34" r:id="rId2" xr:uid="{A4D4722A-F053-934D-97DC-12F1F10D2CC7}"/>
    <hyperlink ref="N36" r:id="rId3" xr:uid="{6B18FC7C-EE3D-6D44-B9DF-7F93B7653470}"/>
    <hyperlink ref="N37:N38" r:id="rId4" display="https://www.alleghenycounty.us/Human-Services/Programs-Services/Basic-Needs/Health-Insurance.aspx" xr:uid="{A6720D7E-3399-D843-87D0-0CB86745C76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austi</cp:lastModifiedBy>
  <dcterms:created xsi:type="dcterms:W3CDTF">2021-06-17T13:58:31Z</dcterms:created>
  <dcterms:modified xsi:type="dcterms:W3CDTF">2021-06-24T15:45:37Z</dcterms:modified>
</cp:coreProperties>
</file>