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tz\Desktop\第二问\中间变量预测\"/>
    </mc:Choice>
  </mc:AlternateContent>
  <xr:revisionPtr revIDLastSave="0" documentId="13_ncr:1_{B59A816B-F2BE-4EE5-A8D4-C4FF95950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0" i="1"/>
  <c r="H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V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L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H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<sst xmlns="http://schemas.openxmlformats.org/spreadsheetml/2006/main" count="25" uniqueCount="20">
  <si>
    <t>belta(fft)</t>
    <phoneticPr fontId="1" type="noConversion"/>
  </si>
  <si>
    <t>belta(PRNN)</t>
    <phoneticPr fontId="1" type="noConversion"/>
  </si>
  <si>
    <t>belta(TCN)</t>
    <phoneticPr fontId="1" type="noConversion"/>
  </si>
  <si>
    <t>belta(nbeats)</t>
    <phoneticPr fontId="1" type="noConversion"/>
  </si>
  <si>
    <t>belta(tft)</t>
    <phoneticPr fontId="1" type="noConversion"/>
  </si>
  <si>
    <t>10cm_fft</t>
    <phoneticPr fontId="1" type="noConversion"/>
  </si>
  <si>
    <t>40cm_fft</t>
    <phoneticPr fontId="1" type="noConversion"/>
  </si>
  <si>
    <t>100cm_fft</t>
    <phoneticPr fontId="1" type="noConversion"/>
  </si>
  <si>
    <t>10cm_PRNN</t>
    <phoneticPr fontId="1" type="noConversion"/>
  </si>
  <si>
    <t>40cm_PRNN</t>
    <phoneticPr fontId="1" type="noConversion"/>
  </si>
  <si>
    <t>100cm_PRNN</t>
    <phoneticPr fontId="1" type="noConversion"/>
  </si>
  <si>
    <t>10cm_TCN</t>
    <phoneticPr fontId="1" type="noConversion"/>
  </si>
  <si>
    <t>40cm_TCN</t>
    <phoneticPr fontId="1" type="noConversion"/>
  </si>
  <si>
    <t>100cm_TCN</t>
    <phoneticPr fontId="1" type="noConversion"/>
  </si>
  <si>
    <t>10cm_nbeats</t>
    <phoneticPr fontId="1" type="noConversion"/>
  </si>
  <si>
    <t>40cm_nbeats</t>
    <phoneticPr fontId="1" type="noConversion"/>
  </si>
  <si>
    <t>100cm_nbeats</t>
    <phoneticPr fontId="1" type="noConversion"/>
  </si>
  <si>
    <t>10cm_tft</t>
    <phoneticPr fontId="1" type="noConversion"/>
  </si>
  <si>
    <t>40cm_tft</t>
    <phoneticPr fontId="1" type="noConversion"/>
  </si>
  <si>
    <t>100cm_tft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</si>
</sst>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workbookViewId="0">
      <selection activeCell="G15" sqref="G15"/>
    </sheetView>
  </sheetViews>
  <sheetFormatPr defaultRowHeight="13.8" x14ac:dyDescent="0.25"/>
  <cols>
    <col min="1" max="1" width="14.77734375" customWidth="1"/>
    <col min="2" max="2" width="13" customWidth="1"/>
    <col min="3" max="3" width="14.33203125" customWidth="1"/>
    <col min="4" max="4" width="13.21875" customWidth="1"/>
    <col min="5" max="5" width="16.44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10</v>
      </c>
      <c r="P1" t="s">
        <v>11</v>
      </c>
      <c r="Q1" t="s">
        <v>12</v>
      </c>
      <c r="R1" t="s">
        <v>13</v>
      </c>
      <c r="T1" t="s">
        <v>14</v>
      </c>
      <c r="U1" t="s">
        <v>15</v>
      </c>
      <c r="V1" t="s">
        <v>16</v>
      </c>
      <c r="X1" t="s">
        <v>17</v>
      </c>
      <c r="Y1" t="s">
        <v>18</v>
      </c>
      <c r="Z1" t="s">
        <v>19</v>
      </c>
    </row>
    <row r="2" spans="1:26" x14ac:dyDescent="0.25">
      <c r="A2">
        <v>1.2717854049999999</v>
      </c>
      <c r="B2">
        <v>-0.208496878</v>
      </c>
      <c r="C2">
        <v>-0.42145251900000003</v>
      </c>
      <c r="D2">
        <v>-0.26053168300000001</v>
      </c>
      <c r="E2">
        <v>0.92555763899999999</v>
      </c>
      <c r="H2">
        <f>-0.934*A2+13.529</f>
        <v>12.34115243173</v>
      </c>
      <c r="I2">
        <f>0.683*A2*A2-0.731*A2+39.564</f>
        <v>39.739035102426399</v>
      </c>
      <c r="J2">
        <f>-0.506*A2*A2*A2+2.12*A2*A2+5.47*A2+54.585</f>
        <v>63.929775671971527</v>
      </c>
      <c r="L2">
        <f>-0.934*B2+13.529</f>
        <v>13.723736084052</v>
      </c>
      <c r="M2">
        <f>0.683*B2*B2-0.731*B2+39.564</f>
        <v>39.746101875394714</v>
      </c>
      <c r="N2">
        <f>-0.506*B2*B2*B2+2.12*B2*B2+5.47*B2+54.585</f>
        <v>53.541266647214606</v>
      </c>
      <c r="P2">
        <f>-0.934*C2+13.529</f>
        <v>13.922636652746</v>
      </c>
      <c r="Q2">
        <f>0.683*C2*C2-0.731*C2+39.564</f>
        <v>39.993397771590899</v>
      </c>
      <c r="R2">
        <f>-0.506*C2*C2*C2+2.12*C2*C2+5.47*C2+54.585</f>
        <v>52.694092662953238</v>
      </c>
      <c r="T2">
        <f>-0.934*D2+13.529</f>
        <v>13.772336591922</v>
      </c>
      <c r="U2">
        <f>0.683*D2*D2-0.731*D2+39.564</f>
        <v>39.800808485882371</v>
      </c>
      <c r="V2">
        <f>-0.506*D2*D2*D2+2.12*D2*D2+5.47*D2+54.585</f>
        <v>53.312738547880201</v>
      </c>
      <c r="X2">
        <f>-0.934*E2+13.529</f>
        <v>12.664529165174001</v>
      </c>
      <c r="Y2">
        <f>0.683*E2*E2-0.731*E2+39.564</f>
        <v>39.472514058035983</v>
      </c>
      <c r="Z2">
        <f>-0.506*E2*E2*E2+2.12*E2*E2+5.47*E2+54.585</f>
        <v>61.062713003610163</v>
      </c>
    </row>
    <row r="3" spans="1:26" x14ac:dyDescent="0.25">
      <c r="A3">
        <v>0.83675843599999999</v>
      </c>
      <c r="B3">
        <v>-0.84345431199999998</v>
      </c>
      <c r="C3">
        <v>-0.51355243800000006</v>
      </c>
      <c r="D3">
        <v>-0.34151353499999998</v>
      </c>
      <c r="E3">
        <v>-0.204549755</v>
      </c>
      <c r="H3">
        <f>-0.934*A3+13.529</f>
        <v>12.747467620776</v>
      </c>
      <c r="I3">
        <f t="shared" ref="I3:I25" si="0">0.683*A3*A3-0.731*A3+39.564</f>
        <v>39.430542059872323</v>
      </c>
      <c r="J3">
        <f t="shared" ref="J3:J25" si="1">-0.506*A3*A3*A3+2.12*A3*A3+5.47*A3+54.585</f>
        <v>60.349968203383348</v>
      </c>
      <c r="L3">
        <f t="shared" ref="L3:L25" si="2">-0.934*B3+13.529</f>
        <v>14.316786327408</v>
      </c>
      <c r="M3">
        <f t="shared" ref="M3:M25" si="3">0.683*B3*B3-0.731*B3+39.564</f>
        <v>40.666461667574644</v>
      </c>
      <c r="N3">
        <f t="shared" ref="N3:N25" si="4">-0.506*B3*B3*B3+2.12*B3*B3+5.47*B3+54.585</f>
        <v>51.783128463675304</v>
      </c>
      <c r="P3">
        <f t="shared" ref="P3:P25" si="5">-0.934*C3+13.529</f>
        <v>14.008657977092</v>
      </c>
      <c r="Q3">
        <f t="shared" ref="Q3:Q25" si="6">0.683*C3*C3-0.731*C3+39.564</f>
        <v>40.119538592969235</v>
      </c>
      <c r="R3">
        <f t="shared" ref="R3:R25" si="7">-0.506*C3*C3*C3+2.12*C3*C3+5.47*C3+54.585</f>
        <v>52.403522524264005</v>
      </c>
      <c r="T3">
        <f t="shared" ref="T3:T25" si="8">-0.934*D3+13.529</f>
        <v>13.84797364169</v>
      </c>
      <c r="U3">
        <f t="shared" ref="U3:U25" si="9">0.683*D3*D3-0.731*D3+39.564</f>
        <v>39.893305704888739</v>
      </c>
      <c r="V3">
        <f t="shared" ref="V3:V25" si="10">-0.506*D3*D3*D3+2.12*D3*D3+5.47*D3+54.585</f>
        <v>52.984334336485603</v>
      </c>
      <c r="X3">
        <f>-0.934*E3+13.529</f>
        <v>13.72004947117</v>
      </c>
      <c r="Y3">
        <f t="shared" ref="Y3:Y25" si="11">0.683*E3*E3-0.731*E3+39.564</f>
        <v>39.742103002255796</v>
      </c>
      <c r="Z3">
        <f t="shared" ref="Z3:Z25" si="12">-0.506*E3*E3*E3+2.12*E3*E3+5.47*E3+54.585</f>
        <v>53.559145510344997</v>
      </c>
    </row>
    <row r="4" spans="1:26" x14ac:dyDescent="0.25">
      <c r="A4">
        <v>0.54775143800000003</v>
      </c>
      <c r="B4">
        <v>-0.60683630899999996</v>
      </c>
      <c r="C4">
        <v>-0.71935853599999999</v>
      </c>
      <c r="D4">
        <v>-0.64161584000000005</v>
      </c>
      <c r="E4">
        <v>-0.24973590400000001</v>
      </c>
      <c r="H4">
        <f t="shared" ref="H4:H25" si="13">-0.934*A4+13.529</f>
        <v>13.017400156908</v>
      </c>
      <c r="I4">
        <f t="shared" si="0"/>
        <v>39.368515307460619</v>
      </c>
      <c r="J4">
        <f t="shared" si="1"/>
        <v>58.134110000961726</v>
      </c>
      <c r="L4">
        <f t="shared" si="2"/>
        <v>14.095785112606</v>
      </c>
      <c r="M4">
        <f t="shared" si="3"/>
        <v>40.259112300822871</v>
      </c>
      <c r="N4">
        <f t="shared" si="4"/>
        <v>52.15937067247711</v>
      </c>
      <c r="P4">
        <f t="shared" si="5"/>
        <v>14.200880872623999</v>
      </c>
      <c r="Q4">
        <f t="shared" si="6"/>
        <v>40.443287678180873</v>
      </c>
      <c r="R4">
        <f t="shared" si="7"/>
        <v>51.935518568668101</v>
      </c>
      <c r="T4">
        <f t="shared" si="8"/>
        <v>14.12826919456</v>
      </c>
      <c r="U4">
        <f t="shared" si="9"/>
        <v>40.314192394272872</v>
      </c>
      <c r="V4">
        <f t="shared" si="10"/>
        <v>52.081755721889742</v>
      </c>
      <c r="X4">
        <f t="shared" ref="X3:X25" si="14">-0.934*E4+13.529</f>
        <v>13.762253334336</v>
      </c>
      <c r="Y4">
        <f t="shared" si="11"/>
        <v>39.789154304676991</v>
      </c>
      <c r="Z4">
        <f t="shared" si="12"/>
        <v>53.35904603157455</v>
      </c>
    </row>
    <row r="5" spans="1:26" x14ac:dyDescent="0.25">
      <c r="A5">
        <v>0.33462067200000001</v>
      </c>
      <c r="B5">
        <v>-1.2335420100000001</v>
      </c>
      <c r="C5">
        <v>-0.83292387800000001</v>
      </c>
      <c r="D5">
        <v>-0.53712407399999995</v>
      </c>
      <c r="E5">
        <v>-0.237960651</v>
      </c>
      <c r="H5">
        <f t="shared" si="13"/>
        <v>13.216464292352001</v>
      </c>
      <c r="I5">
        <f t="shared" si="0"/>
        <v>39.395868477758604</v>
      </c>
      <c r="J5">
        <f t="shared" si="1"/>
        <v>56.63379487188913</v>
      </c>
      <c r="L5">
        <f t="shared" si="2"/>
        <v>14.681128237339999</v>
      </c>
      <c r="M5">
        <f t="shared" si="3"/>
        <v>41.504989692476997</v>
      </c>
      <c r="N5">
        <f t="shared" si="4"/>
        <v>52.013128759455512</v>
      </c>
      <c r="P5">
        <f t="shared" si="5"/>
        <v>14.306950902052</v>
      </c>
      <c r="Q5">
        <f t="shared" si="6"/>
        <v>40.646706928226571</v>
      </c>
      <c r="R5">
        <f t="shared" si="7"/>
        <v>51.792074874767572</v>
      </c>
      <c r="T5">
        <f t="shared" si="8"/>
        <v>14.030673885116</v>
      </c>
      <c r="U5">
        <f t="shared" si="9"/>
        <v>40.153684749098453</v>
      </c>
      <c r="V5">
        <f t="shared" si="10"/>
        <v>52.336966656099754</v>
      </c>
      <c r="X5">
        <f t="shared" si="14"/>
        <v>13.751255248033999</v>
      </c>
      <c r="Y5">
        <f t="shared" si="11"/>
        <v>39.776624296263826</v>
      </c>
      <c r="Z5">
        <f t="shared" si="12"/>
        <v>53.410218955193912</v>
      </c>
    </row>
    <row r="6" spans="1:26" x14ac:dyDescent="0.25">
      <c r="A6">
        <v>0.381962419</v>
      </c>
      <c r="B6">
        <v>-1.2991040229999999</v>
      </c>
      <c r="C6">
        <v>-1.526467123</v>
      </c>
      <c r="D6">
        <v>-1.619996939</v>
      </c>
      <c r="E6">
        <v>-0.80426765700000002</v>
      </c>
      <c r="H6">
        <f t="shared" si="13"/>
        <v>13.172247100653999</v>
      </c>
      <c r="I6">
        <f t="shared" si="0"/>
        <v>39.384431954458847</v>
      </c>
      <c r="J6">
        <f t="shared" si="1"/>
        <v>56.955434827769338</v>
      </c>
      <c r="L6">
        <f t="shared" si="2"/>
        <v>14.742363157482</v>
      </c>
      <c r="M6">
        <f t="shared" si="3"/>
        <v>41.666324513151579</v>
      </c>
      <c r="N6">
        <f t="shared" si="4"/>
        <v>52.166149097365015</v>
      </c>
      <c r="P6">
        <f t="shared" si="5"/>
        <v>14.954720292882</v>
      </c>
      <c r="Q6">
        <f t="shared" si="6"/>
        <v>42.271307049313734</v>
      </c>
      <c r="R6">
        <f t="shared" si="7"/>
        <v>52.97479371585657</v>
      </c>
      <c r="T6">
        <f t="shared" si="8"/>
        <v>15.042077141026001</v>
      </c>
      <c r="U6">
        <f t="shared" si="9"/>
        <v>42.540676188667277</v>
      </c>
      <c r="V6">
        <f t="shared" si="10"/>
        <v>53.438584691784314</v>
      </c>
      <c r="X6">
        <f t="shared" si="14"/>
        <v>14.280185991638</v>
      </c>
      <c r="Y6">
        <f t="shared" si="11"/>
        <v>40.593715792244751</v>
      </c>
      <c r="Z6">
        <f t="shared" si="12"/>
        <v>51.820210691293518</v>
      </c>
    </row>
    <row r="7" spans="1:26" x14ac:dyDescent="0.25">
      <c r="A7">
        <v>0.95395135399999997</v>
      </c>
      <c r="B7">
        <v>-0.70827667100000002</v>
      </c>
      <c r="C7">
        <v>-1.088344298</v>
      </c>
      <c r="D7">
        <v>-1.518123213</v>
      </c>
      <c r="E7">
        <v>-1.087042606</v>
      </c>
      <c r="H7">
        <f t="shared" si="13"/>
        <v>12.638009435363999</v>
      </c>
      <c r="I7">
        <f t="shared" si="0"/>
        <v>39.488207396126327</v>
      </c>
      <c r="J7">
        <f t="shared" si="1"/>
        <v>61.293095428039194</v>
      </c>
      <c r="L7">
        <f t="shared" si="2"/>
        <v>14.190530410714</v>
      </c>
      <c r="M7">
        <f t="shared" si="3"/>
        <v>40.424381187053385</v>
      </c>
      <c r="N7">
        <f t="shared" si="4"/>
        <v>51.954024428020638</v>
      </c>
      <c r="P7">
        <f t="shared" si="5"/>
        <v>14.545513574332</v>
      </c>
      <c r="Q7">
        <f t="shared" si="6"/>
        <v>41.168588613243564</v>
      </c>
      <c r="R7">
        <f t="shared" si="7"/>
        <v>51.795185599000199</v>
      </c>
      <c r="T7">
        <f t="shared" si="8"/>
        <v>14.946927080942</v>
      </c>
      <c r="U7">
        <f t="shared" si="9"/>
        <v>42.247856864070172</v>
      </c>
      <c r="V7">
        <f t="shared" si="10"/>
        <v>52.937226703964363</v>
      </c>
      <c r="X7">
        <f t="shared" si="14"/>
        <v>14.544297794004001</v>
      </c>
      <c r="Y7">
        <f t="shared" si="11"/>
        <v>41.165703036404082</v>
      </c>
      <c r="Z7">
        <f t="shared" si="12"/>
        <v>51.793964961530953</v>
      </c>
    </row>
    <row r="8" spans="1:26" x14ac:dyDescent="0.25">
      <c r="A8">
        <v>2.0391113449999998</v>
      </c>
      <c r="B8">
        <v>-0.86071869099999998</v>
      </c>
      <c r="C8">
        <v>4.5987764E-2</v>
      </c>
      <c r="D8">
        <v>-0.78830291500000005</v>
      </c>
      <c r="E8">
        <v>-0.51440465000000002</v>
      </c>
      <c r="H8">
        <f t="shared" si="13"/>
        <v>11.62447000377</v>
      </c>
      <c r="I8">
        <f t="shared" si="0"/>
        <v>40.913306584606168</v>
      </c>
      <c r="J8">
        <f t="shared" si="1"/>
        <v>70.26368769994545</v>
      </c>
      <c r="L8">
        <f t="shared" si="2"/>
        <v>14.332911257394001</v>
      </c>
      <c r="M8">
        <f t="shared" si="3"/>
        <v>40.699176805341104</v>
      </c>
      <c r="N8">
        <f t="shared" si="4"/>
        <v>51.77009438418299</v>
      </c>
      <c r="P8">
        <f t="shared" si="5"/>
        <v>13.486047428424</v>
      </c>
      <c r="Q8">
        <f t="shared" si="6"/>
        <v>39.531827403756964</v>
      </c>
      <c r="R8">
        <f t="shared" si="7"/>
        <v>54.840987390164621</v>
      </c>
      <c r="T8">
        <f t="shared" si="8"/>
        <v>14.265274922610001</v>
      </c>
      <c r="U8">
        <f t="shared" si="9"/>
        <v>40.564680305664687</v>
      </c>
      <c r="V8">
        <f t="shared" si="10"/>
        <v>51.838269999401781</v>
      </c>
      <c r="X8">
        <f t="shared" si="14"/>
        <v>14.0094539431</v>
      </c>
      <c r="Y8">
        <f t="shared" si="11"/>
        <v>40.120759893462129</v>
      </c>
      <c r="Z8">
        <f t="shared" si="12"/>
        <v>52.401059874605004</v>
      </c>
    </row>
    <row r="9" spans="1:26" x14ac:dyDescent="0.25">
      <c r="A9">
        <v>3.2068499340000001</v>
      </c>
      <c r="B9">
        <v>-0.93168761</v>
      </c>
      <c r="C9">
        <v>1.3401608629999999</v>
      </c>
      <c r="D9">
        <v>0.50506281799999997</v>
      </c>
      <c r="E9">
        <v>0.577725288</v>
      </c>
      <c r="H9">
        <f t="shared" si="13"/>
        <v>10.533802161643999</v>
      </c>
      <c r="I9">
        <f t="shared" si="0"/>
        <v>44.243687177196733</v>
      </c>
      <c r="J9">
        <f t="shared" si="1"/>
        <v>77.240994862223062</v>
      </c>
      <c r="L9">
        <f t="shared" si="2"/>
        <v>14.399196227739999</v>
      </c>
      <c r="M9">
        <f t="shared" si="3"/>
        <v>40.837936194104593</v>
      </c>
      <c r="N9">
        <f t="shared" si="4"/>
        <v>51.738141753860205</v>
      </c>
      <c r="P9">
        <f t="shared" si="5"/>
        <v>12.277289753958</v>
      </c>
      <c r="Q9">
        <f t="shared" si="6"/>
        <v>39.811031676890643</v>
      </c>
      <c r="R9">
        <f t="shared" si="7"/>
        <v>64.505338790425952</v>
      </c>
      <c r="T9">
        <f t="shared" si="8"/>
        <v>13.057271327987999</v>
      </c>
      <c r="U9">
        <f t="shared" si="9"/>
        <v>39.369024491478129</v>
      </c>
      <c r="V9">
        <f t="shared" si="10"/>
        <v>57.823290268848602</v>
      </c>
      <c r="X9">
        <f t="shared" si="14"/>
        <v>12.989404581007999</v>
      </c>
      <c r="Y9">
        <f t="shared" si="11"/>
        <v>39.369645339705571</v>
      </c>
      <c r="Z9">
        <f t="shared" si="12"/>
        <v>58.35517269495007</v>
      </c>
    </row>
    <row r="10" spans="1:26" x14ac:dyDescent="0.25">
      <c r="A10">
        <v>3.871246959</v>
      </c>
      <c r="B10">
        <v>-0.47327361200000001</v>
      </c>
      <c r="C10">
        <v>2.049758776</v>
      </c>
      <c r="D10">
        <v>0.17613004900000001</v>
      </c>
      <c r="E10">
        <v>1.8472654479999999</v>
      </c>
      <c r="H10">
        <f t="shared" si="13"/>
        <v>9.9132553402940005</v>
      </c>
      <c r="I10">
        <f t="shared" si="0"/>
        <v>46.969934183969087</v>
      </c>
      <c r="J10">
        <f t="shared" si="1"/>
        <v>78.175789478626854</v>
      </c>
      <c r="L10">
        <f t="shared" si="2"/>
        <v>13.971037553607999</v>
      </c>
      <c r="M10">
        <f t="shared" si="3"/>
        <v>40.062946754142004</v>
      </c>
      <c r="N10">
        <f t="shared" si="4"/>
        <v>52.524687544851972</v>
      </c>
      <c r="P10">
        <f t="shared" si="5"/>
        <v>11.614525303216</v>
      </c>
      <c r="Q10">
        <f t="shared" si="6"/>
        <v>40.935258374919897</v>
      </c>
      <c r="R10">
        <f t="shared" si="7"/>
        <v>70.346669341180899</v>
      </c>
      <c r="T10">
        <f t="shared" si="8"/>
        <v>13.364494534234</v>
      </c>
      <c r="U10">
        <f t="shared" si="9"/>
        <v>39.456436819592788</v>
      </c>
      <c r="V10">
        <f t="shared" si="10"/>
        <v>55.611432853367219</v>
      </c>
      <c r="X10">
        <f t="shared" si="14"/>
        <v>11.803654071567999</v>
      </c>
      <c r="Y10">
        <f t="shared" si="11"/>
        <v>40.54431107847288</v>
      </c>
      <c r="Z10">
        <f t="shared" si="12"/>
        <v>68.734191756472541</v>
      </c>
    </row>
    <row r="11" spans="1:26" x14ac:dyDescent="0.25">
      <c r="A11">
        <v>3.7461901690000001</v>
      </c>
      <c r="B11">
        <v>0.78941270100000005</v>
      </c>
      <c r="C11">
        <v>3.0653144729999999</v>
      </c>
      <c r="D11">
        <v>1.3914678E-2</v>
      </c>
      <c r="E11">
        <v>4.161844726</v>
      </c>
      <c r="H11">
        <f t="shared" si="13"/>
        <v>10.030058382153999</v>
      </c>
      <c r="I11">
        <f t="shared" si="0"/>
        <v>46.410716540780264</v>
      </c>
      <c r="J11">
        <f t="shared" si="1"/>
        <v>78.22626632147265</v>
      </c>
      <c r="L11">
        <f t="shared" si="2"/>
        <v>12.791688537265999</v>
      </c>
      <c r="M11">
        <f t="shared" si="3"/>
        <v>39.412566073306579</v>
      </c>
      <c r="N11">
        <f t="shared" si="4"/>
        <v>59.975291238996</v>
      </c>
      <c r="P11">
        <f t="shared" si="5"/>
        <v>10.665996282218</v>
      </c>
      <c r="Q11">
        <f t="shared" si="6"/>
        <v>43.740827495192775</v>
      </c>
      <c r="R11">
        <f t="shared" si="7"/>
        <v>76.698219550579282</v>
      </c>
      <c r="T11">
        <f t="shared" si="8"/>
        <v>13.516003690748001</v>
      </c>
      <c r="U11">
        <f t="shared" si="9"/>
        <v>39.553960611656208</v>
      </c>
      <c r="V11">
        <f t="shared" si="10"/>
        <v>54.661522396146637</v>
      </c>
      <c r="X11">
        <f t="shared" si="14"/>
        <v>9.6418370259160007</v>
      </c>
      <c r="Y11">
        <f t="shared" si="11"/>
        <v>48.351901395731133</v>
      </c>
      <c r="Z11">
        <f t="shared" si="12"/>
        <v>77.594629842863313</v>
      </c>
    </row>
    <row r="12" spans="1:26" x14ac:dyDescent="0.25">
      <c r="A12">
        <v>3.0675745129999998</v>
      </c>
      <c r="B12">
        <v>2.071740675</v>
      </c>
      <c r="C12">
        <v>1.224247278</v>
      </c>
      <c r="D12">
        <v>2.7288267560000001</v>
      </c>
      <c r="E12">
        <v>6.2999128879999997</v>
      </c>
      <c r="H12">
        <f t="shared" si="13"/>
        <v>10.663885404858</v>
      </c>
      <c r="I12">
        <f t="shared" si="0"/>
        <v>43.748642178284307</v>
      </c>
      <c r="J12">
        <f t="shared" si="1"/>
        <v>76.707706849974656</v>
      </c>
      <c r="L12">
        <f t="shared" si="2"/>
        <v>11.593994209549999</v>
      </c>
      <c r="M12">
        <f t="shared" si="3"/>
        <v>40.981068303473975</v>
      </c>
      <c r="N12">
        <f t="shared" si="4"/>
        <v>70.517271807934364</v>
      </c>
      <c r="P12">
        <f t="shared" si="5"/>
        <v>12.385553042348</v>
      </c>
      <c r="Q12">
        <f t="shared" si="6"/>
        <v>39.692742934404549</v>
      </c>
      <c r="R12">
        <f t="shared" si="7"/>
        <v>63.530600376265269</v>
      </c>
      <c r="T12">
        <f t="shared" si="8"/>
        <v>10.980275809896</v>
      </c>
      <c r="U12">
        <f t="shared" si="9"/>
        <v>42.655184043454597</v>
      </c>
      <c r="V12">
        <f t="shared" si="10"/>
        <v>75.0162335325318</v>
      </c>
      <c r="X12">
        <f t="shared" si="14"/>
        <v>7.6448813626079994</v>
      </c>
      <c r="Y12">
        <f t="shared" si="11"/>
        <v>62.066284015605348</v>
      </c>
      <c r="Z12">
        <f t="shared" si="12"/>
        <v>46.667462952607139</v>
      </c>
    </row>
    <row r="13" spans="1:26" x14ac:dyDescent="0.25">
      <c r="A13">
        <v>2.3701288150000002</v>
      </c>
      <c r="B13">
        <v>-8.2255867219999992</v>
      </c>
      <c r="C13">
        <v>-2.4762062000000001E-2</v>
      </c>
      <c r="D13">
        <v>0.45764553699999999</v>
      </c>
      <c r="E13">
        <v>0.44511415399999998</v>
      </c>
      <c r="H13">
        <f t="shared" si="13"/>
        <v>11.315299686789999</v>
      </c>
      <c r="I13">
        <f t="shared" si="0"/>
        <v>41.668195575825528</v>
      </c>
      <c r="J13">
        <f t="shared" si="1"/>
        <v>72.721729876503886</v>
      </c>
      <c r="L13">
        <f t="shared" si="2"/>
        <v>21.211697998348001</v>
      </c>
      <c r="M13">
        <f t="shared" si="3"/>
        <v>91.788873030922474</v>
      </c>
      <c r="N13">
        <f t="shared" si="4"/>
        <v>434.64283828087599</v>
      </c>
      <c r="P13">
        <f t="shared" si="5"/>
        <v>13.552127765908001</v>
      </c>
      <c r="Q13">
        <f t="shared" si="6"/>
        <v>39.582519855407</v>
      </c>
      <c r="R13">
        <f t="shared" si="7"/>
        <v>54.450859102102747</v>
      </c>
      <c r="T13">
        <f t="shared" si="8"/>
        <v>13.101559068442</v>
      </c>
      <c r="U13">
        <f t="shared" si="9"/>
        <v>39.372508248290103</v>
      </c>
      <c r="V13">
        <f t="shared" si="10"/>
        <v>57.483833088893121</v>
      </c>
      <c r="X13">
        <f t="shared" si="14"/>
        <v>13.113263380164</v>
      </c>
      <c r="Y13">
        <f t="shared" si="11"/>
        <v>39.373942028118243</v>
      </c>
      <c r="Z13">
        <f t="shared" si="12"/>
        <v>57.395179222804792</v>
      </c>
    </row>
    <row r="14" spans="1:26" x14ac:dyDescent="0.25">
      <c r="A14">
        <v>2.0320944550000002</v>
      </c>
      <c r="B14">
        <v>-0.96661302199999999</v>
      </c>
      <c r="C14">
        <v>-0.23719605699999999</v>
      </c>
      <c r="D14">
        <v>-0.34637413700000003</v>
      </c>
      <c r="E14">
        <v>-0.51545799400000003</v>
      </c>
      <c r="H14">
        <f t="shared" si="13"/>
        <v>11.63102377903</v>
      </c>
      <c r="I14">
        <f t="shared" si="0"/>
        <v>40.898924531365516</v>
      </c>
      <c r="J14">
        <f t="shared" si="1"/>
        <v>70.208879859122078</v>
      </c>
      <c r="L14">
        <f t="shared" si="2"/>
        <v>14.431816562548001</v>
      </c>
      <c r="M14">
        <f t="shared" si="3"/>
        <v>40.90874884060888</v>
      </c>
      <c r="N14">
        <f t="shared" si="4"/>
        <v>51.735420962280195</v>
      </c>
      <c r="P14">
        <f t="shared" si="5"/>
        <v>13.750541117238001</v>
      </c>
      <c r="Q14">
        <f t="shared" si="6"/>
        <v>39.775817242805687</v>
      </c>
      <c r="R14">
        <f t="shared" si="7"/>
        <v>53.413565572818392</v>
      </c>
      <c r="T14">
        <f t="shared" si="8"/>
        <v>13.852513443957999</v>
      </c>
      <c r="U14">
        <f t="shared" si="9"/>
        <v>39.899142448367442</v>
      </c>
      <c r="V14">
        <f t="shared" si="10"/>
        <v>52.965708024772987</v>
      </c>
      <c r="X14">
        <f t="shared" si="14"/>
        <v>14.010437766396</v>
      </c>
      <c r="Y14">
        <f t="shared" si="11"/>
        <v>40.12227080607812</v>
      </c>
      <c r="Z14">
        <f t="shared" si="12"/>
        <v>52.398021833662177</v>
      </c>
    </row>
    <row r="15" spans="1:26" x14ac:dyDescent="0.25">
      <c r="A15">
        <v>2.0168844469999998</v>
      </c>
      <c r="B15">
        <v>0.26737142600000002</v>
      </c>
      <c r="C15">
        <v>-0.326794207</v>
      </c>
      <c r="D15">
        <v>-0.25983885099999998</v>
      </c>
      <c r="E15">
        <v>-0.19813415000000001</v>
      </c>
      <c r="H15">
        <f t="shared" si="13"/>
        <v>11.645229926502001</v>
      </c>
      <c r="I15">
        <f t="shared" si="0"/>
        <v>40.867980491194992</v>
      </c>
      <c r="J15">
        <f t="shared" si="1"/>
        <v>70.08975210038929</v>
      </c>
      <c r="L15">
        <f t="shared" si="2"/>
        <v>13.279275088116</v>
      </c>
      <c r="M15">
        <f t="shared" si="3"/>
        <v>39.417377436052391</v>
      </c>
      <c r="N15">
        <f t="shared" si="4"/>
        <v>56.189403619719904</v>
      </c>
      <c r="P15">
        <f t="shared" si="5"/>
        <v>13.834225789337999</v>
      </c>
      <c r="Q15">
        <f t="shared" si="6"/>
        <v>39.875827177213743</v>
      </c>
      <c r="R15">
        <f t="shared" si="7"/>
        <v>53.041499232877023</v>
      </c>
      <c r="T15">
        <f t="shared" si="8"/>
        <v>13.771689486833999</v>
      </c>
      <c r="U15">
        <f t="shared" si="9"/>
        <v>39.800055784138991</v>
      </c>
      <c r="V15">
        <f t="shared" si="10"/>
        <v>53.315692819079302</v>
      </c>
      <c r="X15">
        <f t="shared" si="14"/>
        <v>13.7140572961</v>
      </c>
      <c r="Y15">
        <f t="shared" si="11"/>
        <v>39.735648691223624</v>
      </c>
      <c r="Z15">
        <f t="shared" si="12"/>
        <v>53.588367098513032</v>
      </c>
    </row>
    <row r="16" spans="1:26" x14ac:dyDescent="0.25">
      <c r="A16">
        <v>2.0334316330000002</v>
      </c>
      <c r="B16">
        <v>-0.77294021899999998</v>
      </c>
      <c r="C16">
        <v>-0.42377494199999999</v>
      </c>
      <c r="D16">
        <v>-0.48211006200000001</v>
      </c>
      <c r="E16">
        <v>-0.37640288700000002</v>
      </c>
      <c r="H16">
        <f t="shared" si="13"/>
        <v>11.629774854777999</v>
      </c>
      <c r="I16">
        <f t="shared" si="0"/>
        <v>40.901660069033085</v>
      </c>
      <c r="J16">
        <f t="shared" si="1"/>
        <v>70.219331708283164</v>
      </c>
      <c r="L16">
        <f t="shared" si="2"/>
        <v>14.250926164546</v>
      </c>
      <c r="M16">
        <f t="shared" si="3"/>
        <v>40.537068485695926</v>
      </c>
      <c r="N16">
        <f t="shared" si="4"/>
        <v>51.857244634121088</v>
      </c>
      <c r="P16">
        <f t="shared" si="5"/>
        <v>13.924805795828</v>
      </c>
      <c r="Q16">
        <f t="shared" si="6"/>
        <v>39.996436175204032</v>
      </c>
      <c r="R16">
        <f t="shared" si="7"/>
        <v>52.686180170788163</v>
      </c>
      <c r="T16">
        <f t="shared" si="8"/>
        <v>13.979290797908</v>
      </c>
      <c r="U16">
        <f t="shared" si="9"/>
        <v>40.075172221737162</v>
      </c>
      <c r="V16">
        <f t="shared" si="10"/>
        <v>52.497310587247952</v>
      </c>
      <c r="X16">
        <f t="shared" si="14"/>
        <v>13.880560296458</v>
      </c>
      <c r="Y16">
        <f t="shared" si="11"/>
        <v>39.935917358469538</v>
      </c>
      <c r="Z16">
        <f t="shared" si="12"/>
        <v>52.85342015881259</v>
      </c>
    </row>
    <row r="17" spans="1:26" x14ac:dyDescent="0.25">
      <c r="A17">
        <v>1.9178126879999999</v>
      </c>
      <c r="B17">
        <v>-0.417684952</v>
      </c>
      <c r="C17">
        <v>-0.94515436399999997</v>
      </c>
      <c r="D17">
        <v>-0.223661363</v>
      </c>
      <c r="E17">
        <v>-0.258054799</v>
      </c>
      <c r="H17">
        <f t="shared" si="13"/>
        <v>11.737762949407999</v>
      </c>
      <c r="I17">
        <f t="shared" si="0"/>
        <v>40.674156685843336</v>
      </c>
      <c r="J17">
        <f t="shared" si="1"/>
        <v>69.30362190964577</v>
      </c>
      <c r="L17">
        <f t="shared" si="2"/>
        <v>13.919117745168</v>
      </c>
      <c r="M17">
        <f t="shared" si="3"/>
        <v>39.988484371075906</v>
      </c>
      <c r="N17">
        <f t="shared" si="4"/>
        <v>52.706992063359593</v>
      </c>
      <c r="P17">
        <f t="shared" si="5"/>
        <v>14.411774175975999</v>
      </c>
      <c r="Q17">
        <f t="shared" si="6"/>
        <v>40.865043195215371</v>
      </c>
      <c r="R17">
        <f t="shared" si="7"/>
        <v>51.736064241227844</v>
      </c>
      <c r="T17">
        <f t="shared" si="8"/>
        <v>13.737899713041999</v>
      </c>
      <c r="U17">
        <f t="shared" si="9"/>
        <v>39.761663125172227</v>
      </c>
      <c r="V17">
        <f t="shared" si="10"/>
        <v>53.473285478120175</v>
      </c>
      <c r="X17">
        <f t="shared" si="14"/>
        <v>13.770023182266</v>
      </c>
      <c r="Y17">
        <f t="shared" si="11"/>
        <v>39.798120584821973</v>
      </c>
      <c r="Z17">
        <f t="shared" si="12"/>
        <v>53.323311216924942</v>
      </c>
    </row>
    <row r="18" spans="1:26" x14ac:dyDescent="0.25">
      <c r="A18">
        <v>1.8299412880000001</v>
      </c>
      <c r="B18">
        <v>-0.238112622</v>
      </c>
      <c r="C18">
        <v>-1.2079928069999999</v>
      </c>
      <c r="D18">
        <v>-0.355809455</v>
      </c>
      <c r="E18">
        <v>-2.0584641239999999</v>
      </c>
      <c r="H18">
        <f t="shared" si="13"/>
        <v>11.819834837007999</v>
      </c>
      <c r="I18">
        <f t="shared" si="0"/>
        <v>40.51346485374301</v>
      </c>
      <c r="J18">
        <f t="shared" si="1"/>
        <v>68.593275333038022</v>
      </c>
      <c r="L18">
        <f t="shared" si="2"/>
        <v>13.751397188947999</v>
      </c>
      <c r="M18">
        <f t="shared" si="3"/>
        <v>39.776784801658152</v>
      </c>
      <c r="N18">
        <f t="shared" si="4"/>
        <v>53.409554125746602</v>
      </c>
      <c r="P18">
        <f t="shared" si="5"/>
        <v>14.657265281737999</v>
      </c>
      <c r="Q18">
        <f t="shared" si="6"/>
        <v>41.443708184581631</v>
      </c>
      <c r="R18">
        <f t="shared" si="7"/>
        <v>51.962838451750329</v>
      </c>
      <c r="T18">
        <f t="shared" si="8"/>
        <v>13.86132603097</v>
      </c>
      <c r="U18">
        <f t="shared" si="9"/>
        <v>39.910564763131632</v>
      </c>
      <c r="V18">
        <f t="shared" si="10"/>
        <v>52.929908139543109</v>
      </c>
      <c r="X18">
        <f t="shared" si="14"/>
        <v>15.451605491816</v>
      </c>
      <c r="Y18">
        <f t="shared" si="11"/>
        <v>43.962795792154047</v>
      </c>
      <c r="Z18">
        <f t="shared" si="12"/>
        <v>56.72169577529705</v>
      </c>
    </row>
    <row r="19" spans="1:26" x14ac:dyDescent="0.25">
      <c r="A19">
        <v>2.0662669839999999</v>
      </c>
      <c r="B19">
        <v>0.431299618</v>
      </c>
      <c r="C19">
        <v>-0.82374230599999998</v>
      </c>
      <c r="D19">
        <v>-1.141451668</v>
      </c>
      <c r="E19">
        <v>-1.4031656020000001</v>
      </c>
      <c r="H19">
        <f t="shared" si="13"/>
        <v>11.599106636944001</v>
      </c>
      <c r="I19">
        <f t="shared" si="0"/>
        <v>40.969599501878058</v>
      </c>
      <c r="J19">
        <f t="shared" si="1"/>
        <v>70.474881611555475</v>
      </c>
      <c r="L19">
        <f t="shared" si="2"/>
        <v>13.126166156787999</v>
      </c>
      <c r="M19">
        <f t="shared" si="3"/>
        <v>39.375771202454587</v>
      </c>
      <c r="N19">
        <f t="shared" si="4"/>
        <v>57.297973534658304</v>
      </c>
      <c r="P19">
        <f t="shared" si="5"/>
        <v>14.298375313804</v>
      </c>
      <c r="Q19">
        <f t="shared" si="6"/>
        <v>40.629606222798138</v>
      </c>
      <c r="R19">
        <f t="shared" si="7"/>
        <v>51.800487976883275</v>
      </c>
      <c r="T19">
        <f t="shared" si="8"/>
        <v>14.595115857911999</v>
      </c>
      <c r="U19">
        <f t="shared" si="9"/>
        <v>41.288290004097526</v>
      </c>
      <c r="V19">
        <f t="shared" si="10"/>
        <v>51.855961378565873</v>
      </c>
      <c r="X19">
        <f t="shared" si="14"/>
        <v>14.839556672267999</v>
      </c>
      <c r="Y19">
        <f t="shared" si="11"/>
        <v>41.934454796694403</v>
      </c>
      <c r="Z19">
        <f t="shared" si="12"/>
        <v>52.481600280204326</v>
      </c>
    </row>
    <row r="20" spans="1:26" x14ac:dyDescent="0.25">
      <c r="A20">
        <v>2.695433768</v>
      </c>
      <c r="B20">
        <v>1.9791764169999999</v>
      </c>
      <c r="C20">
        <v>0.42818086599999999</v>
      </c>
      <c r="D20">
        <v>-0.77043731699999995</v>
      </c>
      <c r="E20">
        <v>-1.2562050570000001</v>
      </c>
      <c r="H20">
        <f t="shared" si="13"/>
        <v>11.011464860687999</v>
      </c>
      <c r="I20">
        <f t="shared" si="0"/>
        <v>42.555880979603806</v>
      </c>
      <c r="J20">
        <f t="shared" si="1"/>
        <v>74.822440208333148</v>
      </c>
      <c r="L20">
        <f t="shared" si="2"/>
        <v>11.680449226522001</v>
      </c>
      <c r="M20">
        <f t="shared" si="3"/>
        <v>40.79262817397592</v>
      </c>
      <c r="N20">
        <f t="shared" si="4"/>
        <v>69.792559184687306</v>
      </c>
      <c r="P20">
        <f t="shared" si="5"/>
        <v>13.129079071155999</v>
      </c>
      <c r="Q20">
        <f t="shared" si="6"/>
        <v>39.376220224241813</v>
      </c>
      <c r="R20">
        <f t="shared" si="7"/>
        <v>57.276105599741953</v>
      </c>
      <c r="T20">
        <f t="shared" si="8"/>
        <v>14.248588454078</v>
      </c>
      <c r="U20">
        <f t="shared" si="9"/>
        <v>40.532600488115065</v>
      </c>
      <c r="V20">
        <f t="shared" si="10"/>
        <v>51.860483550584199</v>
      </c>
      <c r="X20">
        <f t="shared" si="14"/>
        <v>14.702295523238</v>
      </c>
      <c r="Y20">
        <f t="shared" si="11"/>
        <v>41.560094828860713</v>
      </c>
      <c r="Z20">
        <f t="shared" si="12"/>
        <v>52.06209881549848</v>
      </c>
    </row>
    <row r="21" spans="1:26" x14ac:dyDescent="0.25">
      <c r="A21">
        <v>3.4117767219999999</v>
      </c>
      <c r="B21">
        <v>3.4021923489999999</v>
      </c>
      <c r="C21">
        <v>1.442671407</v>
      </c>
      <c r="D21">
        <v>1.4550786579999999</v>
      </c>
      <c r="E21">
        <v>1.234867661</v>
      </c>
      <c r="H21">
        <f t="shared" si="13"/>
        <v>10.342400541651999</v>
      </c>
      <c r="I21">
        <f t="shared" si="0"/>
        <v>45.020261749951466</v>
      </c>
      <c r="J21">
        <f t="shared" si="1"/>
        <v>77.829486419814685</v>
      </c>
      <c r="L21">
        <f t="shared" si="2"/>
        <v>10.351352346034</v>
      </c>
      <c r="M21">
        <f t="shared" si="3"/>
        <v>44.982662821343794</v>
      </c>
      <c r="N21">
        <f t="shared" si="4"/>
        <v>77.80748691403636</v>
      </c>
      <c r="P21">
        <f t="shared" si="5"/>
        <v>12.181544905861999</v>
      </c>
      <c r="Q21">
        <f t="shared" si="6"/>
        <v>39.930935640079973</v>
      </c>
      <c r="R21">
        <f t="shared" si="7"/>
        <v>65.369437900725387</v>
      </c>
      <c r="T21">
        <f t="shared" si="8"/>
        <v>12.169956533428</v>
      </c>
      <c r="U21">
        <f t="shared" si="9"/>
        <v>39.946421915362514</v>
      </c>
      <c r="V21">
        <f t="shared" si="10"/>
        <v>65.473988421088805</v>
      </c>
      <c r="X21">
        <f t="shared" si="14"/>
        <v>12.375633604626</v>
      </c>
      <c r="Y21">
        <f t="shared" si="11"/>
        <v>39.702817169554407</v>
      </c>
      <c r="Z21">
        <f t="shared" si="12"/>
        <v>63.619688178645575</v>
      </c>
    </row>
    <row r="22" spans="1:26" x14ac:dyDescent="0.25">
      <c r="A22">
        <v>3.7792441110000001</v>
      </c>
      <c r="B22">
        <v>0.46872669500000003</v>
      </c>
      <c r="C22">
        <v>1.9874857930000001</v>
      </c>
      <c r="D22">
        <v>1.8140639249999999</v>
      </c>
      <c r="E22">
        <v>1.759321793</v>
      </c>
      <c r="H22">
        <f t="shared" si="13"/>
        <v>9.9991860003259987</v>
      </c>
      <c r="I22">
        <f t="shared" si="0"/>
        <v>46.556447127369751</v>
      </c>
      <c r="J22">
        <f t="shared" si="1"/>
        <v>78.224014598555186</v>
      </c>
      <c r="L22">
        <f t="shared" si="2"/>
        <v>13.091209266869999</v>
      </c>
      <c r="M22">
        <f t="shared" si="3"/>
        <v>39.371419106030643</v>
      </c>
      <c r="N22">
        <f t="shared" si="4"/>
        <v>57.562600395448897</v>
      </c>
      <c r="P22">
        <f t="shared" si="5"/>
        <v>11.672688269338</v>
      </c>
      <c r="Q22">
        <f t="shared" si="6"/>
        <v>40.809066033265381</v>
      </c>
      <c r="R22">
        <f t="shared" si="7"/>
        <v>69.858270618383614</v>
      </c>
      <c r="T22">
        <f t="shared" si="8"/>
        <v>11.83466429405</v>
      </c>
      <c r="U22">
        <f t="shared" si="9"/>
        <v>40.485554742907716</v>
      </c>
      <c r="V22">
        <f t="shared" si="10"/>
        <v>68.463780125136267</v>
      </c>
      <c r="X22">
        <f t="shared" si="14"/>
        <v>11.885793445337999</v>
      </c>
      <c r="Y22">
        <f t="shared" si="11"/>
        <v>40.391966365331797</v>
      </c>
      <c r="Z22">
        <f t="shared" si="12"/>
        <v>68.014931281854558</v>
      </c>
    </row>
    <row r="23" spans="1:26" x14ac:dyDescent="0.25">
      <c r="A23">
        <v>3.6336154469999999</v>
      </c>
      <c r="B23">
        <v>-0.114808642</v>
      </c>
      <c r="C23">
        <v>2.380533571</v>
      </c>
      <c r="D23">
        <v>2.7714407319999999</v>
      </c>
      <c r="E23">
        <v>5.0875640110000004</v>
      </c>
      <c r="H23">
        <f t="shared" si="13"/>
        <v>10.135203172501999</v>
      </c>
      <c r="I23">
        <f t="shared" si="0"/>
        <v>45.925586219233395</v>
      </c>
      <c r="J23">
        <f t="shared" si="1"/>
        <v>78.176121738093926</v>
      </c>
      <c r="L23">
        <f t="shared" si="2"/>
        <v>13.636231271628001</v>
      </c>
      <c r="M23">
        <f t="shared" si="3"/>
        <v>39.656927756883796</v>
      </c>
      <c r="N23">
        <f t="shared" si="4"/>
        <v>53.985706227250859</v>
      </c>
      <c r="P23">
        <f t="shared" si="5"/>
        <v>11.305581644686001</v>
      </c>
      <c r="Q23">
        <f t="shared" si="6"/>
        <v>41.694350036054423</v>
      </c>
      <c r="R23">
        <f t="shared" si="7"/>
        <v>72.794319006128859</v>
      </c>
      <c r="T23">
        <f t="shared" si="8"/>
        <v>10.940474356312</v>
      </c>
      <c r="U23">
        <f t="shared" si="9"/>
        <v>42.784120413173277</v>
      </c>
      <c r="V23">
        <f t="shared" si="10"/>
        <v>75.256974614648016</v>
      </c>
      <c r="X23">
        <f t="shared" si="14"/>
        <v>8.7772152137259987</v>
      </c>
      <c r="Y23">
        <f t="shared" si="11"/>
        <v>53.523289775552314</v>
      </c>
      <c r="Z23">
        <f t="shared" si="12"/>
        <v>70.654997246516473</v>
      </c>
    </row>
    <row r="24" spans="1:26" x14ac:dyDescent="0.25">
      <c r="A24">
        <v>3.2389161080000002</v>
      </c>
      <c r="B24">
        <v>-0.24120221999999999</v>
      </c>
      <c r="C24">
        <v>0.66663331800000003</v>
      </c>
      <c r="D24">
        <v>1.7321098479999999</v>
      </c>
      <c r="E24">
        <v>0.72527303899999995</v>
      </c>
      <c r="H24">
        <f t="shared" si="13"/>
        <v>10.503852355128</v>
      </c>
      <c r="I24">
        <f t="shared" si="0"/>
        <v>44.361416794886054</v>
      </c>
      <c r="J24">
        <f t="shared" si="1"/>
        <v>77.348976610890276</v>
      </c>
      <c r="L24">
        <f t="shared" si="2"/>
        <v>13.754282873479999</v>
      </c>
      <c r="M24">
        <f t="shared" si="3"/>
        <v>39.78005474578719</v>
      </c>
      <c r="N24">
        <f t="shared" si="4"/>
        <v>53.39606288949043</v>
      </c>
      <c r="P24">
        <f t="shared" si="5"/>
        <v>12.906364480988</v>
      </c>
      <c r="Q24">
        <f t="shared" si="6"/>
        <v>39.380216231338032</v>
      </c>
      <c r="R24">
        <f t="shared" si="7"/>
        <v>59.023708780657891</v>
      </c>
      <c r="T24">
        <f t="shared" si="8"/>
        <v>11.911209401968</v>
      </c>
      <c r="U24">
        <f t="shared" si="9"/>
        <v>40.34696739205485</v>
      </c>
      <c r="V24">
        <f t="shared" si="10"/>
        <v>67.79055245752383</v>
      </c>
      <c r="X24">
        <f t="shared" si="14"/>
        <v>12.851594981573999</v>
      </c>
      <c r="Y24">
        <f t="shared" si="11"/>
        <v>39.393097738582505</v>
      </c>
      <c r="Z24">
        <f t="shared" si="12"/>
        <v>59.4743645324792</v>
      </c>
    </row>
    <row r="25" spans="1:26" x14ac:dyDescent="0.25">
      <c r="A25">
        <v>3.0338261000000002</v>
      </c>
      <c r="B25">
        <v>-0.54679040800000001</v>
      </c>
      <c r="C25">
        <v>-0.120494356</v>
      </c>
      <c r="D25">
        <v>0.42292694800000002</v>
      </c>
      <c r="E25">
        <v>3.7901564999999998E-2</v>
      </c>
      <c r="H25">
        <f t="shared" si="13"/>
        <v>10.6954064226</v>
      </c>
      <c r="I25">
        <f t="shared" si="0"/>
        <v>43.632673970743149</v>
      </c>
      <c r="J25">
        <f t="shared" si="1"/>
        <v>76.563360001508656</v>
      </c>
      <c r="L25">
        <f t="shared" si="2"/>
        <v>14.039702241072</v>
      </c>
      <c r="M25">
        <f t="shared" si="3"/>
        <v>40.167906957689794</v>
      </c>
      <c r="N25">
        <f t="shared" si="4"/>
        <v>52.31061404421304</v>
      </c>
      <c r="P25">
        <f t="shared" si="5"/>
        <v>13.641541728504</v>
      </c>
      <c r="Q25">
        <f t="shared" si="6"/>
        <v>39.661997775988425</v>
      </c>
      <c r="R25">
        <f t="shared" si="7"/>
        <v>53.95756113792055</v>
      </c>
      <c r="T25">
        <f t="shared" si="8"/>
        <v>13.133986230568</v>
      </c>
      <c r="U25">
        <f t="shared" si="9"/>
        <v>39.377006700896359</v>
      </c>
      <c r="V25">
        <f t="shared" si="10"/>
        <v>57.239331109884183</v>
      </c>
      <c r="X25">
        <f t="shared" si="14"/>
        <v>13.49359993829</v>
      </c>
      <c r="Y25">
        <f t="shared" si="11"/>
        <v>39.537275105038916</v>
      </c>
      <c r="Z25">
        <f t="shared" si="12"/>
        <v>54.795339451222723</v>
      </c>
    </row>
    <row r="29" spans="1:26" x14ac:dyDescent="0.25">
      <c r="H29" t="s">
        <v>6</v>
      </c>
      <c r="I29" t="s">
        <v>9</v>
      </c>
      <c r="J29" t="s">
        <v>12</v>
      </c>
      <c r="K29" t="s">
        <v>15</v>
      </c>
      <c r="L29" t="s">
        <v>18</v>
      </c>
    </row>
    <row r="30" spans="1:26" x14ac:dyDescent="0.25">
      <c r="H30">
        <f>-0.275*A2*A2*A2+1.399*A2*A2+1.707*A2+40.045</f>
        <v>43.913049208917933</v>
      </c>
      <c r="I30">
        <f>-0.275*B2*B2*B2+1.399*B2*B2+1.707*B2+40.045</f>
        <v>39.752404163862664</v>
      </c>
      <c r="J30">
        <f>-0.275*C2*C2*C2+1.399*C2*C2+1.707*C2+40.045</f>
        <v>39.594660360903738</v>
      </c>
      <c r="K30">
        <f>-0.275*D2*D2*D2+1.399*D2*D2+1.707*D2+40.045</f>
        <v>39.700095113985256</v>
      </c>
      <c r="L30">
        <f>-0.275*E2*E2*E2+1.399*E2*E2+1.707*E2+40.045</f>
        <v>42.605346474318416</v>
      </c>
    </row>
    <row r="31" spans="1:26" x14ac:dyDescent="0.25">
      <c r="H31">
        <f t="shared" ref="H31:H53" si="15">-0.275*A3*A3*A3+1.399*A3*A3+1.707*A3+40.045</f>
        <v>42.291763144616553</v>
      </c>
      <c r="I31">
        <f t="shared" ref="I31:I53" si="16">-0.275*B3*B3*B3+1.399*B3*B3+1.707*B3+40.045</f>
        <v>39.765506025743932</v>
      </c>
      <c r="J31">
        <f t="shared" ref="J31:J53" si="17">-0.275*C3*C3*C3+1.399*C3*C3+1.707*C3+40.045</f>
        <v>39.574579439576631</v>
      </c>
      <c r="K31">
        <f t="shared" ref="K31:K53" si="18">-0.275*D3*D3*D3+1.399*D3*D3+1.707*D3+40.045</f>
        <v>39.636157446036407</v>
      </c>
      <c r="L31">
        <f t="shared" ref="L31:L53" si="19">-0.275*E3*E3*E3+1.399*E3*E3+1.707*E3+40.045</f>
        <v>39.756722154150978</v>
      </c>
    </row>
    <row r="32" spans="1:26" x14ac:dyDescent="0.25">
      <c r="H32">
        <f t="shared" si="15"/>
        <v>41.354561706698114</v>
      </c>
      <c r="I32">
        <f t="shared" si="16"/>
        <v>39.585766204039217</v>
      </c>
      <c r="J32">
        <f t="shared" si="17"/>
        <v>39.643373990007852</v>
      </c>
      <c r="K32">
        <f t="shared" si="18"/>
        <v>39.59832633521706</v>
      </c>
      <c r="L32">
        <f t="shared" si="19"/>
        <v>39.71023694622582</v>
      </c>
    </row>
    <row r="33" spans="8:12" x14ac:dyDescent="0.25">
      <c r="H33">
        <f t="shared" si="15"/>
        <v>40.76254126033394</v>
      </c>
      <c r="I33">
        <f t="shared" si="16"/>
        <v>40.584270510970974</v>
      </c>
      <c r="J33">
        <f t="shared" si="17"/>
        <v>39.752681289203856</v>
      </c>
      <c r="K33">
        <f t="shared" si="18"/>
        <v>39.57435829927887</v>
      </c>
      <c r="L33">
        <f t="shared" si="19"/>
        <v>39.721725434739739</v>
      </c>
    </row>
    <row r="34" spans="8:12" x14ac:dyDescent="0.25">
      <c r="H34">
        <f t="shared" si="15"/>
        <v>40.885792566913175</v>
      </c>
      <c r="I34">
        <f t="shared" si="16"/>
        <v>40.791408173927032</v>
      </c>
      <c r="J34">
        <f t="shared" si="17"/>
        <v>41.677259722885381</v>
      </c>
      <c r="K34">
        <f t="shared" si="18"/>
        <v>42.120350522911345</v>
      </c>
      <c r="L34">
        <f t="shared" si="19"/>
        <v>39.720118677553977</v>
      </c>
    </row>
    <row r="35" spans="8:12" x14ac:dyDescent="0.25">
      <c r="H35">
        <f t="shared" si="15"/>
        <v>42.707784989387463</v>
      </c>
      <c r="I35">
        <f t="shared" si="16"/>
        <v>39.63549880733315</v>
      </c>
      <c r="J35">
        <f t="shared" si="17"/>
        <v>40.198814974172159</v>
      </c>
      <c r="K35">
        <f t="shared" si="18"/>
        <v>41.640010612126602</v>
      </c>
      <c r="L35">
        <f t="shared" si="19"/>
        <v>40.195804935137907</v>
      </c>
    </row>
    <row r="36" spans="8:12" x14ac:dyDescent="0.25">
      <c r="H36">
        <f t="shared" si="15"/>
        <v>47.011162307168</v>
      </c>
      <c r="I36">
        <f t="shared" si="16"/>
        <v>39.787537979107611</v>
      </c>
      <c r="J36">
        <f t="shared" si="17"/>
        <v>40.126433076441074</v>
      </c>
      <c r="K36">
        <f t="shared" si="18"/>
        <v>39.703449384117597</v>
      </c>
      <c r="L36">
        <f t="shared" si="19"/>
        <v>39.574536024079094</v>
      </c>
    </row>
    <row r="37" spans="8:12" x14ac:dyDescent="0.25">
      <c r="H37">
        <f t="shared" si="15"/>
        <v>50.837057845880302</v>
      </c>
      <c r="I37">
        <f t="shared" si="16"/>
        <v>39.891404274535176</v>
      </c>
      <c r="J37">
        <f t="shared" si="17"/>
        <v>44.183385229975578</v>
      </c>
      <c r="K37">
        <f t="shared" si="18"/>
        <v>41.22858115690093</v>
      </c>
      <c r="L37">
        <f t="shared" si="19"/>
        <v>41.445089440008715</v>
      </c>
    </row>
    <row r="38" spans="8:12" x14ac:dyDescent="0.25">
      <c r="H38">
        <f t="shared" si="15"/>
        <v>51.664828086923308</v>
      </c>
      <c r="I38">
        <f t="shared" si="16"/>
        <v>39.57963311416497</v>
      </c>
      <c r="J38">
        <f t="shared" si="17"/>
        <v>47.053529040573025</v>
      </c>
      <c r="K38">
        <f t="shared" si="18"/>
        <v>40.387550919389341</v>
      </c>
      <c r="L38">
        <f t="shared" si="19"/>
        <v>46.238728115776382</v>
      </c>
    </row>
    <row r="39" spans="8:12" x14ac:dyDescent="0.25">
      <c r="H39">
        <f t="shared" si="15"/>
        <v>51.615431750405598</v>
      </c>
      <c r="I39">
        <f t="shared" si="16"/>
        <v>42.129062125926055</v>
      </c>
      <c r="J39">
        <f t="shared" si="17"/>
        <v>50.502114711533949</v>
      </c>
      <c r="K39">
        <f t="shared" si="18"/>
        <v>40.069022486409771</v>
      </c>
      <c r="L39">
        <f t="shared" si="19"/>
        <v>51.557324673086725</v>
      </c>
    </row>
    <row r="40" spans="8:12" x14ac:dyDescent="0.25">
      <c r="H40">
        <f t="shared" si="15"/>
        <v>50.507831186268163</v>
      </c>
      <c r="I40">
        <f t="shared" si="16"/>
        <v>47.140784556079524</v>
      </c>
      <c r="J40">
        <f t="shared" si="17"/>
        <v>43.726993541144019</v>
      </c>
      <c r="K40">
        <f t="shared" si="18"/>
        <v>49.532700510133736</v>
      </c>
      <c r="L40">
        <f t="shared" si="19"/>
        <v>37.563653130028463</v>
      </c>
    </row>
    <row r="41" spans="8:12" x14ac:dyDescent="0.25">
      <c r="H41">
        <f t="shared" si="15"/>
        <v>48.288295687428153</v>
      </c>
      <c r="I41">
        <f t="shared" si="16"/>
        <v>273.71065662680809</v>
      </c>
      <c r="J41">
        <f t="shared" si="17"/>
        <v>40.003593145958767</v>
      </c>
      <c r="K41">
        <f t="shared" si="18"/>
        <v>41.092848223210353</v>
      </c>
      <c r="L41">
        <f t="shared" si="19"/>
        <v>41.057737024825713</v>
      </c>
    </row>
    <row r="42" spans="8:12" x14ac:dyDescent="0.25">
      <c r="H42">
        <f t="shared" si="15"/>
        <v>46.983206468569172</v>
      </c>
      <c r="I42">
        <f t="shared" si="16"/>
        <v>39.9504993869405</v>
      </c>
      <c r="J42">
        <f t="shared" si="17"/>
        <v>39.722486733231811</v>
      </c>
      <c r="K42">
        <f t="shared" si="18"/>
        <v>39.633012402267674</v>
      </c>
      <c r="L42">
        <f t="shared" si="19"/>
        <v>39.574486022034279</v>
      </c>
    </row>
    <row r="43" spans="8:12" x14ac:dyDescent="0.25">
      <c r="H43">
        <f t="shared" si="15"/>
        <v>46.922515561407707</v>
      </c>
      <c r="I43">
        <f t="shared" si="16"/>
        <v>40.596157737857517</v>
      </c>
      <c r="J43">
        <f t="shared" si="17"/>
        <v>39.646165176842565</v>
      </c>
      <c r="K43">
        <f t="shared" si="18"/>
        <v>39.700734703288582</v>
      </c>
      <c r="L43">
        <f t="shared" si="19"/>
        <v>39.763844746357357</v>
      </c>
    </row>
    <row r="44" spans="8:12" x14ac:dyDescent="0.25">
      <c r="H44">
        <f t="shared" si="15"/>
        <v>46.988536015144454</v>
      </c>
      <c r="I44">
        <f t="shared" si="16"/>
        <v>39.688395084318806</v>
      </c>
      <c r="J44">
        <f t="shared" si="17"/>
        <v>39.593784390650818</v>
      </c>
      <c r="K44">
        <f t="shared" si="18"/>
        <v>39.578023496992152</v>
      </c>
      <c r="L44">
        <f t="shared" si="19"/>
        <v>39.615354699011199</v>
      </c>
    </row>
    <row r="45" spans="8:12" x14ac:dyDescent="0.25">
      <c r="H45">
        <f t="shared" si="15"/>
        <v>46.524461414397521</v>
      </c>
      <c r="I45">
        <f t="shared" si="16"/>
        <v>39.596121477696016</v>
      </c>
      <c r="J45">
        <f t="shared" si="17"/>
        <v>39.913560281838521</v>
      </c>
      <c r="K45">
        <f t="shared" si="18"/>
        <v>39.736271041207246</v>
      </c>
      <c r="L45">
        <f t="shared" si="19"/>
        <v>39.702388782572164</v>
      </c>
    </row>
    <row r="46" spans="8:12" x14ac:dyDescent="0.25">
      <c r="H46">
        <f t="shared" si="15"/>
        <v>46.16834853984107</v>
      </c>
      <c r="I46">
        <f t="shared" si="16"/>
        <v>39.721574340946553</v>
      </c>
      <c r="J46">
        <f t="shared" si="17"/>
        <v>40.509201143549127</v>
      </c>
      <c r="K46">
        <f t="shared" si="18"/>
        <v>39.627134717730996</v>
      </c>
      <c r="L46">
        <f t="shared" si="19"/>
        <v>44.857775187675472</v>
      </c>
    </row>
    <row r="47" spans="8:12" x14ac:dyDescent="0.25">
      <c r="H47">
        <f t="shared" si="15"/>
        <v>47.119084492599868</v>
      </c>
      <c r="I47">
        <f t="shared" si="16"/>
        <v>41.019406261489621</v>
      </c>
      <c r="J47">
        <f t="shared" si="17"/>
        <v>39.741876931747299</v>
      </c>
      <c r="K47">
        <f t="shared" si="18"/>
        <v>40.328298783019676</v>
      </c>
      <c r="L47">
        <f t="shared" si="19"/>
        <v>41.163980994424122</v>
      </c>
    </row>
    <row r="48" spans="8:12" x14ac:dyDescent="0.25">
      <c r="H48">
        <f t="shared" si="15"/>
        <v>49.424939598078758</v>
      </c>
      <c r="I48">
        <f t="shared" si="16"/>
        <v>46.77153684135493</v>
      </c>
      <c r="J48">
        <f t="shared" si="17"/>
        <v>41.010807692967681</v>
      </c>
      <c r="K48">
        <f t="shared" si="18"/>
        <v>39.686033656260989</v>
      </c>
      <c r="L48">
        <f t="shared" si="19"/>
        <v>40.65349937281362</v>
      </c>
    </row>
    <row r="49" spans="8:12" x14ac:dyDescent="0.25">
      <c r="H49">
        <f t="shared" si="15"/>
        <v>51.23226712950477</v>
      </c>
      <c r="I49">
        <f t="shared" si="16"/>
        <v>51.216323401148884</v>
      </c>
      <c r="J49">
        <f t="shared" si="17"/>
        <v>44.593655782278766</v>
      </c>
      <c r="K49">
        <f t="shared" si="18"/>
        <v>44.643645461321228</v>
      </c>
      <c r="L49">
        <f t="shared" si="19"/>
        <v>43.768413560545135</v>
      </c>
    </row>
    <row r="50" spans="8:12" x14ac:dyDescent="0.25">
      <c r="H50">
        <f t="shared" si="15"/>
        <v>51.633764267092793</v>
      </c>
      <c r="I50">
        <f t="shared" si="16"/>
        <v>41.124163461291189</v>
      </c>
      <c r="J50">
        <f t="shared" si="17"/>
        <v>46.804866860372243</v>
      </c>
      <c r="K50">
        <f t="shared" si="18"/>
        <v>46.103788025053227</v>
      </c>
      <c r="L50">
        <f t="shared" si="19"/>
        <v>45.880859631103938</v>
      </c>
    </row>
    <row r="51" spans="8:12" x14ac:dyDescent="0.25">
      <c r="H51">
        <f t="shared" si="15"/>
        <v>51.525621209969188</v>
      </c>
      <c r="I51">
        <f t="shared" si="16"/>
        <v>39.867878057332575</v>
      </c>
      <c r="J51">
        <f t="shared" si="17"/>
        <v>48.32677617564201</v>
      </c>
      <c r="K51">
        <f t="shared" si="18"/>
        <v>49.667449310977183</v>
      </c>
      <c r="L51">
        <f t="shared" si="19"/>
        <v>48.727398435543954</v>
      </c>
    </row>
    <row r="52" spans="8:12" x14ac:dyDescent="0.25">
      <c r="H52">
        <f t="shared" si="15"/>
        <v>50.906170123723122</v>
      </c>
      <c r="I52">
        <f t="shared" si="16"/>
        <v>39.718518563403329</v>
      </c>
      <c r="J52">
        <f t="shared" si="17"/>
        <v>41.723189392531395</v>
      </c>
      <c r="K52">
        <f t="shared" si="18"/>
        <v>45.7699095954721</v>
      </c>
      <c r="L52">
        <f t="shared" si="19"/>
        <v>41.914029500358716</v>
      </c>
    </row>
    <row r="53" spans="8:12" x14ac:dyDescent="0.25">
      <c r="H53">
        <f t="shared" si="15"/>
        <v>50.42127683537727</v>
      </c>
      <c r="I53">
        <f t="shared" si="16"/>
        <v>39.574858240587787</v>
      </c>
      <c r="J53">
        <f t="shared" si="17"/>
        <v>39.860109158354071</v>
      </c>
      <c r="K53">
        <f t="shared" si="18"/>
        <v>40.996368383602935</v>
      </c>
      <c r="L53">
        <f t="shared" si="19"/>
        <v>40.111692702169712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ctz</dc:creator>
  <cp:lastModifiedBy>ctz</cp:lastModifiedBy>
  <dcterms:created xsi:type="dcterms:W3CDTF">2015-06-05T18:19:34Z</dcterms:created>
  <dcterms:modified xsi:type="dcterms:W3CDTF">2022-10-09T06:17:09Z</dcterms:modified>
</cp:coreProperties>
</file>