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Min_10000_Times\Bind_Unbind_Divided_by_6\"/>
    </mc:Choice>
  </mc:AlternateContent>
  <xr:revisionPtr revIDLastSave="0" documentId="13_ncr:1_{B91E2B80-7495-4896-B414-A60B59DD0B3E}" xr6:coauthVersionLast="45" xr6:coauthVersionMax="45" xr10:uidLastSave="{00000000-0000-0000-0000-000000000000}"/>
  <bookViews>
    <workbookView xWindow="-20610" yWindow="-120" windowWidth="20730" windowHeight="11160" xr2:uid="{DDE2B0A8-1CF6-43CD-BE0A-0B59EB0B1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2" i="1" a="1"/>
  <c r="M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<sst xmlns="http://schemas.openxmlformats.org/spreadsheetml/2006/main" count="40" uniqueCount="25">
  <si>
    <t>P1411Y</t>
  </si>
  <si>
    <t>S1412P</t>
  </si>
  <si>
    <t>G1413W</t>
  </si>
  <si>
    <t>V1414W</t>
  </si>
  <si>
    <t>F1415G</t>
  </si>
  <si>
    <t>T1416R</t>
  </si>
  <si>
    <t>F1417G</t>
  </si>
  <si>
    <t>G1418Y</t>
  </si>
  <si>
    <t>P1411M</t>
  </si>
  <si>
    <t>S1412M</t>
  </si>
  <si>
    <t>G1413M</t>
  </si>
  <si>
    <t>V1414I</t>
  </si>
  <si>
    <t>F1415M</t>
  </si>
  <si>
    <t>T1416M</t>
  </si>
  <si>
    <t>F1417Y</t>
  </si>
  <si>
    <t>G1418A</t>
  </si>
  <si>
    <t>abs_pull</t>
  </si>
  <si>
    <t>norm</t>
  </si>
  <si>
    <t>∆∆G(Bind)(FoldX)</t>
  </si>
  <si>
    <t>Disrupt</t>
  </si>
  <si>
    <t>WT-like</t>
  </si>
  <si>
    <t>∆∆G(PyRosetta)(kcal/mol)</t>
  </si>
  <si>
    <t>PyRosetta_STD</t>
  </si>
  <si>
    <t>abs_pull STD</t>
  </si>
  <si>
    <t xml:space="preserve">norm STD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</si>
</sst>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1C2A-8111-465C-BC13-6C47DFD34214}">
  <dimension ref="A1:S17"/>
  <sheetViews>
    <sheetView tabSelected="1" workbookViewId="0">
      <selection activeCell="B3" sqref="B3"/>
    </sheetView>
  </sheetViews>
  <sheetFormatPr defaultRowHeight="15" x14ac:dyDescent="0.25"/>
  <cols>
    <col min="2" max="2" width="12.85546875" customWidth="1"/>
    <col min="3" max="3" width="12.42578125" customWidth="1"/>
    <col min="4" max="4" width="10.5703125" customWidth="1"/>
    <col min="5" max="5" width="12.7109375" customWidth="1"/>
    <col min="6" max="6" width="11.42578125" customWidth="1"/>
    <col min="7" max="7" width="10.7109375" customWidth="1"/>
    <col min="8" max="8" width="11" customWidth="1"/>
    <col min="9" max="9" width="10" customWidth="1"/>
    <col min="10" max="10" width="10.140625" customWidth="1"/>
    <col min="11" max="11" width="11" customWidth="1"/>
    <col min="12" max="12" width="26.7109375" style="1" customWidth="1"/>
    <col min="13" max="13" width="18.28515625" style="1" customWidth="1"/>
    <col min="15" max="15" width="14.5703125" customWidth="1"/>
    <col min="18" max="18" width="19.28515625" customWidth="1"/>
  </cols>
  <sheetData>
    <row r="1" spans="1:19" x14ac:dyDescent="0.25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1" t="s">
        <v>21</v>
      </c>
      <c r="M1" s="1" t="s">
        <v>22</v>
      </c>
      <c r="N1" t="s">
        <v>16</v>
      </c>
      <c r="O1" t="s">
        <v>23</v>
      </c>
      <c r="P1" t="s">
        <v>17</v>
      </c>
      <c r="Q1" t="s">
        <v>24</v>
      </c>
      <c r="R1" t="s">
        <v>18</v>
      </c>
    </row>
    <row r="2" spans="1:19" x14ac:dyDescent="0.25">
      <c r="A2" t="s">
        <v>0</v>
      </c>
      <c r="B2">
        <v>7.0747376234999999</v>
      </c>
      <c r="C2">
        <v>7.3041267996666663</v>
      </c>
      <c r="D2">
        <v>7.2054885639999968</v>
      </c>
      <c r="E2">
        <v>6.71406967533333</v>
      </c>
      <c r="F2">
        <v>6.4812652261666699</v>
      </c>
      <c r="G2">
        <v>6.4703906356666705</v>
      </c>
      <c r="H2">
        <v>7.4241040823333337</v>
      </c>
      <c r="I2">
        <v>6.1870336880000041</v>
      </c>
      <c r="J2">
        <v>7.174426812333337</v>
      </c>
      <c r="K2">
        <v>6.7984931096666701</v>
      </c>
      <c r="L2" s="1" cm="1">
        <f t="array" ref="L2">AVERAGE(SMALL(B2:K2,{1,2,3}))</f>
        <v>6.3795631832777815</v>
      </c>
      <c r="M2" s="1" cm="1">
        <f t="array" ref="M2">_xlfn.STDEV.P(SMALL(B2:K2,{1,2,3}))</f>
        <v>0.13621127974234845</v>
      </c>
      <c r="N2">
        <v>12.926232734549032</v>
      </c>
      <c r="O2">
        <v>1.2440277307724834</v>
      </c>
      <c r="P2">
        <v>68.03</v>
      </c>
      <c r="Q2">
        <v>6.5411976477298639</v>
      </c>
      <c r="R2">
        <v>3.2913000000000001</v>
      </c>
      <c r="S2" t="s">
        <v>19</v>
      </c>
    </row>
    <row r="3" spans="1:19" x14ac:dyDescent="0.25">
      <c r="A3" t="s">
        <v>1</v>
      </c>
      <c r="B3">
        <v>6.4581396725000006</v>
      </c>
      <c r="C3">
        <v>6.8606460991666625</v>
      </c>
      <c r="D3">
        <v>5.9402912348333343</v>
      </c>
      <c r="E3">
        <v>5.9872017964999982</v>
      </c>
      <c r="F3">
        <v>6.1809090151666624</v>
      </c>
      <c r="G3">
        <v>6.1991954085000032</v>
      </c>
      <c r="H3">
        <v>6.0312105631666668</v>
      </c>
      <c r="I3">
        <v>6.265247052999996</v>
      </c>
      <c r="J3">
        <v>6.7550188571666654</v>
      </c>
      <c r="K3">
        <v>5.8307683948333322</v>
      </c>
      <c r="L3" s="1" cm="1">
        <f t="array" ref="L3">AVERAGE(SMALL(B3:K3,{1,2,3}))</f>
        <v>5.9194204753888888</v>
      </c>
      <c r="M3" s="1" cm="1">
        <f t="array" ref="M3">_xlfn.STDEV.P(SMALL(B3:K3,{1,2,3}))</f>
        <v>6.5546643641974864E-2</v>
      </c>
      <c r="N3">
        <v>63.034319646666667</v>
      </c>
      <c r="O3">
        <v>13.585017934911502</v>
      </c>
      <c r="P3">
        <v>66.106666666666669</v>
      </c>
      <c r="Q3">
        <v>0.63405222357643842</v>
      </c>
      <c r="R3">
        <v>1.413089</v>
      </c>
      <c r="S3" t="s">
        <v>19</v>
      </c>
    </row>
    <row r="4" spans="1:19" x14ac:dyDescent="0.25">
      <c r="A4" t="s">
        <v>2</v>
      </c>
      <c r="B4">
        <v>2.3317214930000034</v>
      </c>
      <c r="C4">
        <v>2.6506323760000043</v>
      </c>
      <c r="D4">
        <v>2.3938511178333308</v>
      </c>
      <c r="E4">
        <v>0.98675216183333225</v>
      </c>
      <c r="F4">
        <v>1.0121484336666622</v>
      </c>
      <c r="G4">
        <v>2.3535450026666638</v>
      </c>
      <c r="H4">
        <v>2.3440431739999972</v>
      </c>
      <c r="I4">
        <v>2.0830730623333316</v>
      </c>
      <c r="J4">
        <v>2.2727721046666716</v>
      </c>
      <c r="K4">
        <v>1.4769442413333327</v>
      </c>
      <c r="L4" s="1" cm="1">
        <f t="array" ref="L4">AVERAGE(SMALL(B4:K4,{1,2,3}))</f>
        <v>1.1586149456111092</v>
      </c>
      <c r="M4" s="1" cm="1">
        <f t="array" ref="M4">_xlfn.STDEV.P(SMALL(B4:K4,{1,2,3}))</f>
        <v>0.22533145666182947</v>
      </c>
      <c r="N4">
        <v>57.413752819999992</v>
      </c>
      <c r="O4">
        <v>2.2288518507858037</v>
      </c>
      <c r="P4">
        <v>69.223333333333343</v>
      </c>
      <c r="Q4">
        <v>1.7378211134124939</v>
      </c>
      <c r="R4">
        <v>0.54420000000000002</v>
      </c>
      <c r="S4" t="s">
        <v>19</v>
      </c>
    </row>
    <row r="5" spans="1:19" x14ac:dyDescent="0.25">
      <c r="A5" t="s">
        <v>3</v>
      </c>
      <c r="B5">
        <v>23.152487220166666</v>
      </c>
      <c r="C5">
        <v>24.389016201666667</v>
      </c>
      <c r="D5">
        <v>23.706045579333335</v>
      </c>
      <c r="E5">
        <v>22.897945383666666</v>
      </c>
      <c r="F5">
        <v>24.883421860499997</v>
      </c>
      <c r="G5">
        <v>23.287808358333333</v>
      </c>
      <c r="H5">
        <v>24.002449824166664</v>
      </c>
      <c r="I5">
        <v>23.871269914166664</v>
      </c>
      <c r="J5">
        <v>24.155998228666665</v>
      </c>
      <c r="K5">
        <v>23.556683610500002</v>
      </c>
      <c r="L5" s="1" cm="1">
        <f t="array" ref="L5">AVERAGE(SMALL(B5:K5,{1,2,3}))</f>
        <v>23.112746987388888</v>
      </c>
      <c r="M5" s="1" cm="1">
        <f t="array" ref="M5">_xlfn.STDEV.P(SMALL(B5:K5,{1,2,3}))</f>
        <v>0.16162250117668106</v>
      </c>
      <c r="N5">
        <v>20.949367049999999</v>
      </c>
      <c r="O5">
        <v>4.0474972574061825</v>
      </c>
      <c r="P5">
        <v>88.176666666666662</v>
      </c>
      <c r="Q5">
        <v>0.7653466897789224</v>
      </c>
      <c r="R5">
        <v>15.193619999999999</v>
      </c>
      <c r="S5" t="s">
        <v>19</v>
      </c>
    </row>
    <row r="6" spans="1:19" x14ac:dyDescent="0.25">
      <c r="A6" t="s">
        <v>4</v>
      </c>
      <c r="B6">
        <v>5.7990151938333367</v>
      </c>
      <c r="C6">
        <v>5.7990151938333367</v>
      </c>
      <c r="D6">
        <v>5.7990151938333367</v>
      </c>
      <c r="E6">
        <v>5.7990151938333367</v>
      </c>
      <c r="F6">
        <v>5.7990151938333367</v>
      </c>
      <c r="G6">
        <v>5.7990151938333367</v>
      </c>
      <c r="H6">
        <v>5.7990151938333367</v>
      </c>
      <c r="I6">
        <v>5.7990151938333367</v>
      </c>
      <c r="J6">
        <v>5.7680222556666649</v>
      </c>
      <c r="K6">
        <v>5.7990151938333367</v>
      </c>
      <c r="L6" s="1" cm="1">
        <f t="array" ref="L6">AVERAGE(SMALL(B6:K6,{1,2,3}))</f>
        <v>5.788684214444447</v>
      </c>
      <c r="M6" s="1" cm="1">
        <f t="array" ref="M6">_xlfn.STDEV.P(SMALL(B6:K6,{1,2,3}))</f>
        <v>1.4610211164366001E-2</v>
      </c>
      <c r="N6">
        <v>28.369394883333332</v>
      </c>
      <c r="O6">
        <v>7.2953357522603799</v>
      </c>
      <c r="P6">
        <v>79.223333333333329</v>
      </c>
      <c r="Q6">
        <v>3.16550505010215</v>
      </c>
      <c r="R6">
        <v>2.5973320000000002</v>
      </c>
      <c r="S6" t="s">
        <v>19</v>
      </c>
    </row>
    <row r="7" spans="1:19" x14ac:dyDescent="0.25">
      <c r="A7" t="s">
        <v>5</v>
      </c>
      <c r="B7">
        <v>0.10899131250000475</v>
      </c>
      <c r="C7">
        <v>0.10899131250000475</v>
      </c>
      <c r="D7">
        <v>0.15796254400000484</v>
      </c>
      <c r="E7">
        <v>0.10899131250000475</v>
      </c>
      <c r="F7">
        <v>0.10899131250000475</v>
      </c>
      <c r="G7">
        <v>0.10899131250000475</v>
      </c>
      <c r="H7">
        <v>0.10899131250000475</v>
      </c>
      <c r="I7">
        <v>0.10899131250000475</v>
      </c>
      <c r="J7">
        <v>0.10899131250000475</v>
      </c>
      <c r="K7">
        <v>8.7206136000001308E-2</v>
      </c>
      <c r="L7" s="1" cm="1">
        <f t="array" ref="L7">AVERAGE(SMALL(B7:K7,{1,2,3}))</f>
        <v>0.1017295870000036</v>
      </c>
      <c r="M7" s="1" cm="1">
        <f t="array" ref="M7">_xlfn.STDEV.P(SMALL(B7:K7,{1,2,3}))</f>
        <v>1.0269630688332169E-2</v>
      </c>
      <c r="N7">
        <v>7.8092951195320071</v>
      </c>
      <c r="O7">
        <v>1.5483405437725368</v>
      </c>
      <c r="P7">
        <v>86.15666666666668</v>
      </c>
      <c r="Q7">
        <v>3.0668152137935483</v>
      </c>
      <c r="R7">
        <v>0.42021799999999998</v>
      </c>
      <c r="S7" t="s">
        <v>19</v>
      </c>
    </row>
    <row r="8" spans="1:19" x14ac:dyDescent="0.25">
      <c r="A8" t="s">
        <v>6</v>
      </c>
      <c r="B8">
        <v>11.988232189833335</v>
      </c>
      <c r="C8">
        <v>11.989132072666669</v>
      </c>
      <c r="D8">
        <v>11.989132072666669</v>
      </c>
      <c r="E8">
        <v>11.989132072666669</v>
      </c>
      <c r="F8">
        <v>11.989132072666669</v>
      </c>
      <c r="G8">
        <v>11.989132072666669</v>
      </c>
      <c r="H8">
        <v>11.988232189833335</v>
      </c>
      <c r="I8">
        <v>11.989132072666669</v>
      </c>
      <c r="J8">
        <v>11.989132072666669</v>
      </c>
      <c r="K8">
        <v>11.989132072666669</v>
      </c>
      <c r="L8" s="1" cm="1">
        <f t="array" ref="L8">AVERAGE(SMALL(B8:K8,{1,2,3}))</f>
        <v>11.988532150777779</v>
      </c>
      <c r="M8" s="1" cm="1">
        <f t="array" ref="M8">_xlfn.STDEV.P(SMALL(B8:K8,{1,2,3}))</f>
        <v>4.2420883581587872E-4</v>
      </c>
      <c r="N8">
        <v>26.504167469999999</v>
      </c>
      <c r="O8">
        <v>4.2065242076651419</v>
      </c>
      <c r="P8">
        <v>85.526666666666657</v>
      </c>
      <c r="Q8">
        <v>1.9782876995579299</v>
      </c>
      <c r="R8">
        <v>5.5775090000000001</v>
      </c>
      <c r="S8" t="s">
        <v>19</v>
      </c>
    </row>
    <row r="9" spans="1:19" x14ac:dyDescent="0.25">
      <c r="A9" t="s">
        <v>7</v>
      </c>
      <c r="B9">
        <v>4.0649543408333288</v>
      </c>
      <c r="C9">
        <v>4.9229074944999995</v>
      </c>
      <c r="D9">
        <v>3.7143511118333379</v>
      </c>
      <c r="E9">
        <v>4.7797278009999973</v>
      </c>
      <c r="F9">
        <v>4.9359150416666653</v>
      </c>
      <c r="G9">
        <v>3.9732725196666649</v>
      </c>
      <c r="H9">
        <v>4.3694662548333367</v>
      </c>
      <c r="I9">
        <v>4.0780991078333289</v>
      </c>
      <c r="J9">
        <v>4.0542885603333332</v>
      </c>
      <c r="K9">
        <v>4.8160006658333332</v>
      </c>
      <c r="L9" s="1" cm="1">
        <f t="array" ref="L9">AVERAGE(SMALL(B9:K9,{1,2,3}))</f>
        <v>3.913970730611112</v>
      </c>
      <c r="M9" s="1" cm="1">
        <f t="array" ref="M9">_xlfn.STDEV.P(SMALL(B9:K9,{1,2,3}))</f>
        <v>0.14497561602343964</v>
      </c>
      <c r="N9">
        <v>17.914048690000001</v>
      </c>
      <c r="O9">
        <v>1.7198158745555125</v>
      </c>
      <c r="P9">
        <v>97.84333333333332</v>
      </c>
      <c r="Q9">
        <v>5.2561604068200056</v>
      </c>
      <c r="R9">
        <v>7.8916209999999998</v>
      </c>
      <c r="S9" t="s">
        <v>19</v>
      </c>
    </row>
    <row r="10" spans="1:19" x14ac:dyDescent="0.25">
      <c r="A10" t="s">
        <v>8</v>
      </c>
      <c r="B10">
        <v>2.5253615080000031</v>
      </c>
      <c r="C10">
        <v>2.2030622036666707</v>
      </c>
      <c r="D10">
        <v>2.8638716615000042</v>
      </c>
      <c r="E10">
        <v>2.1369836203333343</v>
      </c>
      <c r="F10">
        <v>2.296122798500003</v>
      </c>
      <c r="G10">
        <v>2.4009552661666667</v>
      </c>
      <c r="H10">
        <v>3.1707393783333373</v>
      </c>
      <c r="I10">
        <v>2.5685071034999964</v>
      </c>
      <c r="J10">
        <v>2.7236497086666702</v>
      </c>
      <c r="K10">
        <v>3.0109242883333329</v>
      </c>
      <c r="L10" s="1" cm="1">
        <f t="array" ref="L10">AVERAGE(SMALL(B10:K10,{1,2,3}))</f>
        <v>2.212056207500003</v>
      </c>
      <c r="M10" s="1" cm="1">
        <f t="array" ref="M10">_xlfn.STDEV.P(SMALL(B10:K10,{1,2,3}))</f>
        <v>6.5278830594132489E-2</v>
      </c>
      <c r="N10">
        <v>32.13517882</v>
      </c>
      <c r="O10">
        <v>5.7522803380404399</v>
      </c>
      <c r="P10">
        <v>67.88333333333334</v>
      </c>
      <c r="Q10">
        <v>3.4552504331170497</v>
      </c>
      <c r="R10">
        <v>-8.3443000000000003E-2</v>
      </c>
      <c r="S10" t="s">
        <v>20</v>
      </c>
    </row>
    <row r="11" spans="1:19" x14ac:dyDescent="0.25">
      <c r="A11" t="s">
        <v>9</v>
      </c>
      <c r="B11">
        <v>-0.99548405333333301</v>
      </c>
      <c r="C11">
        <v>-0.99548405333333301</v>
      </c>
      <c r="D11">
        <v>-0.99548405333333301</v>
      </c>
      <c r="E11">
        <v>-0.99548405333333301</v>
      </c>
      <c r="F11">
        <v>-0.99548405333333301</v>
      </c>
      <c r="G11">
        <v>-0.99548405333333301</v>
      </c>
      <c r="H11">
        <v>-0.99548405333333301</v>
      </c>
      <c r="I11">
        <v>-0.98488536399999782</v>
      </c>
      <c r="J11">
        <v>-1.0222955963333316</v>
      </c>
      <c r="K11">
        <v>-0.99548405333333301</v>
      </c>
      <c r="L11" s="1" cm="1">
        <f t="array" ref="L11">AVERAGE(SMALL(B11:K11,{1,2,3}))</f>
        <v>-1.0044212343333325</v>
      </c>
      <c r="M11" s="1" cm="1">
        <f t="array" ref="M11">_xlfn.STDEV.P(SMALL(B11:K11,{1,2,3}))</f>
        <v>1.2639082579582456E-2</v>
      </c>
      <c r="N11">
        <v>50.114250809999994</v>
      </c>
      <c r="O11">
        <v>3.9525878194497119</v>
      </c>
      <c r="P11">
        <v>64.06</v>
      </c>
      <c r="Q11">
        <v>1.5860012610335483</v>
      </c>
      <c r="R11">
        <v>-0.58749899999999999</v>
      </c>
      <c r="S11" t="s">
        <v>20</v>
      </c>
    </row>
    <row r="12" spans="1:19" x14ac:dyDescent="0.25">
      <c r="A12" t="s">
        <v>10</v>
      </c>
      <c r="B12">
        <v>1.4565158126666706</v>
      </c>
      <c r="C12">
        <v>0.75620787449999705</v>
      </c>
      <c r="D12">
        <v>1.38808019133333</v>
      </c>
      <c r="E12">
        <v>1.7828148019999996</v>
      </c>
      <c r="F12">
        <v>1.2680486343333353</v>
      </c>
      <c r="G12">
        <v>1.5606538926666644</v>
      </c>
      <c r="H12">
        <v>1.6224541741666674</v>
      </c>
      <c r="I12">
        <v>0.60280050483333036</v>
      </c>
      <c r="J12">
        <v>1.6146349908333377</v>
      </c>
      <c r="K12">
        <v>2.3812201543333344</v>
      </c>
      <c r="L12" s="1" cm="1">
        <f t="array" ref="L12">AVERAGE(SMALL(B12:K12,{1,2,3}))</f>
        <v>0.87568567122222085</v>
      </c>
      <c r="M12" s="1" cm="1">
        <f t="array" ref="M12">_xlfn.STDEV.P(SMALL(B12:K12,{1,2,3}))</f>
        <v>0.28442336564003973</v>
      </c>
      <c r="N12">
        <v>86.719133473333343</v>
      </c>
      <c r="O12">
        <v>3.7324357695903267</v>
      </c>
      <c r="P12">
        <v>60.727499999999999</v>
      </c>
      <c r="Q12">
        <v>1.7367264465079106</v>
      </c>
      <c r="R12">
        <v>-0.75715900000000003</v>
      </c>
      <c r="S12" t="s">
        <v>20</v>
      </c>
    </row>
    <row r="13" spans="1:19" x14ac:dyDescent="0.25">
      <c r="A13" t="s">
        <v>11</v>
      </c>
      <c r="B13">
        <v>3.9312457113333323</v>
      </c>
      <c r="C13">
        <v>3.7934052274999979</v>
      </c>
      <c r="D13">
        <v>2.5721615645000022</v>
      </c>
      <c r="E13">
        <v>3.2083308338333345</v>
      </c>
      <c r="F13">
        <v>3.402792143999998</v>
      </c>
      <c r="G13">
        <v>3.0147881971666664</v>
      </c>
      <c r="H13">
        <v>3.8966736053333286</v>
      </c>
      <c r="I13">
        <v>2.9008530336666638</v>
      </c>
      <c r="J13">
        <v>3.3867794113333312</v>
      </c>
      <c r="K13">
        <v>4.0389765040000043</v>
      </c>
      <c r="L13" s="1" cm="1">
        <f t="array" ref="L13">AVERAGE(SMALL(B13:K13,{1,2,3}))</f>
        <v>2.829267598444444</v>
      </c>
      <c r="M13" s="1" cm="1">
        <f t="array" ref="M13">_xlfn.STDEV.P(SMALL(B13:K13,{1,2,3}))</f>
        <v>0.18765738263907705</v>
      </c>
      <c r="N13">
        <v>16.683196246666668</v>
      </c>
      <c r="O13">
        <v>1.1387673682243362</v>
      </c>
      <c r="P13">
        <v>63.873333333333335</v>
      </c>
      <c r="Q13">
        <v>10.985937475801617</v>
      </c>
      <c r="R13">
        <v>0.26027099999999997</v>
      </c>
      <c r="S13" t="s">
        <v>20</v>
      </c>
    </row>
    <row r="14" spans="1:19" x14ac:dyDescent="0.25">
      <c r="A14" t="s">
        <v>12</v>
      </c>
      <c r="B14">
        <v>3.4225037018333353</v>
      </c>
      <c r="C14">
        <v>3.4225037018333353</v>
      </c>
      <c r="D14">
        <v>3.4225037018333353</v>
      </c>
      <c r="E14">
        <v>3.4225037018333353</v>
      </c>
      <c r="F14">
        <v>3.4225037018333353</v>
      </c>
      <c r="G14">
        <v>3.4225037018333353</v>
      </c>
      <c r="H14">
        <v>3.3908151636666637</v>
      </c>
      <c r="I14">
        <v>3.4225037018333353</v>
      </c>
      <c r="J14">
        <v>3.4225037018333353</v>
      </c>
      <c r="K14">
        <v>3.4225037018333353</v>
      </c>
      <c r="L14" s="1" cm="1">
        <f t="array" ref="L14">AVERAGE(SMALL(B14:K14,{1,2,3}))</f>
        <v>3.4119408557777784</v>
      </c>
      <c r="M14" s="1" cm="1">
        <f t="array" ref="M14">_xlfn.STDEV.P(SMALL(B14:K14,{1,2,3}))</f>
        <v>1.4938120149028147E-2</v>
      </c>
      <c r="N14">
        <v>78.769547196666679</v>
      </c>
      <c r="O14">
        <v>7.1741935571741724</v>
      </c>
      <c r="P14">
        <v>52.006666666666668</v>
      </c>
      <c r="Q14">
        <v>3.5208458579658863</v>
      </c>
      <c r="R14">
        <v>0.17385300000000001</v>
      </c>
      <c r="S14" t="s">
        <v>20</v>
      </c>
    </row>
    <row r="15" spans="1:19" x14ac:dyDescent="0.25">
      <c r="A15" t="s">
        <v>13</v>
      </c>
      <c r="B15">
        <v>-0.4729483218333333</v>
      </c>
      <c r="C15">
        <v>-0.4729483218333333</v>
      </c>
      <c r="D15">
        <v>-0.4729483218333333</v>
      </c>
      <c r="E15">
        <v>-0.41573920933332903</v>
      </c>
      <c r="F15">
        <v>-0.4729483218333333</v>
      </c>
      <c r="G15">
        <v>-0.4729483218333333</v>
      </c>
      <c r="H15">
        <v>-0.4729483218333333</v>
      </c>
      <c r="I15">
        <v>-0.4729483218333333</v>
      </c>
      <c r="J15">
        <v>-0.4729483218333333</v>
      </c>
      <c r="K15">
        <v>-0.4729483218333333</v>
      </c>
      <c r="L15" s="1" cm="1">
        <f t="array" ref="L15">AVERAGE(SMALL(B15:K15,{1,2,3}))</f>
        <v>-0.4729483218333333</v>
      </c>
      <c r="M15" s="1" cm="1">
        <f t="array" ref="M15">_xlfn.STDEV.P(SMALL(B15:K15,{1,2,3}))</f>
        <v>0</v>
      </c>
      <c r="N15">
        <v>35.410036710000007</v>
      </c>
      <c r="O15">
        <v>3.6047938244591724</v>
      </c>
      <c r="P15">
        <v>86.8</v>
      </c>
      <c r="Q15">
        <v>4.9405735159662036</v>
      </c>
      <c r="R15">
        <v>-2.0970569999999999</v>
      </c>
      <c r="S15" t="s">
        <v>20</v>
      </c>
    </row>
    <row r="16" spans="1:19" x14ac:dyDescent="0.25">
      <c r="A16" t="s">
        <v>14</v>
      </c>
      <c r="B16">
        <v>6.5923643191666672</v>
      </c>
      <c r="C16">
        <v>6.8335428794999968</v>
      </c>
      <c r="D16">
        <v>6.7013121423333359</v>
      </c>
      <c r="E16">
        <v>6.7013121423333359</v>
      </c>
      <c r="F16">
        <v>6.8030305983333319</v>
      </c>
      <c r="G16">
        <v>6.8335428794999968</v>
      </c>
      <c r="H16">
        <v>6.7008794551666711</v>
      </c>
      <c r="I16">
        <v>6.7013121423333359</v>
      </c>
      <c r="J16">
        <v>6.7013121423333359</v>
      </c>
      <c r="K16">
        <v>6.7013121423333359</v>
      </c>
      <c r="L16" s="1" cm="1">
        <f t="array" ref="L16">AVERAGE(SMALL(B16:K16,{1,2,3}))</f>
        <v>6.6648519722222241</v>
      </c>
      <c r="M16" s="1" cm="1">
        <f t="array" ref="M16">_xlfn.STDEV.P(SMALL(B16:K16,{1,2,3}))</f>
        <v>5.1256815408120493E-2</v>
      </c>
      <c r="N16">
        <v>65.383347363333328</v>
      </c>
      <c r="O16">
        <v>5.5275763588730875</v>
      </c>
      <c r="P16">
        <v>77.863333333333344</v>
      </c>
      <c r="Q16">
        <v>1.3918892037642752</v>
      </c>
      <c r="R16">
        <v>0.93791100000000005</v>
      </c>
      <c r="S16" t="s">
        <v>20</v>
      </c>
    </row>
    <row r="17" spans="1:19" x14ac:dyDescent="0.25">
      <c r="A17" t="s">
        <v>15</v>
      </c>
      <c r="B17">
        <v>-0.30795469749999899</v>
      </c>
      <c r="C17">
        <v>-0.19461242799999923</v>
      </c>
      <c r="D17">
        <v>-0.30795469749999899</v>
      </c>
      <c r="E17">
        <v>1.8098800539999995</v>
      </c>
      <c r="F17">
        <v>-0.30795469749999899</v>
      </c>
      <c r="G17">
        <v>1.4552005413333309</v>
      </c>
      <c r="H17">
        <v>2.634875255833331</v>
      </c>
      <c r="I17">
        <v>-0.30795469749999899</v>
      </c>
      <c r="J17">
        <v>-0.30795469749999899</v>
      </c>
      <c r="K17">
        <v>-0.30795469749999899</v>
      </c>
      <c r="L17" s="1" cm="1">
        <f t="array" ref="L17">AVERAGE(SMALL(B17:K17,{1,2,3}))</f>
        <v>-0.30795469749999899</v>
      </c>
      <c r="M17" s="1" cm="1">
        <f t="array" ref="M17">_xlfn.STDEV.P(SMALL(B17:K17,{1,2,3}))</f>
        <v>0</v>
      </c>
      <c r="N17">
        <v>42.478245553333331</v>
      </c>
      <c r="O17">
        <v>6.8397641089051495</v>
      </c>
      <c r="P17">
        <v>78.973333333333343</v>
      </c>
      <c r="Q17">
        <v>2.5288249357271768</v>
      </c>
      <c r="R17">
        <v>1.7251179999999999</v>
      </c>
      <c r="S17" t="s">
        <v>20</v>
      </c>
    </row>
  </sheetData>
  <mergeCells count="1">
    <mergeCell ref="B1:K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2020-07-23T15:53:48Z</dcterms:created>
  <dcterms:modified xsi:type="dcterms:W3CDTF">2020-07-23T17:46:40Z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d6ea4754-726f-41c5-9d34-6174d39b76df</vt:lpwstr>
  </property>
</Properties>
</file>