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"/>
    </mc:Choice>
  </mc:AlternateContent>
  <xr:revisionPtr revIDLastSave="0" documentId="13_ncr:1_{AAF163C3-EC16-43A2-99C5-0239F533DE84}" xr6:coauthVersionLast="45" xr6:coauthVersionMax="45" xr10:uidLastSave="{00000000-0000-0000-0000-000000000000}"/>
  <bookViews>
    <workbookView xWindow="-20610" yWindow="-120" windowWidth="20730" windowHeight="11160" xr2:uid="{FEE99638-0009-4931-AF51-E30C487F4A0C}"/>
  </bookViews>
  <sheets>
    <sheet name="Sheet1" sheetId="1" r:id="rId1"/>
    <sheet name="PyRosetta_Bi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</calcChain>
</file>

<file path=xl/sharedStrings.xml><?xml version="1.0" encoding="utf-8"?>
<sst xmlns="http://schemas.openxmlformats.org/spreadsheetml/2006/main" count="90" uniqueCount="40">
  <si>
    <t>Sample_ID</t>
  </si>
  <si>
    <t>abs_pull</t>
  </si>
  <si>
    <t>norm</t>
  </si>
  <si>
    <t>∆∆G(Bind)(FoldX)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</si>
  <si>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</si>
  <si>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</si>
  <si>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</si>
  <si>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</si>
  <si>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</si>
  <si>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</si>
  <si>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</si>
  <si>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</si>
  <si>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</si>
  <si>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</si>
  <si>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</si>
  <si>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</si>
  <si>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</si>
  <si>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</si>
  <si>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</si>
  <si>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</si>
  <si>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∆∆G(Bind)(PyRosetta)(HighResolution)(chainO)</t>
  </si>
  <si>
    <t>Disrupt</t>
  </si>
  <si>
    <t>WT-like</t>
  </si>
  <si>
    <t>∆∆G(Bind)(PyRosetta)(HighResolution)(chainP)</t>
  </si>
  <si>
    <t>∆∆G(Bind)(PyRosetta)(HighResolution)(chainT)</t>
  </si>
  <si>
    <t>∆∆G(Bind)(PyRosetta)(HighResolution)(chainM)</t>
  </si>
  <si>
    <t>∆∆G(Bind)(PyRosetta)(HighResolution)(chainU)</t>
  </si>
  <si>
    <t>∆∆G(Bind)(PyRosetta)(HighResolution)(chainV)</t>
  </si>
  <si>
    <t>∆∆G(Bind)(PyRosetta)(avg)</t>
  </si>
  <si>
    <t>PyRosetta STD</t>
  </si>
  <si>
    <t>abs_pull STD</t>
  </si>
  <si>
    <t xml:space="preserve">norm STD </t>
  </si>
  <si>
    <t>Average</t>
  </si>
  <si>
    <t>STD</t>
  </si>
  <si>
    <t>chainO_∆∆G(Bind)</t>
  </si>
  <si>
    <t>chainP_∆∆G(Bind)</t>
  </si>
  <si>
    <t>chainT_∆∆G(Bind)</t>
  </si>
  <si>
    <t>chainM_∆∆G(Bind)</t>
  </si>
  <si>
    <t>chainU_∆∆G(Bind)</t>
  </si>
  <si>
    <t>chainV_∆∆G(Bind)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</si>
</sst>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F8E1-A458-4207-B53A-6461BD9198B0}">
  <dimension ref="A1:I38"/>
  <sheetViews>
    <sheetView tabSelected="1" workbookViewId="0">
      <selection activeCell="G10" sqref="G10:G17"/>
    </sheetView>
  </sheetViews>
  <sheetFormatPr defaultRowHeight="15" x14ac:dyDescent="0.25"/>
  <cols>
    <col min="1" max="1" width="10.28515625" customWidth="1"/>
    <col min="2" max="2" width="18" customWidth="1"/>
    <col min="3" max="3" width="18.85546875" style="4" customWidth="1"/>
    <col min="4" max="4" width="17.5703125" customWidth="1"/>
    <col min="5" max="5" width="18.85546875" style="4" customWidth="1"/>
    <col min="6" max="6" width="17.85546875" customWidth="1"/>
    <col min="7" max="7" width="18.7109375" customWidth="1"/>
    <col min="8" max="8" width="23" style="4" customWidth="1"/>
    <col min="9" max="9" width="18.85546875" customWidth="1"/>
  </cols>
  <sheetData>
    <row r="1" spans="1:9" x14ac:dyDescent="0.25">
      <c r="A1" s="1" t="s">
        <v>0</v>
      </c>
      <c r="B1" s="1" t="s">
        <v>1</v>
      </c>
      <c r="C1" s="3" t="s">
        <v>30</v>
      </c>
      <c r="D1" s="1" t="s">
        <v>2</v>
      </c>
      <c r="E1" s="3" t="s">
        <v>31</v>
      </c>
      <c r="F1" s="1" t="s">
        <v>3</v>
      </c>
      <c r="G1" s="2" t="s">
        <v>28</v>
      </c>
      <c r="H1" s="5" t="s">
        <v>29</v>
      </c>
    </row>
    <row r="2" spans="1:9" x14ac:dyDescent="0.25">
      <c r="A2" t="s">
        <v>4</v>
      </c>
      <c r="B2">
        <v>12.926232734549032</v>
      </c>
      <c r="C2" s="4">
        <v>1.2440277307724834</v>
      </c>
      <c r="D2">
        <v>68.03</v>
      </c>
      <c r="E2" s="4">
        <v>6.5411976477298639</v>
      </c>
      <c r="F2">
        <v>3.2913000000000001</v>
      </c>
      <c r="G2">
        <v>5.2233333333333576</v>
      </c>
      <c r="H2" s="4">
        <v>0.44891226561796743</v>
      </c>
      <c r="I2" t="s">
        <v>21</v>
      </c>
    </row>
    <row r="3" spans="1:9" x14ac:dyDescent="0.25">
      <c r="A3" t="s">
        <v>5</v>
      </c>
      <c r="B3">
        <v>63.034319646666667</v>
      </c>
      <c r="C3" s="4">
        <v>13.585017934911502</v>
      </c>
      <c r="D3">
        <v>66.106666666666669</v>
      </c>
      <c r="E3" s="4">
        <v>0.63405222357643842</v>
      </c>
      <c r="F3">
        <v>1.413089</v>
      </c>
      <c r="G3">
        <v>4.663333333333374</v>
      </c>
      <c r="H3" s="4">
        <v>0.28093099192191534</v>
      </c>
      <c r="I3" t="s">
        <v>21</v>
      </c>
    </row>
    <row r="4" spans="1:9" x14ac:dyDescent="0.25">
      <c r="A4" t="s">
        <v>6</v>
      </c>
      <c r="B4">
        <v>57.413752819999992</v>
      </c>
      <c r="C4" s="4">
        <v>2.2288518507858037</v>
      </c>
      <c r="D4">
        <v>69.223333333333343</v>
      </c>
      <c r="E4" s="4">
        <v>1.7378211134124939</v>
      </c>
      <c r="F4">
        <v>0.54420000000000002</v>
      </c>
      <c r="G4">
        <v>-11.443333333333385</v>
      </c>
      <c r="H4" s="4">
        <v>0.28299980369057881</v>
      </c>
      <c r="I4" t="s">
        <v>21</v>
      </c>
    </row>
    <row r="5" spans="1:9" x14ac:dyDescent="0.25">
      <c r="A5" t="s">
        <v>7</v>
      </c>
      <c r="B5">
        <v>20.949367049999999</v>
      </c>
      <c r="C5" s="4">
        <v>4.0474972574061825</v>
      </c>
      <c r="D5">
        <v>88.176666666666662</v>
      </c>
      <c r="E5" s="4">
        <v>0.7653466897789224</v>
      </c>
      <c r="F5">
        <v>15.193619999999999</v>
      </c>
      <c r="G5">
        <v>64.361666666666721</v>
      </c>
      <c r="H5" s="4">
        <v>0.38731626468423092</v>
      </c>
      <c r="I5" t="s">
        <v>21</v>
      </c>
    </row>
    <row r="6" spans="1:9" x14ac:dyDescent="0.25">
      <c r="A6" t="s">
        <v>8</v>
      </c>
      <c r="B6">
        <v>28.369394883333332</v>
      </c>
      <c r="C6" s="4">
        <v>7.2953357522603799</v>
      </c>
      <c r="D6">
        <v>79.223333333333329</v>
      </c>
      <c r="E6" s="4">
        <v>3.16550505010215</v>
      </c>
      <c r="F6">
        <v>2.5973320000000002</v>
      </c>
      <c r="G6">
        <v>13.644999999999982</v>
      </c>
      <c r="H6" s="4">
        <v>0.19015344680900539</v>
      </c>
      <c r="I6" t="s">
        <v>21</v>
      </c>
    </row>
    <row r="7" spans="1:9" x14ac:dyDescent="0.25">
      <c r="A7" t="s">
        <v>9</v>
      </c>
      <c r="B7">
        <v>7.8092951195320071</v>
      </c>
      <c r="C7" s="4">
        <v>1.5483405437725368</v>
      </c>
      <c r="D7">
        <v>86.15666666666668</v>
      </c>
      <c r="E7" s="4">
        <v>3.0668152137935483</v>
      </c>
      <c r="F7">
        <v>0.42021799999999998</v>
      </c>
      <c r="G7">
        <v>-3.408333333333303</v>
      </c>
      <c r="H7" s="4">
        <v>0.22630485829717845</v>
      </c>
      <c r="I7" t="s">
        <v>21</v>
      </c>
    </row>
    <row r="8" spans="1:9" x14ac:dyDescent="0.25">
      <c r="A8" t="s">
        <v>10</v>
      </c>
      <c r="B8">
        <v>26.504167469999999</v>
      </c>
      <c r="C8" s="4">
        <v>4.2065242076651419</v>
      </c>
      <c r="D8">
        <v>85.526666666666657</v>
      </c>
      <c r="E8" s="4">
        <v>1.9782876995579299</v>
      </c>
      <c r="F8">
        <v>5.5775090000000001</v>
      </c>
      <c r="G8">
        <v>25.530000000000047</v>
      </c>
      <c r="H8" s="4">
        <v>0.29314387821229576</v>
      </c>
      <c r="I8" t="s">
        <v>21</v>
      </c>
    </row>
    <row r="9" spans="1:9" x14ac:dyDescent="0.25">
      <c r="A9" t="s">
        <v>11</v>
      </c>
      <c r="B9">
        <v>17.914048690000001</v>
      </c>
      <c r="C9" s="4">
        <v>1.7198158745555125</v>
      </c>
      <c r="D9">
        <v>97.84333333333332</v>
      </c>
      <c r="E9" s="4">
        <v>5.2561604068200056</v>
      </c>
      <c r="F9">
        <v>7.8916209999999998</v>
      </c>
      <c r="G9">
        <v>0.83666666666670153</v>
      </c>
      <c r="H9" s="4">
        <v>0.65242283494338671</v>
      </c>
      <c r="I9" t="s">
        <v>21</v>
      </c>
    </row>
    <row r="10" spans="1:9" x14ac:dyDescent="0.25">
      <c r="A10" t="s">
        <v>12</v>
      </c>
      <c r="B10">
        <v>32.13517882</v>
      </c>
      <c r="C10" s="4">
        <v>5.7522803380404399</v>
      </c>
      <c r="D10">
        <v>67.88333333333334</v>
      </c>
      <c r="E10" s="4">
        <v>3.4552504331170497</v>
      </c>
      <c r="F10">
        <v>-8.3443000000000003E-2</v>
      </c>
      <c r="G10">
        <v>-0.91833333333329392</v>
      </c>
      <c r="H10" s="4">
        <v>0.20795966489256876</v>
      </c>
      <c r="I10" t="s">
        <v>22</v>
      </c>
    </row>
    <row r="11" spans="1:9" x14ac:dyDescent="0.25">
      <c r="A11" t="s">
        <v>13</v>
      </c>
      <c r="B11">
        <v>50.114250809999994</v>
      </c>
      <c r="C11" s="4">
        <v>3.9525878194497119</v>
      </c>
      <c r="D11">
        <v>64.06</v>
      </c>
      <c r="E11" s="4">
        <v>1.5860012610335483</v>
      </c>
      <c r="F11">
        <v>-0.58749899999999999</v>
      </c>
      <c r="G11">
        <v>-5.2183333333332866</v>
      </c>
      <c r="H11" s="4">
        <v>0.28310284742867958</v>
      </c>
      <c r="I11" t="s">
        <v>22</v>
      </c>
    </row>
    <row r="12" spans="1:9" x14ac:dyDescent="0.25">
      <c r="A12" t="s">
        <v>14</v>
      </c>
      <c r="B12">
        <v>86.719133473333343</v>
      </c>
      <c r="C12" s="4">
        <v>3.7324357695903267</v>
      </c>
      <c r="D12">
        <v>60.727499999999999</v>
      </c>
      <c r="E12" s="4">
        <v>1.7367264465079106</v>
      </c>
      <c r="F12">
        <v>-0.75715900000000003</v>
      </c>
      <c r="G12">
        <v>-9.7866666666666333</v>
      </c>
      <c r="H12" s="4">
        <v>0.18669642619920057</v>
      </c>
      <c r="I12" t="s">
        <v>22</v>
      </c>
    </row>
    <row r="13" spans="1:9" x14ac:dyDescent="0.25">
      <c r="A13" t="s">
        <v>15</v>
      </c>
      <c r="B13">
        <v>16.683196246666668</v>
      </c>
      <c r="C13" s="4">
        <v>1.1387673682243362</v>
      </c>
      <c r="D13">
        <v>63.873333333333335</v>
      </c>
      <c r="E13" s="4">
        <v>10.985937475801617</v>
      </c>
      <c r="F13">
        <v>0.26027099999999997</v>
      </c>
      <c r="G13">
        <v>1.886666666666694</v>
      </c>
      <c r="H13" s="4">
        <v>0.15227898373996249</v>
      </c>
      <c r="I13" t="s">
        <v>22</v>
      </c>
    </row>
    <row r="14" spans="1:9" x14ac:dyDescent="0.25">
      <c r="A14" t="s">
        <v>16</v>
      </c>
      <c r="B14">
        <v>78.769547196666679</v>
      </c>
      <c r="C14" s="4">
        <v>7.1741935571741724</v>
      </c>
      <c r="D14">
        <v>52.006666666666668</v>
      </c>
      <c r="E14" s="4">
        <v>3.5208458579658863</v>
      </c>
      <c r="F14">
        <v>0.17385300000000001</v>
      </c>
      <c r="G14">
        <v>4.5183333333333167</v>
      </c>
      <c r="H14" s="4">
        <v>0.20570340028525111</v>
      </c>
      <c r="I14" t="s">
        <v>22</v>
      </c>
    </row>
    <row r="15" spans="1:9" x14ac:dyDescent="0.25">
      <c r="A15" t="s">
        <v>17</v>
      </c>
      <c r="B15">
        <v>35.410036710000007</v>
      </c>
      <c r="C15" s="4">
        <v>3.6047938244591724</v>
      </c>
      <c r="D15">
        <v>86.8</v>
      </c>
      <c r="E15" s="4">
        <v>4.9405735159662036</v>
      </c>
      <c r="F15">
        <v>-2.0970569999999999</v>
      </c>
      <c r="G15">
        <v>-4.0216666666666088</v>
      </c>
      <c r="H15" s="4">
        <v>0.33283713067447668</v>
      </c>
      <c r="I15" t="s">
        <v>22</v>
      </c>
    </row>
    <row r="16" spans="1:9" x14ac:dyDescent="0.25">
      <c r="A16" t="s">
        <v>18</v>
      </c>
      <c r="B16">
        <v>65.383347363333328</v>
      </c>
      <c r="C16" s="4">
        <v>5.5275763588730875</v>
      </c>
      <c r="D16">
        <v>77.863333333333344</v>
      </c>
      <c r="E16" s="4">
        <v>1.3918892037642752</v>
      </c>
      <c r="F16">
        <v>0.93791100000000005</v>
      </c>
      <c r="G16">
        <v>1.9066666666666758</v>
      </c>
      <c r="H16" s="4">
        <v>0.24170689320375699</v>
      </c>
      <c r="I16" t="s">
        <v>22</v>
      </c>
    </row>
    <row r="17" spans="1:9" x14ac:dyDescent="0.25">
      <c r="A17" t="s">
        <v>19</v>
      </c>
      <c r="B17">
        <v>42.478245553333331</v>
      </c>
      <c r="C17" s="4">
        <v>6.8397641089051495</v>
      </c>
      <c r="D17">
        <v>78.973333333333343</v>
      </c>
      <c r="E17" s="4">
        <v>2.5288249357271768</v>
      </c>
      <c r="F17">
        <v>1.7251179999999999</v>
      </c>
      <c r="G17">
        <v>1.0233333333333121</v>
      </c>
      <c r="H17" s="4">
        <v>0.3118582298987056</v>
      </c>
      <c r="I17" t="s">
        <v>22</v>
      </c>
    </row>
    <row r="22" spans="1:9" x14ac:dyDescent="0.25">
      <c r="A22" t="s">
        <v>0</v>
      </c>
      <c r="B22" t="s">
        <v>34</v>
      </c>
      <c r="C22" s="4" t="s">
        <v>35</v>
      </c>
      <c r="D22" t="s">
        <v>36</v>
      </c>
      <c r="E22" s="4" t="s">
        <v>37</v>
      </c>
      <c r="F22" t="s">
        <v>38</v>
      </c>
      <c r="G22" t="s">
        <v>39</v>
      </c>
      <c r="H22" s="4" t="s">
        <v>32</v>
      </c>
      <c r="I22" t="s">
        <v>33</v>
      </c>
    </row>
    <row r="23" spans="1:9" x14ac:dyDescent="0.25">
      <c r="A23" t="s">
        <v>4</v>
      </c>
      <c r="B23">
        <v>5.0700000000001637</v>
      </c>
      <c r="C23" s="4">
        <v>4.5999999999999091</v>
      </c>
      <c r="D23">
        <v>5.9700000000000273</v>
      </c>
      <c r="E23" s="4">
        <v>4.8399999999999181</v>
      </c>
      <c r="F23">
        <v>5.4900000000000091</v>
      </c>
      <c r="G23">
        <v>5.3700000000001182</v>
      </c>
      <c r="H23" s="4">
        <v>5.2233333333333576</v>
      </c>
      <c r="I23">
        <v>0.44891226561796743</v>
      </c>
    </row>
    <row r="24" spans="1:9" x14ac:dyDescent="0.25">
      <c r="A24" t="s">
        <v>5</v>
      </c>
      <c r="B24">
        <v>4.5300000000002001</v>
      </c>
      <c r="C24" s="4">
        <v>4.3699999999998909</v>
      </c>
      <c r="D24">
        <v>5.1500000000000909</v>
      </c>
      <c r="E24" s="4">
        <v>4.709999999999809</v>
      </c>
      <c r="F24">
        <v>4.8600000000001273</v>
      </c>
      <c r="G24">
        <v>4.3600000000001273</v>
      </c>
      <c r="H24" s="4">
        <v>4.663333333333374</v>
      </c>
      <c r="I24">
        <v>0.28093099192191534</v>
      </c>
    </row>
    <row r="25" spans="1:9" x14ac:dyDescent="0.25">
      <c r="A25" t="s">
        <v>6</v>
      </c>
      <c r="B25">
        <v>-11.759999999999991</v>
      </c>
      <c r="C25" s="4">
        <v>-11.820000000000164</v>
      </c>
      <c r="D25">
        <v>-11.019999999999982</v>
      </c>
      <c r="E25" s="4">
        <v>-11.380000000000109</v>
      </c>
      <c r="F25">
        <v>-11.210000000000036</v>
      </c>
      <c r="G25">
        <v>-11.470000000000027</v>
      </c>
      <c r="H25" s="4">
        <v>-11.443333333333385</v>
      </c>
      <c r="I25">
        <v>0.28299980369057881</v>
      </c>
    </row>
    <row r="26" spans="1:9" x14ac:dyDescent="0.25">
      <c r="A26" t="s">
        <v>7</v>
      </c>
      <c r="B26">
        <v>64.830000000000155</v>
      </c>
      <c r="C26" s="4">
        <v>64.470000000000027</v>
      </c>
      <c r="D26">
        <v>63.970000000000027</v>
      </c>
      <c r="E26" s="4">
        <v>63.889999999999873</v>
      </c>
      <c r="F26">
        <v>64.860000000000127</v>
      </c>
      <c r="G26">
        <v>64.150000000000091</v>
      </c>
      <c r="H26" s="4">
        <v>64.361666666666721</v>
      </c>
      <c r="I26">
        <v>0.38731626468423092</v>
      </c>
    </row>
    <row r="27" spans="1:9" x14ac:dyDescent="0.25">
      <c r="A27" t="s">
        <v>8</v>
      </c>
      <c r="B27">
        <v>13.759999999999991</v>
      </c>
      <c r="C27" s="4">
        <v>13.579999999999927</v>
      </c>
      <c r="D27">
        <v>13.940000000000055</v>
      </c>
      <c r="E27" s="4">
        <v>13.649999999999864</v>
      </c>
      <c r="F27">
        <v>13.630000000000109</v>
      </c>
      <c r="G27">
        <v>13.309999999999945</v>
      </c>
      <c r="H27" s="4">
        <v>13.644999999999982</v>
      </c>
      <c r="I27">
        <v>0.19015344680900539</v>
      </c>
    </row>
    <row r="28" spans="1:9" x14ac:dyDescent="0.25">
      <c r="A28" t="s">
        <v>9</v>
      </c>
      <c r="B28">
        <v>-3.3599999999999</v>
      </c>
      <c r="C28" s="4">
        <v>-3.6200000000001182</v>
      </c>
      <c r="D28">
        <v>-3.3899999999998727</v>
      </c>
      <c r="E28" s="4">
        <v>-3.2400000000000091</v>
      </c>
      <c r="F28">
        <v>-3.7599999999999909</v>
      </c>
      <c r="G28">
        <v>-3.0799999999999272</v>
      </c>
      <c r="H28" s="4">
        <v>-3.408333333333303</v>
      </c>
      <c r="I28">
        <v>0.22630485829717845</v>
      </c>
    </row>
    <row r="29" spans="1:9" x14ac:dyDescent="0.25">
      <c r="A29" t="s">
        <v>10</v>
      </c>
      <c r="B29">
        <v>25.7800000000002</v>
      </c>
      <c r="C29" s="4">
        <v>25.139999999999873</v>
      </c>
      <c r="D29">
        <v>26</v>
      </c>
      <c r="E29" s="4">
        <v>25.589999999999918</v>
      </c>
      <c r="F29">
        <v>25.320000000000164</v>
      </c>
      <c r="G29">
        <v>25.350000000000136</v>
      </c>
      <c r="H29" s="4">
        <v>25.530000000000047</v>
      </c>
      <c r="I29">
        <v>0.29314387821229576</v>
      </c>
    </row>
    <row r="30" spans="1:9" x14ac:dyDescent="0.25">
      <c r="A30" t="s">
        <v>11</v>
      </c>
      <c r="B30">
        <v>0.33000000000015461</v>
      </c>
      <c r="C30" s="4">
        <v>-0.27999999999997272</v>
      </c>
      <c r="D30">
        <v>1.3500000000001364</v>
      </c>
      <c r="E30" s="4">
        <v>0.70999999999980901</v>
      </c>
      <c r="F30">
        <v>1.4000000000000909</v>
      </c>
      <c r="G30">
        <v>1.5099999999999909</v>
      </c>
      <c r="H30" s="4">
        <v>0.83666666666670153</v>
      </c>
      <c r="I30">
        <v>0.65242283494338671</v>
      </c>
    </row>
    <row r="31" spans="1:9" x14ac:dyDescent="0.25">
      <c r="A31" t="s">
        <v>12</v>
      </c>
      <c r="B31">
        <v>-1.0999999999999091</v>
      </c>
      <c r="C31" s="4">
        <v>-1.0099999999999909</v>
      </c>
      <c r="D31">
        <v>-0.85999999999989996</v>
      </c>
      <c r="E31" s="4">
        <v>-0.69000000000005457</v>
      </c>
      <c r="F31">
        <v>-1.2100000000000364</v>
      </c>
      <c r="G31">
        <v>-0.63999999999987267</v>
      </c>
      <c r="H31" s="4">
        <v>-0.91833333333329392</v>
      </c>
      <c r="I31">
        <v>0.20795966489256876</v>
      </c>
    </row>
    <row r="32" spans="1:9" x14ac:dyDescent="0.25">
      <c r="A32" t="s">
        <v>13</v>
      </c>
      <c r="B32">
        <v>-5.8199999999999363</v>
      </c>
      <c r="C32" s="4">
        <v>-5.2100000000000364</v>
      </c>
      <c r="D32">
        <v>-4.9199999999998454</v>
      </c>
      <c r="E32" s="4">
        <v>-5.1000000000001364</v>
      </c>
      <c r="F32">
        <v>-5.1199999999998909</v>
      </c>
      <c r="G32">
        <v>-5.1399999999998727</v>
      </c>
      <c r="H32" s="4">
        <v>-5.2183333333332866</v>
      </c>
      <c r="I32">
        <v>0.28310284742867958</v>
      </c>
    </row>
    <row r="33" spans="1:9" x14ac:dyDescent="0.25">
      <c r="A33" t="s">
        <v>14</v>
      </c>
      <c r="B33">
        <v>-9.8699999999998909</v>
      </c>
      <c r="C33" s="4">
        <v>-9.9200000000000728</v>
      </c>
      <c r="D33">
        <v>-9.5099999999999909</v>
      </c>
      <c r="E33" s="4">
        <v>-9.9400000000000546</v>
      </c>
      <c r="F33">
        <v>-9.9399999999998272</v>
      </c>
      <c r="G33">
        <v>-9.5399999999999636</v>
      </c>
      <c r="H33" s="4">
        <v>-9.7866666666666333</v>
      </c>
      <c r="I33">
        <v>0.18669642619920057</v>
      </c>
    </row>
    <row r="34" spans="1:9" x14ac:dyDescent="0.25">
      <c r="A34" t="s">
        <v>15</v>
      </c>
      <c r="B34">
        <v>1.6000000000001364</v>
      </c>
      <c r="C34" s="4">
        <v>1.7899999999999636</v>
      </c>
      <c r="D34">
        <v>1.9000000000000909</v>
      </c>
      <c r="E34" s="4">
        <v>1.9800000000000182</v>
      </c>
      <c r="F34">
        <v>2.0099999999999909</v>
      </c>
      <c r="G34">
        <v>2.0399999999999636</v>
      </c>
      <c r="H34" s="4">
        <v>1.886666666666694</v>
      </c>
      <c r="I34">
        <v>0.15227898373996249</v>
      </c>
    </row>
    <row r="35" spans="1:9" x14ac:dyDescent="0.25">
      <c r="A35" t="s">
        <v>16</v>
      </c>
      <c r="B35">
        <v>4.7400000000000091</v>
      </c>
      <c r="C35" s="4">
        <v>4.3999999999998636</v>
      </c>
      <c r="D35">
        <v>4.8300000000001546</v>
      </c>
      <c r="E35" s="4">
        <v>4.4199999999998454</v>
      </c>
      <c r="F35">
        <v>4.4900000000000091</v>
      </c>
      <c r="G35">
        <v>4.2300000000000182</v>
      </c>
      <c r="H35" s="4">
        <v>4.5183333333333167</v>
      </c>
      <c r="I35">
        <v>0.20570340028525111</v>
      </c>
    </row>
    <row r="36" spans="1:9" x14ac:dyDescent="0.25">
      <c r="A36" t="s">
        <v>17</v>
      </c>
      <c r="B36">
        <v>-3.4499999999998181</v>
      </c>
      <c r="C36" s="4">
        <v>-4.2599999999999909</v>
      </c>
      <c r="D36">
        <v>-3.709999999999809</v>
      </c>
      <c r="E36" s="4">
        <v>-4.4100000000000819</v>
      </c>
      <c r="F36">
        <v>-4.1399999999998727</v>
      </c>
      <c r="G36">
        <v>-4.1600000000000819</v>
      </c>
      <c r="H36" s="4">
        <v>-4.0216666666666088</v>
      </c>
      <c r="I36">
        <v>0.33283713067447668</v>
      </c>
    </row>
    <row r="37" spans="1:9" x14ac:dyDescent="0.25">
      <c r="A37" t="s">
        <v>18</v>
      </c>
      <c r="B37">
        <v>2.25</v>
      </c>
      <c r="C37" s="4">
        <v>1.7699999999999818</v>
      </c>
      <c r="D37">
        <v>2.2000000000000455</v>
      </c>
      <c r="E37" s="4">
        <v>1.9099999999998545</v>
      </c>
      <c r="F37">
        <v>1.6300000000001091</v>
      </c>
      <c r="G37">
        <v>1.6800000000000637</v>
      </c>
      <c r="H37" s="4">
        <v>1.9066666666666758</v>
      </c>
      <c r="I37">
        <v>0.24170689320375699</v>
      </c>
    </row>
    <row r="38" spans="1:9" x14ac:dyDescent="0.25">
      <c r="A38" t="s">
        <v>19</v>
      </c>
      <c r="B38">
        <v>0.87000000000011823</v>
      </c>
      <c r="C38" s="4">
        <v>0.56999999999993634</v>
      </c>
      <c r="D38">
        <v>1.2200000000000273</v>
      </c>
      <c r="E38" s="4">
        <v>1.1799999999998363</v>
      </c>
      <c r="F38">
        <v>1.5099999999999909</v>
      </c>
      <c r="G38">
        <v>0.78999999999996362</v>
      </c>
      <c r="H38" s="4">
        <v>1.0233333333333121</v>
      </c>
      <c r="I38">
        <v>0.3118582298987056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8E86-37AE-4C6B-ABEA-CD45069E0A41}">
  <dimension ref="A1:I17"/>
  <sheetViews>
    <sheetView workbookViewId="0">
      <selection sqref="A1:I17"/>
    </sheetView>
  </sheetViews>
  <sheetFormatPr defaultRowHeight="15" x14ac:dyDescent="0.25"/>
  <cols>
    <col min="1" max="1" width="10.28515625" customWidth="1"/>
    <col min="2" max="2" width="12.85546875" customWidth="1"/>
    <col min="3" max="3" width="14.42578125" customWidth="1"/>
    <col min="4" max="4" width="15.5703125" customWidth="1"/>
    <col min="5" max="5" width="15" customWidth="1"/>
    <col min="6" max="6" width="11.140625" customWidth="1"/>
    <col min="7" max="7" width="15.28515625" customWidth="1"/>
  </cols>
  <sheetData>
    <row r="1" spans="1:9" x14ac:dyDescent="0.25">
      <c r="A1" s="1" t="s">
        <v>0</v>
      </c>
      <c r="B1" t="s">
        <v>20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32</v>
      </c>
      <c r="I1" t="s">
        <v>33</v>
      </c>
    </row>
    <row r="2" spans="1:9" x14ac:dyDescent="0.25">
      <c r="A2" t="s">
        <v>4</v>
      </c>
      <c r="B2">
        <v>5.0700000000001637</v>
      </c>
      <c r="C2">
        <v>4.5999999999999091</v>
      </c>
      <c r="D2">
        <v>5.9700000000000273</v>
      </c>
      <c r="E2">
        <v>4.8399999999999181</v>
      </c>
      <c r="F2">
        <v>5.4900000000000091</v>
      </c>
      <c r="G2">
        <v>5.3700000000001182</v>
      </c>
      <c r="H2">
        <f>AVERAGE(B2:G2)</f>
        <v>5.2233333333333576</v>
      </c>
      <c r="I2">
        <f>_xlfn.STDEV.P(B2:G2)</f>
        <v>0.44891226561796743</v>
      </c>
    </row>
    <row r="3" spans="1:9" x14ac:dyDescent="0.25">
      <c r="A3" t="s">
        <v>5</v>
      </c>
      <c r="B3">
        <v>4.5300000000002001</v>
      </c>
      <c r="C3">
        <v>4.3699999999998909</v>
      </c>
      <c r="D3">
        <v>5.1500000000000909</v>
      </c>
      <c r="E3">
        <v>4.709999999999809</v>
      </c>
      <c r="F3">
        <v>4.8600000000001273</v>
      </c>
      <c r="G3">
        <v>4.3600000000001273</v>
      </c>
      <c r="H3">
        <f t="shared" ref="H3:H17" si="0">AVERAGE(B3:G3)</f>
        <v>4.663333333333374</v>
      </c>
      <c r="I3">
        <f t="shared" ref="I3:I17" si="1">_xlfn.STDEV.P(B3:G3)</f>
        <v>0.28093099192191534</v>
      </c>
    </row>
    <row r="4" spans="1:9" x14ac:dyDescent="0.25">
      <c r="A4" t="s">
        <v>6</v>
      </c>
      <c r="B4">
        <v>-11.759999999999991</v>
      </c>
      <c r="C4">
        <v>-11.820000000000164</v>
      </c>
      <c r="D4">
        <v>-11.019999999999982</v>
      </c>
      <c r="E4">
        <v>-11.380000000000109</v>
      </c>
      <c r="F4">
        <v>-11.210000000000036</v>
      </c>
      <c r="G4">
        <v>-11.470000000000027</v>
      </c>
      <c r="H4">
        <f t="shared" si="0"/>
        <v>-11.443333333333385</v>
      </c>
      <c r="I4">
        <f t="shared" si="1"/>
        <v>0.28299980369057881</v>
      </c>
    </row>
    <row r="5" spans="1:9" x14ac:dyDescent="0.25">
      <c r="A5" t="s">
        <v>7</v>
      </c>
      <c r="B5">
        <v>64.830000000000155</v>
      </c>
      <c r="C5">
        <v>64.470000000000027</v>
      </c>
      <c r="D5">
        <v>63.970000000000027</v>
      </c>
      <c r="E5">
        <v>63.889999999999873</v>
      </c>
      <c r="F5">
        <v>64.860000000000127</v>
      </c>
      <c r="G5">
        <v>64.150000000000091</v>
      </c>
      <c r="H5">
        <f t="shared" si="0"/>
        <v>64.361666666666721</v>
      </c>
      <c r="I5">
        <f t="shared" si="1"/>
        <v>0.38731626468423092</v>
      </c>
    </row>
    <row r="6" spans="1:9" x14ac:dyDescent="0.25">
      <c r="A6" t="s">
        <v>8</v>
      </c>
      <c r="B6">
        <v>13.759999999999991</v>
      </c>
      <c r="C6">
        <v>13.579999999999927</v>
      </c>
      <c r="D6">
        <v>13.940000000000055</v>
      </c>
      <c r="E6">
        <v>13.649999999999864</v>
      </c>
      <c r="F6">
        <v>13.630000000000109</v>
      </c>
      <c r="G6">
        <v>13.309999999999945</v>
      </c>
      <c r="H6">
        <f t="shared" si="0"/>
        <v>13.644999999999982</v>
      </c>
      <c r="I6">
        <f t="shared" si="1"/>
        <v>0.19015344680900539</v>
      </c>
    </row>
    <row r="7" spans="1:9" x14ac:dyDescent="0.25">
      <c r="A7" t="s">
        <v>9</v>
      </c>
      <c r="B7">
        <v>-3.3599999999999</v>
      </c>
      <c r="C7">
        <v>-3.6200000000001182</v>
      </c>
      <c r="D7">
        <v>-3.3899999999998727</v>
      </c>
      <c r="E7">
        <v>-3.2400000000000091</v>
      </c>
      <c r="F7">
        <v>-3.7599999999999909</v>
      </c>
      <c r="G7">
        <v>-3.0799999999999272</v>
      </c>
      <c r="H7">
        <f t="shared" si="0"/>
        <v>-3.408333333333303</v>
      </c>
      <c r="I7">
        <f t="shared" si="1"/>
        <v>0.22630485829717845</v>
      </c>
    </row>
    <row r="8" spans="1:9" x14ac:dyDescent="0.25">
      <c r="A8" t="s">
        <v>10</v>
      </c>
      <c r="B8">
        <v>25.7800000000002</v>
      </c>
      <c r="C8">
        <v>25.139999999999873</v>
      </c>
      <c r="D8">
        <v>26</v>
      </c>
      <c r="E8">
        <v>25.589999999999918</v>
      </c>
      <c r="F8">
        <v>25.320000000000164</v>
      </c>
      <c r="G8">
        <v>25.350000000000136</v>
      </c>
      <c r="H8">
        <f t="shared" si="0"/>
        <v>25.530000000000047</v>
      </c>
      <c r="I8">
        <f t="shared" si="1"/>
        <v>0.29314387821229576</v>
      </c>
    </row>
    <row r="9" spans="1:9" x14ac:dyDescent="0.25">
      <c r="A9" t="s">
        <v>11</v>
      </c>
      <c r="B9">
        <v>0.33000000000015461</v>
      </c>
      <c r="C9">
        <v>-0.27999999999997272</v>
      </c>
      <c r="D9">
        <v>1.3500000000001364</v>
      </c>
      <c r="E9">
        <v>0.70999999999980901</v>
      </c>
      <c r="F9">
        <v>1.4000000000000909</v>
      </c>
      <c r="G9">
        <v>1.5099999999999909</v>
      </c>
      <c r="H9">
        <f t="shared" si="0"/>
        <v>0.83666666666670153</v>
      </c>
      <c r="I9">
        <f t="shared" si="1"/>
        <v>0.65242283494338671</v>
      </c>
    </row>
    <row r="10" spans="1:9" x14ac:dyDescent="0.25">
      <c r="A10" t="s">
        <v>12</v>
      </c>
      <c r="B10">
        <v>-1.0999999999999091</v>
      </c>
      <c r="C10">
        <v>-1.0099999999999909</v>
      </c>
      <c r="D10">
        <v>-0.85999999999989996</v>
      </c>
      <c r="E10">
        <v>-0.69000000000005457</v>
      </c>
      <c r="F10">
        <v>-1.2100000000000364</v>
      </c>
      <c r="G10">
        <v>-0.63999999999987267</v>
      </c>
      <c r="H10">
        <f t="shared" si="0"/>
        <v>-0.91833333333329392</v>
      </c>
      <c r="I10">
        <f t="shared" si="1"/>
        <v>0.20795966489256876</v>
      </c>
    </row>
    <row r="11" spans="1:9" x14ac:dyDescent="0.25">
      <c r="A11" t="s">
        <v>13</v>
      </c>
      <c r="B11">
        <v>-5.8199999999999363</v>
      </c>
      <c r="C11">
        <v>-5.2100000000000364</v>
      </c>
      <c r="D11">
        <v>-4.9199999999998454</v>
      </c>
      <c r="E11">
        <v>-5.1000000000001364</v>
      </c>
      <c r="F11">
        <v>-5.1199999999998909</v>
      </c>
      <c r="G11">
        <v>-5.1399999999998727</v>
      </c>
      <c r="H11">
        <f t="shared" si="0"/>
        <v>-5.2183333333332866</v>
      </c>
      <c r="I11">
        <f t="shared" si="1"/>
        <v>0.28310284742867958</v>
      </c>
    </row>
    <row r="12" spans="1:9" x14ac:dyDescent="0.25">
      <c r="A12" t="s">
        <v>14</v>
      </c>
      <c r="B12">
        <v>-9.8699999999998909</v>
      </c>
      <c r="C12">
        <v>-9.9200000000000728</v>
      </c>
      <c r="D12">
        <v>-9.5099999999999909</v>
      </c>
      <c r="E12">
        <v>-9.9400000000000546</v>
      </c>
      <c r="F12">
        <v>-9.9399999999998272</v>
      </c>
      <c r="G12">
        <v>-9.5399999999999636</v>
      </c>
      <c r="H12">
        <f t="shared" si="0"/>
        <v>-9.7866666666666333</v>
      </c>
      <c r="I12">
        <f t="shared" si="1"/>
        <v>0.18669642619920057</v>
      </c>
    </row>
    <row r="13" spans="1:9" x14ac:dyDescent="0.25">
      <c r="A13" t="s">
        <v>15</v>
      </c>
      <c r="B13">
        <v>1.6000000000001364</v>
      </c>
      <c r="C13">
        <v>1.7899999999999636</v>
      </c>
      <c r="D13">
        <v>1.9000000000000909</v>
      </c>
      <c r="E13">
        <v>1.9800000000000182</v>
      </c>
      <c r="F13">
        <v>2.0099999999999909</v>
      </c>
      <c r="G13">
        <v>2.0399999999999636</v>
      </c>
      <c r="H13">
        <f t="shared" si="0"/>
        <v>1.886666666666694</v>
      </c>
      <c r="I13">
        <f t="shared" si="1"/>
        <v>0.15227898373996249</v>
      </c>
    </row>
    <row r="14" spans="1:9" x14ac:dyDescent="0.25">
      <c r="A14" t="s">
        <v>16</v>
      </c>
      <c r="B14">
        <v>4.7400000000000091</v>
      </c>
      <c r="C14">
        <v>4.3999999999998636</v>
      </c>
      <c r="D14">
        <v>4.8300000000001546</v>
      </c>
      <c r="E14">
        <v>4.4199999999998454</v>
      </c>
      <c r="F14">
        <v>4.4900000000000091</v>
      </c>
      <c r="G14">
        <v>4.2300000000000182</v>
      </c>
      <c r="H14">
        <f t="shared" si="0"/>
        <v>4.5183333333333167</v>
      </c>
      <c r="I14">
        <f t="shared" si="1"/>
        <v>0.20570340028525111</v>
      </c>
    </row>
    <row r="15" spans="1:9" x14ac:dyDescent="0.25">
      <c r="A15" t="s">
        <v>17</v>
      </c>
      <c r="B15">
        <v>-3.4499999999998181</v>
      </c>
      <c r="C15">
        <v>-4.2599999999999909</v>
      </c>
      <c r="D15">
        <v>-3.709999999999809</v>
      </c>
      <c r="E15">
        <v>-4.4100000000000819</v>
      </c>
      <c r="F15">
        <v>-4.1399999999998727</v>
      </c>
      <c r="G15">
        <v>-4.1600000000000819</v>
      </c>
      <c r="H15">
        <f t="shared" si="0"/>
        <v>-4.0216666666666088</v>
      </c>
      <c r="I15">
        <f t="shared" si="1"/>
        <v>0.33283713067447668</v>
      </c>
    </row>
    <row r="16" spans="1:9" x14ac:dyDescent="0.25">
      <c r="A16" t="s">
        <v>18</v>
      </c>
      <c r="B16">
        <v>2.25</v>
      </c>
      <c r="C16">
        <v>1.7699999999999818</v>
      </c>
      <c r="D16">
        <v>2.2000000000000455</v>
      </c>
      <c r="E16">
        <v>1.9099999999998545</v>
      </c>
      <c r="F16">
        <v>1.6300000000001091</v>
      </c>
      <c r="G16">
        <v>1.6800000000000637</v>
      </c>
      <c r="H16">
        <f t="shared" si="0"/>
        <v>1.9066666666666758</v>
      </c>
      <c r="I16">
        <f t="shared" si="1"/>
        <v>0.24170689320375699</v>
      </c>
    </row>
    <row r="17" spans="1:9" x14ac:dyDescent="0.25">
      <c r="A17" t="s">
        <v>19</v>
      </c>
      <c r="B17">
        <v>0.87000000000011823</v>
      </c>
      <c r="C17">
        <v>0.56999999999993634</v>
      </c>
      <c r="D17">
        <v>1.2200000000000273</v>
      </c>
      <c r="E17">
        <v>1.1799999999998363</v>
      </c>
      <c r="F17">
        <v>1.5099999999999909</v>
      </c>
      <c r="G17">
        <v>0.78999999999996362</v>
      </c>
      <c r="H17">
        <f t="shared" si="0"/>
        <v>1.0233333333333121</v>
      </c>
      <c r="I17">
        <f t="shared" si="1"/>
        <v>0.3118582298987056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PyRosetta_Binding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2020-07-05T17:10:11Z</dcterms:created>
  <dcterms:modified xsi:type="dcterms:W3CDTF">2020-07-15T22:32:55Z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ef2ea5f5-4341-417c-afd5-ab32c1f442a2</vt:lpwstr>
  </property>
</Properties>
</file>