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ng.yang/Learning/00_ongoing/00-ResearchProjects/00-SysMedicine/NAFLD/JNK/01.Data/"/>
    </mc:Choice>
  </mc:AlternateContent>
  <xr:revisionPtr revIDLastSave="0" documentId="13_ncr:1_{71479ABD-F02E-DC49-9E7A-B8FD4ADD9B0D}" xr6:coauthVersionLast="47" xr6:coauthVersionMax="47" xr10:uidLastSave="{00000000-0000-0000-0000-000000000000}"/>
  <bookViews>
    <workbookView xWindow="38400" yWindow="500" windowWidth="24000" windowHeight="37900" xr2:uid="{00000000-000D-0000-FFFF-FFFF00000000}"/>
  </bookViews>
  <sheets>
    <sheet name="Sayfa1 (Original)" sheetId="4" r:id="rId1"/>
    <sheet name="Sayfa1 (Foranalysis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6" i="4" l="1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</calcChain>
</file>

<file path=xl/sharedStrings.xml><?xml version="1.0" encoding="utf-8"?>
<sst xmlns="http://schemas.openxmlformats.org/spreadsheetml/2006/main" count="142" uniqueCount="53">
  <si>
    <t>CK</t>
  </si>
  <si>
    <t>ALP</t>
  </si>
  <si>
    <t>AST</t>
  </si>
  <si>
    <t>ALT</t>
  </si>
  <si>
    <t>LDH</t>
  </si>
  <si>
    <t>TOTAL KOLESTEROL</t>
  </si>
  <si>
    <t>HDL K.</t>
  </si>
  <si>
    <t>LDL KOL.</t>
  </si>
  <si>
    <t>ALBUMİN</t>
  </si>
  <si>
    <t>D. BİL.</t>
  </si>
  <si>
    <t>GLUKOZ</t>
  </si>
  <si>
    <t>KREA.</t>
  </si>
  <si>
    <t>WBC</t>
  </si>
  <si>
    <t>RBC</t>
  </si>
  <si>
    <t>HGB</t>
  </si>
  <si>
    <t>HCT</t>
  </si>
  <si>
    <t>MCH</t>
  </si>
  <si>
    <t>MCHC</t>
  </si>
  <si>
    <t>PLT</t>
  </si>
  <si>
    <t>MCV</t>
  </si>
  <si>
    <t>BUN</t>
  </si>
  <si>
    <t>ÜRİK ASİT</t>
  </si>
  <si>
    <t>TOTAL PROTEİN</t>
  </si>
  <si>
    <t>TOTAL BİLİRUBİN</t>
  </si>
  <si>
    <t>BIOCHEMISTRY PARAMETERS</t>
  </si>
  <si>
    <t>HEMATOLOGICAL PARAMETERS</t>
  </si>
  <si>
    <t>EXPERIMENTAL GROUPS</t>
  </si>
  <si>
    <t>G1 (CHOW DIET)</t>
  </si>
  <si>
    <t>G2 (HSD)</t>
  </si>
  <si>
    <t>HSD PLUS 30 MG/KG JNK</t>
  </si>
  <si>
    <t>HSD PLUS 60 MG/KG JNK</t>
  </si>
  <si>
    <t>TRIGLISERID</t>
  </si>
  <si>
    <t>HSD vs CHOW</t>
  </si>
  <si>
    <t>30 MG vs HSD</t>
  </si>
  <si>
    <t>60 MG vs HSD</t>
  </si>
  <si>
    <t>Group</t>
  </si>
  <si>
    <t>Sample</t>
  </si>
  <si>
    <t>CD</t>
  </si>
  <si>
    <t>HSD</t>
  </si>
  <si>
    <t>HSD+JNK_D1</t>
  </si>
  <si>
    <t>HSD+JNK_D2</t>
  </si>
  <si>
    <t>Groups</t>
  </si>
  <si>
    <t>Triglyceride</t>
  </si>
  <si>
    <t>Total cholesterol</t>
  </si>
  <si>
    <t>HDL</t>
  </si>
  <si>
    <t>LDL</t>
  </si>
  <si>
    <t>Total protein</t>
  </si>
  <si>
    <t>Albumin</t>
  </si>
  <si>
    <t>Direct bilirubin</t>
  </si>
  <si>
    <t>Total bilirubin</t>
  </si>
  <si>
    <t>Glucose</t>
  </si>
  <si>
    <t>Creatinine</t>
  </si>
  <si>
    <t>Uric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</si>
</sst>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</font>
    <font>
      <sz val="10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b/>
      <sz val="10"/>
      <color theme="1"/>
      <name val="Calibri"/>
      <family val="2"/>
      <charset val="162"/>
      <scheme val="minor"/>
    </font>
    <font>
      <sz val="12"/>
      <color rgb="FFFF0000"/>
      <name val="Times New Roman"/>
      <family val="1"/>
      <charset val="16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4" fillId="0" borderId="2" xfId="0" applyFont="1" applyBorder="1"/>
    <xf numFmtId="0" fontId="5" fillId="7" borderId="1" xfId="1" applyFon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6" fillId="10" borderId="1" xfId="5" applyFont="1" applyFill="1" applyBorder="1" applyAlignment="1">
      <alignment horizontal="center" vertical="center"/>
    </xf>
    <xf numFmtId="0" fontId="7" fillId="4" borderId="1" xfId="3" applyFont="1" applyBorder="1" applyAlignment="1">
      <alignment horizontal="center"/>
    </xf>
    <xf numFmtId="0" fontId="7" fillId="6" borderId="1" xfId="5" applyFont="1" applyBorder="1" applyAlignment="1">
      <alignment horizontal="center"/>
    </xf>
    <xf numFmtId="164" fontId="4" fillId="7" borderId="1" xfId="1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4" fillId="9" borderId="1" xfId="4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4" fillId="11" borderId="0" xfId="0" applyNumberFormat="1" applyFont="1" applyFill="1"/>
    <xf numFmtId="0" fontId="4" fillId="0" borderId="0" xfId="0" applyFont="1" applyAlignment="1">
      <alignment horizontal="center" vertical="center" textRotation="90"/>
    </xf>
    <xf numFmtId="0" fontId="6" fillId="0" borderId="0" xfId="5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10" fillId="0" borderId="0" xfId="0" applyFont="1"/>
    <xf numFmtId="0" fontId="9" fillId="4" borderId="1" xfId="3" applyFont="1" applyBorder="1" applyAlignment="1">
      <alignment horizontal="center"/>
    </xf>
    <xf numFmtId="0" fontId="9" fillId="6" borderId="1" xfId="5" applyFont="1" applyBorder="1" applyAlignment="1">
      <alignment horizontal="center"/>
    </xf>
    <xf numFmtId="164" fontId="8" fillId="7" borderId="1" xfId="1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/>
    </xf>
    <xf numFmtId="164" fontId="8" fillId="7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0" borderId="2" xfId="0" applyFont="1" applyBorder="1"/>
    <xf numFmtId="164" fontId="8" fillId="9" borderId="1" xfId="4" applyNumberFormat="1" applyFont="1" applyFill="1" applyBorder="1" applyAlignment="1">
      <alignment horizontal="center" vertical="center"/>
    </xf>
    <xf numFmtId="164" fontId="8" fillId="9" borderId="1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10" fillId="8" borderId="1" xfId="2" applyFont="1" applyFill="1" applyBorder="1" applyAlignment="1">
      <alignment horizontal="center" vertical="center"/>
    </xf>
    <xf numFmtId="0" fontId="8" fillId="9" borderId="1" xfId="4" applyFont="1" applyFill="1" applyBorder="1" applyAlignment="1">
      <alignment horizontal="center" vertical="center"/>
    </xf>
    <xf numFmtId="0" fontId="10" fillId="10" borderId="1" xfId="5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4" borderId="1" xfId="3" applyFont="1" applyBorder="1" applyAlignment="1">
      <alignment horizontal="center" vertical="center"/>
    </xf>
    <xf numFmtId="0" fontId="7" fillId="6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5" fillId="7" borderId="1" xfId="1" applyFon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/>
    </xf>
    <xf numFmtId="0" fontId="5" fillId="9" borderId="1" xfId="4" applyFont="1" applyFill="1" applyBorder="1" applyAlignment="1">
      <alignment horizontal="center" vertical="center"/>
    </xf>
    <xf numFmtId="0" fontId="6" fillId="10" borderId="1" xfId="5" applyFont="1" applyFill="1" applyBorder="1" applyAlignment="1">
      <alignment horizontal="center" vertical="center"/>
    </xf>
    <xf numFmtId="0" fontId="11" fillId="9" borderId="1" xfId="4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0" fontId="12" fillId="8" borderId="1" xfId="2" applyFont="1" applyFill="1" applyBorder="1" applyAlignment="1">
      <alignment horizontal="center" vertical="center"/>
    </xf>
    <xf numFmtId="0" fontId="9" fillId="4" borderId="3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6" borderId="3" xfId="5" applyFont="1" applyBorder="1" applyAlignment="1">
      <alignment horizontal="center"/>
    </xf>
    <xf numFmtId="164" fontId="13" fillId="9" borderId="1" xfId="0" applyNumberFormat="1" applyFont="1" applyFill="1" applyBorder="1" applyAlignment="1">
      <alignment horizontal="center" vertical="center"/>
    </xf>
  </cellXfs>
  <cellStyles count="6">
    <cellStyle name="20% - Accent4" xfId="2" builtinId="42"/>
    <cellStyle name="20% - Accent6" xfId="4" builtinId="50"/>
    <cellStyle name="40% - Accent5" xfId="3" builtinId="47"/>
    <cellStyle name="60% - Accent6" xfId="5" builtinId="5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F164-8978-F841-8B45-530299B8FCD5}">
  <dimension ref="A1:BF246"/>
  <sheetViews>
    <sheetView tabSelected="1" topLeftCell="P1" zoomScale="136" zoomScaleNormal="80" workbookViewId="0">
      <selection activeCell="T27" sqref="T27"/>
    </sheetView>
  </sheetViews>
  <sheetFormatPr baseColWidth="10" defaultColWidth="8.83203125" defaultRowHeight="15" x14ac:dyDescent="0.2"/>
  <cols>
    <col min="2" max="2" width="25.6640625" bestFit="1" customWidth="1"/>
    <col min="4" max="4" width="9.6640625" bestFit="1" customWidth="1"/>
    <col min="5" max="7" width="14.6640625" bestFit="1" customWidth="1"/>
    <col min="8" max="8" width="15.6640625" bestFit="1" customWidth="1"/>
    <col min="9" max="9" width="14.33203125" customWidth="1"/>
    <col min="10" max="10" width="22.83203125" bestFit="1" customWidth="1"/>
    <col min="11" max="11" width="10.83203125" customWidth="1"/>
    <col min="12" max="12" width="10.83203125" bestFit="1" customWidth="1"/>
    <col min="13" max="13" width="18.1640625" bestFit="1" customWidth="1"/>
    <col min="14" max="14" width="10.6640625" customWidth="1"/>
    <col min="15" max="15" width="9.6640625" bestFit="1" customWidth="1"/>
    <col min="16" max="16" width="10.33203125" customWidth="1"/>
    <col min="17" max="18" width="10.5" customWidth="1"/>
    <col min="19" max="19" width="9.83203125" customWidth="1"/>
    <col min="20" max="22" width="9.6640625" bestFit="1" customWidth="1"/>
    <col min="23" max="28" width="9" bestFit="1" customWidth="1"/>
  </cols>
  <sheetData>
    <row r="1" spans="1:58" ht="30.5" customHeight="1" x14ac:dyDescent="0.2">
      <c r="A1" s="39"/>
      <c r="B1" s="39"/>
      <c r="C1" s="39"/>
      <c r="D1" s="40" t="s">
        <v>24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 t="s">
        <v>25</v>
      </c>
      <c r="V1" s="41"/>
      <c r="W1" s="41"/>
      <c r="X1" s="41"/>
      <c r="Y1" s="41"/>
      <c r="Z1" s="41"/>
      <c r="AA1" s="41"/>
      <c r="AB1" s="4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6" x14ac:dyDescent="0.2">
      <c r="A2" s="39"/>
      <c r="B2" s="39"/>
      <c r="C2" s="39"/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31</v>
      </c>
      <c r="J2" s="7" t="s">
        <v>5</v>
      </c>
      <c r="K2" s="7" t="s">
        <v>6</v>
      </c>
      <c r="L2" s="7" t="s">
        <v>7</v>
      </c>
      <c r="M2" s="7" t="s">
        <v>22</v>
      </c>
      <c r="N2" s="7" t="s">
        <v>8</v>
      </c>
      <c r="O2" s="7" t="s">
        <v>9</v>
      </c>
      <c r="P2" s="7" t="s">
        <v>23</v>
      </c>
      <c r="Q2" s="7" t="s">
        <v>10</v>
      </c>
      <c r="R2" s="7" t="s">
        <v>11</v>
      </c>
      <c r="S2" s="7" t="s">
        <v>21</v>
      </c>
      <c r="T2" s="7" t="s">
        <v>20</v>
      </c>
      <c r="U2" s="8" t="s">
        <v>12</v>
      </c>
      <c r="V2" s="8" t="s">
        <v>13</v>
      </c>
      <c r="W2" s="8" t="s">
        <v>14</v>
      </c>
      <c r="X2" s="8" t="s">
        <v>15</v>
      </c>
      <c r="Y2" s="8" t="s">
        <v>19</v>
      </c>
      <c r="Z2" s="8" t="s">
        <v>16</v>
      </c>
      <c r="AA2" s="8" t="s">
        <v>17</v>
      </c>
      <c r="AB2" s="8" t="s">
        <v>18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ht="16" x14ac:dyDescent="0.2">
      <c r="A3" s="42" t="s">
        <v>26</v>
      </c>
      <c r="B3" s="43" t="s">
        <v>27</v>
      </c>
      <c r="C3" s="3">
        <v>1</v>
      </c>
      <c r="D3" s="9">
        <v>7334</v>
      </c>
      <c r="E3" s="9">
        <v>205</v>
      </c>
      <c r="F3" s="9">
        <v>255</v>
      </c>
      <c r="G3" s="9">
        <v>83</v>
      </c>
      <c r="H3" s="9">
        <v>1241</v>
      </c>
      <c r="I3" s="9">
        <v>58</v>
      </c>
      <c r="J3" s="9">
        <v>22.4</v>
      </c>
      <c r="K3" s="9">
        <v>10</v>
      </c>
      <c r="L3" s="9">
        <v>4.7</v>
      </c>
      <c r="M3" s="9">
        <v>6.23</v>
      </c>
      <c r="N3" s="9">
        <v>2.39</v>
      </c>
      <c r="O3" s="9">
        <v>0.04</v>
      </c>
      <c r="P3" s="9">
        <v>0.11</v>
      </c>
      <c r="Q3" s="9">
        <v>171.3</v>
      </c>
      <c r="R3" s="9">
        <v>0.32</v>
      </c>
      <c r="S3" s="9">
        <v>1.1000000000000001</v>
      </c>
      <c r="T3" s="9">
        <v>18.7</v>
      </c>
      <c r="U3" s="9">
        <v>36.11</v>
      </c>
      <c r="V3" s="9">
        <v>9.66</v>
      </c>
      <c r="W3" s="9">
        <v>19.100000000000001</v>
      </c>
      <c r="X3" s="9">
        <v>57.2</v>
      </c>
      <c r="Y3" s="9">
        <v>59.2</v>
      </c>
      <c r="Z3" s="9">
        <v>19.8</v>
      </c>
      <c r="AA3" s="9">
        <v>33.4</v>
      </c>
      <c r="AB3" s="9">
        <v>404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6" x14ac:dyDescent="0.2">
      <c r="A4" s="42"/>
      <c r="B4" s="43"/>
      <c r="C4" s="3">
        <v>2</v>
      </c>
      <c r="D4" s="9">
        <v>8429</v>
      </c>
      <c r="E4" s="10">
        <v>91</v>
      </c>
      <c r="F4" s="10">
        <v>116.8</v>
      </c>
      <c r="G4" s="10">
        <v>69.599999999999994</v>
      </c>
      <c r="H4" s="10">
        <v>907</v>
      </c>
      <c r="I4" s="10">
        <v>102.8</v>
      </c>
      <c r="J4" s="10">
        <v>67.2</v>
      </c>
      <c r="K4" s="10">
        <v>53.7</v>
      </c>
      <c r="L4" s="10">
        <v>8</v>
      </c>
      <c r="M4" s="10">
        <v>5.97</v>
      </c>
      <c r="N4" s="10">
        <v>3.49</v>
      </c>
      <c r="O4" s="10">
        <v>0.03</v>
      </c>
      <c r="P4" s="10">
        <v>0.03</v>
      </c>
      <c r="Q4" s="10">
        <v>145.4</v>
      </c>
      <c r="R4" s="10">
        <v>0.27</v>
      </c>
      <c r="S4" s="10">
        <v>1</v>
      </c>
      <c r="T4" s="10">
        <v>18.7</v>
      </c>
      <c r="U4" s="11">
        <v>38.450000000000003</v>
      </c>
      <c r="V4" s="11">
        <v>9.52</v>
      </c>
      <c r="W4" s="11">
        <v>18.3</v>
      </c>
      <c r="X4" s="11">
        <v>61.46</v>
      </c>
      <c r="Y4" s="11">
        <v>65</v>
      </c>
      <c r="Z4" s="11">
        <v>19.3</v>
      </c>
      <c r="AA4" s="11">
        <v>29.8</v>
      </c>
      <c r="AB4" s="11">
        <v>566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ht="16" x14ac:dyDescent="0.2">
      <c r="A5" s="42"/>
      <c r="B5" s="43"/>
      <c r="C5" s="3">
        <v>3</v>
      </c>
      <c r="D5" s="9">
        <v>4821</v>
      </c>
      <c r="E5" s="10">
        <v>194</v>
      </c>
      <c r="F5" s="10">
        <v>220.9</v>
      </c>
      <c r="G5" s="10">
        <v>113.4</v>
      </c>
      <c r="H5" s="10">
        <v>849</v>
      </c>
      <c r="I5" s="10">
        <v>105.6</v>
      </c>
      <c r="J5" s="10">
        <v>68.099999999999994</v>
      </c>
      <c r="K5" s="10">
        <v>57.8</v>
      </c>
      <c r="L5" s="10">
        <v>6.3</v>
      </c>
      <c r="M5" s="10">
        <v>6.42</v>
      </c>
      <c r="N5" s="10">
        <v>3.85</v>
      </c>
      <c r="O5" s="10">
        <v>0.03</v>
      </c>
      <c r="P5" s="10">
        <v>0.04</v>
      </c>
      <c r="Q5" s="10">
        <v>180.9</v>
      </c>
      <c r="R5" s="10">
        <v>0.3</v>
      </c>
      <c r="S5" s="10">
        <v>1.1000000000000001</v>
      </c>
      <c r="T5" s="10">
        <v>23.2</v>
      </c>
      <c r="U5" s="11">
        <v>6.69</v>
      </c>
      <c r="V5" s="11">
        <v>11.46</v>
      </c>
      <c r="W5" s="11">
        <v>21.4</v>
      </c>
      <c r="X5" s="11">
        <v>70.23</v>
      </c>
      <c r="Y5" s="11">
        <v>61</v>
      </c>
      <c r="Z5" s="11">
        <v>18.7</v>
      </c>
      <c r="AA5" s="11">
        <v>30.5</v>
      </c>
      <c r="AB5" s="11">
        <v>173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ht="16" x14ac:dyDescent="0.2">
      <c r="A6" s="42"/>
      <c r="B6" s="43"/>
      <c r="C6" s="3">
        <v>4</v>
      </c>
      <c r="D6" s="9">
        <v>9559</v>
      </c>
      <c r="E6" s="9">
        <v>163</v>
      </c>
      <c r="F6" s="9">
        <v>277</v>
      </c>
      <c r="G6" s="9">
        <v>93</v>
      </c>
      <c r="H6" s="9">
        <v>1578</v>
      </c>
      <c r="I6" s="9">
        <v>126</v>
      </c>
      <c r="J6" s="9">
        <v>36.6</v>
      </c>
      <c r="K6" s="9">
        <v>18</v>
      </c>
      <c r="L6" s="9">
        <v>2.9</v>
      </c>
      <c r="M6" s="9">
        <v>5.72</v>
      </c>
      <c r="N6" s="9">
        <v>3.07</v>
      </c>
      <c r="O6" s="9">
        <v>0.01</v>
      </c>
      <c r="P6" s="9">
        <v>0.12</v>
      </c>
      <c r="Q6" s="9">
        <v>291.5</v>
      </c>
      <c r="R6" s="9">
        <v>0.7</v>
      </c>
      <c r="S6" s="9">
        <v>2.9</v>
      </c>
      <c r="T6" s="9">
        <v>36.9</v>
      </c>
      <c r="U6" s="11">
        <v>12.4</v>
      </c>
      <c r="V6" s="11">
        <v>10.34</v>
      </c>
      <c r="W6" s="11">
        <v>18.899999999999999</v>
      </c>
      <c r="X6" s="11">
        <v>62.45</v>
      </c>
      <c r="Y6" s="11">
        <v>60</v>
      </c>
      <c r="Z6" s="11">
        <v>18.3</v>
      </c>
      <c r="AA6" s="11">
        <v>30.2</v>
      </c>
      <c r="AB6" s="11">
        <v>584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ht="16" x14ac:dyDescent="0.2">
      <c r="A7" s="42"/>
      <c r="B7" s="43"/>
      <c r="C7" s="3">
        <v>5</v>
      </c>
      <c r="D7" s="9">
        <v>3982</v>
      </c>
      <c r="E7" s="10">
        <v>184</v>
      </c>
      <c r="F7" s="10">
        <v>215.2</v>
      </c>
      <c r="G7" s="10">
        <v>164.2</v>
      </c>
      <c r="H7" s="10">
        <v>455</v>
      </c>
      <c r="I7" s="10">
        <v>86.8</v>
      </c>
      <c r="J7" s="10">
        <v>59.1</v>
      </c>
      <c r="K7" s="10">
        <v>51</v>
      </c>
      <c r="L7" s="10">
        <v>6.5</v>
      </c>
      <c r="M7" s="10">
        <v>7.15</v>
      </c>
      <c r="N7" s="10">
        <v>4.0999999999999996</v>
      </c>
      <c r="O7" s="10">
        <v>0.04</v>
      </c>
      <c r="P7" s="10">
        <v>7.0000000000000007E-2</v>
      </c>
      <c r="Q7" s="10">
        <v>163.1</v>
      </c>
      <c r="R7" s="10">
        <v>0.27</v>
      </c>
      <c r="S7" s="10">
        <v>1.1000000000000001</v>
      </c>
      <c r="T7" s="10">
        <v>17.7</v>
      </c>
      <c r="U7" s="11">
        <v>14.32</v>
      </c>
      <c r="V7" s="11">
        <v>10.39</v>
      </c>
      <c r="W7" s="11">
        <v>18.3</v>
      </c>
      <c r="X7" s="11">
        <v>60.91</v>
      </c>
      <c r="Y7" s="11">
        <v>59</v>
      </c>
      <c r="Z7" s="11">
        <v>17.600000000000001</v>
      </c>
      <c r="AA7" s="11">
        <v>30</v>
      </c>
      <c r="AB7" s="11">
        <v>677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ht="16" x14ac:dyDescent="0.2">
      <c r="A8" s="42"/>
      <c r="B8" s="43"/>
      <c r="C8" s="3">
        <v>6</v>
      </c>
      <c r="D8" s="9">
        <v>5726</v>
      </c>
      <c r="E8" s="10">
        <v>116</v>
      </c>
      <c r="F8" s="10">
        <v>141.80000000000001</v>
      </c>
      <c r="G8" s="10">
        <v>64.599999999999994</v>
      </c>
      <c r="H8" s="10">
        <v>522</v>
      </c>
      <c r="I8" s="10">
        <v>87.5</v>
      </c>
      <c r="J8" s="10">
        <v>69.5</v>
      </c>
      <c r="K8" s="10">
        <v>59.6</v>
      </c>
      <c r="L8" s="10">
        <v>9.6</v>
      </c>
      <c r="M8" s="10">
        <v>6.69</v>
      </c>
      <c r="N8" s="10">
        <v>3.9</v>
      </c>
      <c r="O8" s="10">
        <v>0.04</v>
      </c>
      <c r="P8" s="10">
        <v>0.08</v>
      </c>
      <c r="Q8" s="10">
        <v>196.8</v>
      </c>
      <c r="R8" s="10">
        <v>0.24</v>
      </c>
      <c r="S8" s="10">
        <v>0.9</v>
      </c>
      <c r="T8" s="10">
        <v>21.7</v>
      </c>
      <c r="U8" s="11">
        <v>14.22</v>
      </c>
      <c r="V8" s="11">
        <v>16.18</v>
      </c>
      <c r="W8" s="11">
        <v>22.2</v>
      </c>
      <c r="X8" s="11">
        <v>87.49</v>
      </c>
      <c r="Y8" s="11">
        <v>54</v>
      </c>
      <c r="Z8" s="11">
        <v>13.7</v>
      </c>
      <c r="AA8" s="11">
        <v>25.4</v>
      </c>
      <c r="AB8" s="11">
        <v>529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6" x14ac:dyDescent="0.2">
      <c r="A9" s="42"/>
      <c r="B9" s="43"/>
      <c r="C9" s="3">
        <v>7</v>
      </c>
      <c r="D9" s="9">
        <v>3187</v>
      </c>
      <c r="E9" s="9">
        <v>216</v>
      </c>
      <c r="F9" s="9">
        <v>161</v>
      </c>
      <c r="G9" s="9">
        <v>71</v>
      </c>
      <c r="H9" s="9">
        <v>1313</v>
      </c>
      <c r="I9" s="9">
        <v>106</v>
      </c>
      <c r="J9" s="9">
        <v>42.5</v>
      </c>
      <c r="K9" s="9">
        <v>27</v>
      </c>
      <c r="L9" s="9">
        <v>5.6</v>
      </c>
      <c r="M9" s="9">
        <v>5.44</v>
      </c>
      <c r="N9" s="9">
        <v>2.96</v>
      </c>
      <c r="O9" s="9">
        <v>0.01</v>
      </c>
      <c r="P9" s="9">
        <v>0.04</v>
      </c>
      <c r="Q9" s="9">
        <v>190.4</v>
      </c>
      <c r="R9" s="9">
        <v>0.33</v>
      </c>
      <c r="S9" s="9">
        <v>1.3</v>
      </c>
      <c r="T9" s="9">
        <v>19.899999999999999</v>
      </c>
      <c r="U9" s="9">
        <v>21.02</v>
      </c>
      <c r="V9" s="9">
        <v>10.36</v>
      </c>
      <c r="W9" s="9">
        <v>17.2</v>
      </c>
      <c r="X9" s="9">
        <v>56.4</v>
      </c>
      <c r="Y9" s="9">
        <v>54.4</v>
      </c>
      <c r="Z9" s="9">
        <v>16.600000000000001</v>
      </c>
      <c r="AA9" s="9">
        <v>30.5</v>
      </c>
      <c r="AB9" s="9">
        <v>1306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ht="16" x14ac:dyDescent="0.2">
      <c r="A10" s="42"/>
      <c r="B10" s="43"/>
      <c r="C10" s="3">
        <v>8</v>
      </c>
      <c r="D10" s="9">
        <v>4092</v>
      </c>
      <c r="E10" s="10">
        <v>116</v>
      </c>
      <c r="F10" s="10">
        <v>274.39999999999998</v>
      </c>
      <c r="G10" s="10">
        <v>146.30000000000001</v>
      </c>
      <c r="H10" s="10">
        <v>1402</v>
      </c>
      <c r="I10" s="10">
        <v>154.4</v>
      </c>
      <c r="J10" s="10">
        <v>60.5</v>
      </c>
      <c r="K10" s="10">
        <v>50.7</v>
      </c>
      <c r="L10" s="10">
        <v>6.5</v>
      </c>
      <c r="M10" s="10">
        <v>6.38</v>
      </c>
      <c r="N10" s="10">
        <v>3.7</v>
      </c>
      <c r="O10" s="10">
        <v>0.04</v>
      </c>
      <c r="P10" s="10">
        <v>7.0000000000000007E-2</v>
      </c>
      <c r="Q10" s="10">
        <v>383.4</v>
      </c>
      <c r="R10" s="10">
        <v>0.97</v>
      </c>
      <c r="S10" s="10">
        <v>1.4</v>
      </c>
      <c r="T10" s="10">
        <v>18.399999999999999</v>
      </c>
      <c r="U10" s="9">
        <v>15.36</v>
      </c>
      <c r="V10" s="9">
        <v>11.03</v>
      </c>
      <c r="W10" s="9">
        <v>19.5</v>
      </c>
      <c r="X10" s="9">
        <v>62.3</v>
      </c>
      <c r="Y10" s="9">
        <v>56.5</v>
      </c>
      <c r="Z10" s="9">
        <v>17.7</v>
      </c>
      <c r="AA10" s="9">
        <v>31.3</v>
      </c>
      <c r="AB10" s="9">
        <v>296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16" x14ac:dyDescent="0.2">
      <c r="A11" s="42"/>
      <c r="B11" s="43"/>
      <c r="C11" s="3">
        <v>9</v>
      </c>
      <c r="D11" s="9">
        <v>3781</v>
      </c>
      <c r="E11" s="10">
        <v>155</v>
      </c>
      <c r="F11" s="10">
        <v>284.89999999999998</v>
      </c>
      <c r="G11" s="10">
        <v>126.7</v>
      </c>
      <c r="H11" s="10">
        <v>659</v>
      </c>
      <c r="I11" s="10">
        <v>78.900000000000006</v>
      </c>
      <c r="J11" s="10">
        <v>54.4</v>
      </c>
      <c r="K11" s="10">
        <v>47.5</v>
      </c>
      <c r="L11" s="10">
        <v>9</v>
      </c>
      <c r="M11" s="10">
        <v>6.82</v>
      </c>
      <c r="N11" s="10">
        <v>3.92</v>
      </c>
      <c r="O11" s="10">
        <v>0.04</v>
      </c>
      <c r="P11" s="10">
        <v>0.08</v>
      </c>
      <c r="Q11" s="10">
        <v>247.7</v>
      </c>
      <c r="R11" s="10">
        <v>0.55000000000000004</v>
      </c>
      <c r="S11" s="10">
        <v>2.5</v>
      </c>
      <c r="T11" s="10">
        <v>14.1</v>
      </c>
      <c r="U11" s="9">
        <v>28.61</v>
      </c>
      <c r="V11" s="9">
        <v>11.06</v>
      </c>
      <c r="W11" s="9">
        <v>19.899999999999999</v>
      </c>
      <c r="X11" s="9">
        <v>61.9</v>
      </c>
      <c r="Y11" s="9">
        <v>56</v>
      </c>
      <c r="Z11" s="9">
        <v>18</v>
      </c>
      <c r="AA11" s="9">
        <v>32.1</v>
      </c>
      <c r="AB11" s="9">
        <v>919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16" x14ac:dyDescent="0.2">
      <c r="A12" s="42"/>
      <c r="B12" s="43"/>
      <c r="C12" s="3">
        <v>10</v>
      </c>
      <c r="D12" s="9">
        <v>456</v>
      </c>
      <c r="E12" s="9">
        <v>213</v>
      </c>
      <c r="F12" s="9">
        <v>136</v>
      </c>
      <c r="G12" s="9">
        <v>76</v>
      </c>
      <c r="H12" s="9">
        <v>357</v>
      </c>
      <c r="I12" s="9">
        <v>133</v>
      </c>
      <c r="J12" s="9">
        <v>51.8</v>
      </c>
      <c r="K12" s="9">
        <v>34</v>
      </c>
      <c r="L12" s="9">
        <v>5.2</v>
      </c>
      <c r="M12" s="9">
        <v>5.87</v>
      </c>
      <c r="N12" s="9">
        <v>3.51</v>
      </c>
      <c r="O12" s="9">
        <v>0.03</v>
      </c>
      <c r="P12" s="9">
        <v>0.04</v>
      </c>
      <c r="Q12" s="9">
        <v>172.5</v>
      </c>
      <c r="R12" s="9">
        <v>0.27</v>
      </c>
      <c r="S12" s="9">
        <v>0.7</v>
      </c>
      <c r="T12" s="9">
        <v>14.7</v>
      </c>
      <c r="U12" s="9">
        <v>14.65</v>
      </c>
      <c r="V12" s="9">
        <v>8.56</v>
      </c>
      <c r="W12" s="9">
        <v>16.5</v>
      </c>
      <c r="X12" s="9">
        <v>52</v>
      </c>
      <c r="Y12" s="9">
        <v>60.7</v>
      </c>
      <c r="Z12" s="9">
        <v>19.3</v>
      </c>
      <c r="AA12" s="9">
        <v>31.7</v>
      </c>
      <c r="AB12" s="9">
        <v>633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ht="16" x14ac:dyDescent="0.2">
      <c r="A13" s="42"/>
      <c r="B13" s="43"/>
      <c r="C13" s="3">
        <v>11</v>
      </c>
      <c r="D13" s="9">
        <v>20380</v>
      </c>
      <c r="E13" s="9">
        <v>211</v>
      </c>
      <c r="F13" s="9">
        <v>220</v>
      </c>
      <c r="G13" s="9">
        <v>142</v>
      </c>
      <c r="H13" s="9">
        <v>1220</v>
      </c>
      <c r="I13" s="9">
        <v>165</v>
      </c>
      <c r="J13" s="9">
        <v>41.5</v>
      </c>
      <c r="K13" s="9">
        <v>24</v>
      </c>
      <c r="L13" s="9">
        <v>4.3</v>
      </c>
      <c r="M13" s="9">
        <v>5.5</v>
      </c>
      <c r="N13" s="9">
        <v>3.01</v>
      </c>
      <c r="O13" s="9">
        <v>0.01</v>
      </c>
      <c r="P13" s="9">
        <v>0.08</v>
      </c>
      <c r="Q13" s="9">
        <v>509.9</v>
      </c>
      <c r="R13" s="9">
        <v>0.56999999999999995</v>
      </c>
      <c r="S13" s="9">
        <v>2.6</v>
      </c>
      <c r="T13" s="9">
        <v>37.9</v>
      </c>
      <c r="U13" s="9">
        <v>11.83</v>
      </c>
      <c r="V13" s="9">
        <v>10.93</v>
      </c>
      <c r="W13" s="9">
        <v>19.399999999999999</v>
      </c>
      <c r="X13" s="9">
        <v>61.5</v>
      </c>
      <c r="Y13" s="9">
        <v>56.3</v>
      </c>
      <c r="Z13" s="9">
        <v>17.7</v>
      </c>
      <c r="AA13" s="9">
        <v>31.5</v>
      </c>
      <c r="AB13" s="9">
        <v>88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ht="16" x14ac:dyDescent="0.2">
      <c r="A14" s="42"/>
      <c r="B14" s="44" t="s">
        <v>28</v>
      </c>
      <c r="C14" s="4">
        <v>1</v>
      </c>
      <c r="D14" s="12">
        <v>15467</v>
      </c>
      <c r="E14" s="12">
        <v>40</v>
      </c>
      <c r="F14" s="12">
        <v>295</v>
      </c>
      <c r="G14" s="12">
        <v>80</v>
      </c>
      <c r="H14" s="12">
        <v>2604</v>
      </c>
      <c r="I14" s="12">
        <v>224</v>
      </c>
      <c r="J14" s="12">
        <v>72.599999999999994</v>
      </c>
      <c r="K14" s="12">
        <v>45</v>
      </c>
      <c r="L14" s="12">
        <v>6.1</v>
      </c>
      <c r="M14" s="12">
        <v>6.13</v>
      </c>
      <c r="N14" s="12">
        <v>3.64</v>
      </c>
      <c r="O14" s="12">
        <v>0.01</v>
      </c>
      <c r="P14" s="12">
        <v>0.05</v>
      </c>
      <c r="Q14" s="12">
        <v>376.7</v>
      </c>
      <c r="R14" s="12">
        <v>0.71</v>
      </c>
      <c r="S14" s="12">
        <v>3.3</v>
      </c>
      <c r="T14" s="12">
        <v>28.2</v>
      </c>
      <c r="U14" s="12">
        <v>8.94</v>
      </c>
      <c r="V14" s="12">
        <v>9.26</v>
      </c>
      <c r="W14" s="12">
        <v>15.1</v>
      </c>
      <c r="X14" s="12">
        <v>61.54</v>
      </c>
      <c r="Y14" s="12">
        <v>66</v>
      </c>
      <c r="Z14" s="12">
        <v>16.3</v>
      </c>
      <c r="AA14" s="12">
        <v>24.5</v>
      </c>
      <c r="AB14" s="12">
        <v>518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ht="16" x14ac:dyDescent="0.2">
      <c r="A15" s="42"/>
      <c r="B15" s="44"/>
      <c r="C15" s="4">
        <v>2</v>
      </c>
      <c r="D15" s="12">
        <v>4404</v>
      </c>
      <c r="E15" s="12">
        <v>52</v>
      </c>
      <c r="F15" s="12">
        <v>288</v>
      </c>
      <c r="G15" s="12">
        <v>80</v>
      </c>
      <c r="H15" s="12">
        <v>2135</v>
      </c>
      <c r="I15" s="12">
        <v>112</v>
      </c>
      <c r="J15" s="12">
        <v>102.1</v>
      </c>
      <c r="K15" s="12">
        <v>70</v>
      </c>
      <c r="L15" s="12">
        <v>13.2</v>
      </c>
      <c r="M15" s="12">
        <v>5.94</v>
      </c>
      <c r="N15" s="12">
        <v>3.55</v>
      </c>
      <c r="O15" s="12">
        <v>0.03</v>
      </c>
      <c r="P15" s="12">
        <v>0.06</v>
      </c>
      <c r="Q15" s="12">
        <v>183.1</v>
      </c>
      <c r="R15" s="12">
        <v>0.4</v>
      </c>
      <c r="S15" s="12">
        <v>2</v>
      </c>
      <c r="T15" s="12">
        <v>18.899999999999999</v>
      </c>
      <c r="U15" s="12">
        <v>14.85</v>
      </c>
      <c r="V15" s="12">
        <v>10.17</v>
      </c>
      <c r="W15" s="12">
        <v>18.899999999999999</v>
      </c>
      <c r="X15" s="12">
        <v>63.85</v>
      </c>
      <c r="Y15" s="12">
        <v>63</v>
      </c>
      <c r="Z15" s="12">
        <v>18.600000000000001</v>
      </c>
      <c r="AA15" s="12">
        <v>29.7</v>
      </c>
      <c r="AB15" s="12">
        <v>269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ht="16" x14ac:dyDescent="0.2">
      <c r="A16" s="42"/>
      <c r="B16" s="44"/>
      <c r="C16" s="4">
        <v>3</v>
      </c>
      <c r="D16" s="12">
        <v>30135</v>
      </c>
      <c r="E16" s="12">
        <v>109</v>
      </c>
      <c r="F16" s="12">
        <v>498</v>
      </c>
      <c r="G16" s="12">
        <v>116</v>
      </c>
      <c r="H16" s="12">
        <v>3809</v>
      </c>
      <c r="I16" s="12">
        <v>106</v>
      </c>
      <c r="J16" s="12">
        <v>85.8</v>
      </c>
      <c r="K16" s="12">
        <v>48</v>
      </c>
      <c r="L16" s="12">
        <v>10.4</v>
      </c>
      <c r="M16" s="12">
        <v>6</v>
      </c>
      <c r="N16" s="12">
        <v>3.16</v>
      </c>
      <c r="O16" s="12">
        <v>0.06</v>
      </c>
      <c r="P16" s="12">
        <v>0.05</v>
      </c>
      <c r="Q16" s="12">
        <v>194.7</v>
      </c>
      <c r="R16" s="12">
        <v>0.89</v>
      </c>
      <c r="S16" s="12">
        <v>3.3</v>
      </c>
      <c r="T16" s="12">
        <v>32.200000000000003</v>
      </c>
      <c r="U16" s="12">
        <v>2.69</v>
      </c>
      <c r="V16" s="12">
        <v>4.79</v>
      </c>
      <c r="W16" s="12">
        <v>8.6999999999999993</v>
      </c>
      <c r="X16" s="12">
        <v>31.73</v>
      </c>
      <c r="Y16" s="12">
        <v>66</v>
      </c>
      <c r="Z16" s="12">
        <v>18.2</v>
      </c>
      <c r="AA16" s="12">
        <v>27.5</v>
      </c>
      <c r="AB16" s="12">
        <v>125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ht="16" x14ac:dyDescent="0.2">
      <c r="A17" s="42"/>
      <c r="B17" s="44"/>
      <c r="C17" s="4">
        <v>4</v>
      </c>
      <c r="D17" s="12">
        <v>10331</v>
      </c>
      <c r="E17" s="12">
        <v>84</v>
      </c>
      <c r="F17" s="12">
        <v>375</v>
      </c>
      <c r="G17" s="12">
        <v>97</v>
      </c>
      <c r="H17" s="12">
        <v>3107</v>
      </c>
      <c r="I17" s="12">
        <v>102</v>
      </c>
      <c r="J17" s="12">
        <v>59.6</v>
      </c>
      <c r="K17" s="12">
        <v>42</v>
      </c>
      <c r="L17" s="12">
        <v>5.8</v>
      </c>
      <c r="M17" s="12">
        <v>6.33</v>
      </c>
      <c r="N17" s="12">
        <v>3.61</v>
      </c>
      <c r="O17" s="12">
        <v>0.01</v>
      </c>
      <c r="P17" s="12">
        <v>0.05</v>
      </c>
      <c r="Q17" s="12">
        <v>253.1</v>
      </c>
      <c r="R17" s="12">
        <v>0.82</v>
      </c>
      <c r="S17" s="12">
        <v>3.6</v>
      </c>
      <c r="T17" s="12">
        <v>20.7</v>
      </c>
      <c r="U17" s="12">
        <v>22.8</v>
      </c>
      <c r="V17" s="12">
        <v>10.61</v>
      </c>
      <c r="W17" s="12">
        <v>19.399999999999999</v>
      </c>
      <c r="X17" s="12">
        <v>64.02</v>
      </c>
      <c r="Y17" s="12">
        <v>60</v>
      </c>
      <c r="Z17" s="12">
        <v>18.3</v>
      </c>
      <c r="AA17" s="12">
        <v>30.3</v>
      </c>
      <c r="AB17" s="12">
        <v>964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ht="16" x14ac:dyDescent="0.2">
      <c r="A18" s="42"/>
      <c r="B18" s="44"/>
      <c r="C18" s="4">
        <v>5</v>
      </c>
      <c r="D18" s="12">
        <v>4887</v>
      </c>
      <c r="E18" s="12">
        <v>72</v>
      </c>
      <c r="F18" s="12">
        <v>185</v>
      </c>
      <c r="G18" s="12">
        <v>42</v>
      </c>
      <c r="H18" s="12">
        <v>2285</v>
      </c>
      <c r="I18" s="12">
        <v>286</v>
      </c>
      <c r="J18" s="12">
        <v>63.4</v>
      </c>
      <c r="K18" s="12">
        <v>42</v>
      </c>
      <c r="L18" s="12">
        <v>5.6</v>
      </c>
      <c r="M18" s="12">
        <v>5.55</v>
      </c>
      <c r="N18" s="12">
        <v>3.2</v>
      </c>
      <c r="O18" s="12">
        <v>0.05</v>
      </c>
      <c r="P18" s="12">
        <v>0.04</v>
      </c>
      <c r="Q18" s="12">
        <v>115.5</v>
      </c>
      <c r="R18" s="12">
        <v>0.39</v>
      </c>
      <c r="S18" s="12">
        <v>1.4</v>
      </c>
      <c r="T18" s="12">
        <v>20.8</v>
      </c>
      <c r="U18" s="12">
        <v>14.5</v>
      </c>
      <c r="V18" s="12">
        <v>10.039999999999999</v>
      </c>
      <c r="W18" s="12">
        <v>18.2</v>
      </c>
      <c r="X18" s="12">
        <v>62.99</v>
      </c>
      <c r="Y18" s="12">
        <v>63</v>
      </c>
      <c r="Z18" s="12">
        <v>18.100000000000001</v>
      </c>
      <c r="AA18" s="12">
        <v>28.9</v>
      </c>
      <c r="AB18" s="12">
        <v>770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ht="16" x14ac:dyDescent="0.2">
      <c r="A19" s="42"/>
      <c r="B19" s="44"/>
      <c r="C19" s="4">
        <v>6</v>
      </c>
      <c r="D19" s="12">
        <v>2673</v>
      </c>
      <c r="E19" s="12">
        <v>52</v>
      </c>
      <c r="F19" s="12">
        <v>280</v>
      </c>
      <c r="G19" s="12">
        <v>39</v>
      </c>
      <c r="H19" s="12">
        <v>1356</v>
      </c>
      <c r="I19" s="12">
        <v>230</v>
      </c>
      <c r="J19" s="12">
        <v>65.099999999999994</v>
      </c>
      <c r="K19" s="12">
        <v>30</v>
      </c>
      <c r="L19" s="12">
        <v>5</v>
      </c>
      <c r="M19" s="12">
        <v>5.89</v>
      </c>
      <c r="N19" s="12">
        <v>3.53</v>
      </c>
      <c r="O19" s="12">
        <v>0.05</v>
      </c>
      <c r="P19" s="12">
        <v>0.05</v>
      </c>
      <c r="Q19" s="12">
        <v>189.2</v>
      </c>
      <c r="R19" s="12">
        <v>0.47</v>
      </c>
      <c r="S19" s="12">
        <v>1.4</v>
      </c>
      <c r="T19" s="12">
        <v>19.100000000000001</v>
      </c>
      <c r="U19" s="12">
        <v>3.82</v>
      </c>
      <c r="V19" s="12">
        <v>7.27</v>
      </c>
      <c r="W19" s="12">
        <v>12.6</v>
      </c>
      <c r="X19" s="12">
        <v>45.52</v>
      </c>
      <c r="Y19" s="12">
        <v>63</v>
      </c>
      <c r="Z19" s="12">
        <v>17.399999999999999</v>
      </c>
      <c r="AA19" s="12">
        <v>27.7</v>
      </c>
      <c r="AB19" s="12">
        <v>258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ht="16" x14ac:dyDescent="0.2">
      <c r="A20" s="42"/>
      <c r="B20" s="44"/>
      <c r="C20" s="4">
        <v>7</v>
      </c>
      <c r="D20" s="12">
        <v>3877</v>
      </c>
      <c r="E20" s="12">
        <v>64</v>
      </c>
      <c r="F20" s="12">
        <v>155</v>
      </c>
      <c r="G20" s="12">
        <v>66</v>
      </c>
      <c r="H20" s="12">
        <v>2257</v>
      </c>
      <c r="I20" s="12">
        <v>317</v>
      </c>
      <c r="J20" s="12">
        <v>71.900000000000006</v>
      </c>
      <c r="K20" s="12">
        <v>46</v>
      </c>
      <c r="L20" s="12">
        <v>5.8</v>
      </c>
      <c r="M20" s="12">
        <v>6.06</v>
      </c>
      <c r="N20" s="12">
        <v>3.99</v>
      </c>
      <c r="O20" s="12">
        <v>0.02</v>
      </c>
      <c r="P20" s="12">
        <v>0.04</v>
      </c>
      <c r="Q20" s="12">
        <v>230.1</v>
      </c>
      <c r="R20" s="12">
        <v>0.21</v>
      </c>
      <c r="S20" s="12">
        <v>2.5</v>
      </c>
      <c r="T20" s="12">
        <v>23.2</v>
      </c>
      <c r="U20" s="12">
        <v>13.21</v>
      </c>
      <c r="V20" s="12">
        <v>9.36</v>
      </c>
      <c r="W20" s="12">
        <v>18.7</v>
      </c>
      <c r="X20" s="12">
        <v>63.41</v>
      </c>
      <c r="Y20" s="12">
        <v>68</v>
      </c>
      <c r="Z20" s="12">
        <v>20</v>
      </c>
      <c r="AA20" s="12">
        <v>29.5</v>
      </c>
      <c r="AB20" s="12">
        <v>1106</v>
      </c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ht="16" x14ac:dyDescent="0.2">
      <c r="A21" s="42"/>
      <c r="B21" s="44"/>
      <c r="C21" s="4">
        <v>8</v>
      </c>
      <c r="D21" s="12">
        <v>4953</v>
      </c>
      <c r="E21" s="12">
        <v>104</v>
      </c>
      <c r="F21" s="12">
        <v>269</v>
      </c>
      <c r="G21" s="12">
        <v>70</v>
      </c>
      <c r="H21" s="12">
        <v>1362</v>
      </c>
      <c r="I21" s="12">
        <v>290</v>
      </c>
      <c r="J21" s="12">
        <v>51.2</v>
      </c>
      <c r="K21" s="12">
        <v>33</v>
      </c>
      <c r="L21" s="12">
        <v>2.8</v>
      </c>
      <c r="M21" s="12">
        <v>5.64</v>
      </c>
      <c r="N21" s="12">
        <v>2.85</v>
      </c>
      <c r="O21" s="12">
        <v>0.02</v>
      </c>
      <c r="P21" s="12">
        <v>7.0000000000000007E-2</v>
      </c>
      <c r="Q21" s="12">
        <v>218</v>
      </c>
      <c r="R21" s="12">
        <v>0.4</v>
      </c>
      <c r="S21" s="12">
        <v>1.7</v>
      </c>
      <c r="T21" s="12">
        <v>31.5</v>
      </c>
      <c r="U21" s="12">
        <v>6.3</v>
      </c>
      <c r="V21" s="12">
        <v>11.6</v>
      </c>
      <c r="W21" s="12">
        <v>21.9</v>
      </c>
      <c r="X21" s="12">
        <v>73.569999999999993</v>
      </c>
      <c r="Y21" s="12">
        <v>63</v>
      </c>
      <c r="Z21" s="12">
        <v>18.899999999999999</v>
      </c>
      <c r="AA21" s="12">
        <v>29.7</v>
      </c>
      <c r="AB21" s="12">
        <v>478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ht="16" x14ac:dyDescent="0.2">
      <c r="A22" s="42"/>
      <c r="B22" s="44"/>
      <c r="C22" s="4">
        <v>9</v>
      </c>
      <c r="D22" s="12">
        <v>7645</v>
      </c>
      <c r="E22" s="12">
        <v>67</v>
      </c>
      <c r="F22" s="12">
        <v>211</v>
      </c>
      <c r="G22" s="12">
        <v>59</v>
      </c>
      <c r="H22" s="12">
        <v>1821</v>
      </c>
      <c r="I22" s="12">
        <v>195</v>
      </c>
      <c r="J22" s="12">
        <v>58.5</v>
      </c>
      <c r="K22" s="12">
        <v>38</v>
      </c>
      <c r="L22" s="12">
        <v>5.6</v>
      </c>
      <c r="M22" s="12">
        <v>5.75</v>
      </c>
      <c r="N22" s="12">
        <v>3.65</v>
      </c>
      <c r="O22" s="12">
        <v>0.03</v>
      </c>
      <c r="P22" s="12">
        <v>0.05</v>
      </c>
      <c r="Q22" s="12">
        <v>278.89999999999998</v>
      </c>
      <c r="R22" s="12">
        <v>0.51</v>
      </c>
      <c r="S22" s="12">
        <v>2.2999999999999998</v>
      </c>
      <c r="T22" s="12">
        <v>17.399999999999999</v>
      </c>
      <c r="U22" s="12">
        <v>18.34</v>
      </c>
      <c r="V22" s="12">
        <v>9.4600000000000009</v>
      </c>
      <c r="W22" s="12">
        <v>17.899999999999999</v>
      </c>
      <c r="X22" s="12">
        <v>62.78</v>
      </c>
      <c r="Y22" s="12">
        <v>66</v>
      </c>
      <c r="Z22" s="12">
        <v>18.899999999999999</v>
      </c>
      <c r="AA22" s="12">
        <v>28.5</v>
      </c>
      <c r="AB22" s="12">
        <v>420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ht="16" x14ac:dyDescent="0.2">
      <c r="A23" s="42"/>
      <c r="B23" s="44"/>
      <c r="C23" s="4">
        <v>10</v>
      </c>
      <c r="D23" s="12">
        <v>10328</v>
      </c>
      <c r="E23" s="12">
        <v>66</v>
      </c>
      <c r="F23" s="12">
        <v>285</v>
      </c>
      <c r="G23" s="12">
        <v>76</v>
      </c>
      <c r="H23" s="12">
        <v>1177</v>
      </c>
      <c r="I23" s="12">
        <v>232</v>
      </c>
      <c r="J23" s="12">
        <v>48.9</v>
      </c>
      <c r="K23" s="12">
        <v>33</v>
      </c>
      <c r="L23" s="12">
        <v>2.8</v>
      </c>
      <c r="M23" s="12">
        <v>5.63</v>
      </c>
      <c r="N23" s="12">
        <v>3.4</v>
      </c>
      <c r="O23" s="12">
        <v>0.02</v>
      </c>
      <c r="P23" s="12">
        <v>0.05</v>
      </c>
      <c r="Q23" s="12">
        <v>202.2</v>
      </c>
      <c r="R23" s="12">
        <v>0.73</v>
      </c>
      <c r="S23" s="12">
        <v>1.5</v>
      </c>
      <c r="T23" s="12">
        <v>26.9</v>
      </c>
      <c r="U23" s="12">
        <v>13.26</v>
      </c>
      <c r="V23" s="12">
        <v>10.15</v>
      </c>
      <c r="W23" s="12">
        <v>18.8</v>
      </c>
      <c r="X23" s="12">
        <v>64.31</v>
      </c>
      <c r="Y23" s="12">
        <v>63</v>
      </c>
      <c r="Z23" s="12">
        <v>18.600000000000001</v>
      </c>
      <c r="AA23" s="12">
        <v>29.3</v>
      </c>
      <c r="AB23" s="12">
        <v>710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ht="16" x14ac:dyDescent="0.2">
      <c r="A24" s="42"/>
      <c r="B24" s="44"/>
      <c r="C24" s="4">
        <v>11</v>
      </c>
      <c r="D24" s="12">
        <v>1303</v>
      </c>
      <c r="E24" s="12">
        <v>111</v>
      </c>
      <c r="F24" s="12">
        <v>103</v>
      </c>
      <c r="G24" s="12">
        <v>31</v>
      </c>
      <c r="H24" s="12">
        <v>1269</v>
      </c>
      <c r="I24" s="12">
        <v>145</v>
      </c>
      <c r="J24" s="12">
        <v>71.8</v>
      </c>
      <c r="K24" s="12">
        <v>40</v>
      </c>
      <c r="L24" s="12">
        <v>11.7</v>
      </c>
      <c r="M24" s="12">
        <v>5.82</v>
      </c>
      <c r="N24" s="12">
        <v>3.29</v>
      </c>
      <c r="O24" s="12">
        <v>0.02</v>
      </c>
      <c r="P24" s="12">
        <v>0.04</v>
      </c>
      <c r="Q24" s="12">
        <v>162.6</v>
      </c>
      <c r="R24" s="12">
        <v>0.28999999999999998</v>
      </c>
      <c r="S24" s="12">
        <v>1.2</v>
      </c>
      <c r="T24" s="12">
        <v>15.2</v>
      </c>
      <c r="U24" s="12">
        <v>10.4</v>
      </c>
      <c r="V24" s="12">
        <v>9.1</v>
      </c>
      <c r="W24" s="12">
        <v>16.899999999999999</v>
      </c>
      <c r="X24" s="12">
        <v>59.62</v>
      </c>
      <c r="Y24" s="12">
        <v>66</v>
      </c>
      <c r="Z24" s="12">
        <v>18.5</v>
      </c>
      <c r="AA24" s="12">
        <v>28.3</v>
      </c>
      <c r="AB24" s="12">
        <v>704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ht="16" x14ac:dyDescent="0.2">
      <c r="A25" s="42"/>
      <c r="B25" s="45" t="s">
        <v>29</v>
      </c>
      <c r="C25" s="5">
        <v>1</v>
      </c>
      <c r="D25" s="13">
        <v>7444</v>
      </c>
      <c r="E25" s="13">
        <v>153</v>
      </c>
      <c r="F25" s="13">
        <v>179</v>
      </c>
      <c r="G25" s="13">
        <v>63</v>
      </c>
      <c r="H25" s="13">
        <v>1975</v>
      </c>
      <c r="I25" s="13">
        <v>88</v>
      </c>
      <c r="J25" s="13">
        <v>76.3</v>
      </c>
      <c r="K25" s="13">
        <v>46</v>
      </c>
      <c r="L25" s="13">
        <v>11</v>
      </c>
      <c r="M25" s="13">
        <v>5.97</v>
      </c>
      <c r="N25" s="13">
        <v>2.93</v>
      </c>
      <c r="O25" s="13">
        <v>0.01</v>
      </c>
      <c r="P25" s="13">
        <v>0.04</v>
      </c>
      <c r="Q25" s="13">
        <v>318.89999999999998</v>
      </c>
      <c r="R25" s="13">
        <v>0.5</v>
      </c>
      <c r="S25" s="13">
        <v>3</v>
      </c>
      <c r="T25" s="13">
        <v>19</v>
      </c>
      <c r="U25" s="14">
        <v>14.48</v>
      </c>
      <c r="V25" s="14">
        <v>9.2200000000000006</v>
      </c>
      <c r="W25" s="14">
        <v>16.7</v>
      </c>
      <c r="X25" s="14">
        <v>54.04</v>
      </c>
      <c r="Y25" s="14">
        <v>59</v>
      </c>
      <c r="Z25" s="14">
        <v>18.100000000000001</v>
      </c>
      <c r="AA25" s="14">
        <v>30.9</v>
      </c>
      <c r="AB25" s="14">
        <v>590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ht="16" x14ac:dyDescent="0.2">
      <c r="A26" s="42"/>
      <c r="B26" s="45"/>
      <c r="C26" s="5">
        <v>2</v>
      </c>
      <c r="D26" s="13">
        <v>14396</v>
      </c>
      <c r="E26" s="13">
        <v>65</v>
      </c>
      <c r="F26" s="13">
        <v>237</v>
      </c>
      <c r="G26" s="13">
        <v>41</v>
      </c>
      <c r="H26" s="13">
        <v>2105</v>
      </c>
      <c r="I26" s="13">
        <v>91</v>
      </c>
      <c r="J26" s="13">
        <v>49.3</v>
      </c>
      <c r="K26" s="13">
        <v>33</v>
      </c>
      <c r="L26" s="13">
        <v>5.2</v>
      </c>
      <c r="M26" s="13">
        <v>6.3</v>
      </c>
      <c r="N26" s="13">
        <v>3.61</v>
      </c>
      <c r="O26" s="13">
        <v>0.02</v>
      </c>
      <c r="P26" s="13">
        <v>0.04</v>
      </c>
      <c r="Q26" s="13">
        <v>181.3</v>
      </c>
      <c r="R26" s="13">
        <v>0.43</v>
      </c>
      <c r="S26" s="13">
        <v>1.9</v>
      </c>
      <c r="T26" s="13">
        <v>7</v>
      </c>
      <c r="U26" s="55">
        <v>587</v>
      </c>
      <c r="V26" s="14">
        <v>9.0500000000000007</v>
      </c>
      <c r="W26" s="14">
        <v>15.5</v>
      </c>
      <c r="X26" s="14">
        <v>54.09</v>
      </c>
      <c r="Y26" s="14">
        <v>60</v>
      </c>
      <c r="Z26" s="14">
        <v>17.100000000000001</v>
      </c>
      <c r="AA26" s="14">
        <v>28.6</v>
      </c>
      <c r="AB26" s="14">
        <v>217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ht="16" x14ac:dyDescent="0.2">
      <c r="A27" s="42"/>
      <c r="B27" s="45"/>
      <c r="C27" s="5">
        <v>3</v>
      </c>
      <c r="D27" s="13">
        <v>8930</v>
      </c>
      <c r="E27" s="13">
        <v>30</v>
      </c>
      <c r="F27" s="13">
        <v>183</v>
      </c>
      <c r="G27" s="13">
        <v>32</v>
      </c>
      <c r="H27" s="13">
        <v>2075</v>
      </c>
      <c r="I27" s="13">
        <v>73</v>
      </c>
      <c r="J27" s="13">
        <v>55.3</v>
      </c>
      <c r="K27" s="13">
        <v>34</v>
      </c>
      <c r="L27" s="13">
        <v>7.7</v>
      </c>
      <c r="M27" s="13">
        <v>5.49</v>
      </c>
      <c r="N27" s="13">
        <v>3.31</v>
      </c>
      <c r="O27" s="13">
        <v>0.02</v>
      </c>
      <c r="P27" s="13">
        <v>0.06</v>
      </c>
      <c r="Q27" s="13">
        <v>265.39999999999998</v>
      </c>
      <c r="R27" s="13">
        <v>0.55000000000000004</v>
      </c>
      <c r="S27" s="13">
        <v>2.6</v>
      </c>
      <c r="T27" s="13">
        <v>12.4</v>
      </c>
      <c r="U27" s="14">
        <v>19.45</v>
      </c>
      <c r="V27" s="14">
        <v>9.09</v>
      </c>
      <c r="W27" s="14">
        <v>18.3</v>
      </c>
      <c r="X27" s="14">
        <v>57.79</v>
      </c>
      <c r="Y27" s="14">
        <v>64</v>
      </c>
      <c r="Z27" s="14">
        <v>20.100000000000001</v>
      </c>
      <c r="AA27" s="14">
        <v>31.6</v>
      </c>
      <c r="AB27" s="14">
        <v>943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ht="16" x14ac:dyDescent="0.2">
      <c r="A28" s="42"/>
      <c r="B28" s="45"/>
      <c r="C28" s="5">
        <v>4</v>
      </c>
      <c r="D28" s="13">
        <v>11282</v>
      </c>
      <c r="E28" s="13">
        <v>34</v>
      </c>
      <c r="F28" s="13">
        <v>176</v>
      </c>
      <c r="G28" s="13">
        <v>35</v>
      </c>
      <c r="H28" s="13">
        <v>1657</v>
      </c>
      <c r="I28" s="13">
        <v>78</v>
      </c>
      <c r="J28" s="13">
        <v>44.2</v>
      </c>
      <c r="K28" s="13">
        <v>37</v>
      </c>
      <c r="L28" s="13">
        <v>6.3</v>
      </c>
      <c r="M28" s="13">
        <v>7.1</v>
      </c>
      <c r="N28" s="13">
        <v>4.2</v>
      </c>
      <c r="O28" s="13">
        <v>0.01</v>
      </c>
      <c r="P28" s="13">
        <v>0.03</v>
      </c>
      <c r="Q28" s="13">
        <v>238.1</v>
      </c>
      <c r="R28" s="13">
        <v>0.75</v>
      </c>
      <c r="S28" s="13">
        <v>1.9</v>
      </c>
      <c r="T28" s="13">
        <v>8.32</v>
      </c>
      <c r="U28" s="14">
        <v>18.54</v>
      </c>
      <c r="V28" s="14">
        <v>9.9499999999999993</v>
      </c>
      <c r="W28" s="14">
        <v>19</v>
      </c>
      <c r="X28" s="14">
        <v>59.03</v>
      </c>
      <c r="Y28" s="14">
        <v>59</v>
      </c>
      <c r="Z28" s="14">
        <v>19.010000000000002</v>
      </c>
      <c r="AA28" s="14">
        <v>32.1</v>
      </c>
      <c r="AB28" s="14">
        <v>1318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ht="16" x14ac:dyDescent="0.2">
      <c r="A29" s="42"/>
      <c r="B29" s="45"/>
      <c r="C29" s="5">
        <v>5</v>
      </c>
      <c r="D29" s="13">
        <v>7902</v>
      </c>
      <c r="E29" s="13">
        <v>78</v>
      </c>
      <c r="F29" s="13">
        <v>193</v>
      </c>
      <c r="G29" s="13">
        <v>73</v>
      </c>
      <c r="H29" s="13">
        <v>1879</v>
      </c>
      <c r="I29" s="13">
        <v>103</v>
      </c>
      <c r="J29" s="13">
        <v>58.9</v>
      </c>
      <c r="K29" s="13">
        <v>49</v>
      </c>
      <c r="L29" s="13">
        <v>6.1</v>
      </c>
      <c r="M29" s="13">
        <v>5.6</v>
      </c>
      <c r="N29" s="13">
        <v>3.06</v>
      </c>
      <c r="O29" s="13">
        <v>0.02</v>
      </c>
      <c r="P29" s="13">
        <v>0.06</v>
      </c>
      <c r="Q29" s="13">
        <v>194.2</v>
      </c>
      <c r="R29" s="13">
        <v>0.52</v>
      </c>
      <c r="S29" s="13">
        <v>2.1</v>
      </c>
      <c r="T29" s="13">
        <v>7.8</v>
      </c>
      <c r="U29" s="14">
        <v>17.23</v>
      </c>
      <c r="V29" s="14">
        <v>9.43</v>
      </c>
      <c r="W29" s="14">
        <v>15.21</v>
      </c>
      <c r="X29" s="14">
        <v>52.34</v>
      </c>
      <c r="Y29" s="14">
        <v>62</v>
      </c>
      <c r="Z29" s="14">
        <v>18.2</v>
      </c>
      <c r="AA29" s="14">
        <v>27.3</v>
      </c>
      <c r="AB29" s="14">
        <v>642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ht="16" x14ac:dyDescent="0.2">
      <c r="A30" s="42"/>
      <c r="B30" s="45"/>
      <c r="C30" s="5">
        <v>6</v>
      </c>
      <c r="D30" s="13">
        <v>6857</v>
      </c>
      <c r="E30" s="13">
        <v>41</v>
      </c>
      <c r="F30" s="13">
        <v>201</v>
      </c>
      <c r="G30" s="13">
        <v>60</v>
      </c>
      <c r="H30" s="13">
        <v>1728</v>
      </c>
      <c r="I30" s="13">
        <v>185</v>
      </c>
      <c r="J30" s="13">
        <v>115</v>
      </c>
      <c r="K30" s="13">
        <v>83</v>
      </c>
      <c r="L30" s="13">
        <v>11.7</v>
      </c>
      <c r="M30" s="13">
        <v>7.35</v>
      </c>
      <c r="N30" s="13">
        <v>4.7699999999999996</v>
      </c>
      <c r="O30" s="13">
        <v>0.05</v>
      </c>
      <c r="P30" s="13">
        <v>0.1</v>
      </c>
      <c r="Q30" s="13">
        <v>129.30000000000001</v>
      </c>
      <c r="R30" s="13">
        <v>0.46</v>
      </c>
      <c r="S30" s="13">
        <v>2.5</v>
      </c>
      <c r="T30" s="13">
        <v>8.6</v>
      </c>
      <c r="U30" s="14">
        <v>4.17</v>
      </c>
      <c r="V30" s="14">
        <v>8.17</v>
      </c>
      <c r="W30" s="14">
        <v>15.8</v>
      </c>
      <c r="X30" s="14">
        <v>51.26</v>
      </c>
      <c r="Y30" s="14">
        <v>63</v>
      </c>
      <c r="Z30" s="14">
        <v>19.399999999999999</v>
      </c>
      <c r="AA30" s="14">
        <v>30.9</v>
      </c>
      <c r="AB30" s="14">
        <v>301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ht="16" x14ac:dyDescent="0.2">
      <c r="A31" s="42"/>
      <c r="B31" s="45"/>
      <c r="C31" s="5">
        <v>7</v>
      </c>
      <c r="D31" s="13">
        <v>6723</v>
      </c>
      <c r="E31" s="13">
        <v>57</v>
      </c>
      <c r="F31" s="13">
        <v>218</v>
      </c>
      <c r="G31" s="13">
        <v>59</v>
      </c>
      <c r="H31" s="13">
        <v>1682</v>
      </c>
      <c r="I31" s="13">
        <v>96</v>
      </c>
      <c r="J31" s="13">
        <v>63.1</v>
      </c>
      <c r="K31" s="13">
        <v>31</v>
      </c>
      <c r="L31" s="13">
        <v>7.4</v>
      </c>
      <c r="M31" s="13">
        <v>5.2</v>
      </c>
      <c r="N31" s="13">
        <v>3.67</v>
      </c>
      <c r="O31" s="13">
        <v>0.01</v>
      </c>
      <c r="P31" s="13">
        <v>0.01</v>
      </c>
      <c r="Q31" s="13">
        <v>247.4</v>
      </c>
      <c r="R31" s="13">
        <v>0.48</v>
      </c>
      <c r="S31" s="13">
        <v>1.6</v>
      </c>
      <c r="T31" s="13">
        <v>11.2</v>
      </c>
      <c r="U31" s="14">
        <v>12.06</v>
      </c>
      <c r="V31" s="14">
        <v>10.06</v>
      </c>
      <c r="W31" s="14">
        <v>17.3</v>
      </c>
      <c r="X31" s="14">
        <v>53.61</v>
      </c>
      <c r="Y31" s="14">
        <v>53</v>
      </c>
      <c r="Z31" s="14">
        <v>17.2</v>
      </c>
      <c r="AA31" s="14">
        <v>32.299999999999997</v>
      </c>
      <c r="AB31" s="14">
        <v>917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ht="16" x14ac:dyDescent="0.2">
      <c r="A32" s="42"/>
      <c r="B32" s="45"/>
      <c r="C32" s="5">
        <v>8</v>
      </c>
      <c r="D32" s="13">
        <v>7748</v>
      </c>
      <c r="E32" s="13">
        <v>74</v>
      </c>
      <c r="F32" s="13">
        <v>159</v>
      </c>
      <c r="G32" s="13">
        <v>55</v>
      </c>
      <c r="H32" s="13">
        <v>1519</v>
      </c>
      <c r="I32" s="13">
        <v>82</v>
      </c>
      <c r="J32" s="13">
        <v>47.6</v>
      </c>
      <c r="K32" s="13">
        <v>29</v>
      </c>
      <c r="L32" s="13">
        <v>7.2</v>
      </c>
      <c r="M32" s="13">
        <v>4.9800000000000004</v>
      </c>
      <c r="N32" s="13">
        <v>3.12</v>
      </c>
      <c r="O32" s="13">
        <v>0.01</v>
      </c>
      <c r="P32" s="13">
        <v>0.05</v>
      </c>
      <c r="Q32" s="13">
        <v>242</v>
      </c>
      <c r="R32" s="13">
        <v>0.42</v>
      </c>
      <c r="S32" s="13">
        <v>1.7</v>
      </c>
      <c r="T32" s="13">
        <v>10.1</v>
      </c>
      <c r="U32" s="14">
        <v>12.59</v>
      </c>
      <c r="V32" s="14">
        <v>6.59</v>
      </c>
      <c r="W32" s="14">
        <v>13.9</v>
      </c>
      <c r="X32" s="14">
        <v>4.88</v>
      </c>
      <c r="Y32" s="14">
        <v>70</v>
      </c>
      <c r="Z32" s="14">
        <v>21.1</v>
      </c>
      <c r="AA32" s="14">
        <v>30.4</v>
      </c>
      <c r="AB32" s="14">
        <v>485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ht="16" x14ac:dyDescent="0.2">
      <c r="A33" s="42"/>
      <c r="B33" s="45"/>
      <c r="C33" s="5">
        <v>9</v>
      </c>
      <c r="D33" s="13">
        <v>9064</v>
      </c>
      <c r="E33" s="13">
        <v>52</v>
      </c>
      <c r="F33" s="13">
        <v>208</v>
      </c>
      <c r="G33" s="13">
        <v>54</v>
      </c>
      <c r="H33" s="13">
        <v>2335</v>
      </c>
      <c r="I33" s="13">
        <v>81</v>
      </c>
      <c r="J33" s="13">
        <v>54.2</v>
      </c>
      <c r="K33" s="13">
        <v>34</v>
      </c>
      <c r="L33" s="13">
        <v>7.6</v>
      </c>
      <c r="M33" s="13">
        <v>5.8</v>
      </c>
      <c r="N33" s="13">
        <v>3.17</v>
      </c>
      <c r="O33" s="13">
        <v>0.01</v>
      </c>
      <c r="P33" s="13">
        <v>0.03</v>
      </c>
      <c r="Q33" s="13">
        <v>294</v>
      </c>
      <c r="R33" s="13">
        <v>0.71</v>
      </c>
      <c r="S33" s="13">
        <v>3.6</v>
      </c>
      <c r="T33" s="13">
        <v>14.2</v>
      </c>
      <c r="U33" s="14">
        <v>22.88</v>
      </c>
      <c r="V33" s="14">
        <v>9.3800000000000008</v>
      </c>
      <c r="W33" s="14">
        <v>18.899999999999999</v>
      </c>
      <c r="X33" s="14">
        <v>59.71</v>
      </c>
      <c r="Y33" s="14">
        <v>64</v>
      </c>
      <c r="Z33" s="14">
        <v>20.2</v>
      </c>
      <c r="AA33" s="14">
        <v>31.7</v>
      </c>
      <c r="AB33" s="14">
        <v>846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6" x14ac:dyDescent="0.2">
      <c r="A34" s="42"/>
      <c r="B34" s="45"/>
      <c r="C34" s="5">
        <v>10</v>
      </c>
      <c r="D34" s="13">
        <v>22319</v>
      </c>
      <c r="E34" s="13">
        <v>106</v>
      </c>
      <c r="F34" s="13">
        <v>239</v>
      </c>
      <c r="G34" s="13">
        <v>108</v>
      </c>
      <c r="H34" s="13">
        <v>2243</v>
      </c>
      <c r="I34" s="13">
        <v>143</v>
      </c>
      <c r="J34" s="13">
        <v>55.2</v>
      </c>
      <c r="K34" s="13">
        <v>32</v>
      </c>
      <c r="L34" s="13">
        <v>6.6</v>
      </c>
      <c r="M34" s="13">
        <v>5.75</v>
      </c>
      <c r="N34" s="13">
        <v>3.04</v>
      </c>
      <c r="O34" s="13">
        <v>0.01</v>
      </c>
      <c r="P34" s="13">
        <v>0.08</v>
      </c>
      <c r="Q34" s="13">
        <v>236</v>
      </c>
      <c r="R34" s="13">
        <v>0.75</v>
      </c>
      <c r="S34" s="13">
        <v>3</v>
      </c>
      <c r="T34" s="13">
        <v>20.6</v>
      </c>
      <c r="U34" s="14">
        <v>8.77</v>
      </c>
      <c r="V34" s="14">
        <v>5.32</v>
      </c>
      <c r="W34" s="14">
        <v>8.8000000000000007</v>
      </c>
      <c r="X34" s="14">
        <v>34.83</v>
      </c>
      <c r="Y34" s="14">
        <v>65</v>
      </c>
      <c r="Z34" s="14">
        <v>16.600000000000001</v>
      </c>
      <c r="AA34" s="14">
        <v>25.4</v>
      </c>
      <c r="AB34" s="14">
        <v>267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ht="16" x14ac:dyDescent="0.2">
      <c r="A35" s="42"/>
      <c r="B35" s="45"/>
      <c r="C35" s="5">
        <v>11</v>
      </c>
      <c r="D35" s="13">
        <v>13027</v>
      </c>
      <c r="E35" s="13">
        <v>140</v>
      </c>
      <c r="F35" s="13">
        <v>236</v>
      </c>
      <c r="G35" s="13">
        <v>76</v>
      </c>
      <c r="H35" s="13">
        <v>1865</v>
      </c>
      <c r="I35" s="13">
        <v>129</v>
      </c>
      <c r="J35" s="13">
        <v>84.2</v>
      </c>
      <c r="K35" s="13">
        <v>58</v>
      </c>
      <c r="L35" s="13">
        <v>8.6999999999999993</v>
      </c>
      <c r="M35" s="13">
        <v>6.07</v>
      </c>
      <c r="N35" s="13">
        <v>3.48</v>
      </c>
      <c r="O35" s="13">
        <v>0.03</v>
      </c>
      <c r="P35" s="13">
        <v>0.04</v>
      </c>
      <c r="Q35" s="13">
        <v>225.9</v>
      </c>
      <c r="R35" s="13">
        <v>0.54</v>
      </c>
      <c r="S35" s="13">
        <v>3.3</v>
      </c>
      <c r="T35" s="13">
        <v>19.100000000000001</v>
      </c>
      <c r="U35" s="14">
        <v>11.57</v>
      </c>
      <c r="V35" s="14">
        <v>9.9600000000000009</v>
      </c>
      <c r="W35" s="14">
        <v>18</v>
      </c>
      <c r="X35" s="14">
        <v>61.96</v>
      </c>
      <c r="Y35" s="14">
        <v>62</v>
      </c>
      <c r="Z35" s="14">
        <v>18.100000000000001</v>
      </c>
      <c r="AA35" s="14">
        <v>29.1</v>
      </c>
      <c r="AB35" s="14">
        <v>1105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ht="16" x14ac:dyDescent="0.2">
      <c r="A36" s="42"/>
      <c r="B36" s="46" t="s">
        <v>30</v>
      </c>
      <c r="C36" s="6">
        <v>1</v>
      </c>
      <c r="D36" s="15">
        <v>3040</v>
      </c>
      <c r="E36" s="15">
        <v>347</v>
      </c>
      <c r="F36" s="15">
        <v>256</v>
      </c>
      <c r="G36" s="15">
        <v>90</v>
      </c>
      <c r="H36" s="15">
        <v>1439</v>
      </c>
      <c r="I36" s="15">
        <v>60</v>
      </c>
      <c r="J36" s="15">
        <v>69.900000000000006</v>
      </c>
      <c r="K36" s="15">
        <v>35</v>
      </c>
      <c r="L36" s="15">
        <v>16.600000000000001</v>
      </c>
      <c r="M36" s="15">
        <v>6.8</v>
      </c>
      <c r="N36" s="15">
        <v>2.6</v>
      </c>
      <c r="O36" s="15">
        <v>0.02</v>
      </c>
      <c r="P36" s="15">
        <v>0.06</v>
      </c>
      <c r="Q36" s="15">
        <v>83.5</v>
      </c>
      <c r="R36" s="15">
        <v>0.35</v>
      </c>
      <c r="S36" s="15">
        <v>4.0999999999999996</v>
      </c>
      <c r="T36" s="15">
        <v>47.1</v>
      </c>
      <c r="U36" s="15">
        <v>11.29</v>
      </c>
      <c r="V36" s="15">
        <v>10.31</v>
      </c>
      <c r="W36" s="15">
        <v>19.3</v>
      </c>
      <c r="X36" s="15">
        <v>60.03</v>
      </c>
      <c r="Y36" s="15">
        <v>58</v>
      </c>
      <c r="Z36" s="15">
        <v>18.7</v>
      </c>
      <c r="AA36" s="15">
        <v>32.200000000000003</v>
      </c>
      <c r="AB36" s="15">
        <v>667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ht="16" x14ac:dyDescent="0.2">
      <c r="A37" s="42"/>
      <c r="B37" s="46"/>
      <c r="C37" s="6">
        <v>2</v>
      </c>
      <c r="D37" s="15">
        <v>1330</v>
      </c>
      <c r="E37" s="15">
        <v>86</v>
      </c>
      <c r="F37" s="15">
        <v>78</v>
      </c>
      <c r="G37" s="15">
        <v>37</v>
      </c>
      <c r="H37" s="15">
        <v>536</v>
      </c>
      <c r="I37" s="15">
        <v>107</v>
      </c>
      <c r="J37" s="15">
        <v>41.5</v>
      </c>
      <c r="K37" s="15">
        <v>25</v>
      </c>
      <c r="L37" s="15">
        <v>2.7</v>
      </c>
      <c r="M37" s="15">
        <v>5.89</v>
      </c>
      <c r="N37" s="15">
        <v>3.41</v>
      </c>
      <c r="O37" s="15">
        <v>0</v>
      </c>
      <c r="P37" s="15">
        <v>0.04</v>
      </c>
      <c r="Q37" s="15">
        <v>289.89999999999998</v>
      </c>
      <c r="R37" s="15">
        <v>0.41</v>
      </c>
      <c r="S37" s="15">
        <v>2.7</v>
      </c>
      <c r="T37" s="15">
        <v>15.7</v>
      </c>
      <c r="U37" s="15">
        <v>7.07</v>
      </c>
      <c r="V37" s="15">
        <v>7.42</v>
      </c>
      <c r="W37" s="15">
        <v>12.5</v>
      </c>
      <c r="X37" s="15">
        <v>45.86</v>
      </c>
      <c r="Y37" s="15">
        <v>62</v>
      </c>
      <c r="Z37" s="15">
        <v>16.899999999999999</v>
      </c>
      <c r="AA37" s="15">
        <v>27.3</v>
      </c>
      <c r="AB37" s="15">
        <v>867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ht="16" x14ac:dyDescent="0.2">
      <c r="A38" s="42"/>
      <c r="B38" s="46"/>
      <c r="C38" s="6">
        <v>3</v>
      </c>
      <c r="D38" s="15">
        <v>3358</v>
      </c>
      <c r="E38" s="15">
        <v>63</v>
      </c>
      <c r="F38" s="15">
        <v>185</v>
      </c>
      <c r="G38" s="15">
        <v>34</v>
      </c>
      <c r="H38" s="15">
        <v>1991</v>
      </c>
      <c r="I38" s="15">
        <v>71</v>
      </c>
      <c r="J38" s="15">
        <v>54.7</v>
      </c>
      <c r="K38" s="15">
        <v>32</v>
      </c>
      <c r="L38" s="15">
        <v>7.4</v>
      </c>
      <c r="M38" s="15">
        <v>5.9</v>
      </c>
      <c r="N38" s="15">
        <v>3.25</v>
      </c>
      <c r="O38" s="15">
        <v>0.01</v>
      </c>
      <c r="P38" s="15">
        <v>7.0000000000000007E-2</v>
      </c>
      <c r="Q38" s="15">
        <v>278.5</v>
      </c>
      <c r="R38" s="15">
        <v>0.55000000000000004</v>
      </c>
      <c r="S38" s="15">
        <v>3.7</v>
      </c>
      <c r="T38" s="15">
        <v>7.8</v>
      </c>
      <c r="U38" s="15">
        <v>8.76</v>
      </c>
      <c r="V38" s="15">
        <v>10.74</v>
      </c>
      <c r="W38" s="15">
        <v>18.5</v>
      </c>
      <c r="X38" s="15">
        <v>68.67</v>
      </c>
      <c r="Y38" s="15">
        <v>64</v>
      </c>
      <c r="Z38" s="15">
        <v>17.2</v>
      </c>
      <c r="AA38" s="15">
        <v>27</v>
      </c>
      <c r="AB38" s="15">
        <v>506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ht="16" x14ac:dyDescent="0.2">
      <c r="A39" s="42"/>
      <c r="B39" s="46"/>
      <c r="C39" s="6">
        <v>4</v>
      </c>
      <c r="D39" s="15">
        <v>4398</v>
      </c>
      <c r="E39" s="15">
        <v>79</v>
      </c>
      <c r="F39" s="15">
        <v>132</v>
      </c>
      <c r="G39" s="15">
        <v>38</v>
      </c>
      <c r="H39" s="15">
        <v>1831</v>
      </c>
      <c r="I39" s="15">
        <v>125</v>
      </c>
      <c r="J39" s="15">
        <v>65.8</v>
      </c>
      <c r="K39" s="15">
        <v>32</v>
      </c>
      <c r="L39" s="15">
        <v>8.4</v>
      </c>
      <c r="M39" s="15">
        <v>5.75</v>
      </c>
      <c r="N39" s="15">
        <v>3.21</v>
      </c>
      <c r="O39" s="15">
        <v>0.01</v>
      </c>
      <c r="P39" s="15">
        <v>0.03</v>
      </c>
      <c r="Q39" s="15">
        <v>305.2</v>
      </c>
      <c r="R39" s="15">
        <v>0.45</v>
      </c>
      <c r="S39" s="15">
        <v>3.6</v>
      </c>
      <c r="T39" s="15">
        <v>15.7</v>
      </c>
      <c r="U39" s="15">
        <v>16.829999999999998</v>
      </c>
      <c r="V39" s="15">
        <v>10.75</v>
      </c>
      <c r="W39" s="15">
        <v>20.8</v>
      </c>
      <c r="X39" s="15">
        <v>63.36</v>
      </c>
      <c r="Y39" s="15">
        <v>59</v>
      </c>
      <c r="Z39" s="15">
        <v>19.399999999999999</v>
      </c>
      <c r="AA39" s="15">
        <v>32.799999999999997</v>
      </c>
      <c r="AB39" s="15">
        <v>754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ht="16" x14ac:dyDescent="0.2">
      <c r="A40" s="42"/>
      <c r="B40" s="46"/>
      <c r="C40" s="6">
        <v>5</v>
      </c>
      <c r="D40" s="15">
        <v>8110</v>
      </c>
      <c r="E40" s="15">
        <v>178</v>
      </c>
      <c r="F40" s="15">
        <v>241</v>
      </c>
      <c r="G40" s="15">
        <v>68</v>
      </c>
      <c r="H40" s="15">
        <v>1574</v>
      </c>
      <c r="I40" s="15">
        <v>135</v>
      </c>
      <c r="J40" s="15">
        <v>76.599999999999994</v>
      </c>
      <c r="K40" s="15">
        <v>35</v>
      </c>
      <c r="L40" s="15">
        <v>13.9</v>
      </c>
      <c r="M40" s="15">
        <v>6.35</v>
      </c>
      <c r="N40" s="15">
        <v>2.62</v>
      </c>
      <c r="O40" s="15">
        <v>0.02</v>
      </c>
      <c r="P40" s="15">
        <v>0.08</v>
      </c>
      <c r="Q40" s="15">
        <v>282.2</v>
      </c>
      <c r="R40" s="15">
        <v>0.77</v>
      </c>
      <c r="S40" s="15">
        <v>4.0999999999999996</v>
      </c>
      <c r="T40" s="15">
        <v>15.4</v>
      </c>
      <c r="U40" s="15">
        <v>3.91</v>
      </c>
      <c r="V40" s="15">
        <v>8.31</v>
      </c>
      <c r="W40" s="15">
        <v>7.9</v>
      </c>
      <c r="X40" s="15">
        <v>54.61</v>
      </c>
      <c r="Y40" s="15">
        <v>66</v>
      </c>
      <c r="Z40" s="15">
        <v>9.6</v>
      </c>
      <c r="AA40" s="15">
        <v>14.6</v>
      </c>
      <c r="AB40" s="15">
        <v>91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ht="16" x14ac:dyDescent="0.2">
      <c r="A41" s="42"/>
      <c r="B41" s="46"/>
      <c r="C41" s="6">
        <v>6</v>
      </c>
      <c r="D41" s="15">
        <v>2861</v>
      </c>
      <c r="E41" s="15">
        <v>135</v>
      </c>
      <c r="F41" s="15">
        <v>117</v>
      </c>
      <c r="G41" s="15">
        <v>45</v>
      </c>
      <c r="H41" s="15">
        <v>1203</v>
      </c>
      <c r="I41" s="15">
        <v>128</v>
      </c>
      <c r="J41" s="15">
        <v>59.2</v>
      </c>
      <c r="K41" s="15">
        <v>38</v>
      </c>
      <c r="L41" s="15">
        <v>8.3000000000000007</v>
      </c>
      <c r="M41" s="15">
        <v>6.21</v>
      </c>
      <c r="N41" s="15">
        <v>3.65</v>
      </c>
      <c r="O41" s="15">
        <v>0.01</v>
      </c>
      <c r="P41" s="15">
        <v>0.04</v>
      </c>
      <c r="Q41" s="15">
        <v>238.4</v>
      </c>
      <c r="R41" s="15">
        <v>0.55000000000000004</v>
      </c>
      <c r="S41" s="15">
        <v>2.6</v>
      </c>
      <c r="T41" s="15">
        <v>12.3</v>
      </c>
      <c r="U41" s="15">
        <v>6.38</v>
      </c>
      <c r="V41" s="15">
        <v>5.46</v>
      </c>
      <c r="W41" s="15">
        <v>10</v>
      </c>
      <c r="X41" s="15">
        <v>35.549999999999997</v>
      </c>
      <c r="Y41" s="15">
        <v>65</v>
      </c>
      <c r="Z41" s="15">
        <v>18.3</v>
      </c>
      <c r="AA41" s="15">
        <v>28.2</v>
      </c>
      <c r="AB41" s="15">
        <v>75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ht="16" x14ac:dyDescent="0.2">
      <c r="A42" s="42"/>
      <c r="B42" s="46"/>
      <c r="C42" s="6">
        <v>7</v>
      </c>
      <c r="D42" s="15">
        <v>1376</v>
      </c>
      <c r="E42" s="15">
        <v>111</v>
      </c>
      <c r="F42" s="15">
        <v>110</v>
      </c>
      <c r="G42" s="15">
        <v>37</v>
      </c>
      <c r="H42" s="15">
        <v>1350</v>
      </c>
      <c r="I42" s="15">
        <v>170</v>
      </c>
      <c r="J42" s="15">
        <v>62.2</v>
      </c>
      <c r="K42" s="15">
        <v>39</v>
      </c>
      <c r="L42" s="15">
        <v>8.1</v>
      </c>
      <c r="M42" s="15">
        <v>6.63</v>
      </c>
      <c r="N42" s="15">
        <v>3.27</v>
      </c>
      <c r="O42" s="15">
        <v>0.03</v>
      </c>
      <c r="P42" s="15">
        <v>7.0000000000000007E-2</v>
      </c>
      <c r="Q42" s="15">
        <v>245.6</v>
      </c>
      <c r="R42" s="15">
        <v>0.68</v>
      </c>
      <c r="S42" s="15">
        <v>2.8</v>
      </c>
      <c r="T42" s="15">
        <v>11.2</v>
      </c>
      <c r="U42" s="15">
        <v>14.35</v>
      </c>
      <c r="V42" s="15">
        <v>9.52</v>
      </c>
      <c r="W42" s="15">
        <v>20.100000000000001</v>
      </c>
      <c r="X42" s="15">
        <v>62.7</v>
      </c>
      <c r="Y42" s="15">
        <v>66</v>
      </c>
      <c r="Z42" s="15">
        <v>21.2</v>
      </c>
      <c r="AA42" s="15">
        <v>32.1</v>
      </c>
      <c r="AB42" s="15">
        <v>623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ht="16" x14ac:dyDescent="0.2">
      <c r="A43" s="42"/>
      <c r="B43" s="46"/>
      <c r="C43" s="6">
        <v>8</v>
      </c>
      <c r="D43" s="15">
        <v>3768</v>
      </c>
      <c r="E43" s="15">
        <v>85</v>
      </c>
      <c r="F43" s="15">
        <v>158</v>
      </c>
      <c r="G43" s="15">
        <v>40</v>
      </c>
      <c r="H43" s="15">
        <v>1531</v>
      </c>
      <c r="I43" s="15">
        <v>110</v>
      </c>
      <c r="J43" s="15">
        <v>61.5</v>
      </c>
      <c r="K43" s="15">
        <v>41</v>
      </c>
      <c r="L43" s="15">
        <v>7.6</v>
      </c>
      <c r="M43" s="15">
        <v>6.27</v>
      </c>
      <c r="N43" s="15">
        <v>3.35</v>
      </c>
      <c r="O43" s="15">
        <v>0.01</v>
      </c>
      <c r="P43" s="15">
        <v>0.04</v>
      </c>
      <c r="Q43" s="15">
        <v>261</v>
      </c>
      <c r="R43" s="15">
        <v>0.51</v>
      </c>
      <c r="S43" s="15">
        <v>3.2</v>
      </c>
      <c r="T43" s="15">
        <v>8.6999999999999993</v>
      </c>
      <c r="U43" s="15">
        <v>20.03</v>
      </c>
      <c r="V43" s="15">
        <v>10.220000000000001</v>
      </c>
      <c r="W43" s="15">
        <v>18.7</v>
      </c>
      <c r="X43" s="15">
        <v>60.4</v>
      </c>
      <c r="Y43" s="15">
        <v>59</v>
      </c>
      <c r="Z43" s="15">
        <v>18.3</v>
      </c>
      <c r="AA43" s="15">
        <v>30.9</v>
      </c>
      <c r="AB43" s="15">
        <v>501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ht="16" x14ac:dyDescent="0.2">
      <c r="A44" s="42"/>
      <c r="B44" s="46"/>
      <c r="C44" s="6">
        <v>9</v>
      </c>
      <c r="D44" s="15">
        <v>4569</v>
      </c>
      <c r="E44" s="15">
        <v>156</v>
      </c>
      <c r="F44" s="15">
        <v>231</v>
      </c>
      <c r="G44" s="15">
        <v>88</v>
      </c>
      <c r="H44" s="15">
        <v>1226</v>
      </c>
      <c r="I44" s="15">
        <v>114</v>
      </c>
      <c r="J44" s="15">
        <v>68.3</v>
      </c>
      <c r="K44" s="15">
        <v>46</v>
      </c>
      <c r="L44" s="15">
        <v>7</v>
      </c>
      <c r="M44" s="15">
        <v>6.36</v>
      </c>
      <c r="N44" s="15">
        <v>3.36</v>
      </c>
      <c r="O44" s="15">
        <v>0.01</v>
      </c>
      <c r="P44" s="15">
        <v>0.05</v>
      </c>
      <c r="Q44" s="15">
        <v>314.2</v>
      </c>
      <c r="R44" s="15">
        <v>0.5</v>
      </c>
      <c r="S44" s="15">
        <v>3.7</v>
      </c>
      <c r="T44" s="15">
        <v>18.8</v>
      </c>
      <c r="U44" s="15">
        <v>19.13</v>
      </c>
      <c r="V44" s="15">
        <v>9.1300000000000008</v>
      </c>
      <c r="W44" s="15">
        <v>17.3</v>
      </c>
      <c r="X44" s="15">
        <v>55.59</v>
      </c>
      <c r="Y44" s="15">
        <v>61</v>
      </c>
      <c r="Z44" s="15">
        <v>19</v>
      </c>
      <c r="AA44" s="15">
        <v>31.2</v>
      </c>
      <c r="AB44" s="15">
        <v>343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ht="16" x14ac:dyDescent="0.2">
      <c r="A45" s="42"/>
      <c r="B45" s="46"/>
      <c r="C45" s="6">
        <v>10</v>
      </c>
      <c r="D45" s="15">
        <v>4371</v>
      </c>
      <c r="E45" s="15">
        <v>77</v>
      </c>
      <c r="F45" s="15">
        <v>157</v>
      </c>
      <c r="G45" s="15">
        <v>40</v>
      </c>
      <c r="H45" s="15">
        <v>1761</v>
      </c>
      <c r="I45" s="15">
        <v>138</v>
      </c>
      <c r="J45" s="15">
        <v>66.8</v>
      </c>
      <c r="K45" s="15">
        <v>45</v>
      </c>
      <c r="L45" s="15">
        <v>7.8</v>
      </c>
      <c r="M45" s="15">
        <v>5.99</v>
      </c>
      <c r="N45" s="15">
        <v>3.19</v>
      </c>
      <c r="O45" s="15">
        <v>0.01</v>
      </c>
      <c r="P45" s="15">
        <v>7.0000000000000007E-2</v>
      </c>
      <c r="Q45" s="15">
        <v>323.5</v>
      </c>
      <c r="R45" s="15">
        <v>0.64</v>
      </c>
      <c r="S45" s="15">
        <v>4.8</v>
      </c>
      <c r="T45" s="15">
        <v>14.9</v>
      </c>
      <c r="U45" s="15">
        <v>22.83</v>
      </c>
      <c r="V45" s="15">
        <v>9.39</v>
      </c>
      <c r="W45" s="15">
        <v>18.7</v>
      </c>
      <c r="X45" s="15">
        <v>60.8</v>
      </c>
      <c r="Y45" s="15">
        <v>65</v>
      </c>
      <c r="Z45" s="15">
        <v>19.899999999999999</v>
      </c>
      <c r="AA45" s="15">
        <v>30.8</v>
      </c>
      <c r="AB45" s="15">
        <v>449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ht="16" x14ac:dyDescent="0.2">
      <c r="A46" s="42"/>
      <c r="B46" s="46"/>
      <c r="C46" s="6">
        <v>11</v>
      </c>
      <c r="D46" s="15">
        <v>5053</v>
      </c>
      <c r="E46" s="15">
        <v>74</v>
      </c>
      <c r="F46" s="15">
        <v>174</v>
      </c>
      <c r="G46" s="15">
        <v>62</v>
      </c>
      <c r="H46" s="15">
        <v>1549</v>
      </c>
      <c r="I46" s="15">
        <v>138</v>
      </c>
      <c r="J46" s="15">
        <v>79.900000000000006</v>
      </c>
      <c r="K46" s="15">
        <v>52</v>
      </c>
      <c r="L46" s="15">
        <v>10</v>
      </c>
      <c r="M46" s="15">
        <v>6.41</v>
      </c>
      <c r="N46" s="15">
        <v>3.61</v>
      </c>
      <c r="O46" s="15">
        <v>0.02</v>
      </c>
      <c r="P46" s="15">
        <v>0.03</v>
      </c>
      <c r="Q46" s="15">
        <v>233.3</v>
      </c>
      <c r="R46" s="15">
        <v>0.56000000000000005</v>
      </c>
      <c r="S46" s="15">
        <v>3.4</v>
      </c>
      <c r="T46" s="15">
        <v>15.5</v>
      </c>
      <c r="U46" s="15">
        <v>10.01</v>
      </c>
      <c r="V46" s="15">
        <v>8.31</v>
      </c>
      <c r="W46" s="15">
        <v>18</v>
      </c>
      <c r="X46" s="15">
        <v>55.54</v>
      </c>
      <c r="Y46" s="15">
        <v>67</v>
      </c>
      <c r="Z46" s="15">
        <v>21.7</v>
      </c>
      <c r="AA46" s="15">
        <v>32.5</v>
      </c>
      <c r="AB46" s="15">
        <v>690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ht="16" x14ac:dyDescent="0.2">
      <c r="A47" s="18"/>
      <c r="B47" s="19"/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ht="16" x14ac:dyDescent="0.2">
      <c r="A48" s="1"/>
      <c r="B48" s="1"/>
      <c r="C48" s="1"/>
      <c r="D48" s="7" t="s">
        <v>0</v>
      </c>
      <c r="E48" s="7" t="s">
        <v>1</v>
      </c>
      <c r="F48" s="7" t="s">
        <v>2</v>
      </c>
      <c r="G48" s="7" t="s">
        <v>3</v>
      </c>
      <c r="H48" s="7" t="s">
        <v>4</v>
      </c>
      <c r="I48" s="7" t="s">
        <v>31</v>
      </c>
      <c r="J48" s="7" t="s">
        <v>5</v>
      </c>
      <c r="K48" s="7" t="s">
        <v>6</v>
      </c>
      <c r="L48" s="7" t="s">
        <v>7</v>
      </c>
      <c r="M48" s="7" t="s">
        <v>22</v>
      </c>
      <c r="N48" s="7" t="s">
        <v>8</v>
      </c>
      <c r="O48" s="7" t="s">
        <v>9</v>
      </c>
      <c r="P48" s="7" t="s">
        <v>23</v>
      </c>
      <c r="Q48" s="7" t="s">
        <v>10</v>
      </c>
      <c r="R48" s="7" t="s">
        <v>11</v>
      </c>
      <c r="S48" s="7" t="s">
        <v>21</v>
      </c>
      <c r="T48" s="7" t="s">
        <v>20</v>
      </c>
      <c r="U48" s="8" t="s">
        <v>12</v>
      </c>
      <c r="V48" s="8" t="s">
        <v>13</v>
      </c>
      <c r="W48" s="8" t="s">
        <v>14</v>
      </c>
      <c r="X48" s="8" t="s">
        <v>15</v>
      </c>
      <c r="Y48" s="8" t="s">
        <v>19</v>
      </c>
      <c r="Z48" s="8" t="s">
        <v>16</v>
      </c>
      <c r="AA48" s="8" t="s">
        <v>17</v>
      </c>
      <c r="AB48" s="8" t="s">
        <v>18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ht="16" x14ac:dyDescent="0.2">
      <c r="A49" s="1"/>
      <c r="B49" s="1" t="s">
        <v>27</v>
      </c>
      <c r="C49" s="1">
        <f t="shared" ref="C49:AB49" si="0">AVERAGE(C3:C13)</f>
        <v>6</v>
      </c>
      <c r="D49" s="16">
        <f t="shared" si="0"/>
        <v>6522.454545454545</v>
      </c>
      <c r="E49" s="16">
        <f t="shared" si="0"/>
        <v>169.45454545454547</v>
      </c>
      <c r="F49" s="17">
        <f t="shared" si="0"/>
        <v>209.36363636363637</v>
      </c>
      <c r="G49" s="16">
        <f t="shared" si="0"/>
        <v>104.52727272727275</v>
      </c>
      <c r="H49" s="17">
        <f t="shared" si="0"/>
        <v>954.81818181818187</v>
      </c>
      <c r="I49" s="17">
        <f t="shared" si="0"/>
        <v>109.45454545454545</v>
      </c>
      <c r="J49" s="17">
        <f t="shared" si="0"/>
        <v>52.145454545454534</v>
      </c>
      <c r="K49" s="17">
        <f t="shared" si="0"/>
        <v>39.390909090909091</v>
      </c>
      <c r="L49" s="17">
        <f t="shared" si="0"/>
        <v>6.2363636363636354</v>
      </c>
      <c r="M49" s="17">
        <f t="shared" si="0"/>
        <v>6.1990909090909092</v>
      </c>
      <c r="N49" s="16">
        <f t="shared" si="0"/>
        <v>3.4454545454545449</v>
      </c>
      <c r="O49" s="16">
        <f t="shared" si="0"/>
        <v>2.9090909090909098E-2</v>
      </c>
      <c r="P49" s="16">
        <f t="shared" si="0"/>
        <v>6.9090909090909092E-2</v>
      </c>
      <c r="Q49" s="16">
        <f t="shared" si="0"/>
        <v>241.17272727272729</v>
      </c>
      <c r="R49" s="16">
        <f t="shared" si="0"/>
        <v>0.43545454545454554</v>
      </c>
      <c r="S49" s="16">
        <f t="shared" si="0"/>
        <v>1.5090909090909093</v>
      </c>
      <c r="T49" s="17">
        <f t="shared" si="0"/>
        <v>21.990909090909092</v>
      </c>
      <c r="U49" s="16">
        <f t="shared" si="0"/>
        <v>19.423636363636366</v>
      </c>
      <c r="V49" s="16">
        <f t="shared" si="0"/>
        <v>10.862727272727273</v>
      </c>
      <c r="W49" s="16">
        <f t="shared" si="0"/>
        <v>19.154545454545456</v>
      </c>
      <c r="X49" s="16">
        <f t="shared" si="0"/>
        <v>63.076363636363631</v>
      </c>
      <c r="Y49" s="16">
        <f t="shared" si="0"/>
        <v>58.372727272727268</v>
      </c>
      <c r="Z49" s="16">
        <f t="shared" si="0"/>
        <v>17.881818181818179</v>
      </c>
      <c r="AA49" s="16">
        <f t="shared" si="0"/>
        <v>30.581818181818186</v>
      </c>
      <c r="AB49" s="16">
        <f t="shared" si="0"/>
        <v>561.36363636363637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6" x14ac:dyDescent="0.2">
      <c r="A50" s="1"/>
      <c r="B50" s="1" t="s">
        <v>28</v>
      </c>
      <c r="C50" s="1">
        <f>AVERAGE(C14:C24)</f>
        <v>6</v>
      </c>
      <c r="D50" s="16">
        <f t="shared" ref="D50:O50" si="1">AVERAGE(D14:D24)</f>
        <v>8727.545454545454</v>
      </c>
      <c r="E50" s="16">
        <f t="shared" si="1"/>
        <v>74.63636363636364</v>
      </c>
      <c r="F50" s="17">
        <f t="shared" si="1"/>
        <v>267.63636363636363</v>
      </c>
      <c r="G50" s="16">
        <f t="shared" si="1"/>
        <v>68.727272727272734</v>
      </c>
      <c r="H50" s="17">
        <f t="shared" si="1"/>
        <v>2107.4545454545455</v>
      </c>
      <c r="I50" s="17">
        <f t="shared" si="1"/>
        <v>203.54545454545453</v>
      </c>
      <c r="J50" s="17">
        <f t="shared" si="1"/>
        <v>68.263636363636365</v>
      </c>
      <c r="K50" s="17">
        <f t="shared" si="1"/>
        <v>42.454545454545453</v>
      </c>
      <c r="L50" s="17">
        <f t="shared" si="1"/>
        <v>6.799999999999998</v>
      </c>
      <c r="M50" s="17">
        <f t="shared" si="1"/>
        <v>5.8854545454545466</v>
      </c>
      <c r="N50" s="16">
        <f t="shared" si="1"/>
        <v>3.4427272727272724</v>
      </c>
      <c r="O50" s="16">
        <f t="shared" si="1"/>
        <v>2.9090909090909098E-2</v>
      </c>
      <c r="P50" s="16">
        <f>AVERAGE(P14:P24)</f>
        <v>0.05</v>
      </c>
      <c r="Q50" s="16">
        <f t="shared" ref="Q50:AB50" si="2">AVERAGE(Q14:Q24)</f>
        <v>218.5545454545454</v>
      </c>
      <c r="R50" s="16">
        <f t="shared" si="2"/>
        <v>0.52909090909090906</v>
      </c>
      <c r="S50" s="16">
        <f t="shared" si="2"/>
        <v>2.1999999999999997</v>
      </c>
      <c r="T50" s="17">
        <f t="shared" si="2"/>
        <v>23.099999999999998</v>
      </c>
      <c r="U50" s="16">
        <f t="shared" si="2"/>
        <v>11.737272727272728</v>
      </c>
      <c r="V50" s="16">
        <f t="shared" si="2"/>
        <v>9.2554545454545458</v>
      </c>
      <c r="W50" s="16">
        <f t="shared" si="2"/>
        <v>17.009090909090911</v>
      </c>
      <c r="X50" s="16">
        <f t="shared" si="2"/>
        <v>59.394545454545458</v>
      </c>
      <c r="Y50" s="16">
        <f t="shared" si="2"/>
        <v>64.272727272727266</v>
      </c>
      <c r="Z50" s="16">
        <f t="shared" si="2"/>
        <v>18.345454545454547</v>
      </c>
      <c r="AA50" s="16">
        <f t="shared" si="2"/>
        <v>28.536363636363635</v>
      </c>
      <c r="AB50" s="16">
        <f t="shared" si="2"/>
        <v>574.72727272727275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6" x14ac:dyDescent="0.2">
      <c r="A51" s="1"/>
      <c r="B51" s="1" t="s">
        <v>29</v>
      </c>
      <c r="C51" s="1">
        <f>AVERAGE(C25:C35)</f>
        <v>6</v>
      </c>
      <c r="D51" s="16">
        <f t="shared" ref="D51:O51" si="3">AVERAGE(D25:D35)</f>
        <v>10517.454545454546</v>
      </c>
      <c r="E51" s="16">
        <f t="shared" si="3"/>
        <v>75.454545454545453</v>
      </c>
      <c r="F51" s="17">
        <f t="shared" si="3"/>
        <v>202.63636363636363</v>
      </c>
      <c r="G51" s="16">
        <f t="shared" si="3"/>
        <v>59.636363636363633</v>
      </c>
      <c r="H51" s="17">
        <f t="shared" si="3"/>
        <v>1914.8181818181818</v>
      </c>
      <c r="I51" s="17">
        <f t="shared" si="3"/>
        <v>104.45454545454545</v>
      </c>
      <c r="J51" s="17">
        <f t="shared" si="3"/>
        <v>63.936363636363645</v>
      </c>
      <c r="K51" s="17">
        <f t="shared" si="3"/>
        <v>42.363636363636367</v>
      </c>
      <c r="L51" s="17">
        <f t="shared" si="3"/>
        <v>7.7727272727272725</v>
      </c>
      <c r="M51" s="17">
        <f t="shared" si="3"/>
        <v>5.9645454545454557</v>
      </c>
      <c r="N51" s="16">
        <f t="shared" si="3"/>
        <v>3.4872727272727264</v>
      </c>
      <c r="O51" s="16">
        <f t="shared" si="3"/>
        <v>1.8181818181818184E-2</v>
      </c>
      <c r="P51" s="16">
        <f>AVERAGE(P25:P35)</f>
        <v>4.9090909090909095E-2</v>
      </c>
      <c r="Q51" s="16">
        <f t="shared" ref="Q51:AB51" si="4">AVERAGE(Q25:Q35)</f>
        <v>233.86363636363637</v>
      </c>
      <c r="R51" s="16">
        <f t="shared" si="4"/>
        <v>0.55545454545454553</v>
      </c>
      <c r="S51" s="16">
        <f t="shared" si="4"/>
        <v>2.4727272727272731</v>
      </c>
      <c r="T51" s="17">
        <f t="shared" si="4"/>
        <v>12.574545454545454</v>
      </c>
      <c r="U51" s="16">
        <f t="shared" si="4"/>
        <v>66.24909090909091</v>
      </c>
      <c r="V51" s="16">
        <f t="shared" si="4"/>
        <v>8.747272727272728</v>
      </c>
      <c r="W51" s="16">
        <f t="shared" si="4"/>
        <v>16.128181818181819</v>
      </c>
      <c r="X51" s="16">
        <f t="shared" si="4"/>
        <v>49.412727272727267</v>
      </c>
      <c r="Y51" s="16">
        <f t="shared" si="4"/>
        <v>61.909090909090907</v>
      </c>
      <c r="Z51" s="16">
        <f t="shared" si="4"/>
        <v>18.646363636363631</v>
      </c>
      <c r="AA51" s="16">
        <f t="shared" si="4"/>
        <v>30.027272727272727</v>
      </c>
      <c r="AB51" s="16">
        <f t="shared" si="4"/>
        <v>693.72727272727275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6" x14ac:dyDescent="0.2">
      <c r="A52" s="1"/>
      <c r="B52" s="1" t="s">
        <v>30</v>
      </c>
      <c r="C52" s="1">
        <f>AVERAGE(C36:C46)</f>
        <v>6</v>
      </c>
      <c r="D52" s="16">
        <f t="shared" ref="D52:O52" si="5">AVERAGE(D36:D46)</f>
        <v>3839.4545454545455</v>
      </c>
      <c r="E52" s="16">
        <f t="shared" si="5"/>
        <v>126.45454545454545</v>
      </c>
      <c r="F52" s="17">
        <f t="shared" si="5"/>
        <v>167.18181818181819</v>
      </c>
      <c r="G52" s="16">
        <f t="shared" si="5"/>
        <v>52.636363636363633</v>
      </c>
      <c r="H52" s="17">
        <f t="shared" si="5"/>
        <v>1453.7272727272727</v>
      </c>
      <c r="I52" s="17">
        <f t="shared" si="5"/>
        <v>117.81818181818181</v>
      </c>
      <c r="J52" s="17">
        <f t="shared" si="5"/>
        <v>64.218181818181804</v>
      </c>
      <c r="K52" s="17">
        <f t="shared" si="5"/>
        <v>38.18181818181818</v>
      </c>
      <c r="L52" s="17">
        <f t="shared" si="5"/>
        <v>8.8909090909090889</v>
      </c>
      <c r="M52" s="17">
        <f t="shared" si="5"/>
        <v>6.2327272727272733</v>
      </c>
      <c r="N52" s="16">
        <f t="shared" si="5"/>
        <v>3.2290909090909095</v>
      </c>
      <c r="O52" s="16">
        <f t="shared" si="5"/>
        <v>1.3636363636363634E-2</v>
      </c>
      <c r="P52" s="16">
        <f>AVERAGE(P36:P46)</f>
        <v>5.2727272727272734E-2</v>
      </c>
      <c r="Q52" s="16">
        <f t="shared" ref="Q52:AB52" si="6">AVERAGE(Q36:Q46)</f>
        <v>259.57272727272726</v>
      </c>
      <c r="R52" s="16">
        <f t="shared" si="6"/>
        <v>0.54272727272727284</v>
      </c>
      <c r="S52" s="16">
        <f t="shared" si="6"/>
        <v>3.5181818181818176</v>
      </c>
      <c r="T52" s="17">
        <f t="shared" si="6"/>
        <v>16.645454545454548</v>
      </c>
      <c r="U52" s="16">
        <f t="shared" si="6"/>
        <v>12.780909090909089</v>
      </c>
      <c r="V52" s="16">
        <f t="shared" si="6"/>
        <v>9.0509090909090908</v>
      </c>
      <c r="W52" s="16">
        <f t="shared" si="6"/>
        <v>16.527272727272727</v>
      </c>
      <c r="X52" s="16">
        <f t="shared" si="6"/>
        <v>56.646363636363624</v>
      </c>
      <c r="Y52" s="16">
        <f t="shared" si="6"/>
        <v>62.909090909090907</v>
      </c>
      <c r="Z52" s="16">
        <f t="shared" si="6"/>
        <v>18.2</v>
      </c>
      <c r="AA52" s="16">
        <f t="shared" si="6"/>
        <v>29.054545454545458</v>
      </c>
      <c r="AB52" s="16">
        <f t="shared" si="6"/>
        <v>506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6" x14ac:dyDescent="0.2">
      <c r="A54" s="1"/>
      <c r="B54" s="1" t="s">
        <v>32</v>
      </c>
      <c r="C54" s="1"/>
      <c r="D54" s="16">
        <f t="shared" ref="D54:AB54" si="7">TTEST(D3:D13,D14:D24,2,2)</f>
        <v>0.46175633271438166</v>
      </c>
      <c r="E54" s="16">
        <f t="shared" si="7"/>
        <v>4.9189098934529049E-6</v>
      </c>
      <c r="F54" s="16">
        <f t="shared" si="7"/>
        <v>0.13478230637237631</v>
      </c>
      <c r="G54" s="16">
        <f t="shared" si="7"/>
        <v>1.3268579534918749E-2</v>
      </c>
      <c r="H54" s="16">
        <f t="shared" si="7"/>
        <v>5.6836410313882357E-4</v>
      </c>
      <c r="I54" s="16">
        <f t="shared" si="7"/>
        <v>1.4367468093831393E-3</v>
      </c>
      <c r="J54" s="16">
        <f t="shared" si="7"/>
        <v>2.1647371936900733E-2</v>
      </c>
      <c r="K54" s="16">
        <f t="shared" si="7"/>
        <v>0.62503125735769216</v>
      </c>
      <c r="L54" s="16">
        <f t="shared" si="7"/>
        <v>0.64475634753173017</v>
      </c>
      <c r="M54" s="16">
        <f t="shared" si="7"/>
        <v>9.980883140194427E-2</v>
      </c>
      <c r="N54" s="16">
        <f t="shared" si="7"/>
        <v>0.98831267535472667</v>
      </c>
      <c r="O54" s="16">
        <f t="shared" si="7"/>
        <v>1</v>
      </c>
      <c r="P54" s="16">
        <f t="shared" si="7"/>
        <v>5.3147004447609295E-2</v>
      </c>
      <c r="Q54" s="16">
        <f t="shared" si="7"/>
        <v>0.57670653371008851</v>
      </c>
      <c r="R54" s="16">
        <f t="shared" si="7"/>
        <v>0.35010348430296623</v>
      </c>
      <c r="S54" s="16">
        <f t="shared" si="7"/>
        <v>6.247795041878005E-2</v>
      </c>
      <c r="T54" s="16">
        <f t="shared" si="7"/>
        <v>0.7145453401873012</v>
      </c>
      <c r="U54" s="16">
        <f t="shared" si="7"/>
        <v>4.770380345658639E-2</v>
      </c>
      <c r="V54" s="16">
        <f t="shared" si="7"/>
        <v>6.0091491087370871E-2</v>
      </c>
      <c r="W54" s="16">
        <f t="shared" si="7"/>
        <v>9.1466144184711662E-2</v>
      </c>
      <c r="X54" s="16">
        <f t="shared" si="7"/>
        <v>0.41270313690998395</v>
      </c>
      <c r="Y54" s="16">
        <f t="shared" si="7"/>
        <v>8.9644610630202189E-5</v>
      </c>
      <c r="Z54" s="16">
        <f t="shared" si="7"/>
        <v>0.43038041085565271</v>
      </c>
      <c r="AA54" s="16">
        <f t="shared" si="7"/>
        <v>1.5956285943742505E-2</v>
      </c>
      <c r="AB54" s="16">
        <f t="shared" si="7"/>
        <v>0.9241286249076639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6" x14ac:dyDescent="0.2">
      <c r="A55" s="1"/>
      <c r="B55" s="1" t="s">
        <v>33</v>
      </c>
      <c r="C55" s="1"/>
      <c r="D55" s="16">
        <f>TTEST(D25:D35,D14:D24,2,2)</f>
        <v>0.53643303702038225</v>
      </c>
      <c r="E55" s="16">
        <f t="shared" ref="E55:AB55" si="8">TTEST(E25:E35,E14:E24,2,2)</f>
        <v>0.95546173853834881</v>
      </c>
      <c r="F55" s="16">
        <f t="shared" si="8"/>
        <v>6.670519107897438E-2</v>
      </c>
      <c r="G55" s="16">
        <f t="shared" si="8"/>
        <v>0.37486553260010969</v>
      </c>
      <c r="H55" s="16">
        <f t="shared" si="8"/>
        <v>0.47307107267514625</v>
      </c>
      <c r="I55" s="16">
        <f t="shared" si="8"/>
        <v>9.8397981127082076E-4</v>
      </c>
      <c r="J55" s="16">
        <f t="shared" si="8"/>
        <v>0.58486602811443023</v>
      </c>
      <c r="K55" s="16">
        <f t="shared" si="8"/>
        <v>0.98780190406214907</v>
      </c>
      <c r="L55" s="16">
        <f t="shared" si="8"/>
        <v>0.42756586537139551</v>
      </c>
      <c r="M55" s="16">
        <f t="shared" si="8"/>
        <v>0.73590161166300994</v>
      </c>
      <c r="N55" s="16">
        <f t="shared" si="8"/>
        <v>0.81999258885250981</v>
      </c>
      <c r="O55" s="16">
        <f t="shared" si="8"/>
        <v>0.10193274680585872</v>
      </c>
      <c r="P55" s="16">
        <f t="shared" si="8"/>
        <v>0.91097888765906709</v>
      </c>
      <c r="Q55" s="16">
        <f t="shared" si="8"/>
        <v>0.56198502674495487</v>
      </c>
      <c r="R55" s="16">
        <f t="shared" si="8"/>
        <v>0.73647993880283058</v>
      </c>
      <c r="S55" s="16">
        <f t="shared" si="8"/>
        <v>0.4228873155545827</v>
      </c>
      <c r="T55" s="16">
        <f t="shared" si="8"/>
        <v>1.802611351791849E-4</v>
      </c>
      <c r="U55" s="16">
        <f t="shared" si="8"/>
        <v>0.3081922308597092</v>
      </c>
      <c r="V55" s="16">
        <f t="shared" si="8"/>
        <v>0.48537736723781744</v>
      </c>
      <c r="W55" s="16">
        <f t="shared" si="8"/>
        <v>0.53992732795147436</v>
      </c>
      <c r="X55" s="16">
        <f t="shared" si="8"/>
        <v>0.11195442510371344</v>
      </c>
      <c r="Y55" s="16">
        <f t="shared" si="8"/>
        <v>0.12307399061953313</v>
      </c>
      <c r="Z55" s="16">
        <f t="shared" si="8"/>
        <v>0.56691948170499507</v>
      </c>
      <c r="AA55" s="16">
        <f t="shared" si="8"/>
        <v>8.3586790153847804E-2</v>
      </c>
      <c r="AB55" s="16">
        <f t="shared" si="8"/>
        <v>0.41562210880133066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6" x14ac:dyDescent="0.2">
      <c r="A56" s="1"/>
      <c r="B56" s="1" t="s">
        <v>34</v>
      </c>
      <c r="C56" s="1"/>
      <c r="D56" s="16">
        <f>TTEST(D36:D46,D14:D24,2,2)</f>
        <v>6.8350665752385714E-2</v>
      </c>
      <c r="E56" s="16">
        <f t="shared" ref="E56:AB56" si="9">TTEST(E36:E46,E14:E24,2,2)</f>
        <v>5.832623813404321E-2</v>
      </c>
      <c r="F56" s="16">
        <f t="shared" si="9"/>
        <v>1.2913033827091126E-2</v>
      </c>
      <c r="G56" s="16">
        <f t="shared" si="9"/>
        <v>0.12109289957564323</v>
      </c>
      <c r="H56" s="16">
        <f t="shared" si="9"/>
        <v>2.8959671561896289E-2</v>
      </c>
      <c r="I56" s="16">
        <f t="shared" si="9"/>
        <v>2.9321830138440571E-3</v>
      </c>
      <c r="J56" s="16">
        <f t="shared" si="9"/>
        <v>0.47955315447847213</v>
      </c>
      <c r="K56" s="16">
        <f t="shared" si="9"/>
        <v>0.29633504996249205</v>
      </c>
      <c r="L56" s="16">
        <f t="shared" si="9"/>
        <v>0.18278954208171025</v>
      </c>
      <c r="M56" s="16">
        <f t="shared" si="9"/>
        <v>9.7912106613843378E-3</v>
      </c>
      <c r="N56" s="16">
        <f t="shared" si="9"/>
        <v>0.13785324319504549</v>
      </c>
      <c r="O56" s="16">
        <f t="shared" si="9"/>
        <v>1.312448754721776E-2</v>
      </c>
      <c r="P56" s="16">
        <f t="shared" si="9"/>
        <v>0.65666936933129239</v>
      </c>
      <c r="Q56" s="16">
        <f t="shared" si="9"/>
        <v>0.1669422967006437</v>
      </c>
      <c r="R56" s="16">
        <f t="shared" si="9"/>
        <v>0.86099495620223709</v>
      </c>
      <c r="S56" s="16">
        <f t="shared" si="9"/>
        <v>7.4004190525237153E-4</v>
      </c>
      <c r="T56" s="16">
        <f t="shared" si="9"/>
        <v>9.2010094749814142E-2</v>
      </c>
      <c r="U56" s="16">
        <f t="shared" si="9"/>
        <v>0.69602267583095734</v>
      </c>
      <c r="V56" s="16">
        <f t="shared" si="9"/>
        <v>0.78329610997254495</v>
      </c>
      <c r="W56" s="16">
        <f t="shared" si="9"/>
        <v>0.78103175781217749</v>
      </c>
      <c r="X56" s="16">
        <f t="shared" si="9"/>
        <v>0.53709059621964717</v>
      </c>
      <c r="Y56" s="16">
        <f t="shared" si="9"/>
        <v>0.26731273503426628</v>
      </c>
      <c r="Z56" s="16">
        <f t="shared" si="9"/>
        <v>0.88672786954895189</v>
      </c>
      <c r="AA56" s="16">
        <f t="shared" si="9"/>
        <v>0.75642025184034445</v>
      </c>
      <c r="AB56" s="16">
        <f t="shared" si="9"/>
        <v>0.57424149605494856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</sheetData>
  <mergeCells count="8">
    <mergeCell ref="A1:C2"/>
    <mergeCell ref="D1:T1"/>
    <mergeCell ref="U1:AB1"/>
    <mergeCell ref="A3:A46"/>
    <mergeCell ref="B3:B13"/>
    <mergeCell ref="B14:B24"/>
    <mergeCell ref="B25:B35"/>
    <mergeCell ref="B36:B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36"/>
  <sheetViews>
    <sheetView topLeftCell="R1" zoomScale="136" zoomScaleNormal="80" workbookViewId="0">
      <selection activeCell="U26" sqref="U26"/>
    </sheetView>
  </sheetViews>
  <sheetFormatPr baseColWidth="10" defaultColWidth="8.83203125" defaultRowHeight="14" x14ac:dyDescent="0.2"/>
  <cols>
    <col min="1" max="1" width="26.5" style="22" customWidth="1"/>
    <col min="2" max="2" width="13.1640625" style="22" customWidth="1"/>
    <col min="3" max="3" width="8.83203125" style="22"/>
    <col min="4" max="28" width="8.83203125" style="22" customWidth="1"/>
    <col min="29" max="16384" width="8.83203125" style="22"/>
  </cols>
  <sheetData>
    <row r="1" spans="1:58" ht="15" x14ac:dyDescent="0.2">
      <c r="A1" s="33"/>
      <c r="B1" s="33"/>
      <c r="C1" s="33"/>
      <c r="D1" s="51" t="s">
        <v>24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3"/>
      <c r="U1" s="54" t="s">
        <v>25</v>
      </c>
      <c r="V1" s="52"/>
      <c r="W1" s="52"/>
      <c r="X1" s="52"/>
      <c r="Y1" s="52"/>
      <c r="Z1" s="52"/>
      <c r="AA1" s="52"/>
      <c r="AB1" s="53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 spans="1:58" x14ac:dyDescent="0.2">
      <c r="A2" s="38" t="s">
        <v>41</v>
      </c>
      <c r="B2" s="38" t="s">
        <v>35</v>
      </c>
      <c r="C2" s="38" t="s">
        <v>36</v>
      </c>
      <c r="D2" s="23" t="s">
        <v>0</v>
      </c>
      <c r="E2" s="23" t="s">
        <v>1</v>
      </c>
      <c r="F2" s="23" t="s">
        <v>2</v>
      </c>
      <c r="G2" s="23" t="s">
        <v>3</v>
      </c>
      <c r="H2" s="23" t="s">
        <v>4</v>
      </c>
      <c r="I2" s="23" t="s">
        <v>42</v>
      </c>
      <c r="J2" s="23" t="s">
        <v>43</v>
      </c>
      <c r="K2" s="23" t="s">
        <v>44</v>
      </c>
      <c r="L2" s="23" t="s">
        <v>45</v>
      </c>
      <c r="M2" s="23" t="s">
        <v>46</v>
      </c>
      <c r="N2" s="23" t="s">
        <v>47</v>
      </c>
      <c r="O2" s="23" t="s">
        <v>48</v>
      </c>
      <c r="P2" s="23" t="s">
        <v>49</v>
      </c>
      <c r="Q2" s="23" t="s">
        <v>50</v>
      </c>
      <c r="R2" s="23" t="s">
        <v>51</v>
      </c>
      <c r="S2" s="23" t="s">
        <v>52</v>
      </c>
      <c r="T2" s="23" t="s">
        <v>20</v>
      </c>
      <c r="U2" s="24" t="s">
        <v>12</v>
      </c>
      <c r="V2" s="24" t="s">
        <v>13</v>
      </c>
      <c r="W2" s="24" t="s">
        <v>14</v>
      </c>
      <c r="X2" s="24" t="s">
        <v>15</v>
      </c>
      <c r="Y2" s="24" t="s">
        <v>19</v>
      </c>
      <c r="Z2" s="24" t="s">
        <v>16</v>
      </c>
      <c r="AA2" s="24" t="s">
        <v>17</v>
      </c>
      <c r="AB2" s="24" t="s">
        <v>18</v>
      </c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</row>
    <row r="3" spans="1:58" x14ac:dyDescent="0.2">
      <c r="A3" s="49" t="s">
        <v>27</v>
      </c>
      <c r="B3" s="34" t="s">
        <v>37</v>
      </c>
      <c r="C3" s="34">
        <v>1</v>
      </c>
      <c r="D3" s="25">
        <v>7334</v>
      </c>
      <c r="E3" s="25">
        <v>205</v>
      </c>
      <c r="F3" s="25">
        <v>255</v>
      </c>
      <c r="G3" s="25">
        <v>83</v>
      </c>
      <c r="H3" s="25">
        <v>1241</v>
      </c>
      <c r="I3" s="25">
        <v>58</v>
      </c>
      <c r="J3" s="25">
        <v>22.4</v>
      </c>
      <c r="K3" s="25">
        <v>10</v>
      </c>
      <c r="L3" s="25">
        <v>4.7</v>
      </c>
      <c r="M3" s="25">
        <v>6.23</v>
      </c>
      <c r="N3" s="25">
        <v>2.39</v>
      </c>
      <c r="O3" s="25">
        <v>0.04</v>
      </c>
      <c r="P3" s="25">
        <v>0.11</v>
      </c>
      <c r="Q3" s="25">
        <v>171.3</v>
      </c>
      <c r="R3" s="25">
        <v>0.32</v>
      </c>
      <c r="S3" s="25">
        <v>1.1000000000000001</v>
      </c>
      <c r="T3" s="25">
        <v>18.7</v>
      </c>
      <c r="U3" s="25">
        <v>36.11</v>
      </c>
      <c r="V3" s="25">
        <v>9.66</v>
      </c>
      <c r="W3" s="25">
        <v>19.100000000000001</v>
      </c>
      <c r="X3" s="25">
        <v>57.2</v>
      </c>
      <c r="Y3" s="25">
        <v>59.2</v>
      </c>
      <c r="Z3" s="25">
        <v>19.8</v>
      </c>
      <c r="AA3" s="25">
        <v>33.4</v>
      </c>
      <c r="AB3" s="25">
        <v>404</v>
      </c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</row>
    <row r="4" spans="1:58" x14ac:dyDescent="0.2">
      <c r="A4" s="49"/>
      <c r="B4" s="34" t="s">
        <v>37</v>
      </c>
      <c r="C4" s="34">
        <v>2</v>
      </c>
      <c r="D4" s="25">
        <v>8429</v>
      </c>
      <c r="E4" s="26">
        <v>91</v>
      </c>
      <c r="F4" s="26">
        <v>116.8</v>
      </c>
      <c r="G4" s="26">
        <v>69.599999999999994</v>
      </c>
      <c r="H4" s="26">
        <v>907</v>
      </c>
      <c r="I4" s="26">
        <v>102.8</v>
      </c>
      <c r="J4" s="26">
        <v>67.2</v>
      </c>
      <c r="K4" s="26">
        <v>53.7</v>
      </c>
      <c r="L4" s="26">
        <v>8</v>
      </c>
      <c r="M4" s="26">
        <v>5.97</v>
      </c>
      <c r="N4" s="26">
        <v>3.49</v>
      </c>
      <c r="O4" s="26">
        <v>0.03</v>
      </c>
      <c r="P4" s="26">
        <v>0.03</v>
      </c>
      <c r="Q4" s="26">
        <v>145.4</v>
      </c>
      <c r="R4" s="26">
        <v>0.27</v>
      </c>
      <c r="S4" s="26">
        <v>1</v>
      </c>
      <c r="T4" s="26">
        <v>18.7</v>
      </c>
      <c r="U4" s="27">
        <v>38.450000000000003</v>
      </c>
      <c r="V4" s="27">
        <v>9.52</v>
      </c>
      <c r="W4" s="27">
        <v>18.3</v>
      </c>
      <c r="X4" s="27">
        <v>61.46</v>
      </c>
      <c r="Y4" s="27">
        <v>65</v>
      </c>
      <c r="Z4" s="27">
        <v>19.3</v>
      </c>
      <c r="AA4" s="27">
        <v>29.8</v>
      </c>
      <c r="AB4" s="27">
        <v>566</v>
      </c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</row>
    <row r="5" spans="1:58" x14ac:dyDescent="0.2">
      <c r="A5" s="49"/>
      <c r="B5" s="34" t="s">
        <v>37</v>
      </c>
      <c r="C5" s="34">
        <v>3</v>
      </c>
      <c r="D5" s="25">
        <v>4821</v>
      </c>
      <c r="E5" s="26">
        <v>194</v>
      </c>
      <c r="F5" s="26">
        <v>220.9</v>
      </c>
      <c r="G5" s="26">
        <v>113.4</v>
      </c>
      <c r="H5" s="26">
        <v>849</v>
      </c>
      <c r="I5" s="26">
        <v>105.6</v>
      </c>
      <c r="J5" s="26">
        <v>68.099999999999994</v>
      </c>
      <c r="K5" s="26">
        <v>57.8</v>
      </c>
      <c r="L5" s="26">
        <v>6.3</v>
      </c>
      <c r="M5" s="26">
        <v>6.42</v>
      </c>
      <c r="N5" s="26">
        <v>3.85</v>
      </c>
      <c r="O5" s="26">
        <v>0.03</v>
      </c>
      <c r="P5" s="26">
        <v>0.04</v>
      </c>
      <c r="Q5" s="26">
        <v>180.9</v>
      </c>
      <c r="R5" s="26">
        <v>0.3</v>
      </c>
      <c r="S5" s="26">
        <v>1.1000000000000001</v>
      </c>
      <c r="T5" s="26">
        <v>23.2</v>
      </c>
      <c r="U5" s="27">
        <v>6.69</v>
      </c>
      <c r="V5" s="27">
        <v>11.46</v>
      </c>
      <c r="W5" s="27">
        <v>21.4</v>
      </c>
      <c r="X5" s="27">
        <v>70.23</v>
      </c>
      <c r="Y5" s="27">
        <v>61</v>
      </c>
      <c r="Z5" s="27">
        <v>18.7</v>
      </c>
      <c r="AA5" s="27">
        <v>30.5</v>
      </c>
      <c r="AB5" s="27">
        <v>173</v>
      </c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</row>
    <row r="6" spans="1:58" x14ac:dyDescent="0.2">
      <c r="A6" s="49"/>
      <c r="B6" s="34" t="s">
        <v>37</v>
      </c>
      <c r="C6" s="34">
        <v>4</v>
      </c>
      <c r="D6" s="25">
        <v>9559</v>
      </c>
      <c r="E6" s="25">
        <v>163</v>
      </c>
      <c r="F6" s="25">
        <v>277</v>
      </c>
      <c r="G6" s="25">
        <v>93</v>
      </c>
      <c r="H6" s="25">
        <v>1578</v>
      </c>
      <c r="I6" s="25">
        <v>126</v>
      </c>
      <c r="J6" s="25">
        <v>36.6</v>
      </c>
      <c r="K6" s="25">
        <v>18</v>
      </c>
      <c r="L6" s="25">
        <v>2.9</v>
      </c>
      <c r="M6" s="25">
        <v>5.72</v>
      </c>
      <c r="N6" s="25">
        <v>3.07</v>
      </c>
      <c r="O6" s="25">
        <v>0.01</v>
      </c>
      <c r="P6" s="25">
        <v>0.12</v>
      </c>
      <c r="Q6" s="25">
        <v>291.5</v>
      </c>
      <c r="R6" s="25">
        <v>0.7</v>
      </c>
      <c r="S6" s="25">
        <v>2.9</v>
      </c>
      <c r="T6" s="25">
        <v>36.9</v>
      </c>
      <c r="U6" s="27">
        <v>12.4</v>
      </c>
      <c r="V6" s="27">
        <v>10.34</v>
      </c>
      <c r="W6" s="27">
        <v>18.899999999999999</v>
      </c>
      <c r="X6" s="27">
        <v>62.45</v>
      </c>
      <c r="Y6" s="27">
        <v>60</v>
      </c>
      <c r="Z6" s="27">
        <v>18.3</v>
      </c>
      <c r="AA6" s="27">
        <v>30.2</v>
      </c>
      <c r="AB6" s="27">
        <v>584</v>
      </c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</row>
    <row r="7" spans="1:58" x14ac:dyDescent="0.2">
      <c r="A7" s="49"/>
      <c r="B7" s="34" t="s">
        <v>37</v>
      </c>
      <c r="C7" s="34">
        <v>5</v>
      </c>
      <c r="D7" s="25">
        <v>3982</v>
      </c>
      <c r="E7" s="26">
        <v>184</v>
      </c>
      <c r="F7" s="26">
        <v>215.2</v>
      </c>
      <c r="G7" s="26">
        <v>164.2</v>
      </c>
      <c r="H7" s="26">
        <v>455</v>
      </c>
      <c r="I7" s="26">
        <v>86.8</v>
      </c>
      <c r="J7" s="26">
        <v>59.1</v>
      </c>
      <c r="K7" s="26">
        <v>51</v>
      </c>
      <c r="L7" s="26">
        <v>6.5</v>
      </c>
      <c r="M7" s="26">
        <v>7.15</v>
      </c>
      <c r="N7" s="26">
        <v>4.0999999999999996</v>
      </c>
      <c r="O7" s="26">
        <v>0.04</v>
      </c>
      <c r="P7" s="26">
        <v>7.0000000000000007E-2</v>
      </c>
      <c r="Q7" s="26">
        <v>163.1</v>
      </c>
      <c r="R7" s="26">
        <v>0.27</v>
      </c>
      <c r="S7" s="26">
        <v>1.1000000000000001</v>
      </c>
      <c r="T7" s="26">
        <v>17.7</v>
      </c>
      <c r="U7" s="27">
        <v>14.32</v>
      </c>
      <c r="V7" s="27">
        <v>10.39</v>
      </c>
      <c r="W7" s="27">
        <v>18.3</v>
      </c>
      <c r="X7" s="27">
        <v>60.91</v>
      </c>
      <c r="Y7" s="27">
        <v>59</v>
      </c>
      <c r="Z7" s="27">
        <v>17.600000000000001</v>
      </c>
      <c r="AA7" s="27">
        <v>30</v>
      </c>
      <c r="AB7" s="27">
        <v>677</v>
      </c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</row>
    <row r="8" spans="1:58" x14ac:dyDescent="0.2">
      <c r="A8" s="49"/>
      <c r="B8" s="34" t="s">
        <v>37</v>
      </c>
      <c r="C8" s="34">
        <v>6</v>
      </c>
      <c r="D8" s="25">
        <v>5726</v>
      </c>
      <c r="E8" s="26">
        <v>116</v>
      </c>
      <c r="F8" s="26">
        <v>141.80000000000001</v>
      </c>
      <c r="G8" s="26">
        <v>64.599999999999994</v>
      </c>
      <c r="H8" s="26">
        <v>522</v>
      </c>
      <c r="I8" s="26">
        <v>87.5</v>
      </c>
      <c r="J8" s="26">
        <v>69.5</v>
      </c>
      <c r="K8" s="26">
        <v>59.6</v>
      </c>
      <c r="L8" s="26">
        <v>9.6</v>
      </c>
      <c r="M8" s="26">
        <v>6.69</v>
      </c>
      <c r="N8" s="26">
        <v>3.9</v>
      </c>
      <c r="O8" s="26">
        <v>0.04</v>
      </c>
      <c r="P8" s="26">
        <v>0.08</v>
      </c>
      <c r="Q8" s="26">
        <v>196.8</v>
      </c>
      <c r="R8" s="26">
        <v>0.24</v>
      </c>
      <c r="S8" s="26">
        <v>0.9</v>
      </c>
      <c r="T8" s="26">
        <v>21.7</v>
      </c>
      <c r="U8" s="27">
        <v>14.22</v>
      </c>
      <c r="V8" s="27">
        <v>16.18</v>
      </c>
      <c r="W8" s="27">
        <v>22.2</v>
      </c>
      <c r="X8" s="27">
        <v>87.49</v>
      </c>
      <c r="Y8" s="27">
        <v>54</v>
      </c>
      <c r="Z8" s="27">
        <v>13.7</v>
      </c>
      <c r="AA8" s="27">
        <v>25.4</v>
      </c>
      <c r="AB8" s="27">
        <v>529</v>
      </c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x14ac:dyDescent="0.2">
      <c r="A9" s="49"/>
      <c r="B9" s="34" t="s">
        <v>37</v>
      </c>
      <c r="C9" s="34">
        <v>7</v>
      </c>
      <c r="D9" s="25">
        <v>3187</v>
      </c>
      <c r="E9" s="25">
        <v>216</v>
      </c>
      <c r="F9" s="25">
        <v>161</v>
      </c>
      <c r="G9" s="25">
        <v>71</v>
      </c>
      <c r="H9" s="25">
        <v>1313</v>
      </c>
      <c r="I9" s="25">
        <v>106</v>
      </c>
      <c r="J9" s="25">
        <v>42.5</v>
      </c>
      <c r="K9" s="25">
        <v>27</v>
      </c>
      <c r="L9" s="25">
        <v>5.6</v>
      </c>
      <c r="M9" s="25">
        <v>5.44</v>
      </c>
      <c r="N9" s="25">
        <v>2.96</v>
      </c>
      <c r="O9" s="25">
        <v>0.01</v>
      </c>
      <c r="P9" s="25">
        <v>0.04</v>
      </c>
      <c r="Q9" s="25">
        <v>190.4</v>
      </c>
      <c r="R9" s="25">
        <v>0.33</v>
      </c>
      <c r="S9" s="25">
        <v>1.3</v>
      </c>
      <c r="T9" s="25">
        <v>19.899999999999999</v>
      </c>
      <c r="U9" s="25">
        <v>21.02</v>
      </c>
      <c r="V9" s="25">
        <v>10.36</v>
      </c>
      <c r="W9" s="25">
        <v>17.2</v>
      </c>
      <c r="X9" s="25">
        <v>56.4</v>
      </c>
      <c r="Y9" s="25">
        <v>54.4</v>
      </c>
      <c r="Z9" s="25">
        <v>16.600000000000001</v>
      </c>
      <c r="AA9" s="25">
        <v>30.5</v>
      </c>
      <c r="AB9" s="25">
        <v>1306</v>
      </c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</row>
    <row r="10" spans="1:58" x14ac:dyDescent="0.2">
      <c r="A10" s="49"/>
      <c r="B10" s="34" t="s">
        <v>37</v>
      </c>
      <c r="C10" s="34">
        <v>8</v>
      </c>
      <c r="D10" s="25">
        <v>4092</v>
      </c>
      <c r="E10" s="26">
        <v>116</v>
      </c>
      <c r="F10" s="26">
        <v>274.39999999999998</v>
      </c>
      <c r="G10" s="26">
        <v>146.30000000000001</v>
      </c>
      <c r="H10" s="26">
        <v>1402</v>
      </c>
      <c r="I10" s="26">
        <v>154.4</v>
      </c>
      <c r="J10" s="26">
        <v>60.5</v>
      </c>
      <c r="K10" s="26">
        <v>50.7</v>
      </c>
      <c r="L10" s="26">
        <v>6.5</v>
      </c>
      <c r="M10" s="26">
        <v>6.38</v>
      </c>
      <c r="N10" s="26">
        <v>3.7</v>
      </c>
      <c r="O10" s="26">
        <v>0.04</v>
      </c>
      <c r="P10" s="26">
        <v>7.0000000000000007E-2</v>
      </c>
      <c r="Q10" s="26">
        <v>383.4</v>
      </c>
      <c r="R10" s="26">
        <v>0.97</v>
      </c>
      <c r="S10" s="26">
        <v>1.4</v>
      </c>
      <c r="T10" s="26">
        <v>18.399999999999999</v>
      </c>
      <c r="U10" s="25">
        <v>15.36</v>
      </c>
      <c r="V10" s="25">
        <v>11.03</v>
      </c>
      <c r="W10" s="25">
        <v>19.5</v>
      </c>
      <c r="X10" s="25">
        <v>62.3</v>
      </c>
      <c r="Y10" s="25">
        <v>56.5</v>
      </c>
      <c r="Z10" s="25">
        <v>17.7</v>
      </c>
      <c r="AA10" s="25">
        <v>31.3</v>
      </c>
      <c r="AB10" s="25">
        <v>296</v>
      </c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</row>
    <row r="11" spans="1:58" x14ac:dyDescent="0.2">
      <c r="A11" s="49"/>
      <c r="B11" s="34" t="s">
        <v>37</v>
      </c>
      <c r="C11" s="34">
        <v>9</v>
      </c>
      <c r="D11" s="25">
        <v>3781</v>
      </c>
      <c r="E11" s="26">
        <v>155</v>
      </c>
      <c r="F11" s="26">
        <v>284.89999999999998</v>
      </c>
      <c r="G11" s="26">
        <v>126.7</v>
      </c>
      <c r="H11" s="26">
        <v>659</v>
      </c>
      <c r="I11" s="26">
        <v>78.900000000000006</v>
      </c>
      <c r="J11" s="26">
        <v>54.4</v>
      </c>
      <c r="K11" s="26">
        <v>47.5</v>
      </c>
      <c r="L11" s="26">
        <v>9</v>
      </c>
      <c r="M11" s="26">
        <v>6.82</v>
      </c>
      <c r="N11" s="26">
        <v>3.92</v>
      </c>
      <c r="O11" s="26">
        <v>0.04</v>
      </c>
      <c r="P11" s="26">
        <v>0.08</v>
      </c>
      <c r="Q11" s="26">
        <v>247.7</v>
      </c>
      <c r="R11" s="26">
        <v>0.55000000000000004</v>
      </c>
      <c r="S11" s="26">
        <v>2.5</v>
      </c>
      <c r="T11" s="26">
        <v>14.1</v>
      </c>
      <c r="U11" s="25">
        <v>28.61</v>
      </c>
      <c r="V11" s="25">
        <v>11.06</v>
      </c>
      <c r="W11" s="25">
        <v>19.899999999999999</v>
      </c>
      <c r="X11" s="25">
        <v>61.9</v>
      </c>
      <c r="Y11" s="25">
        <v>56</v>
      </c>
      <c r="Z11" s="25">
        <v>18</v>
      </c>
      <c r="AA11" s="25">
        <v>32.1</v>
      </c>
      <c r="AB11" s="25">
        <v>919</v>
      </c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</row>
    <row r="12" spans="1:58" x14ac:dyDescent="0.2">
      <c r="A12" s="49"/>
      <c r="B12" s="34" t="s">
        <v>37</v>
      </c>
      <c r="C12" s="34">
        <v>10</v>
      </c>
      <c r="D12" s="25">
        <v>456</v>
      </c>
      <c r="E12" s="25">
        <v>213</v>
      </c>
      <c r="F12" s="25">
        <v>136</v>
      </c>
      <c r="G12" s="25">
        <v>76</v>
      </c>
      <c r="H12" s="25">
        <v>357</v>
      </c>
      <c r="I12" s="25">
        <v>133</v>
      </c>
      <c r="J12" s="25">
        <v>51.8</v>
      </c>
      <c r="K12" s="25">
        <v>34</v>
      </c>
      <c r="L12" s="25">
        <v>5.2</v>
      </c>
      <c r="M12" s="25">
        <v>5.87</v>
      </c>
      <c r="N12" s="25">
        <v>3.51</v>
      </c>
      <c r="O12" s="25">
        <v>0.03</v>
      </c>
      <c r="P12" s="25">
        <v>0.04</v>
      </c>
      <c r="Q12" s="25">
        <v>172.5</v>
      </c>
      <c r="R12" s="25">
        <v>0.27</v>
      </c>
      <c r="S12" s="25">
        <v>0.7</v>
      </c>
      <c r="T12" s="25">
        <v>14.7</v>
      </c>
      <c r="U12" s="25">
        <v>14.65</v>
      </c>
      <c r="V12" s="25">
        <v>8.56</v>
      </c>
      <c r="W12" s="25">
        <v>16.5</v>
      </c>
      <c r="X12" s="25">
        <v>52</v>
      </c>
      <c r="Y12" s="25">
        <v>60.7</v>
      </c>
      <c r="Z12" s="25">
        <v>19.3</v>
      </c>
      <c r="AA12" s="25">
        <v>31.7</v>
      </c>
      <c r="AB12" s="25">
        <v>633</v>
      </c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58" x14ac:dyDescent="0.2">
      <c r="A13" s="49"/>
      <c r="B13" s="34" t="s">
        <v>37</v>
      </c>
      <c r="C13" s="34">
        <v>11</v>
      </c>
      <c r="D13" s="25">
        <v>20380</v>
      </c>
      <c r="E13" s="25">
        <v>211</v>
      </c>
      <c r="F13" s="25">
        <v>220</v>
      </c>
      <c r="G13" s="25">
        <v>142</v>
      </c>
      <c r="H13" s="25">
        <v>1220</v>
      </c>
      <c r="I13" s="25">
        <v>165</v>
      </c>
      <c r="J13" s="25">
        <v>41.5</v>
      </c>
      <c r="K13" s="25">
        <v>24</v>
      </c>
      <c r="L13" s="25">
        <v>4.3</v>
      </c>
      <c r="M13" s="25">
        <v>5.5</v>
      </c>
      <c r="N13" s="25">
        <v>3.01</v>
      </c>
      <c r="O13" s="25">
        <v>0.01</v>
      </c>
      <c r="P13" s="25">
        <v>0.08</v>
      </c>
      <c r="Q13" s="25">
        <v>509.9</v>
      </c>
      <c r="R13" s="25">
        <v>0.56999999999999995</v>
      </c>
      <c r="S13" s="25">
        <v>2.6</v>
      </c>
      <c r="T13" s="25">
        <v>37.9</v>
      </c>
      <c r="U13" s="25">
        <v>11.83</v>
      </c>
      <c r="V13" s="25">
        <v>10.93</v>
      </c>
      <c r="W13" s="25">
        <v>19.399999999999999</v>
      </c>
      <c r="X13" s="25">
        <v>61.5</v>
      </c>
      <c r="Y13" s="25">
        <v>56.3</v>
      </c>
      <c r="Z13" s="25">
        <v>17.7</v>
      </c>
      <c r="AA13" s="25">
        <v>31.5</v>
      </c>
      <c r="AB13" s="25">
        <v>88</v>
      </c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</row>
    <row r="14" spans="1:58" x14ac:dyDescent="0.2">
      <c r="A14" s="50" t="s">
        <v>28</v>
      </c>
      <c r="B14" s="35" t="s">
        <v>38</v>
      </c>
      <c r="C14" s="35">
        <v>1</v>
      </c>
      <c r="D14" s="28">
        <v>15467</v>
      </c>
      <c r="E14" s="28">
        <v>40</v>
      </c>
      <c r="F14" s="28">
        <v>295</v>
      </c>
      <c r="G14" s="28">
        <v>80</v>
      </c>
      <c r="H14" s="28">
        <v>2604</v>
      </c>
      <c r="I14" s="28">
        <v>224</v>
      </c>
      <c r="J14" s="28">
        <v>72.599999999999994</v>
      </c>
      <c r="K14" s="28">
        <v>45</v>
      </c>
      <c r="L14" s="28">
        <v>6.1</v>
      </c>
      <c r="M14" s="28">
        <v>6.13</v>
      </c>
      <c r="N14" s="28">
        <v>3.64</v>
      </c>
      <c r="O14" s="28">
        <v>0.01</v>
      </c>
      <c r="P14" s="28">
        <v>0.05</v>
      </c>
      <c r="Q14" s="28">
        <v>376.7</v>
      </c>
      <c r="R14" s="28">
        <v>0.71</v>
      </c>
      <c r="S14" s="28">
        <v>3.3</v>
      </c>
      <c r="T14" s="28">
        <v>28.2</v>
      </c>
      <c r="U14" s="28">
        <v>8.94</v>
      </c>
      <c r="V14" s="28">
        <v>9.26</v>
      </c>
      <c r="W14" s="28">
        <v>15.1</v>
      </c>
      <c r="X14" s="28">
        <v>61.54</v>
      </c>
      <c r="Y14" s="28">
        <v>66</v>
      </c>
      <c r="Z14" s="28">
        <v>16.3</v>
      </c>
      <c r="AA14" s="28">
        <v>24.5</v>
      </c>
      <c r="AB14" s="28">
        <v>518</v>
      </c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</row>
    <row r="15" spans="1:58" x14ac:dyDescent="0.2">
      <c r="A15" s="50"/>
      <c r="B15" s="35" t="s">
        <v>38</v>
      </c>
      <c r="C15" s="35">
        <v>2</v>
      </c>
      <c r="D15" s="28">
        <v>4404</v>
      </c>
      <c r="E15" s="28">
        <v>52</v>
      </c>
      <c r="F15" s="28">
        <v>288</v>
      </c>
      <c r="G15" s="28">
        <v>80</v>
      </c>
      <c r="H15" s="28">
        <v>2135</v>
      </c>
      <c r="I15" s="28">
        <v>112</v>
      </c>
      <c r="J15" s="28">
        <v>102.1</v>
      </c>
      <c r="K15" s="28">
        <v>70</v>
      </c>
      <c r="L15" s="28">
        <v>13.2</v>
      </c>
      <c r="M15" s="28">
        <v>5.94</v>
      </c>
      <c r="N15" s="28">
        <v>3.55</v>
      </c>
      <c r="O15" s="28">
        <v>0.03</v>
      </c>
      <c r="P15" s="28">
        <v>0.06</v>
      </c>
      <c r="Q15" s="28">
        <v>183.1</v>
      </c>
      <c r="R15" s="28">
        <v>0.4</v>
      </c>
      <c r="S15" s="28">
        <v>2</v>
      </c>
      <c r="T15" s="28">
        <v>18.899999999999999</v>
      </c>
      <c r="U15" s="28">
        <v>14.85</v>
      </c>
      <c r="V15" s="28">
        <v>10.17</v>
      </c>
      <c r="W15" s="28">
        <v>18.899999999999999</v>
      </c>
      <c r="X15" s="28">
        <v>63.85</v>
      </c>
      <c r="Y15" s="28">
        <v>63</v>
      </c>
      <c r="Z15" s="28">
        <v>18.600000000000001</v>
      </c>
      <c r="AA15" s="28">
        <v>29.7</v>
      </c>
      <c r="AB15" s="28">
        <v>269</v>
      </c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</row>
    <row r="16" spans="1:58" x14ac:dyDescent="0.2">
      <c r="A16" s="50"/>
      <c r="B16" s="35" t="s">
        <v>38</v>
      </c>
      <c r="C16" s="35">
        <v>3</v>
      </c>
      <c r="D16" s="28">
        <v>30135</v>
      </c>
      <c r="E16" s="28">
        <v>109</v>
      </c>
      <c r="F16" s="28">
        <v>498</v>
      </c>
      <c r="G16" s="28">
        <v>116</v>
      </c>
      <c r="H16" s="28">
        <v>3809</v>
      </c>
      <c r="I16" s="28">
        <v>106</v>
      </c>
      <c r="J16" s="28">
        <v>85.8</v>
      </c>
      <c r="K16" s="28">
        <v>48</v>
      </c>
      <c r="L16" s="28">
        <v>10.4</v>
      </c>
      <c r="M16" s="28">
        <v>6</v>
      </c>
      <c r="N16" s="28">
        <v>3.16</v>
      </c>
      <c r="O16" s="28">
        <v>0.06</v>
      </c>
      <c r="P16" s="28">
        <v>0.05</v>
      </c>
      <c r="Q16" s="28">
        <v>194.7</v>
      </c>
      <c r="R16" s="28">
        <v>0.89</v>
      </c>
      <c r="S16" s="28">
        <v>3.3</v>
      </c>
      <c r="T16" s="28">
        <v>32.200000000000003</v>
      </c>
      <c r="U16" s="28">
        <v>2.69</v>
      </c>
      <c r="V16" s="28">
        <v>4.79</v>
      </c>
      <c r="W16" s="28">
        <v>8.6999999999999993</v>
      </c>
      <c r="X16" s="28">
        <v>31.73</v>
      </c>
      <c r="Y16" s="28">
        <v>66</v>
      </c>
      <c r="Z16" s="28">
        <v>18.2</v>
      </c>
      <c r="AA16" s="28">
        <v>27.5</v>
      </c>
      <c r="AB16" s="28">
        <v>125</v>
      </c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</row>
    <row r="17" spans="1:58" x14ac:dyDescent="0.2">
      <c r="A17" s="50"/>
      <c r="B17" s="35" t="s">
        <v>38</v>
      </c>
      <c r="C17" s="35">
        <v>4</v>
      </c>
      <c r="D17" s="28">
        <v>10331</v>
      </c>
      <c r="E17" s="28">
        <v>84</v>
      </c>
      <c r="F17" s="28">
        <v>375</v>
      </c>
      <c r="G17" s="28">
        <v>97</v>
      </c>
      <c r="H17" s="28">
        <v>3107</v>
      </c>
      <c r="I17" s="28">
        <v>102</v>
      </c>
      <c r="J17" s="28">
        <v>59.6</v>
      </c>
      <c r="K17" s="28">
        <v>42</v>
      </c>
      <c r="L17" s="28">
        <v>5.8</v>
      </c>
      <c r="M17" s="28">
        <v>6.33</v>
      </c>
      <c r="N17" s="28">
        <v>3.61</v>
      </c>
      <c r="O17" s="28">
        <v>0.01</v>
      </c>
      <c r="P17" s="28">
        <v>0.05</v>
      </c>
      <c r="Q17" s="28">
        <v>253.1</v>
      </c>
      <c r="R17" s="28">
        <v>0.82</v>
      </c>
      <c r="S17" s="28">
        <v>3.6</v>
      </c>
      <c r="T17" s="28">
        <v>20.7</v>
      </c>
      <c r="U17" s="28">
        <v>22.8</v>
      </c>
      <c r="V17" s="28">
        <v>10.61</v>
      </c>
      <c r="W17" s="28">
        <v>19.399999999999999</v>
      </c>
      <c r="X17" s="28">
        <v>64.02</v>
      </c>
      <c r="Y17" s="28">
        <v>60</v>
      </c>
      <c r="Z17" s="28">
        <v>18.3</v>
      </c>
      <c r="AA17" s="28">
        <v>30.3</v>
      </c>
      <c r="AB17" s="28">
        <v>964</v>
      </c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</row>
    <row r="18" spans="1:58" x14ac:dyDescent="0.2">
      <c r="A18" s="50"/>
      <c r="B18" s="35" t="s">
        <v>38</v>
      </c>
      <c r="C18" s="35">
        <v>5</v>
      </c>
      <c r="D18" s="28">
        <v>4887</v>
      </c>
      <c r="E18" s="28">
        <v>72</v>
      </c>
      <c r="F18" s="28">
        <v>185</v>
      </c>
      <c r="G18" s="28">
        <v>42</v>
      </c>
      <c r="H18" s="28">
        <v>2285</v>
      </c>
      <c r="I18" s="28">
        <v>286</v>
      </c>
      <c r="J18" s="28">
        <v>63.4</v>
      </c>
      <c r="K18" s="28">
        <v>42</v>
      </c>
      <c r="L18" s="28">
        <v>5.6</v>
      </c>
      <c r="M18" s="28">
        <v>5.55</v>
      </c>
      <c r="N18" s="28">
        <v>3.2</v>
      </c>
      <c r="O18" s="28">
        <v>0.05</v>
      </c>
      <c r="P18" s="28">
        <v>0.04</v>
      </c>
      <c r="Q18" s="28">
        <v>115.5</v>
      </c>
      <c r="R18" s="28">
        <v>0.39</v>
      </c>
      <c r="S18" s="28">
        <v>1.4</v>
      </c>
      <c r="T18" s="28">
        <v>20.8</v>
      </c>
      <c r="U18" s="28">
        <v>14.5</v>
      </c>
      <c r="V18" s="28">
        <v>10.039999999999999</v>
      </c>
      <c r="W18" s="28">
        <v>18.2</v>
      </c>
      <c r="X18" s="28">
        <v>62.99</v>
      </c>
      <c r="Y18" s="28">
        <v>63</v>
      </c>
      <c r="Z18" s="28">
        <v>18.100000000000001</v>
      </c>
      <c r="AA18" s="28">
        <v>28.9</v>
      </c>
      <c r="AB18" s="28">
        <v>770</v>
      </c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</row>
    <row r="19" spans="1:58" x14ac:dyDescent="0.2">
      <c r="A19" s="50"/>
      <c r="B19" s="35" t="s">
        <v>38</v>
      </c>
      <c r="C19" s="35">
        <v>6</v>
      </c>
      <c r="D19" s="28">
        <v>2673</v>
      </c>
      <c r="E19" s="28">
        <v>52</v>
      </c>
      <c r="F19" s="28">
        <v>280</v>
      </c>
      <c r="G19" s="28">
        <v>39</v>
      </c>
      <c r="H19" s="28">
        <v>1356</v>
      </c>
      <c r="I19" s="28">
        <v>230</v>
      </c>
      <c r="J19" s="28">
        <v>65.099999999999994</v>
      </c>
      <c r="K19" s="28">
        <v>30</v>
      </c>
      <c r="L19" s="28">
        <v>5</v>
      </c>
      <c r="M19" s="28">
        <v>5.89</v>
      </c>
      <c r="N19" s="28">
        <v>3.53</v>
      </c>
      <c r="O19" s="28">
        <v>0.05</v>
      </c>
      <c r="P19" s="28">
        <v>0.05</v>
      </c>
      <c r="Q19" s="28">
        <v>189.2</v>
      </c>
      <c r="R19" s="28">
        <v>0.47</v>
      </c>
      <c r="S19" s="28">
        <v>1.4</v>
      </c>
      <c r="T19" s="28">
        <v>19.100000000000001</v>
      </c>
      <c r="U19" s="28">
        <v>3.82</v>
      </c>
      <c r="V19" s="28">
        <v>7.27</v>
      </c>
      <c r="W19" s="28">
        <v>12.6</v>
      </c>
      <c r="X19" s="28">
        <v>45.52</v>
      </c>
      <c r="Y19" s="28">
        <v>63</v>
      </c>
      <c r="Z19" s="28">
        <v>17.399999999999999</v>
      </c>
      <c r="AA19" s="28">
        <v>27.7</v>
      </c>
      <c r="AB19" s="28">
        <v>258</v>
      </c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</row>
    <row r="20" spans="1:58" x14ac:dyDescent="0.2">
      <c r="A20" s="50"/>
      <c r="B20" s="35" t="s">
        <v>38</v>
      </c>
      <c r="C20" s="35">
        <v>7</v>
      </c>
      <c r="D20" s="28">
        <v>3877</v>
      </c>
      <c r="E20" s="28">
        <v>64</v>
      </c>
      <c r="F20" s="28">
        <v>155</v>
      </c>
      <c r="G20" s="28">
        <v>66</v>
      </c>
      <c r="H20" s="28">
        <v>2257</v>
      </c>
      <c r="I20" s="28">
        <v>317</v>
      </c>
      <c r="J20" s="28">
        <v>71.900000000000006</v>
      </c>
      <c r="K20" s="28">
        <v>46</v>
      </c>
      <c r="L20" s="28">
        <v>5.8</v>
      </c>
      <c r="M20" s="28">
        <v>6.06</v>
      </c>
      <c r="N20" s="28">
        <v>3.99</v>
      </c>
      <c r="O20" s="28">
        <v>0.02</v>
      </c>
      <c r="P20" s="28">
        <v>0.04</v>
      </c>
      <c r="Q20" s="28">
        <v>230.1</v>
      </c>
      <c r="R20" s="28">
        <v>0.21</v>
      </c>
      <c r="S20" s="28">
        <v>2.5</v>
      </c>
      <c r="T20" s="28">
        <v>23.2</v>
      </c>
      <c r="U20" s="28">
        <v>13.21</v>
      </c>
      <c r="V20" s="28">
        <v>9.36</v>
      </c>
      <c r="W20" s="28">
        <v>18.7</v>
      </c>
      <c r="X20" s="28">
        <v>63.41</v>
      </c>
      <c r="Y20" s="28">
        <v>68</v>
      </c>
      <c r="Z20" s="28">
        <v>20</v>
      </c>
      <c r="AA20" s="28">
        <v>29.5</v>
      </c>
      <c r="AB20" s="28">
        <v>1106</v>
      </c>
      <c r="AC20" s="21"/>
      <c r="AD20" s="29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</row>
    <row r="21" spans="1:58" x14ac:dyDescent="0.2">
      <c r="A21" s="50"/>
      <c r="B21" s="35" t="s">
        <v>38</v>
      </c>
      <c r="C21" s="35">
        <v>8</v>
      </c>
      <c r="D21" s="28">
        <v>4953</v>
      </c>
      <c r="E21" s="28">
        <v>104</v>
      </c>
      <c r="F21" s="28">
        <v>269</v>
      </c>
      <c r="G21" s="28">
        <v>70</v>
      </c>
      <c r="H21" s="28">
        <v>1362</v>
      </c>
      <c r="I21" s="28">
        <v>290</v>
      </c>
      <c r="J21" s="28">
        <v>51.2</v>
      </c>
      <c r="K21" s="28">
        <v>33</v>
      </c>
      <c r="L21" s="28">
        <v>2.8</v>
      </c>
      <c r="M21" s="28">
        <v>5.64</v>
      </c>
      <c r="N21" s="28">
        <v>2.85</v>
      </c>
      <c r="O21" s="28">
        <v>0.02</v>
      </c>
      <c r="P21" s="28">
        <v>7.0000000000000007E-2</v>
      </c>
      <c r="Q21" s="28">
        <v>218</v>
      </c>
      <c r="R21" s="28">
        <v>0.4</v>
      </c>
      <c r="S21" s="28">
        <v>1.7</v>
      </c>
      <c r="T21" s="28">
        <v>31.5</v>
      </c>
      <c r="U21" s="28">
        <v>6.3</v>
      </c>
      <c r="V21" s="28">
        <v>11.6</v>
      </c>
      <c r="W21" s="28">
        <v>21.9</v>
      </c>
      <c r="X21" s="28">
        <v>73.569999999999993</v>
      </c>
      <c r="Y21" s="28">
        <v>63</v>
      </c>
      <c r="Z21" s="28">
        <v>18.899999999999999</v>
      </c>
      <c r="AA21" s="28">
        <v>29.7</v>
      </c>
      <c r="AB21" s="28">
        <v>478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</row>
    <row r="22" spans="1:58" x14ac:dyDescent="0.2">
      <c r="A22" s="50"/>
      <c r="B22" s="35" t="s">
        <v>38</v>
      </c>
      <c r="C22" s="35">
        <v>9</v>
      </c>
      <c r="D22" s="28">
        <v>7645</v>
      </c>
      <c r="E22" s="28">
        <v>67</v>
      </c>
      <c r="F22" s="28">
        <v>211</v>
      </c>
      <c r="G22" s="28">
        <v>59</v>
      </c>
      <c r="H22" s="28">
        <v>1821</v>
      </c>
      <c r="I22" s="28">
        <v>195</v>
      </c>
      <c r="J22" s="28">
        <v>58.5</v>
      </c>
      <c r="K22" s="28">
        <v>38</v>
      </c>
      <c r="L22" s="28">
        <v>5.6</v>
      </c>
      <c r="M22" s="28">
        <v>5.75</v>
      </c>
      <c r="N22" s="28">
        <v>3.65</v>
      </c>
      <c r="O22" s="28">
        <v>0.03</v>
      </c>
      <c r="P22" s="28">
        <v>0.05</v>
      </c>
      <c r="Q22" s="28">
        <v>278.89999999999998</v>
      </c>
      <c r="R22" s="28">
        <v>0.51</v>
      </c>
      <c r="S22" s="28">
        <v>2.2999999999999998</v>
      </c>
      <c r="T22" s="28">
        <v>17.399999999999999</v>
      </c>
      <c r="U22" s="28">
        <v>18.34</v>
      </c>
      <c r="V22" s="28">
        <v>9.4600000000000009</v>
      </c>
      <c r="W22" s="28">
        <v>17.899999999999999</v>
      </c>
      <c r="X22" s="28">
        <v>62.78</v>
      </c>
      <c r="Y22" s="28">
        <v>66</v>
      </c>
      <c r="Z22" s="28">
        <v>18.899999999999999</v>
      </c>
      <c r="AA22" s="28">
        <v>28.5</v>
      </c>
      <c r="AB22" s="28">
        <v>420</v>
      </c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</row>
    <row r="23" spans="1:58" x14ac:dyDescent="0.2">
      <c r="A23" s="50"/>
      <c r="B23" s="35" t="s">
        <v>38</v>
      </c>
      <c r="C23" s="35">
        <v>10</v>
      </c>
      <c r="D23" s="28">
        <v>10328</v>
      </c>
      <c r="E23" s="28">
        <v>66</v>
      </c>
      <c r="F23" s="28">
        <v>285</v>
      </c>
      <c r="G23" s="28">
        <v>76</v>
      </c>
      <c r="H23" s="28">
        <v>1177</v>
      </c>
      <c r="I23" s="28">
        <v>232</v>
      </c>
      <c r="J23" s="28">
        <v>48.9</v>
      </c>
      <c r="K23" s="28">
        <v>33</v>
      </c>
      <c r="L23" s="28">
        <v>2.8</v>
      </c>
      <c r="M23" s="28">
        <v>5.63</v>
      </c>
      <c r="N23" s="28">
        <v>3.4</v>
      </c>
      <c r="O23" s="28">
        <v>0.02</v>
      </c>
      <c r="P23" s="28">
        <v>0.05</v>
      </c>
      <c r="Q23" s="28">
        <v>202.2</v>
      </c>
      <c r="R23" s="28">
        <v>0.73</v>
      </c>
      <c r="S23" s="28">
        <v>1.5</v>
      </c>
      <c r="T23" s="28">
        <v>26.9</v>
      </c>
      <c r="U23" s="28">
        <v>13.26</v>
      </c>
      <c r="V23" s="28">
        <v>10.15</v>
      </c>
      <c r="W23" s="28">
        <v>18.8</v>
      </c>
      <c r="X23" s="28">
        <v>64.31</v>
      </c>
      <c r="Y23" s="28">
        <v>63</v>
      </c>
      <c r="Z23" s="28">
        <v>18.600000000000001</v>
      </c>
      <c r="AA23" s="28">
        <v>29.3</v>
      </c>
      <c r="AB23" s="28">
        <v>710</v>
      </c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</row>
    <row r="24" spans="1:58" x14ac:dyDescent="0.2">
      <c r="A24" s="50"/>
      <c r="B24" s="35" t="s">
        <v>38</v>
      </c>
      <c r="C24" s="35">
        <v>11</v>
      </c>
      <c r="D24" s="28">
        <v>1303</v>
      </c>
      <c r="E24" s="28">
        <v>111</v>
      </c>
      <c r="F24" s="28">
        <v>103</v>
      </c>
      <c r="G24" s="28">
        <v>31</v>
      </c>
      <c r="H24" s="28">
        <v>1269</v>
      </c>
      <c r="I24" s="28">
        <v>145</v>
      </c>
      <c r="J24" s="28">
        <v>71.8</v>
      </c>
      <c r="K24" s="28">
        <v>40</v>
      </c>
      <c r="L24" s="28">
        <v>11.7</v>
      </c>
      <c r="M24" s="28">
        <v>5.82</v>
      </c>
      <c r="N24" s="28">
        <v>3.29</v>
      </c>
      <c r="O24" s="28">
        <v>0.02</v>
      </c>
      <c r="P24" s="28">
        <v>0.04</v>
      </c>
      <c r="Q24" s="28">
        <v>162.6</v>
      </c>
      <c r="R24" s="28">
        <v>0.28999999999999998</v>
      </c>
      <c r="S24" s="28">
        <v>1.2</v>
      </c>
      <c r="T24" s="28">
        <v>15.2</v>
      </c>
      <c r="U24" s="28">
        <v>10.4</v>
      </c>
      <c r="V24" s="28">
        <v>9.1</v>
      </c>
      <c r="W24" s="28">
        <v>16.899999999999999</v>
      </c>
      <c r="X24" s="28">
        <v>59.62</v>
      </c>
      <c r="Y24" s="28">
        <v>66</v>
      </c>
      <c r="Z24" s="28">
        <v>18.5</v>
      </c>
      <c r="AA24" s="28">
        <v>28.3</v>
      </c>
      <c r="AB24" s="28">
        <v>704</v>
      </c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</row>
    <row r="25" spans="1:58" x14ac:dyDescent="0.2">
      <c r="A25" s="47" t="s">
        <v>29</v>
      </c>
      <c r="B25" s="36" t="s">
        <v>39</v>
      </c>
      <c r="C25" s="36">
        <v>1</v>
      </c>
      <c r="D25" s="30">
        <v>7444</v>
      </c>
      <c r="E25" s="30">
        <v>153</v>
      </c>
      <c r="F25" s="30">
        <v>179</v>
      </c>
      <c r="G25" s="30">
        <v>63</v>
      </c>
      <c r="H25" s="30">
        <v>1975</v>
      </c>
      <c r="I25" s="30">
        <v>88</v>
      </c>
      <c r="J25" s="30">
        <v>76.3</v>
      </c>
      <c r="K25" s="30">
        <v>46</v>
      </c>
      <c r="L25" s="30">
        <v>11</v>
      </c>
      <c r="M25" s="30">
        <v>5.97</v>
      </c>
      <c r="N25" s="30">
        <v>2.93</v>
      </c>
      <c r="O25" s="30">
        <v>0.01</v>
      </c>
      <c r="P25" s="30">
        <v>0.04</v>
      </c>
      <c r="Q25" s="30">
        <v>318.89999999999998</v>
      </c>
      <c r="R25" s="30">
        <v>0.5</v>
      </c>
      <c r="S25" s="30">
        <v>3</v>
      </c>
      <c r="T25" s="30">
        <v>19</v>
      </c>
      <c r="U25" s="31">
        <v>14.48</v>
      </c>
      <c r="V25" s="31">
        <v>9.2200000000000006</v>
      </c>
      <c r="W25" s="31">
        <v>16.7</v>
      </c>
      <c r="X25" s="31">
        <v>54.04</v>
      </c>
      <c r="Y25" s="31">
        <v>59</v>
      </c>
      <c r="Z25" s="31">
        <v>18.100000000000001</v>
      </c>
      <c r="AA25" s="31">
        <v>30.9</v>
      </c>
      <c r="AB25" s="31">
        <v>590</v>
      </c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</row>
    <row r="26" spans="1:58" x14ac:dyDescent="0.2">
      <c r="A26" s="47"/>
      <c r="B26" s="36" t="s">
        <v>39</v>
      </c>
      <c r="C26" s="36">
        <v>2</v>
      </c>
      <c r="D26" s="30">
        <v>14396</v>
      </c>
      <c r="E26" s="30">
        <v>65</v>
      </c>
      <c r="F26" s="30">
        <v>237</v>
      </c>
      <c r="G26" s="30">
        <v>41</v>
      </c>
      <c r="H26" s="30">
        <v>2105</v>
      </c>
      <c r="I26" s="30">
        <v>91</v>
      </c>
      <c r="J26" s="30">
        <v>49.3</v>
      </c>
      <c r="K26" s="30">
        <v>33</v>
      </c>
      <c r="L26" s="30">
        <v>5.2</v>
      </c>
      <c r="M26" s="30">
        <v>6.3</v>
      </c>
      <c r="N26" s="30">
        <v>3.61</v>
      </c>
      <c r="O26" s="30">
        <v>0.02</v>
      </c>
      <c r="P26" s="30">
        <v>0.04</v>
      </c>
      <c r="Q26" s="30">
        <v>181.3</v>
      </c>
      <c r="R26" s="30">
        <v>0.43</v>
      </c>
      <c r="S26" s="30">
        <v>1.9</v>
      </c>
      <c r="T26" s="30">
        <v>7</v>
      </c>
      <c r="U26" s="31"/>
      <c r="V26" s="31">
        <v>9.0500000000000007</v>
      </c>
      <c r="W26" s="31">
        <v>15.5</v>
      </c>
      <c r="X26" s="31">
        <v>54.09</v>
      </c>
      <c r="Y26" s="31">
        <v>60</v>
      </c>
      <c r="Z26" s="31">
        <v>17.100000000000001</v>
      </c>
      <c r="AA26" s="31">
        <v>28.6</v>
      </c>
      <c r="AB26" s="31">
        <v>217</v>
      </c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</row>
    <row r="27" spans="1:58" x14ac:dyDescent="0.2">
      <c r="A27" s="47"/>
      <c r="B27" s="36" t="s">
        <v>39</v>
      </c>
      <c r="C27" s="36">
        <v>3</v>
      </c>
      <c r="D27" s="30">
        <v>8930</v>
      </c>
      <c r="E27" s="30">
        <v>30</v>
      </c>
      <c r="F27" s="30">
        <v>183</v>
      </c>
      <c r="G27" s="30">
        <v>32</v>
      </c>
      <c r="H27" s="30">
        <v>2075</v>
      </c>
      <c r="I27" s="30">
        <v>73</v>
      </c>
      <c r="J27" s="30">
        <v>55.3</v>
      </c>
      <c r="K27" s="30">
        <v>34</v>
      </c>
      <c r="L27" s="30">
        <v>7.7</v>
      </c>
      <c r="M27" s="30">
        <v>5.49</v>
      </c>
      <c r="N27" s="30">
        <v>3.31</v>
      </c>
      <c r="O27" s="30">
        <v>0.02</v>
      </c>
      <c r="P27" s="30">
        <v>0.06</v>
      </c>
      <c r="Q27" s="30">
        <v>265.39999999999998</v>
      </c>
      <c r="R27" s="30">
        <v>0.55000000000000004</v>
      </c>
      <c r="S27" s="30">
        <v>2.6</v>
      </c>
      <c r="T27" s="30">
        <v>12.4</v>
      </c>
      <c r="U27" s="31">
        <v>19.45</v>
      </c>
      <c r="V27" s="31">
        <v>9.09</v>
      </c>
      <c r="W27" s="31">
        <v>18.3</v>
      </c>
      <c r="X27" s="31">
        <v>57.79</v>
      </c>
      <c r="Y27" s="31">
        <v>64</v>
      </c>
      <c r="Z27" s="31">
        <v>20.100000000000001</v>
      </c>
      <c r="AA27" s="31">
        <v>31.6</v>
      </c>
      <c r="AB27" s="31">
        <v>943</v>
      </c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</row>
    <row r="28" spans="1:58" x14ac:dyDescent="0.2">
      <c r="A28" s="47"/>
      <c r="B28" s="36" t="s">
        <v>39</v>
      </c>
      <c r="C28" s="36">
        <v>4</v>
      </c>
      <c r="D28" s="30">
        <v>11282</v>
      </c>
      <c r="E28" s="30">
        <v>34</v>
      </c>
      <c r="F28" s="30">
        <v>176</v>
      </c>
      <c r="G28" s="30">
        <v>35</v>
      </c>
      <c r="H28" s="30">
        <v>1657</v>
      </c>
      <c r="I28" s="30">
        <v>78</v>
      </c>
      <c r="J28" s="30">
        <v>44.2</v>
      </c>
      <c r="K28" s="30">
        <v>37</v>
      </c>
      <c r="L28" s="30">
        <v>6.3</v>
      </c>
      <c r="M28" s="30">
        <v>7.1</v>
      </c>
      <c r="N28" s="30">
        <v>4.2</v>
      </c>
      <c r="O28" s="30">
        <v>0.01</v>
      </c>
      <c r="P28" s="30">
        <v>0.03</v>
      </c>
      <c r="Q28" s="30">
        <v>238.1</v>
      </c>
      <c r="R28" s="30">
        <v>0.75</v>
      </c>
      <c r="S28" s="30">
        <v>1.9</v>
      </c>
      <c r="T28" s="30">
        <v>8.32</v>
      </c>
      <c r="U28" s="31">
        <v>18.54</v>
      </c>
      <c r="V28" s="31">
        <v>9.9499999999999993</v>
      </c>
      <c r="W28" s="31">
        <v>19</v>
      </c>
      <c r="X28" s="31">
        <v>59.03</v>
      </c>
      <c r="Y28" s="31">
        <v>59</v>
      </c>
      <c r="Z28" s="31">
        <v>19.010000000000002</v>
      </c>
      <c r="AA28" s="31">
        <v>32.1</v>
      </c>
      <c r="AB28" s="31">
        <v>1318</v>
      </c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</row>
    <row r="29" spans="1:58" x14ac:dyDescent="0.2">
      <c r="A29" s="47"/>
      <c r="B29" s="36" t="s">
        <v>39</v>
      </c>
      <c r="C29" s="36">
        <v>5</v>
      </c>
      <c r="D29" s="30">
        <v>7902</v>
      </c>
      <c r="E29" s="30">
        <v>78</v>
      </c>
      <c r="F29" s="30">
        <v>193</v>
      </c>
      <c r="G29" s="30">
        <v>73</v>
      </c>
      <c r="H29" s="30">
        <v>1879</v>
      </c>
      <c r="I29" s="30">
        <v>103</v>
      </c>
      <c r="J29" s="30">
        <v>58.9</v>
      </c>
      <c r="K29" s="30">
        <v>49</v>
      </c>
      <c r="L29" s="30">
        <v>6.1</v>
      </c>
      <c r="M29" s="30">
        <v>5.6</v>
      </c>
      <c r="N29" s="30">
        <v>3.06</v>
      </c>
      <c r="O29" s="30">
        <v>0.02</v>
      </c>
      <c r="P29" s="30">
        <v>0.06</v>
      </c>
      <c r="Q29" s="30">
        <v>194.2</v>
      </c>
      <c r="R29" s="30">
        <v>0.52</v>
      </c>
      <c r="S29" s="30">
        <v>2.1</v>
      </c>
      <c r="T29" s="30">
        <v>7.8</v>
      </c>
      <c r="U29" s="31">
        <v>17.23</v>
      </c>
      <c r="V29" s="31">
        <v>9.43</v>
      </c>
      <c r="W29" s="31">
        <v>15.21</v>
      </c>
      <c r="X29" s="31">
        <v>52.34</v>
      </c>
      <c r="Y29" s="31">
        <v>62</v>
      </c>
      <c r="Z29" s="31">
        <v>18.2</v>
      </c>
      <c r="AA29" s="31">
        <v>27.3</v>
      </c>
      <c r="AB29" s="31">
        <v>642</v>
      </c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</row>
    <row r="30" spans="1:58" x14ac:dyDescent="0.2">
      <c r="A30" s="47"/>
      <c r="B30" s="36" t="s">
        <v>39</v>
      </c>
      <c r="C30" s="36">
        <v>6</v>
      </c>
      <c r="D30" s="30">
        <v>6857</v>
      </c>
      <c r="E30" s="30">
        <v>41</v>
      </c>
      <c r="F30" s="30">
        <v>201</v>
      </c>
      <c r="G30" s="30">
        <v>60</v>
      </c>
      <c r="H30" s="30">
        <v>1728</v>
      </c>
      <c r="I30" s="30">
        <v>185</v>
      </c>
      <c r="J30" s="30">
        <v>115</v>
      </c>
      <c r="K30" s="30">
        <v>83</v>
      </c>
      <c r="L30" s="30">
        <v>11.7</v>
      </c>
      <c r="M30" s="30">
        <v>7.35</v>
      </c>
      <c r="N30" s="30">
        <v>4.7699999999999996</v>
      </c>
      <c r="O30" s="30">
        <v>0.05</v>
      </c>
      <c r="P30" s="30">
        <v>0.1</v>
      </c>
      <c r="Q30" s="30">
        <v>129.30000000000001</v>
      </c>
      <c r="R30" s="30">
        <v>0.46</v>
      </c>
      <c r="S30" s="30">
        <v>2.5</v>
      </c>
      <c r="T30" s="30">
        <v>8.6</v>
      </c>
      <c r="U30" s="31">
        <v>4.17</v>
      </c>
      <c r="V30" s="31">
        <v>8.17</v>
      </c>
      <c r="W30" s="31">
        <v>15.8</v>
      </c>
      <c r="X30" s="31">
        <v>51.26</v>
      </c>
      <c r="Y30" s="31">
        <v>63</v>
      </c>
      <c r="Z30" s="31">
        <v>19.399999999999999</v>
      </c>
      <c r="AA30" s="31">
        <v>30.9</v>
      </c>
      <c r="AB30" s="31">
        <v>301</v>
      </c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</row>
    <row r="31" spans="1:58" x14ac:dyDescent="0.2">
      <c r="A31" s="47"/>
      <c r="B31" s="36" t="s">
        <v>39</v>
      </c>
      <c r="C31" s="36">
        <v>7</v>
      </c>
      <c r="D31" s="30">
        <v>6723</v>
      </c>
      <c r="E31" s="30">
        <v>57</v>
      </c>
      <c r="F31" s="30">
        <v>218</v>
      </c>
      <c r="G31" s="30">
        <v>59</v>
      </c>
      <c r="H31" s="30">
        <v>1682</v>
      </c>
      <c r="I31" s="30">
        <v>96</v>
      </c>
      <c r="J31" s="30">
        <v>63.1</v>
      </c>
      <c r="K31" s="30">
        <v>31</v>
      </c>
      <c r="L31" s="30">
        <v>7.4</v>
      </c>
      <c r="M31" s="30">
        <v>5.2</v>
      </c>
      <c r="N31" s="30">
        <v>3.67</v>
      </c>
      <c r="O31" s="30">
        <v>0.01</v>
      </c>
      <c r="P31" s="30">
        <v>0.01</v>
      </c>
      <c r="Q31" s="30">
        <v>247.4</v>
      </c>
      <c r="R31" s="30">
        <v>0.48</v>
      </c>
      <c r="S31" s="30">
        <v>1.6</v>
      </c>
      <c r="T31" s="30">
        <v>11.2</v>
      </c>
      <c r="U31" s="31">
        <v>12.06</v>
      </c>
      <c r="V31" s="31">
        <v>10.06</v>
      </c>
      <c r="W31" s="31">
        <v>17.3</v>
      </c>
      <c r="X31" s="31">
        <v>53.61</v>
      </c>
      <c r="Y31" s="31">
        <v>53</v>
      </c>
      <c r="Z31" s="31">
        <v>17.2</v>
      </c>
      <c r="AA31" s="31">
        <v>32.299999999999997</v>
      </c>
      <c r="AB31" s="31">
        <v>917</v>
      </c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</row>
    <row r="32" spans="1:58" x14ac:dyDescent="0.2">
      <c r="A32" s="47"/>
      <c r="B32" s="36" t="s">
        <v>39</v>
      </c>
      <c r="C32" s="36">
        <v>8</v>
      </c>
      <c r="D32" s="30">
        <v>7748</v>
      </c>
      <c r="E32" s="30">
        <v>74</v>
      </c>
      <c r="F32" s="30">
        <v>159</v>
      </c>
      <c r="G32" s="30">
        <v>55</v>
      </c>
      <c r="H32" s="30">
        <v>1519</v>
      </c>
      <c r="I32" s="30">
        <v>82</v>
      </c>
      <c r="J32" s="30">
        <v>47.6</v>
      </c>
      <c r="K32" s="30">
        <v>29</v>
      </c>
      <c r="L32" s="30">
        <v>7.2</v>
      </c>
      <c r="M32" s="30">
        <v>4.9800000000000004</v>
      </c>
      <c r="N32" s="30">
        <v>3.12</v>
      </c>
      <c r="O32" s="30">
        <v>0.01</v>
      </c>
      <c r="P32" s="30">
        <v>0.05</v>
      </c>
      <c r="Q32" s="30">
        <v>242</v>
      </c>
      <c r="R32" s="30">
        <v>0.42</v>
      </c>
      <c r="S32" s="30">
        <v>1.7</v>
      </c>
      <c r="T32" s="30">
        <v>10.1</v>
      </c>
      <c r="U32" s="31">
        <v>12.59</v>
      </c>
      <c r="V32" s="31">
        <v>6.59</v>
      </c>
      <c r="W32" s="31">
        <v>13.9</v>
      </c>
      <c r="X32" s="31">
        <v>4.88</v>
      </c>
      <c r="Y32" s="31">
        <v>70</v>
      </c>
      <c r="Z32" s="31">
        <v>21.1</v>
      </c>
      <c r="AA32" s="31">
        <v>30.4</v>
      </c>
      <c r="AB32" s="31">
        <v>485</v>
      </c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</row>
    <row r="33" spans="1:58" x14ac:dyDescent="0.2">
      <c r="A33" s="47"/>
      <c r="B33" s="36" t="s">
        <v>39</v>
      </c>
      <c r="C33" s="36">
        <v>9</v>
      </c>
      <c r="D33" s="30">
        <v>9064</v>
      </c>
      <c r="E33" s="30">
        <v>52</v>
      </c>
      <c r="F33" s="30">
        <v>208</v>
      </c>
      <c r="G33" s="30">
        <v>54</v>
      </c>
      <c r="H33" s="30">
        <v>2335</v>
      </c>
      <c r="I33" s="30">
        <v>81</v>
      </c>
      <c r="J33" s="30">
        <v>54.2</v>
      </c>
      <c r="K33" s="30">
        <v>34</v>
      </c>
      <c r="L33" s="30">
        <v>7.6</v>
      </c>
      <c r="M33" s="30">
        <v>5.8</v>
      </c>
      <c r="N33" s="30">
        <v>3.17</v>
      </c>
      <c r="O33" s="30">
        <v>0.01</v>
      </c>
      <c r="P33" s="30">
        <v>0.03</v>
      </c>
      <c r="Q33" s="30">
        <v>294</v>
      </c>
      <c r="R33" s="30">
        <v>0.71</v>
      </c>
      <c r="S33" s="30">
        <v>3.6</v>
      </c>
      <c r="T33" s="30">
        <v>14.2</v>
      </c>
      <c r="U33" s="31">
        <v>22.88</v>
      </c>
      <c r="V33" s="31">
        <v>9.3800000000000008</v>
      </c>
      <c r="W33" s="31">
        <v>18.899999999999999</v>
      </c>
      <c r="X33" s="31">
        <v>59.71</v>
      </c>
      <c r="Y33" s="31">
        <v>64</v>
      </c>
      <c r="Z33" s="31">
        <v>20.2</v>
      </c>
      <c r="AA33" s="31">
        <v>31.7</v>
      </c>
      <c r="AB33" s="31">
        <v>846</v>
      </c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</row>
    <row r="34" spans="1:58" x14ac:dyDescent="0.2">
      <c r="A34" s="47"/>
      <c r="B34" s="36" t="s">
        <v>39</v>
      </c>
      <c r="C34" s="36">
        <v>10</v>
      </c>
      <c r="D34" s="30">
        <v>22319</v>
      </c>
      <c r="E34" s="30">
        <v>106</v>
      </c>
      <c r="F34" s="30">
        <v>239</v>
      </c>
      <c r="G34" s="30">
        <v>108</v>
      </c>
      <c r="H34" s="30">
        <v>2243</v>
      </c>
      <c r="I34" s="30">
        <v>143</v>
      </c>
      <c r="J34" s="30">
        <v>55.2</v>
      </c>
      <c r="K34" s="30">
        <v>32</v>
      </c>
      <c r="L34" s="30">
        <v>6.6</v>
      </c>
      <c r="M34" s="30">
        <v>5.75</v>
      </c>
      <c r="N34" s="30">
        <v>3.04</v>
      </c>
      <c r="O34" s="30">
        <v>0.01</v>
      </c>
      <c r="P34" s="30">
        <v>0.08</v>
      </c>
      <c r="Q34" s="30">
        <v>236</v>
      </c>
      <c r="R34" s="30">
        <v>0.75</v>
      </c>
      <c r="S34" s="30">
        <v>3</v>
      </c>
      <c r="T34" s="30">
        <v>20.6</v>
      </c>
      <c r="U34" s="31">
        <v>8.77</v>
      </c>
      <c r="V34" s="31">
        <v>5.32</v>
      </c>
      <c r="W34" s="31">
        <v>8.8000000000000007</v>
      </c>
      <c r="X34" s="31">
        <v>34.83</v>
      </c>
      <c r="Y34" s="31">
        <v>65</v>
      </c>
      <c r="Z34" s="31">
        <v>16.600000000000001</v>
      </c>
      <c r="AA34" s="31">
        <v>25.4</v>
      </c>
      <c r="AB34" s="31">
        <v>267</v>
      </c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x14ac:dyDescent="0.2">
      <c r="A35" s="47"/>
      <c r="B35" s="36" t="s">
        <v>39</v>
      </c>
      <c r="C35" s="36">
        <v>11</v>
      </c>
      <c r="D35" s="30">
        <v>13027</v>
      </c>
      <c r="E35" s="30">
        <v>140</v>
      </c>
      <c r="F35" s="30">
        <v>236</v>
      </c>
      <c r="G35" s="30">
        <v>76</v>
      </c>
      <c r="H35" s="30">
        <v>1865</v>
      </c>
      <c r="I35" s="30">
        <v>129</v>
      </c>
      <c r="J35" s="30">
        <v>84.2</v>
      </c>
      <c r="K35" s="30">
        <v>58</v>
      </c>
      <c r="L35" s="30">
        <v>8.6999999999999993</v>
      </c>
      <c r="M35" s="30">
        <v>6.07</v>
      </c>
      <c r="N35" s="30">
        <v>3.48</v>
      </c>
      <c r="O35" s="30">
        <v>0.03</v>
      </c>
      <c r="P35" s="30">
        <v>0.04</v>
      </c>
      <c r="Q35" s="30">
        <v>225.9</v>
      </c>
      <c r="R35" s="30">
        <v>0.54</v>
      </c>
      <c r="S35" s="30">
        <v>3.3</v>
      </c>
      <c r="T35" s="30">
        <v>19.100000000000001</v>
      </c>
      <c r="U35" s="31">
        <v>11.57</v>
      </c>
      <c r="V35" s="31">
        <v>9.9600000000000009</v>
      </c>
      <c r="W35" s="31">
        <v>18</v>
      </c>
      <c r="X35" s="31">
        <v>61.96</v>
      </c>
      <c r="Y35" s="31">
        <v>62</v>
      </c>
      <c r="Z35" s="31">
        <v>18.100000000000001</v>
      </c>
      <c r="AA35" s="31">
        <v>29.1</v>
      </c>
      <c r="AB35" s="31">
        <v>1105</v>
      </c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x14ac:dyDescent="0.2">
      <c r="A36" s="48" t="s">
        <v>30</v>
      </c>
      <c r="B36" s="37" t="s">
        <v>40</v>
      </c>
      <c r="C36" s="37">
        <v>1</v>
      </c>
      <c r="D36" s="32">
        <v>3040</v>
      </c>
      <c r="E36" s="32">
        <v>347</v>
      </c>
      <c r="F36" s="32">
        <v>256</v>
      </c>
      <c r="G36" s="32">
        <v>90</v>
      </c>
      <c r="H36" s="32">
        <v>1439</v>
      </c>
      <c r="I36" s="32">
        <v>60</v>
      </c>
      <c r="J36" s="32">
        <v>69.900000000000006</v>
      </c>
      <c r="K36" s="32">
        <v>35</v>
      </c>
      <c r="L36" s="32">
        <v>16.600000000000001</v>
      </c>
      <c r="M36" s="32">
        <v>6.8</v>
      </c>
      <c r="N36" s="32">
        <v>2.6</v>
      </c>
      <c r="O36" s="32">
        <v>0.02</v>
      </c>
      <c r="P36" s="32">
        <v>0.06</v>
      </c>
      <c r="Q36" s="32">
        <v>83.5</v>
      </c>
      <c r="R36" s="32">
        <v>0.35</v>
      </c>
      <c r="S36" s="32">
        <v>4.0999999999999996</v>
      </c>
      <c r="T36" s="32">
        <v>47.1</v>
      </c>
      <c r="U36" s="32">
        <v>11.29</v>
      </c>
      <c r="V36" s="32">
        <v>10.31</v>
      </c>
      <c r="W36" s="32">
        <v>19.3</v>
      </c>
      <c r="X36" s="32">
        <v>60.03</v>
      </c>
      <c r="Y36" s="32">
        <v>58</v>
      </c>
      <c r="Z36" s="32">
        <v>18.7</v>
      </c>
      <c r="AA36" s="32">
        <v>32.200000000000003</v>
      </c>
      <c r="AB36" s="32">
        <v>667</v>
      </c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x14ac:dyDescent="0.2">
      <c r="A37" s="48"/>
      <c r="B37" s="37" t="s">
        <v>40</v>
      </c>
      <c r="C37" s="37">
        <v>2</v>
      </c>
      <c r="D37" s="32">
        <v>1330</v>
      </c>
      <c r="E37" s="32">
        <v>86</v>
      </c>
      <c r="F37" s="32">
        <v>78</v>
      </c>
      <c r="G37" s="32">
        <v>37</v>
      </c>
      <c r="H37" s="32">
        <v>536</v>
      </c>
      <c r="I37" s="32">
        <v>107</v>
      </c>
      <c r="J37" s="32">
        <v>41.5</v>
      </c>
      <c r="K37" s="32">
        <v>25</v>
      </c>
      <c r="L37" s="32">
        <v>2.7</v>
      </c>
      <c r="M37" s="32">
        <v>5.89</v>
      </c>
      <c r="N37" s="32">
        <v>3.41</v>
      </c>
      <c r="O37" s="32">
        <v>0</v>
      </c>
      <c r="P37" s="32">
        <v>0.04</v>
      </c>
      <c r="Q37" s="32">
        <v>289.89999999999998</v>
      </c>
      <c r="R37" s="32">
        <v>0.41</v>
      </c>
      <c r="S37" s="32">
        <v>2.7</v>
      </c>
      <c r="T37" s="32">
        <v>15.7</v>
      </c>
      <c r="U37" s="32">
        <v>7.07</v>
      </c>
      <c r="V37" s="32">
        <v>7.42</v>
      </c>
      <c r="W37" s="32">
        <v>12.5</v>
      </c>
      <c r="X37" s="32">
        <v>45.86</v>
      </c>
      <c r="Y37" s="32">
        <v>62</v>
      </c>
      <c r="Z37" s="32">
        <v>16.899999999999999</v>
      </c>
      <c r="AA37" s="32">
        <v>27.3</v>
      </c>
      <c r="AB37" s="32">
        <v>867</v>
      </c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x14ac:dyDescent="0.2">
      <c r="A38" s="48"/>
      <c r="B38" s="37" t="s">
        <v>40</v>
      </c>
      <c r="C38" s="37">
        <v>3</v>
      </c>
      <c r="D38" s="32">
        <v>3358</v>
      </c>
      <c r="E38" s="32">
        <v>63</v>
      </c>
      <c r="F38" s="32">
        <v>185</v>
      </c>
      <c r="G38" s="32">
        <v>34</v>
      </c>
      <c r="H38" s="32">
        <v>1991</v>
      </c>
      <c r="I38" s="32">
        <v>71</v>
      </c>
      <c r="J38" s="32">
        <v>54.7</v>
      </c>
      <c r="K38" s="32">
        <v>32</v>
      </c>
      <c r="L38" s="32">
        <v>7.4</v>
      </c>
      <c r="M38" s="32">
        <v>5.9</v>
      </c>
      <c r="N38" s="32">
        <v>3.25</v>
      </c>
      <c r="O38" s="32">
        <v>0.01</v>
      </c>
      <c r="P38" s="32">
        <v>7.0000000000000007E-2</v>
      </c>
      <c r="Q38" s="32">
        <v>278.5</v>
      </c>
      <c r="R38" s="32">
        <v>0.55000000000000004</v>
      </c>
      <c r="S38" s="32">
        <v>3.7</v>
      </c>
      <c r="T38" s="32">
        <v>7.8</v>
      </c>
      <c r="U38" s="32">
        <v>8.76</v>
      </c>
      <c r="V38" s="32">
        <v>10.74</v>
      </c>
      <c r="W38" s="32">
        <v>18.5</v>
      </c>
      <c r="X38" s="32">
        <v>68.67</v>
      </c>
      <c r="Y38" s="32">
        <v>64</v>
      </c>
      <c r="Z38" s="32">
        <v>17.2</v>
      </c>
      <c r="AA38" s="32">
        <v>27</v>
      </c>
      <c r="AB38" s="32">
        <v>506</v>
      </c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</row>
    <row r="39" spans="1:58" x14ac:dyDescent="0.2">
      <c r="A39" s="48"/>
      <c r="B39" s="37" t="s">
        <v>40</v>
      </c>
      <c r="C39" s="37">
        <v>4</v>
      </c>
      <c r="D39" s="32">
        <v>4398</v>
      </c>
      <c r="E39" s="32">
        <v>79</v>
      </c>
      <c r="F39" s="32">
        <v>132</v>
      </c>
      <c r="G39" s="32">
        <v>38</v>
      </c>
      <c r="H39" s="32">
        <v>1831</v>
      </c>
      <c r="I39" s="32">
        <v>125</v>
      </c>
      <c r="J39" s="32">
        <v>65.8</v>
      </c>
      <c r="K39" s="32">
        <v>32</v>
      </c>
      <c r="L39" s="32">
        <v>8.4</v>
      </c>
      <c r="M39" s="32">
        <v>5.75</v>
      </c>
      <c r="N39" s="32">
        <v>3.21</v>
      </c>
      <c r="O39" s="32">
        <v>0.01</v>
      </c>
      <c r="P39" s="32">
        <v>0.03</v>
      </c>
      <c r="Q39" s="32">
        <v>305.2</v>
      </c>
      <c r="R39" s="32">
        <v>0.45</v>
      </c>
      <c r="S39" s="32">
        <v>3.6</v>
      </c>
      <c r="T39" s="32">
        <v>15.7</v>
      </c>
      <c r="U39" s="32">
        <v>16.829999999999998</v>
      </c>
      <c r="V39" s="32">
        <v>10.75</v>
      </c>
      <c r="W39" s="32">
        <v>20.8</v>
      </c>
      <c r="X39" s="32">
        <v>63.36</v>
      </c>
      <c r="Y39" s="32">
        <v>59</v>
      </c>
      <c r="Z39" s="32">
        <v>19.399999999999999</v>
      </c>
      <c r="AA39" s="32">
        <v>32.799999999999997</v>
      </c>
      <c r="AB39" s="32">
        <v>754</v>
      </c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</row>
    <row r="40" spans="1:58" x14ac:dyDescent="0.2">
      <c r="A40" s="48"/>
      <c r="B40" s="37" t="s">
        <v>40</v>
      </c>
      <c r="C40" s="37">
        <v>5</v>
      </c>
      <c r="D40" s="32">
        <v>8110</v>
      </c>
      <c r="E40" s="32">
        <v>178</v>
      </c>
      <c r="F40" s="32">
        <v>241</v>
      </c>
      <c r="G40" s="32">
        <v>68</v>
      </c>
      <c r="H40" s="32">
        <v>1574</v>
      </c>
      <c r="I40" s="32">
        <v>135</v>
      </c>
      <c r="J40" s="32">
        <v>76.599999999999994</v>
      </c>
      <c r="K40" s="32">
        <v>35</v>
      </c>
      <c r="L40" s="32">
        <v>13.9</v>
      </c>
      <c r="M40" s="32">
        <v>6.35</v>
      </c>
      <c r="N40" s="32">
        <v>2.62</v>
      </c>
      <c r="O40" s="32">
        <v>0.02</v>
      </c>
      <c r="P40" s="32">
        <v>0.08</v>
      </c>
      <c r="Q40" s="32">
        <v>282.2</v>
      </c>
      <c r="R40" s="32">
        <v>0.77</v>
      </c>
      <c r="S40" s="32">
        <v>4.0999999999999996</v>
      </c>
      <c r="T40" s="32">
        <v>15.4</v>
      </c>
      <c r="U40" s="32">
        <v>3.91</v>
      </c>
      <c r="V40" s="32">
        <v>8.31</v>
      </c>
      <c r="W40" s="32">
        <v>7.9</v>
      </c>
      <c r="X40" s="32">
        <v>54.61</v>
      </c>
      <c r="Y40" s="32">
        <v>66</v>
      </c>
      <c r="Z40" s="32">
        <v>9.6</v>
      </c>
      <c r="AA40" s="32">
        <v>14.6</v>
      </c>
      <c r="AB40" s="32">
        <v>91</v>
      </c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</row>
    <row r="41" spans="1:58" x14ac:dyDescent="0.2">
      <c r="A41" s="48"/>
      <c r="B41" s="37" t="s">
        <v>40</v>
      </c>
      <c r="C41" s="37">
        <v>6</v>
      </c>
      <c r="D41" s="32">
        <v>2861</v>
      </c>
      <c r="E41" s="32">
        <v>135</v>
      </c>
      <c r="F41" s="32">
        <v>117</v>
      </c>
      <c r="G41" s="32">
        <v>45</v>
      </c>
      <c r="H41" s="32">
        <v>1203</v>
      </c>
      <c r="I41" s="32">
        <v>128</v>
      </c>
      <c r="J41" s="32">
        <v>59.2</v>
      </c>
      <c r="K41" s="32">
        <v>38</v>
      </c>
      <c r="L41" s="32">
        <v>8.3000000000000007</v>
      </c>
      <c r="M41" s="32">
        <v>6.21</v>
      </c>
      <c r="N41" s="32">
        <v>3.65</v>
      </c>
      <c r="O41" s="32">
        <v>0.01</v>
      </c>
      <c r="P41" s="32">
        <v>0.04</v>
      </c>
      <c r="Q41" s="32">
        <v>238.4</v>
      </c>
      <c r="R41" s="32">
        <v>0.55000000000000004</v>
      </c>
      <c r="S41" s="32">
        <v>2.6</v>
      </c>
      <c r="T41" s="32">
        <v>12.3</v>
      </c>
      <c r="U41" s="32">
        <v>6.38</v>
      </c>
      <c r="V41" s="32">
        <v>5.46</v>
      </c>
      <c r="W41" s="32">
        <v>10</v>
      </c>
      <c r="X41" s="32">
        <v>35.549999999999997</v>
      </c>
      <c r="Y41" s="32">
        <v>65</v>
      </c>
      <c r="Z41" s="32">
        <v>18.3</v>
      </c>
      <c r="AA41" s="32">
        <v>28.2</v>
      </c>
      <c r="AB41" s="32">
        <v>75</v>
      </c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</row>
    <row r="42" spans="1:58" x14ac:dyDescent="0.2">
      <c r="A42" s="48"/>
      <c r="B42" s="37" t="s">
        <v>40</v>
      </c>
      <c r="C42" s="37">
        <v>7</v>
      </c>
      <c r="D42" s="32">
        <v>1376</v>
      </c>
      <c r="E42" s="32">
        <v>111</v>
      </c>
      <c r="F42" s="32">
        <v>110</v>
      </c>
      <c r="G42" s="32">
        <v>37</v>
      </c>
      <c r="H42" s="32">
        <v>1350</v>
      </c>
      <c r="I42" s="32">
        <v>170</v>
      </c>
      <c r="J42" s="32">
        <v>62.2</v>
      </c>
      <c r="K42" s="32">
        <v>39</v>
      </c>
      <c r="L42" s="32">
        <v>8.1</v>
      </c>
      <c r="M42" s="32">
        <v>6.63</v>
      </c>
      <c r="N42" s="32">
        <v>3.27</v>
      </c>
      <c r="O42" s="32">
        <v>0.03</v>
      </c>
      <c r="P42" s="32">
        <v>7.0000000000000007E-2</v>
      </c>
      <c r="Q42" s="32">
        <v>245.6</v>
      </c>
      <c r="R42" s="32">
        <v>0.68</v>
      </c>
      <c r="S42" s="32">
        <v>2.8</v>
      </c>
      <c r="T42" s="32">
        <v>11.2</v>
      </c>
      <c r="U42" s="32">
        <v>14.35</v>
      </c>
      <c r="V42" s="32">
        <v>9.52</v>
      </c>
      <c r="W42" s="32">
        <v>20.100000000000001</v>
      </c>
      <c r="X42" s="32">
        <v>62.7</v>
      </c>
      <c r="Y42" s="32">
        <v>66</v>
      </c>
      <c r="Z42" s="32">
        <v>21.2</v>
      </c>
      <c r="AA42" s="32">
        <v>32.1</v>
      </c>
      <c r="AB42" s="32">
        <v>623</v>
      </c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</row>
    <row r="43" spans="1:58" x14ac:dyDescent="0.2">
      <c r="A43" s="48"/>
      <c r="B43" s="37" t="s">
        <v>40</v>
      </c>
      <c r="C43" s="37">
        <v>8</v>
      </c>
      <c r="D43" s="32">
        <v>3768</v>
      </c>
      <c r="E43" s="32">
        <v>85</v>
      </c>
      <c r="F43" s="32">
        <v>158</v>
      </c>
      <c r="G43" s="32">
        <v>40</v>
      </c>
      <c r="H43" s="32">
        <v>1531</v>
      </c>
      <c r="I43" s="32">
        <v>110</v>
      </c>
      <c r="J43" s="32">
        <v>61.5</v>
      </c>
      <c r="K43" s="32">
        <v>41</v>
      </c>
      <c r="L43" s="32">
        <v>7.6</v>
      </c>
      <c r="M43" s="32">
        <v>6.27</v>
      </c>
      <c r="N43" s="32">
        <v>3.35</v>
      </c>
      <c r="O43" s="32">
        <v>0.01</v>
      </c>
      <c r="P43" s="32">
        <v>0.04</v>
      </c>
      <c r="Q43" s="32">
        <v>261</v>
      </c>
      <c r="R43" s="32">
        <v>0.51</v>
      </c>
      <c r="S43" s="32">
        <v>3.2</v>
      </c>
      <c r="T43" s="32">
        <v>8.6999999999999993</v>
      </c>
      <c r="U43" s="32">
        <v>20.03</v>
      </c>
      <c r="V43" s="32">
        <v>10.220000000000001</v>
      </c>
      <c r="W43" s="32">
        <v>18.7</v>
      </c>
      <c r="X43" s="32">
        <v>60.4</v>
      </c>
      <c r="Y43" s="32">
        <v>59</v>
      </c>
      <c r="Z43" s="32">
        <v>18.3</v>
      </c>
      <c r="AA43" s="32">
        <v>30.9</v>
      </c>
      <c r="AB43" s="32">
        <v>501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</row>
    <row r="44" spans="1:58" x14ac:dyDescent="0.2">
      <c r="A44" s="48"/>
      <c r="B44" s="37" t="s">
        <v>40</v>
      </c>
      <c r="C44" s="37">
        <v>9</v>
      </c>
      <c r="D44" s="32">
        <v>4569</v>
      </c>
      <c r="E44" s="32">
        <v>156</v>
      </c>
      <c r="F44" s="32">
        <v>231</v>
      </c>
      <c r="G44" s="32">
        <v>88</v>
      </c>
      <c r="H44" s="32">
        <v>1226</v>
      </c>
      <c r="I44" s="32">
        <v>114</v>
      </c>
      <c r="J44" s="32">
        <v>68.3</v>
      </c>
      <c r="K44" s="32">
        <v>46</v>
      </c>
      <c r="L44" s="32">
        <v>7</v>
      </c>
      <c r="M44" s="32">
        <v>6.36</v>
      </c>
      <c r="N44" s="32">
        <v>3.36</v>
      </c>
      <c r="O44" s="32">
        <v>0.01</v>
      </c>
      <c r="P44" s="32">
        <v>0.05</v>
      </c>
      <c r="Q44" s="32">
        <v>314.2</v>
      </c>
      <c r="R44" s="32">
        <v>0.5</v>
      </c>
      <c r="S44" s="32">
        <v>3.7</v>
      </c>
      <c r="T44" s="32">
        <v>18.8</v>
      </c>
      <c r="U44" s="32">
        <v>19.13</v>
      </c>
      <c r="V44" s="32">
        <v>9.1300000000000008</v>
      </c>
      <c r="W44" s="32">
        <v>17.3</v>
      </c>
      <c r="X44" s="32">
        <v>55.59</v>
      </c>
      <c r="Y44" s="32">
        <v>61</v>
      </c>
      <c r="Z44" s="32">
        <v>19</v>
      </c>
      <c r="AA44" s="32">
        <v>31.2</v>
      </c>
      <c r="AB44" s="32">
        <v>343</v>
      </c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</row>
    <row r="45" spans="1:58" x14ac:dyDescent="0.2">
      <c r="A45" s="48"/>
      <c r="B45" s="37" t="s">
        <v>40</v>
      </c>
      <c r="C45" s="37">
        <v>10</v>
      </c>
      <c r="D45" s="32">
        <v>4371</v>
      </c>
      <c r="E45" s="32">
        <v>77</v>
      </c>
      <c r="F45" s="32">
        <v>157</v>
      </c>
      <c r="G45" s="32">
        <v>40</v>
      </c>
      <c r="H45" s="32">
        <v>1761</v>
      </c>
      <c r="I45" s="32">
        <v>138</v>
      </c>
      <c r="J45" s="32">
        <v>66.8</v>
      </c>
      <c r="K45" s="32">
        <v>45</v>
      </c>
      <c r="L45" s="32">
        <v>7.8</v>
      </c>
      <c r="M45" s="32">
        <v>5.99</v>
      </c>
      <c r="N45" s="32">
        <v>3.19</v>
      </c>
      <c r="O45" s="32">
        <v>0.01</v>
      </c>
      <c r="P45" s="32">
        <v>7.0000000000000007E-2</v>
      </c>
      <c r="Q45" s="32">
        <v>323.5</v>
      </c>
      <c r="R45" s="32">
        <v>0.64</v>
      </c>
      <c r="S45" s="32">
        <v>4.8</v>
      </c>
      <c r="T45" s="32">
        <v>14.9</v>
      </c>
      <c r="U45" s="32">
        <v>22.83</v>
      </c>
      <c r="V45" s="32">
        <v>9.39</v>
      </c>
      <c r="W45" s="32">
        <v>18.7</v>
      </c>
      <c r="X45" s="32">
        <v>60.8</v>
      </c>
      <c r="Y45" s="32">
        <v>65</v>
      </c>
      <c r="Z45" s="32">
        <v>19.899999999999999</v>
      </c>
      <c r="AA45" s="32">
        <v>30.8</v>
      </c>
      <c r="AB45" s="32">
        <v>449</v>
      </c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</row>
    <row r="46" spans="1:58" x14ac:dyDescent="0.2">
      <c r="A46" s="48"/>
      <c r="B46" s="37" t="s">
        <v>40</v>
      </c>
      <c r="C46" s="37">
        <v>11</v>
      </c>
      <c r="D46" s="32">
        <v>5053</v>
      </c>
      <c r="E46" s="32">
        <v>74</v>
      </c>
      <c r="F46" s="32">
        <v>174</v>
      </c>
      <c r="G46" s="32">
        <v>62</v>
      </c>
      <c r="H46" s="32">
        <v>1549</v>
      </c>
      <c r="I46" s="32">
        <v>138</v>
      </c>
      <c r="J46" s="32">
        <v>79.900000000000006</v>
      </c>
      <c r="K46" s="32">
        <v>52</v>
      </c>
      <c r="L46" s="32">
        <v>10</v>
      </c>
      <c r="M46" s="32">
        <v>6.41</v>
      </c>
      <c r="N46" s="32">
        <v>3.61</v>
      </c>
      <c r="O46" s="32">
        <v>0.02</v>
      </c>
      <c r="P46" s="32">
        <v>0.03</v>
      </c>
      <c r="Q46" s="32">
        <v>233.3</v>
      </c>
      <c r="R46" s="32">
        <v>0.56000000000000005</v>
      </c>
      <c r="S46" s="32">
        <v>3.4</v>
      </c>
      <c r="T46" s="32">
        <v>15.5</v>
      </c>
      <c r="U46" s="32">
        <v>10.01</v>
      </c>
      <c r="V46" s="32">
        <v>8.31</v>
      </c>
      <c r="W46" s="32">
        <v>18</v>
      </c>
      <c r="X46" s="32">
        <v>55.54</v>
      </c>
      <c r="Y46" s="32">
        <v>67</v>
      </c>
      <c r="Z46" s="32">
        <v>21.7</v>
      </c>
      <c r="AA46" s="32">
        <v>32.5</v>
      </c>
      <c r="AB46" s="32">
        <v>690</v>
      </c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</row>
    <row r="47" spans="1:58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</row>
    <row r="48" spans="1:58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</row>
    <row r="49" spans="1:58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</row>
    <row r="50" spans="1:58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</row>
    <row r="51" spans="1:58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</row>
    <row r="52" spans="1:58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</row>
    <row r="53" spans="1:58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</row>
    <row r="54" spans="1:58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</row>
    <row r="55" spans="1:58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</row>
    <row r="56" spans="1:58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</row>
    <row r="57" spans="1:58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</row>
    <row r="58" spans="1:58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</row>
    <row r="59" spans="1:58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</row>
    <row r="60" spans="1:58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</row>
    <row r="61" spans="1:58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</row>
    <row r="62" spans="1:58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</row>
    <row r="63" spans="1:58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</row>
    <row r="64" spans="1:58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</row>
    <row r="65" spans="1:58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</row>
    <row r="66" spans="1:58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</row>
    <row r="67" spans="1:58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</row>
    <row r="68" spans="1:58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</row>
    <row r="69" spans="1:58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</row>
    <row r="70" spans="1:58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</row>
    <row r="71" spans="1:58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</row>
    <row r="72" spans="1:58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</row>
    <row r="73" spans="1:58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</row>
    <row r="74" spans="1:58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</row>
    <row r="75" spans="1:58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</row>
    <row r="76" spans="1:58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</row>
    <row r="77" spans="1:58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</row>
    <row r="78" spans="1:58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</row>
    <row r="79" spans="1:58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</row>
    <row r="80" spans="1:58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</row>
    <row r="81" spans="1:58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</row>
    <row r="82" spans="1:58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</row>
    <row r="83" spans="1:58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1:58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1:58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1:58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1:58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1:58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1:58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1:58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1:58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1:58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1:58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1:58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1:58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1:58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1:58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1:58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1:58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1:58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1:58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1:58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1:58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1:58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1:58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1:58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1:58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1:58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1:58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1:58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1:58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1:58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1:58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1:58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1:58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1:58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1:58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1:58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1:58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1:58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1:58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1:58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1:58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1:58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1:58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1:58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1:58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1:58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1:58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1:58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1:58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1:58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1:58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1:58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1:58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1:58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1:58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1:58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1:58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1:58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1:58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1:58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1:58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1:58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1:58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1:58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1:58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1:58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1:58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1:58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1:58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1:58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1:58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1:58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1:58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1:58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1:58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1:58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1:58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1:58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1:58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1:58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1:58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1:58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1:58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1:58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1:58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1:58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1:58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1:58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1:58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1:58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1:58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1:58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1:58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1:58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1:58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1:58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1:58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1:58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1:58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1:58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1:58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1:58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1:58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1:58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1:58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1:58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1:58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1:58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1:58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1:58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1:58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1:58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1:58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1:58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1:58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1:58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1:58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1:58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1:58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1:58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1:58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1:58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1:58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1:58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1:58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1:58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1:58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1:58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1:58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1:58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1:58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1:58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1:58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1:58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</sheetData>
  <mergeCells count="6">
    <mergeCell ref="U1:AB1"/>
    <mergeCell ref="A25:A35"/>
    <mergeCell ref="A36:A46"/>
    <mergeCell ref="A3:A13"/>
    <mergeCell ref="A14:A24"/>
    <mergeCell ref="D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 (Original)</vt:lpstr>
      <vt:lpstr>Sayfa1 (Foranalysis)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2022-10-24T16:15:46Z</dcterms:created>
  <dcterms:modified xsi:type="dcterms:W3CDTF">2022-11-01T14:24:20Z</dcterms:modified>
</cp:coreProperties>
</file>