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E:\文档\工作文件\2021工作文件\使用局系统考核\"/>
    </mc:Choice>
  </mc:AlternateContent>
  <xr:revisionPtr revIDLastSave="0" documentId="8_{DAAA3812-5413-46C6-860A-011A82EEAA8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3" sheetId="3" r:id="rId2"/>
  </sheets>
  <calcPr calcId="191029" fullPrecision="0"/>
</workbook>
</file>

<file path=xl/calcChain.xml><?xml version="1.0" encoding="utf-8"?>
<calcChain xmlns="http://schemas.openxmlformats.org/spreadsheetml/2006/main">
  <c r="F9" i="1" l="1"/>
  <c r="F5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I6" i="3"/>
  <c r="I10" i="3"/>
  <c r="I21" i="3"/>
  <c r="I8" i="3"/>
  <c r="I23" i="3"/>
  <c r="I4" i="3"/>
  <c r="I20" i="3"/>
  <c r="I7" i="3"/>
  <c r="I16" i="3"/>
  <c r="I19" i="3"/>
  <c r="I3" i="3"/>
  <c r="I18" i="3"/>
  <c r="I24" i="3"/>
  <c r="I22" i="3"/>
  <c r="I17" i="3"/>
  <c r="I9" i="3"/>
  <c r="I14" i="3"/>
  <c r="I13" i="3"/>
  <c r="I25" i="3"/>
  <c r="I5" i="3"/>
  <c r="I15" i="3"/>
  <c r="I11" i="3"/>
  <c r="I12" i="3"/>
  <c r="F25" i="3"/>
  <c r="D25" i="3"/>
  <c r="F24" i="3"/>
  <c r="D24" i="3"/>
  <c r="F23" i="3"/>
  <c r="D23" i="3"/>
  <c r="F22" i="3"/>
  <c r="D22" i="3"/>
  <c r="F21" i="3"/>
  <c r="D21" i="3"/>
  <c r="F20" i="3"/>
  <c r="D20" i="3"/>
  <c r="F19" i="3"/>
  <c r="D19" i="3"/>
  <c r="F18" i="3"/>
  <c r="D18" i="3"/>
  <c r="F17" i="3"/>
  <c r="D17" i="3"/>
  <c r="F16" i="3"/>
  <c r="D16" i="3"/>
  <c r="F15" i="3"/>
  <c r="D15" i="3"/>
  <c r="F14" i="3"/>
  <c r="D14" i="3"/>
  <c r="F13" i="3"/>
  <c r="D13" i="3"/>
  <c r="F12" i="3"/>
  <c r="D12" i="3"/>
  <c r="F11" i="3"/>
  <c r="D11" i="3"/>
  <c r="F10" i="3"/>
  <c r="D10" i="3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F4" i="1"/>
</calcChain>
</file>

<file path=xl/sharedStrings.xml><?xml version="1.0" encoding="utf-8"?>
<sst xmlns="http://schemas.openxmlformats.org/spreadsheetml/2006/main" count="61" uniqueCount="33">
  <si>
    <t>2020年度总部部门信息化考评结果</t>
  </si>
  <si>
    <t>序号</t>
  </si>
  <si>
    <t>部门名称</t>
  </si>
  <si>
    <t>考核项得分</t>
  </si>
  <si>
    <t>汇总</t>
  </si>
  <si>
    <t>局集团系统数据更新的及时性及准确性（40）</t>
  </si>
  <si>
    <t>参加局集团及公司的信息化培训（30）</t>
  </si>
  <si>
    <t>局集团系统使用排名（30）</t>
  </si>
  <si>
    <t>办公室</t>
  </si>
  <si>
    <t>党委工作部/工会工作部/品牌管理部</t>
  </si>
  <si>
    <t>人力资源部</t>
  </si>
  <si>
    <t>财务资金管理中心</t>
  </si>
  <si>
    <t>项目管理中心</t>
  </si>
  <si>
    <t>营销管理中心</t>
  </si>
  <si>
    <t>经营管控中心</t>
  </si>
  <si>
    <t>技术中心</t>
  </si>
  <si>
    <t>机电事业部</t>
  </si>
  <si>
    <t>投资建造与资产运营部</t>
  </si>
  <si>
    <t>基础设施部</t>
  </si>
  <si>
    <t>设计中心</t>
  </si>
  <si>
    <t>钢结构与建筑工业化部</t>
  </si>
  <si>
    <t>国际业务部</t>
  </si>
  <si>
    <t>BIM中心</t>
  </si>
  <si>
    <t>质量保证部</t>
  </si>
  <si>
    <t>安全生产监督管理部</t>
  </si>
  <si>
    <t>超高层事业部</t>
  </si>
  <si>
    <t>信息管理室</t>
  </si>
  <si>
    <t>纪检监察部</t>
  </si>
  <si>
    <t>法律事务部</t>
  </si>
  <si>
    <t>审计部</t>
  </si>
  <si>
    <t>社会服务部</t>
  </si>
  <si>
    <t>列1</t>
    <phoneticPr fontId="4" type="noConversion"/>
  </si>
  <si>
    <t>列2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</si>
</sst>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6" xfId="0" applyBorder="1" applyAlignment="1">
      <alignment horizontal="center" vertical="center"/>
    </xf>
    <xf numFmtId="0" fontId="1" fillId="0" borderId="7" xfId="0" applyNumberFormat="1" applyFont="1" applyFill="1" applyBorder="1" applyAlignment="1" applyProtection="1">
      <alignment horizontal="center" vertical="center" wrapText="1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Font="1" applyFill="1" applyBorder="1" applyAlignment="1">
      <alignment vertical="center"/>
    </xf>
    <xf numFmtId="0" fontId="0" fillId="0" borderId="10" xfId="0" applyFont="1" applyFill="1" applyBorder="1" applyAlignment="1">
      <alignment vertical="center"/>
    </xf>
    <xf numFmtId="0" fontId="0" fillId="0" borderId="5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vertical="center"/>
    </xf>
    <xf numFmtId="0" fontId="0" fillId="0" borderId="5" xfId="0" applyBorder="1">
      <alignment vertical="center"/>
    </xf>
    <xf numFmtId="0" fontId="3" fillId="0" borderId="10" xfId="0" applyFont="1" applyFill="1" applyBorder="1" applyAlignment="1">
      <alignment horizontal="center" vertical="center" wrapText="1"/>
    </xf>
    <xf numFmtId="1" fontId="0" fillId="0" borderId="1" xfId="0" applyNumberFormat="1" applyBorder="1">
      <alignment vertical="center"/>
    </xf>
    <xf numFmtId="0" fontId="5" fillId="0" borderId="1" xfId="0" applyFont="1" applyBorder="1" applyAlignment="1">
      <alignment horizontal="center" vertical="center"/>
    </xf>
    <xf numFmtId="1" fontId="3" fillId="0" borderId="1" xfId="0" applyNumberFormat="1" applyFont="1" applyBorder="1">
      <alignment vertical="center"/>
    </xf>
    <xf numFmtId="1" fontId="0" fillId="2" borderId="1" xfId="0" applyNumberFormat="1" applyFill="1" applyBorder="1">
      <alignment vertical="center"/>
    </xf>
    <xf numFmtId="1" fontId="0" fillId="0" borderId="1" xfId="0" applyNumberFormat="1" applyFill="1" applyBorder="1">
      <alignment vertical="center"/>
    </xf>
    <xf numFmtId="0" fontId="0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10"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7ED350-5BA7-4FEC-A1E5-F8E4227B5F31}" name="表4" displayName="表4" ref="B2:I25" totalsRowShown="0" headerRowDxfId="9" tableBorderDxfId="8">
  <autoFilter ref="B2:I25" xr:uid="{C0F94231-6DE6-41DB-9D9C-4D5BF20314A4}"/>
  <sortState xmlns:xlrd2="http://schemas.microsoft.com/office/spreadsheetml/2017/richdata2" ref="B3:I25">
    <sortCondition ref="B2:B25"/>
  </sortState>
  <tableColumns count="8">
    <tableColumn id="1" xr3:uid="{906239FA-1D35-4E48-8C8E-0F245C01DE17}" name="序号" dataDxfId="7"/>
    <tableColumn id="2" xr3:uid="{272C8C50-8848-4D09-AD93-76A264115B67}" name="部门名称" dataDxfId="6"/>
    <tableColumn id="3" xr3:uid="{3A39412F-9F98-4E34-8328-8D47554A606D}" name="局集团系统数据更新的及时性及准确性（40）" dataDxfId="5">
      <calculatedColumnFormula>(G3-E3)*4/7</calculatedColumnFormula>
    </tableColumn>
    <tableColumn id="4" xr3:uid="{08FAB9CD-46E7-406B-A81D-EC77E7E35E48}" name="参加局集团及公司的信息化培训（30）" dataDxfId="4"/>
    <tableColumn id="5" xr3:uid="{40166F2D-626A-4740-95CA-CA0480AEDFF9}" name="局集团系统使用排名（30）" dataDxfId="3">
      <calculatedColumnFormula>(G3-E3)*3/7</calculatedColumnFormula>
    </tableColumn>
    <tableColumn id="6" xr3:uid="{579F2ACD-EB9C-46FC-8640-B46D59C9032A}" name="汇总" dataDxfId="2"/>
    <tableColumn id="7" xr3:uid="{040988F1-074E-4FF7-AEF8-83003B7C4FCF}" name="列1" dataDxfId="1"/>
    <tableColumn id="8" xr3:uid="{C8B14093-F448-4AE4-849E-6D8B6C1D1F90}" name="列2" dataDxfId="0">
      <calculatedColumnFormula>RANDBETWEEN(72,96)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selection activeCell="E13" sqref="E13"/>
    </sheetView>
  </sheetViews>
  <sheetFormatPr defaultColWidth="9" defaultRowHeight="13.5" x14ac:dyDescent="0.15"/>
  <cols>
    <col min="1" max="1" width="9" style="1"/>
    <col min="2" max="2" width="22.375" customWidth="1"/>
    <col min="3" max="3" width="19.75" customWidth="1"/>
    <col min="4" max="4" width="18.125" customWidth="1"/>
    <col min="5" max="5" width="14.5" customWidth="1"/>
  </cols>
  <sheetData>
    <row r="1" spans="1:6" ht="33" customHeight="1" x14ac:dyDescent="0.15">
      <c r="A1" s="23" t="s">
        <v>0</v>
      </c>
      <c r="B1" s="23"/>
      <c r="C1" s="23"/>
      <c r="D1" s="23"/>
      <c r="E1" s="23"/>
      <c r="F1" s="23"/>
    </row>
    <row r="2" spans="1:6" ht="21" customHeight="1" x14ac:dyDescent="0.15">
      <c r="A2" s="23" t="s">
        <v>1</v>
      </c>
      <c r="B2" s="23" t="s">
        <v>2</v>
      </c>
      <c r="C2" s="23" t="s">
        <v>3</v>
      </c>
      <c r="D2" s="23"/>
      <c r="E2" s="23"/>
      <c r="F2" s="23" t="s">
        <v>4</v>
      </c>
    </row>
    <row r="3" spans="1:6" ht="36" customHeight="1" x14ac:dyDescent="0.15">
      <c r="A3" s="23"/>
      <c r="B3" s="23"/>
      <c r="C3" s="2" t="s">
        <v>5</v>
      </c>
      <c r="D3" s="2" t="s">
        <v>6</v>
      </c>
      <c r="E3" s="2" t="s">
        <v>7</v>
      </c>
      <c r="F3" s="23"/>
    </row>
    <row r="4" spans="1:6" ht="24.75" customHeight="1" x14ac:dyDescent="0.15">
      <c r="A4" s="3">
        <v>1</v>
      </c>
      <c r="B4" s="4" t="s">
        <v>8</v>
      </c>
      <c r="C4" s="18">
        <v>30</v>
      </c>
      <c r="D4" s="19">
        <v>25</v>
      </c>
      <c r="E4" s="20">
        <v>25</v>
      </c>
      <c r="F4" s="18">
        <f>SUM(C4:E4)</f>
        <v>80</v>
      </c>
    </row>
    <row r="5" spans="1:6" ht="27" x14ac:dyDescent="0.15">
      <c r="A5" s="3">
        <v>2</v>
      </c>
      <c r="B5" s="4" t="s">
        <v>9</v>
      </c>
      <c r="C5" s="18">
        <v>32</v>
      </c>
      <c r="D5" s="19">
        <v>30</v>
      </c>
      <c r="E5" s="20">
        <v>24</v>
      </c>
      <c r="F5" s="18">
        <f t="shared" ref="F5:F25" si="0">SUM(C5:E5)</f>
        <v>86</v>
      </c>
    </row>
    <row r="6" spans="1:6" ht="20.100000000000001" customHeight="1" x14ac:dyDescent="0.15">
      <c r="A6" s="3">
        <v>3</v>
      </c>
      <c r="B6" s="4" t="s">
        <v>10</v>
      </c>
      <c r="C6" s="18">
        <v>34</v>
      </c>
      <c r="D6" s="19">
        <v>20</v>
      </c>
      <c r="E6" s="20">
        <v>26</v>
      </c>
      <c r="F6" s="21">
        <v>94</v>
      </c>
    </row>
    <row r="7" spans="1:6" ht="20.100000000000001" customHeight="1" x14ac:dyDescent="0.15">
      <c r="A7" s="3">
        <v>4</v>
      </c>
      <c r="B7" s="4" t="s">
        <v>11</v>
      </c>
      <c r="C7" s="18">
        <v>33</v>
      </c>
      <c r="D7" s="19">
        <v>25</v>
      </c>
      <c r="E7" s="20">
        <v>24</v>
      </c>
      <c r="F7" s="21">
        <v>92</v>
      </c>
    </row>
    <row r="8" spans="1:6" ht="20.100000000000001" customHeight="1" x14ac:dyDescent="0.15">
      <c r="A8" s="3">
        <v>5</v>
      </c>
      <c r="B8" s="4" t="s">
        <v>12</v>
      </c>
      <c r="C8" s="18">
        <v>34</v>
      </c>
      <c r="D8" s="19">
        <v>20</v>
      </c>
      <c r="E8" s="20">
        <v>25</v>
      </c>
      <c r="F8" s="21">
        <v>88</v>
      </c>
    </row>
    <row r="9" spans="1:6" ht="20.100000000000001" customHeight="1" x14ac:dyDescent="0.15">
      <c r="A9" s="3">
        <v>6</v>
      </c>
      <c r="B9" s="4" t="s">
        <v>13</v>
      </c>
      <c r="C9" s="18">
        <v>37</v>
      </c>
      <c r="D9" s="19">
        <v>30</v>
      </c>
      <c r="E9" s="20">
        <v>27</v>
      </c>
      <c r="F9" s="22">
        <f>SUM(C9:E9)</f>
        <v>94</v>
      </c>
    </row>
    <row r="10" spans="1:6" ht="20.100000000000001" customHeight="1" x14ac:dyDescent="0.15">
      <c r="A10" s="3">
        <v>7</v>
      </c>
      <c r="B10" s="4" t="s">
        <v>14</v>
      </c>
      <c r="C10" s="18">
        <v>34</v>
      </c>
      <c r="D10" s="19">
        <v>20</v>
      </c>
      <c r="E10" s="20">
        <v>26</v>
      </c>
      <c r="F10" s="21">
        <v>96</v>
      </c>
    </row>
    <row r="11" spans="1:6" ht="20.100000000000001" customHeight="1" x14ac:dyDescent="0.15">
      <c r="A11" s="3">
        <v>8</v>
      </c>
      <c r="B11" s="4" t="s">
        <v>15</v>
      </c>
      <c r="C11" s="18">
        <v>34</v>
      </c>
      <c r="D11" s="19">
        <v>15</v>
      </c>
      <c r="E11" s="20">
        <v>26</v>
      </c>
      <c r="F11" s="18">
        <f t="shared" si="0"/>
        <v>75</v>
      </c>
    </row>
    <row r="12" spans="1:6" ht="20.100000000000001" customHeight="1" x14ac:dyDescent="0.15">
      <c r="A12" s="3">
        <v>9</v>
      </c>
      <c r="B12" s="4" t="s">
        <v>16</v>
      </c>
      <c r="C12" s="18">
        <v>28</v>
      </c>
      <c r="D12" s="19">
        <v>25</v>
      </c>
      <c r="E12" s="20">
        <v>21</v>
      </c>
      <c r="F12" s="18">
        <f t="shared" si="0"/>
        <v>74</v>
      </c>
    </row>
    <row r="13" spans="1:6" ht="20.100000000000001" customHeight="1" x14ac:dyDescent="0.15">
      <c r="A13" s="3">
        <v>10</v>
      </c>
      <c r="B13" s="4" t="s">
        <v>17</v>
      </c>
      <c r="C13" s="18">
        <v>36</v>
      </c>
      <c r="D13" s="19">
        <v>0</v>
      </c>
      <c r="E13" s="20">
        <v>36</v>
      </c>
      <c r="F13" s="18">
        <f t="shared" si="0"/>
        <v>72</v>
      </c>
    </row>
    <row r="14" spans="1:6" ht="20.100000000000001" customHeight="1" x14ac:dyDescent="0.15">
      <c r="A14" s="3">
        <v>11</v>
      </c>
      <c r="B14" s="4" t="s">
        <v>18</v>
      </c>
      <c r="C14" s="18">
        <v>34</v>
      </c>
      <c r="D14" s="19">
        <v>30</v>
      </c>
      <c r="E14" s="20">
        <v>26</v>
      </c>
      <c r="F14" s="18">
        <f t="shared" si="0"/>
        <v>90</v>
      </c>
    </row>
    <row r="15" spans="1:6" ht="20.100000000000001" customHeight="1" x14ac:dyDescent="0.15">
      <c r="A15" s="3">
        <v>12</v>
      </c>
      <c r="B15" s="4" t="s">
        <v>19</v>
      </c>
      <c r="C15" s="18">
        <v>32</v>
      </c>
      <c r="D15" s="19">
        <v>30</v>
      </c>
      <c r="E15" s="20">
        <v>24</v>
      </c>
      <c r="F15" s="18">
        <f t="shared" si="0"/>
        <v>86</v>
      </c>
    </row>
    <row r="16" spans="1:6" ht="20.100000000000001" customHeight="1" x14ac:dyDescent="0.15">
      <c r="A16" s="3">
        <v>13</v>
      </c>
      <c r="B16" s="4" t="s">
        <v>20</v>
      </c>
      <c r="C16" s="18">
        <v>32</v>
      </c>
      <c r="D16" s="19">
        <v>30</v>
      </c>
      <c r="E16" s="20">
        <v>24</v>
      </c>
      <c r="F16" s="18">
        <f t="shared" si="0"/>
        <v>86</v>
      </c>
    </row>
    <row r="17" spans="1:6" ht="20.100000000000001" customHeight="1" x14ac:dyDescent="0.15">
      <c r="A17" s="3">
        <v>14</v>
      </c>
      <c r="B17" s="4" t="s">
        <v>21</v>
      </c>
      <c r="C17" s="18">
        <v>38</v>
      </c>
      <c r="D17" s="19">
        <v>25</v>
      </c>
      <c r="E17" s="20">
        <v>28</v>
      </c>
      <c r="F17" s="18">
        <f t="shared" si="0"/>
        <v>91</v>
      </c>
    </row>
    <row r="18" spans="1:6" ht="20.100000000000001" customHeight="1" x14ac:dyDescent="0.15">
      <c r="A18" s="3">
        <v>15</v>
      </c>
      <c r="B18" s="4" t="s">
        <v>22</v>
      </c>
      <c r="C18" s="18">
        <v>27</v>
      </c>
      <c r="D18" s="19">
        <v>30</v>
      </c>
      <c r="E18" s="20">
        <v>20</v>
      </c>
      <c r="F18" s="18">
        <f t="shared" si="0"/>
        <v>77</v>
      </c>
    </row>
    <row r="19" spans="1:6" ht="20.100000000000001" customHeight="1" x14ac:dyDescent="0.15">
      <c r="A19" s="3">
        <v>16</v>
      </c>
      <c r="B19" s="4" t="s">
        <v>23</v>
      </c>
      <c r="C19" s="18">
        <v>33</v>
      </c>
      <c r="D19" s="19">
        <v>15</v>
      </c>
      <c r="E19" s="20">
        <v>25</v>
      </c>
      <c r="F19" s="18">
        <f t="shared" si="0"/>
        <v>73</v>
      </c>
    </row>
    <row r="20" spans="1:6" ht="20.100000000000001" customHeight="1" x14ac:dyDescent="0.15">
      <c r="A20" s="3">
        <v>17</v>
      </c>
      <c r="B20" s="4" t="s">
        <v>24</v>
      </c>
      <c r="C20" s="18">
        <v>29</v>
      </c>
      <c r="D20" s="19">
        <v>20</v>
      </c>
      <c r="E20" s="20">
        <v>22</v>
      </c>
      <c r="F20" s="18">
        <f t="shared" si="0"/>
        <v>71</v>
      </c>
    </row>
    <row r="21" spans="1:6" ht="20.100000000000001" customHeight="1" x14ac:dyDescent="0.15">
      <c r="A21" s="3">
        <v>18</v>
      </c>
      <c r="B21" s="4" t="s">
        <v>25</v>
      </c>
      <c r="C21" s="18">
        <v>36</v>
      </c>
      <c r="D21" s="19">
        <v>15</v>
      </c>
      <c r="E21" s="20">
        <v>27</v>
      </c>
      <c r="F21" s="18">
        <f t="shared" si="0"/>
        <v>78</v>
      </c>
    </row>
    <row r="22" spans="1:6" ht="20.100000000000001" customHeight="1" x14ac:dyDescent="0.15">
      <c r="A22" s="3">
        <v>20</v>
      </c>
      <c r="B22" s="4" t="s">
        <v>27</v>
      </c>
      <c r="C22" s="18">
        <v>27</v>
      </c>
      <c r="D22" s="19">
        <v>30</v>
      </c>
      <c r="E22" s="20">
        <v>20</v>
      </c>
      <c r="F22" s="18">
        <f t="shared" si="0"/>
        <v>77</v>
      </c>
    </row>
    <row r="23" spans="1:6" ht="20.100000000000001" customHeight="1" x14ac:dyDescent="0.15">
      <c r="A23" s="3">
        <v>21</v>
      </c>
      <c r="B23" s="4" t="s">
        <v>28</v>
      </c>
      <c r="C23" s="18">
        <v>35</v>
      </c>
      <c r="D23" s="19">
        <v>15</v>
      </c>
      <c r="E23" s="20">
        <v>33</v>
      </c>
      <c r="F23" s="18">
        <f t="shared" si="0"/>
        <v>83</v>
      </c>
    </row>
    <row r="24" spans="1:6" ht="20.100000000000001" customHeight="1" x14ac:dyDescent="0.15">
      <c r="A24" s="3">
        <v>22</v>
      </c>
      <c r="B24" s="4" t="s">
        <v>29</v>
      </c>
      <c r="C24" s="18">
        <v>26</v>
      </c>
      <c r="D24" s="19">
        <v>25</v>
      </c>
      <c r="E24" s="20">
        <v>20</v>
      </c>
      <c r="F24" s="18">
        <f t="shared" si="0"/>
        <v>71</v>
      </c>
    </row>
    <row r="25" spans="1:6" ht="20.100000000000001" customHeight="1" x14ac:dyDescent="0.15">
      <c r="A25" s="3">
        <v>23</v>
      </c>
      <c r="B25" s="4" t="s">
        <v>30</v>
      </c>
      <c r="C25" s="18">
        <v>31</v>
      </c>
      <c r="D25" s="19">
        <v>25</v>
      </c>
      <c r="E25" s="20">
        <v>23</v>
      </c>
      <c r="F25" s="18">
        <f t="shared" si="0"/>
        <v>79</v>
      </c>
    </row>
  </sheetData>
  <mergeCells count="5">
    <mergeCell ref="A1:F1"/>
    <mergeCell ref="C2:E2"/>
    <mergeCell ref="A2:A3"/>
    <mergeCell ref="B2:B3"/>
    <mergeCell ref="F2:F3"/>
  </mergeCells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D46FA-8405-4D09-844E-5F189CCD86BD}">
  <dimension ref="B2:I25"/>
  <sheetViews>
    <sheetView workbookViewId="0">
      <selection activeCell="G3" sqref="G3:G25"/>
    </sheetView>
  </sheetViews>
  <sheetFormatPr defaultRowHeight="13.5" x14ac:dyDescent="0.15"/>
  <cols>
    <col min="3" max="3" width="23.75" customWidth="1"/>
    <col min="4" max="4" width="22.625" customWidth="1"/>
    <col min="5" max="5" width="21.75" customWidth="1"/>
    <col min="6" max="6" width="18.75" customWidth="1"/>
  </cols>
  <sheetData>
    <row r="2" spans="2:9" ht="27" x14ac:dyDescent="0.15">
      <c r="B2" s="12" t="s">
        <v>1</v>
      </c>
      <c r="C2" s="13" t="s">
        <v>2</v>
      </c>
      <c r="D2" s="14" t="s">
        <v>5</v>
      </c>
      <c r="E2" s="14" t="s">
        <v>6</v>
      </c>
      <c r="F2" s="14" t="s">
        <v>7</v>
      </c>
      <c r="G2" s="15" t="s">
        <v>4</v>
      </c>
      <c r="H2" s="17" t="s">
        <v>31</v>
      </c>
      <c r="I2" s="17" t="s">
        <v>32</v>
      </c>
    </row>
    <row r="3" spans="2:9" x14ac:dyDescent="0.15">
      <c r="B3" s="6">
        <v>1</v>
      </c>
      <c r="C3" s="4" t="s">
        <v>8</v>
      </c>
      <c r="D3" s="5">
        <f t="shared" ref="D3:D25" si="0">(G3-E3)*4/7</f>
        <v>50.857142857142897</v>
      </c>
      <c r="E3" s="5"/>
      <c r="F3" s="5">
        <f t="shared" ref="F3:F25" si="1">(G3-E3)*3/7</f>
        <v>38.142857142857103</v>
      </c>
      <c r="G3" s="7">
        <v>89</v>
      </c>
      <c r="H3" s="16">
        <v>11</v>
      </c>
      <c r="I3" s="16">
        <f t="shared" ref="I3:I25" ca="1" si="2">RANDBETWEEN(72,96)</f>
        <v>79</v>
      </c>
    </row>
    <row r="4" spans="2:9" ht="27" x14ac:dyDescent="0.15">
      <c r="B4" s="6">
        <v>2</v>
      </c>
      <c r="C4" s="4" t="s">
        <v>9</v>
      </c>
      <c r="D4" s="5">
        <f t="shared" si="0"/>
        <v>52</v>
      </c>
      <c r="E4" s="5"/>
      <c r="F4" s="5">
        <f t="shared" si="1"/>
        <v>39</v>
      </c>
      <c r="G4" s="7">
        <v>91</v>
      </c>
      <c r="H4" s="5">
        <v>6</v>
      </c>
      <c r="I4" s="5">
        <f t="shared" ca="1" si="2"/>
        <v>72</v>
      </c>
    </row>
    <row r="5" spans="2:9" x14ac:dyDescent="0.15">
      <c r="B5" s="6">
        <v>3</v>
      </c>
      <c r="C5" s="4" t="s">
        <v>10</v>
      </c>
      <c r="D5" s="5">
        <f t="shared" si="0"/>
        <v>46.285714285714299</v>
      </c>
      <c r="E5" s="5"/>
      <c r="F5" s="5">
        <f t="shared" si="1"/>
        <v>34.714285714285701</v>
      </c>
      <c r="G5" s="7">
        <v>81</v>
      </c>
      <c r="H5" s="16">
        <v>20</v>
      </c>
      <c r="I5" s="5">
        <f t="shared" ca="1" si="2"/>
        <v>83</v>
      </c>
    </row>
    <row r="6" spans="2:9" x14ac:dyDescent="0.15">
      <c r="B6" s="6">
        <v>4</v>
      </c>
      <c r="C6" s="4" t="s">
        <v>11</v>
      </c>
      <c r="D6" s="5">
        <f t="shared" si="0"/>
        <v>47.428571428571402</v>
      </c>
      <c r="E6" s="5"/>
      <c r="F6" s="5">
        <f t="shared" si="1"/>
        <v>35.571428571428598</v>
      </c>
      <c r="G6" s="7">
        <v>83</v>
      </c>
      <c r="H6" s="5">
        <v>1</v>
      </c>
      <c r="I6" s="5">
        <f t="shared" ca="1" si="2"/>
        <v>94</v>
      </c>
    </row>
    <row r="7" spans="2:9" x14ac:dyDescent="0.15">
      <c r="B7" s="6">
        <v>5</v>
      </c>
      <c r="C7" s="4" t="s">
        <v>12</v>
      </c>
      <c r="D7" s="5">
        <f t="shared" si="0"/>
        <v>45.714285714285701</v>
      </c>
      <c r="E7" s="5"/>
      <c r="F7" s="5">
        <f t="shared" si="1"/>
        <v>34.285714285714299</v>
      </c>
      <c r="G7" s="7">
        <v>80</v>
      </c>
      <c r="H7" s="16">
        <v>8</v>
      </c>
      <c r="I7" s="5">
        <f t="shared" ca="1" si="2"/>
        <v>82</v>
      </c>
    </row>
    <row r="8" spans="2:9" x14ac:dyDescent="0.15">
      <c r="B8" s="6">
        <v>6</v>
      </c>
      <c r="C8" s="4" t="s">
        <v>13</v>
      </c>
      <c r="D8" s="5">
        <f t="shared" si="0"/>
        <v>54.285714285714299</v>
      </c>
      <c r="E8" s="5"/>
      <c r="F8" s="5">
        <f t="shared" si="1"/>
        <v>40.714285714285701</v>
      </c>
      <c r="G8" s="7">
        <v>95</v>
      </c>
      <c r="H8" s="5">
        <v>4</v>
      </c>
      <c r="I8" s="5">
        <f t="shared" ca="1" si="2"/>
        <v>77</v>
      </c>
    </row>
    <row r="9" spans="2:9" x14ac:dyDescent="0.15">
      <c r="B9" s="6">
        <v>7</v>
      </c>
      <c r="C9" s="4" t="s">
        <v>14</v>
      </c>
      <c r="D9" s="5">
        <f t="shared" si="0"/>
        <v>46.285714285714299</v>
      </c>
      <c r="E9" s="5"/>
      <c r="F9" s="5">
        <f t="shared" si="1"/>
        <v>34.714285714285701</v>
      </c>
      <c r="G9" s="7">
        <v>81</v>
      </c>
      <c r="H9" s="16">
        <v>16</v>
      </c>
      <c r="I9" s="5">
        <f t="shared" ca="1" si="2"/>
        <v>80</v>
      </c>
    </row>
    <row r="10" spans="2:9" x14ac:dyDescent="0.15">
      <c r="B10" s="6">
        <v>8</v>
      </c>
      <c r="C10" s="4" t="s">
        <v>15</v>
      </c>
      <c r="D10" s="5">
        <f t="shared" si="0"/>
        <v>43.428571428571402</v>
      </c>
      <c r="E10" s="5"/>
      <c r="F10" s="5">
        <f t="shared" si="1"/>
        <v>32.571428571428598</v>
      </c>
      <c r="G10" s="7">
        <v>76</v>
      </c>
      <c r="H10" s="5">
        <v>2</v>
      </c>
      <c r="I10" s="5">
        <f t="shared" ca="1" si="2"/>
        <v>96</v>
      </c>
    </row>
    <row r="11" spans="2:9" x14ac:dyDescent="0.15">
      <c r="B11" s="6">
        <v>9</v>
      </c>
      <c r="C11" s="4" t="s">
        <v>16</v>
      </c>
      <c r="D11" s="5">
        <f t="shared" si="0"/>
        <v>42.285714285714299</v>
      </c>
      <c r="E11" s="5"/>
      <c r="F11" s="5">
        <f t="shared" si="1"/>
        <v>31.714285714285701</v>
      </c>
      <c r="G11" s="7">
        <v>74</v>
      </c>
      <c r="H11" s="16">
        <v>22</v>
      </c>
      <c r="I11" s="5">
        <f t="shared" ca="1" si="2"/>
        <v>89</v>
      </c>
    </row>
    <row r="12" spans="2:9" x14ac:dyDescent="0.15">
      <c r="B12" s="6">
        <v>10</v>
      </c>
      <c r="C12" s="4" t="s">
        <v>17</v>
      </c>
      <c r="D12" s="5">
        <f t="shared" si="0"/>
        <v>49.142857142857103</v>
      </c>
      <c r="E12" s="5"/>
      <c r="F12" s="5">
        <f t="shared" si="1"/>
        <v>36.857142857142897</v>
      </c>
      <c r="G12" s="7">
        <v>86</v>
      </c>
      <c r="H12" s="5">
        <v>23</v>
      </c>
      <c r="I12" s="5">
        <f t="shared" ca="1" si="2"/>
        <v>96</v>
      </c>
    </row>
    <row r="13" spans="2:9" x14ac:dyDescent="0.15">
      <c r="B13" s="6">
        <v>11</v>
      </c>
      <c r="C13" s="4" t="s">
        <v>18</v>
      </c>
      <c r="D13" s="5">
        <f t="shared" si="0"/>
        <v>52</v>
      </c>
      <c r="E13" s="5"/>
      <c r="F13" s="5">
        <f t="shared" si="1"/>
        <v>39</v>
      </c>
      <c r="G13" s="7">
        <v>91</v>
      </c>
      <c r="H13" s="16">
        <v>18</v>
      </c>
      <c r="I13" s="5">
        <f t="shared" ca="1" si="2"/>
        <v>77</v>
      </c>
    </row>
    <row r="14" spans="2:9" x14ac:dyDescent="0.15">
      <c r="B14" s="6">
        <v>12</v>
      </c>
      <c r="C14" s="4" t="s">
        <v>19</v>
      </c>
      <c r="D14" s="5">
        <f t="shared" si="0"/>
        <v>49.714285714285701</v>
      </c>
      <c r="E14" s="5"/>
      <c r="F14" s="5">
        <f t="shared" si="1"/>
        <v>37.285714285714299</v>
      </c>
      <c r="G14" s="7">
        <v>87</v>
      </c>
      <c r="H14" s="5">
        <v>17</v>
      </c>
      <c r="I14" s="5">
        <f t="shared" ca="1" si="2"/>
        <v>91</v>
      </c>
    </row>
    <row r="15" spans="2:9" x14ac:dyDescent="0.15">
      <c r="B15" s="6">
        <v>13</v>
      </c>
      <c r="C15" s="4" t="s">
        <v>20</v>
      </c>
      <c r="D15" s="5">
        <f t="shared" si="0"/>
        <v>49.714285714285701</v>
      </c>
      <c r="E15" s="5"/>
      <c r="F15" s="5">
        <f t="shared" si="1"/>
        <v>37.285714285714299</v>
      </c>
      <c r="G15" s="7">
        <v>87</v>
      </c>
      <c r="H15" s="16">
        <v>21</v>
      </c>
      <c r="I15" s="5">
        <f t="shared" ca="1" si="2"/>
        <v>91</v>
      </c>
    </row>
    <row r="16" spans="2:9" x14ac:dyDescent="0.15">
      <c r="B16" s="6">
        <v>14</v>
      </c>
      <c r="C16" s="4" t="s">
        <v>21</v>
      </c>
      <c r="D16" s="5">
        <f t="shared" si="0"/>
        <v>52.571428571428598</v>
      </c>
      <c r="E16" s="5"/>
      <c r="F16" s="5">
        <f t="shared" si="1"/>
        <v>39.428571428571402</v>
      </c>
      <c r="G16" s="7">
        <v>92</v>
      </c>
      <c r="H16" s="5">
        <v>9</v>
      </c>
      <c r="I16" s="5">
        <f t="shared" ca="1" si="2"/>
        <v>93</v>
      </c>
    </row>
    <row r="17" spans="2:9" x14ac:dyDescent="0.15">
      <c r="B17" s="6">
        <v>15</v>
      </c>
      <c r="C17" s="4" t="s">
        <v>22</v>
      </c>
      <c r="D17" s="5">
        <f t="shared" si="0"/>
        <v>44.571428571428598</v>
      </c>
      <c r="E17" s="5"/>
      <c r="F17" s="5">
        <f t="shared" si="1"/>
        <v>33.428571428571402</v>
      </c>
      <c r="G17" s="7">
        <v>78</v>
      </c>
      <c r="H17" s="16">
        <v>15</v>
      </c>
      <c r="I17" s="5">
        <f t="shared" ca="1" si="2"/>
        <v>88</v>
      </c>
    </row>
    <row r="18" spans="2:9" x14ac:dyDescent="0.15">
      <c r="B18" s="6">
        <v>16</v>
      </c>
      <c r="C18" s="4" t="s">
        <v>23</v>
      </c>
      <c r="D18" s="5">
        <f t="shared" si="0"/>
        <v>42.285714285714299</v>
      </c>
      <c r="E18" s="5"/>
      <c r="F18" s="5">
        <f t="shared" si="1"/>
        <v>31.714285714285701</v>
      </c>
      <c r="G18" s="7">
        <v>74</v>
      </c>
      <c r="H18" s="5">
        <v>12</v>
      </c>
      <c r="I18" s="5">
        <f t="shared" ca="1" si="2"/>
        <v>78</v>
      </c>
    </row>
    <row r="19" spans="2:9" x14ac:dyDescent="0.15">
      <c r="B19" s="6">
        <v>17</v>
      </c>
      <c r="C19" s="4" t="s">
        <v>24</v>
      </c>
      <c r="D19" s="5">
        <f t="shared" si="0"/>
        <v>41.142857142857103</v>
      </c>
      <c r="E19" s="5"/>
      <c r="F19" s="5">
        <f t="shared" si="1"/>
        <v>30.8571428571429</v>
      </c>
      <c r="G19" s="7">
        <v>72</v>
      </c>
      <c r="H19" s="16">
        <v>10</v>
      </c>
      <c r="I19" s="5">
        <f t="shared" ca="1" si="2"/>
        <v>79</v>
      </c>
    </row>
    <row r="20" spans="2:9" x14ac:dyDescent="0.15">
      <c r="B20" s="6">
        <v>18</v>
      </c>
      <c r="C20" s="4" t="s">
        <v>25</v>
      </c>
      <c r="D20" s="5">
        <f t="shared" si="0"/>
        <v>44.571428571428598</v>
      </c>
      <c r="E20" s="5"/>
      <c r="F20" s="5">
        <f t="shared" si="1"/>
        <v>33.428571428571402</v>
      </c>
      <c r="G20" s="7">
        <v>78</v>
      </c>
      <c r="H20" s="5">
        <v>7</v>
      </c>
      <c r="I20" s="5">
        <f t="shared" ca="1" si="2"/>
        <v>95</v>
      </c>
    </row>
    <row r="21" spans="2:9" x14ac:dyDescent="0.15">
      <c r="B21" s="6">
        <v>19</v>
      </c>
      <c r="C21" s="4" t="s">
        <v>26</v>
      </c>
      <c r="D21" s="5">
        <f t="shared" si="0"/>
        <v>50.857142857142897</v>
      </c>
      <c r="E21" s="5"/>
      <c r="F21" s="5">
        <f t="shared" si="1"/>
        <v>38.142857142857103</v>
      </c>
      <c r="G21" s="7">
        <v>89</v>
      </c>
      <c r="H21" s="16">
        <v>3</v>
      </c>
      <c r="I21" s="5">
        <f t="shared" ca="1" si="2"/>
        <v>85</v>
      </c>
    </row>
    <row r="22" spans="2:9" x14ac:dyDescent="0.15">
      <c r="B22" s="6">
        <v>20</v>
      </c>
      <c r="C22" s="4" t="s">
        <v>27</v>
      </c>
      <c r="D22" s="5">
        <f t="shared" si="0"/>
        <v>44.571428571428598</v>
      </c>
      <c r="E22" s="5"/>
      <c r="F22" s="5">
        <f t="shared" si="1"/>
        <v>33.428571428571402</v>
      </c>
      <c r="G22" s="7">
        <v>78</v>
      </c>
      <c r="H22" s="5">
        <v>14</v>
      </c>
      <c r="I22" s="5">
        <f t="shared" ca="1" si="2"/>
        <v>92</v>
      </c>
    </row>
    <row r="23" spans="2:9" x14ac:dyDescent="0.15">
      <c r="B23" s="6">
        <v>21</v>
      </c>
      <c r="C23" s="4" t="s">
        <v>28</v>
      </c>
      <c r="D23" s="5">
        <f t="shared" si="0"/>
        <v>53.714285714285701</v>
      </c>
      <c r="E23" s="5"/>
      <c r="F23" s="5">
        <f t="shared" si="1"/>
        <v>40.285714285714299</v>
      </c>
      <c r="G23" s="7">
        <v>94</v>
      </c>
      <c r="H23" s="16">
        <v>5</v>
      </c>
      <c r="I23" s="5">
        <f t="shared" ca="1" si="2"/>
        <v>84</v>
      </c>
    </row>
    <row r="24" spans="2:9" x14ac:dyDescent="0.15">
      <c r="B24" s="6">
        <v>22</v>
      </c>
      <c r="C24" s="4" t="s">
        <v>29</v>
      </c>
      <c r="D24" s="5">
        <f t="shared" si="0"/>
        <v>41.142857142857103</v>
      </c>
      <c r="E24" s="5"/>
      <c r="F24" s="5">
        <f t="shared" si="1"/>
        <v>30.8571428571429</v>
      </c>
      <c r="G24" s="7">
        <v>72</v>
      </c>
      <c r="H24" s="5">
        <v>13</v>
      </c>
      <c r="I24" s="5">
        <f t="shared" ca="1" si="2"/>
        <v>76</v>
      </c>
    </row>
    <row r="25" spans="2:9" x14ac:dyDescent="0.15">
      <c r="B25" s="8">
        <v>23</v>
      </c>
      <c r="C25" s="9" t="s">
        <v>30</v>
      </c>
      <c r="D25" s="10">
        <f t="shared" si="0"/>
        <v>45.714285714285701</v>
      </c>
      <c r="E25" s="10"/>
      <c r="F25" s="10">
        <f t="shared" si="1"/>
        <v>34.285714285714299</v>
      </c>
      <c r="G25" s="11">
        <v>80</v>
      </c>
      <c r="H25" s="16">
        <v>19</v>
      </c>
      <c r="I25" s="10">
        <f t="shared" ca="1" si="2"/>
        <v>79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B6C3E01F-509B-44CC-953A-B92D3FE75F76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zhangjie</dc:creator>
  <cp:lastModifiedBy>杨家和(U_EL_110105196807307119)-1</cp:lastModifiedBy>
  <dcterms:created xsi:type="dcterms:W3CDTF">2021-01-25T06:05:42Z</dcterms:created>
  <dcterms:modified xsi:type="dcterms:W3CDTF">2021-01-25T08:40:21Z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