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32620" yWindow="1660" windowWidth="19160" windowHeight="11820"/>
  </bookViews>
  <sheets>
    <sheet name="Sheet1" sheetId="1" r:id="rId1"/>
    <sheet name="Sheet2" sheetId="2" r:id="rId2"/>
    <sheet name="Sheet3" sheetId="3" r:id="rId3"/>
  </sheets>
  <calcPr calcId="125725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24" i="1"/>
  <c r="D23"/>
  <c r="D22"/>
  <c r="D21"/>
  <c r="D20"/>
  <c r="D19"/>
  <c r="D18"/>
  <c r="D17"/>
  <c r="D16"/>
  <c r="D3"/>
  <c r="D4"/>
  <c r="D5"/>
  <c r="D6"/>
  <c r="B7"/>
  <c r="D7"/>
  <c r="D8"/>
  <c r="D9"/>
  <c r="D10"/>
  <c r="D11"/>
  <c r="D12"/>
  <c r="D13"/>
  <c r="D14"/>
  <c r="D15"/>
  <c r="D2"/>
</calcChain>
</file>

<file path=xl/sharedStrings.xml><?xml version="1.0" encoding="utf-8"?>
<sst xmlns="http://schemas.openxmlformats.org/spreadsheetml/2006/main" count="32" uniqueCount="32">
  <si>
    <t>pedigree</t>
  </si>
  <si>
    <t>seed count</t>
  </si>
  <si>
    <t>total seed weight</t>
  </si>
  <si>
    <t>AKG</t>
  </si>
  <si>
    <t>hand count</t>
  </si>
  <si>
    <t>box</t>
  </si>
  <si>
    <t>machine</t>
  </si>
  <si>
    <t>time</t>
  </si>
  <si>
    <t>initial</t>
  </si>
  <si>
    <t>Calibration</t>
  </si>
  <si>
    <t>11-J1628-23 OP</t>
  </si>
  <si>
    <t>11-5130-22 OP</t>
  </si>
  <si>
    <t>11-5012-22 OP</t>
  </si>
  <si>
    <t>11-J1583-23 OP</t>
  </si>
  <si>
    <t>11-J2295-23 OP</t>
  </si>
  <si>
    <t>11-5707-21 OP</t>
  </si>
  <si>
    <t>11-J1497-21 OP</t>
  </si>
  <si>
    <t>11-J2018-22 OP</t>
  </si>
  <si>
    <t>11-J2102-22 OP</t>
  </si>
  <si>
    <t>11-J2049-23 OP</t>
  </si>
  <si>
    <t>11-5866-22 OP</t>
  </si>
  <si>
    <t>11-5538-23 OP</t>
  </si>
  <si>
    <t>11-5143-21 OP</t>
  </si>
  <si>
    <t>11-J1265-21 OP</t>
  </si>
  <si>
    <t>11-J1292-21 OP</t>
  </si>
  <si>
    <t>11-J1833-21 OP</t>
  </si>
  <si>
    <t>11-5877-21 OP</t>
  </si>
  <si>
    <t>11-5709-21 OP</t>
  </si>
  <si>
    <t>11-5705-22 OP</t>
  </si>
  <si>
    <t>11-5514-23 OP</t>
  </si>
  <si>
    <t>11-5637-23 OP</t>
  </si>
  <si>
    <t>11-J1963-21 OP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</si>
</sst>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1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24"/>
  <sheetViews>
    <sheetView tabSelected="1" workbookViewId="0">
      <pane ySplit="1" topLeftCell="A2" activePane="bottomLeft" state="frozen"/>
      <selection pane="bottomLeft" activeCell="A24" sqref="A24"/>
    </sheetView>
  </sheetViews>
  <sheetFormatPr baseColWidth="10" defaultColWidth="8.83203125" defaultRowHeight="14"/>
  <cols>
    <col min="1" max="1" width="18.33203125" customWidth="1"/>
    <col min="2" max="2" width="10.6640625" bestFit="1" customWidth="1"/>
    <col min="3" max="3" width="16.5" bestFit="1" customWidth="1"/>
    <col min="4" max="4" width="14.1640625" customWidth="1"/>
    <col min="5" max="5" width="10.83203125" bestFit="1" customWidth="1"/>
    <col min="6" max="6" width="4.33203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6</v>
      </c>
    </row>
    <row r="2" spans="1:9">
      <c r="A2" t="s">
        <v>9</v>
      </c>
      <c r="B2">
        <v>500</v>
      </c>
      <c r="C2">
        <v>142.44</v>
      </c>
      <c r="D2">
        <f>C2/B2</f>
        <v>0.28488000000000002</v>
      </c>
      <c r="I2">
        <v>450102</v>
      </c>
    </row>
    <row r="3" spans="1:9">
      <c r="A3" t="s">
        <v>10</v>
      </c>
      <c r="B3">
        <v>54</v>
      </c>
      <c r="C3">
        <v>4.58</v>
      </c>
      <c r="D3">
        <f>C3/B3</f>
        <v>8.4814814814814815E-2</v>
      </c>
    </row>
    <row r="4" spans="1:9">
      <c r="A4" t="s">
        <v>11</v>
      </c>
      <c r="B4">
        <v>725</v>
      </c>
      <c r="C4">
        <v>204.42</v>
      </c>
      <c r="D4">
        <f>C4/B4</f>
        <v>0.28195862068965516</v>
      </c>
    </row>
    <row r="5" spans="1:9">
      <c r="A5" t="s">
        <v>12</v>
      </c>
      <c r="B5">
        <v>140</v>
      </c>
      <c r="C5">
        <v>65.2</v>
      </c>
      <c r="D5">
        <f>C5/B5</f>
        <v>0.46571428571428575</v>
      </c>
    </row>
    <row r="6" spans="1:9">
      <c r="A6" t="s">
        <v>13</v>
      </c>
      <c r="B6">
        <v>438</v>
      </c>
      <c r="C6">
        <v>131.63999999999999</v>
      </c>
      <c r="D6">
        <f>C6/B6</f>
        <v>0.30054794520547939</v>
      </c>
    </row>
    <row r="7" spans="1:9">
      <c r="A7" t="s">
        <v>14</v>
      </c>
      <c r="B7">
        <f>861-438</f>
        <v>423</v>
      </c>
      <c r="C7">
        <v>110.33</v>
      </c>
      <c r="D7">
        <f>C7/B7</f>
        <v>0.26082742316784868</v>
      </c>
    </row>
    <row r="8" spans="1:9">
      <c r="A8" t="s">
        <v>15</v>
      </c>
      <c r="B8">
        <v>881</v>
      </c>
      <c r="C8">
        <v>266.33999999999997</v>
      </c>
      <c r="D8">
        <f>C8/B8</f>
        <v>0.30231555051078318</v>
      </c>
    </row>
    <row r="9" spans="1:9">
      <c r="A9" t="s">
        <v>16</v>
      </c>
      <c r="B9">
        <v>146</v>
      </c>
      <c r="C9">
        <v>67.92</v>
      </c>
      <c r="D9">
        <f>C9/B9</f>
        <v>0.46520547945205482</v>
      </c>
    </row>
    <row r="10" spans="1:9">
      <c r="A10" t="s">
        <v>17</v>
      </c>
      <c r="B10">
        <v>742</v>
      </c>
      <c r="C10">
        <v>205.86</v>
      </c>
      <c r="D10">
        <f>C10/B10</f>
        <v>0.2774393530997305</v>
      </c>
    </row>
    <row r="11" spans="1:9">
      <c r="A11" t="s">
        <v>18</v>
      </c>
      <c r="B11">
        <v>11</v>
      </c>
      <c r="C11">
        <v>3.58</v>
      </c>
      <c r="D11">
        <f>C11/B11</f>
        <v>0.32545454545454544</v>
      </c>
    </row>
    <row r="12" spans="1:9">
      <c r="A12" t="s">
        <v>19</v>
      </c>
      <c r="B12">
        <v>140</v>
      </c>
      <c r="C12">
        <v>12.33</v>
      </c>
      <c r="D12">
        <f>C12/B12</f>
        <v>8.8071428571428578E-2</v>
      </c>
    </row>
    <row r="13" spans="1:9">
      <c r="A13" t="s">
        <v>20</v>
      </c>
      <c r="B13">
        <v>37</v>
      </c>
      <c r="C13">
        <v>9.24</v>
      </c>
      <c r="D13">
        <f>C13/B13</f>
        <v>0.24972972972972973</v>
      </c>
    </row>
    <row r="14" spans="1:9">
      <c r="A14" t="s">
        <v>21</v>
      </c>
      <c r="B14">
        <v>585</v>
      </c>
      <c r="C14">
        <v>149.59</v>
      </c>
      <c r="D14">
        <f>C14/B14</f>
        <v>0.25570940170940171</v>
      </c>
    </row>
    <row r="15" spans="1:9">
      <c r="A15" t="s">
        <v>22</v>
      </c>
      <c r="B15">
        <v>134</v>
      </c>
      <c r="C15">
        <v>56.24</v>
      </c>
      <c r="D15">
        <f>C15/B15</f>
        <v>0.41970149253731343</v>
      </c>
    </row>
    <row r="16" spans="1:9">
      <c r="A16" t="s">
        <v>23</v>
      </c>
      <c r="B16">
        <v>565</v>
      </c>
      <c r="C16">
        <v>188.76</v>
      </c>
      <c r="D16">
        <f>C16/B16</f>
        <v>0.33408849557522124</v>
      </c>
    </row>
    <row r="17" spans="1:4">
      <c r="A17" t="s">
        <v>24</v>
      </c>
      <c r="B17">
        <v>464</v>
      </c>
      <c r="C17">
        <v>39.67</v>
      </c>
      <c r="D17">
        <f>C17/B17</f>
        <v>8.5495689655172416E-2</v>
      </c>
    </row>
    <row r="18" spans="1:4">
      <c r="A18" t="s">
        <v>25</v>
      </c>
      <c r="B18">
        <v>68</v>
      </c>
      <c r="C18">
        <v>12.33</v>
      </c>
      <c r="D18">
        <f>C18/B18</f>
        <v>0.18132352941176472</v>
      </c>
    </row>
    <row r="19" spans="1:4">
      <c r="A19" t="s">
        <v>26</v>
      </c>
      <c r="B19">
        <v>220</v>
      </c>
      <c r="C19">
        <v>50.51</v>
      </c>
      <c r="D19">
        <f>C19/B19</f>
        <v>0.2295909090909091</v>
      </c>
    </row>
    <row r="20" spans="1:4">
      <c r="A20" t="s">
        <v>27</v>
      </c>
      <c r="B20">
        <v>884</v>
      </c>
      <c r="C20">
        <v>258.04000000000002</v>
      </c>
      <c r="D20">
        <f>C20/B20</f>
        <v>0.29190045248868779</v>
      </c>
    </row>
    <row r="21" spans="1:4">
      <c r="A21" t="s">
        <v>28</v>
      </c>
      <c r="B21">
        <v>736</v>
      </c>
      <c r="C21">
        <v>230.88</v>
      </c>
      <c r="D21">
        <f>C21/B21</f>
        <v>0.31369565217391304</v>
      </c>
    </row>
    <row r="22" spans="1:4">
      <c r="A22" t="s">
        <v>29</v>
      </c>
      <c r="B22">
        <v>961</v>
      </c>
      <c r="C22">
        <v>254.19</v>
      </c>
      <c r="D22">
        <f>C22/B22</f>
        <v>0.26450572320499477</v>
      </c>
    </row>
    <row r="23" spans="1:4">
      <c r="A23" t="s">
        <v>30</v>
      </c>
      <c r="B23">
        <v>894</v>
      </c>
      <c r="C23">
        <v>245.41</v>
      </c>
      <c r="D23">
        <f>C23/B23</f>
        <v>0.27450782997762863</v>
      </c>
    </row>
    <row r="24" spans="1:4">
      <c r="A24" t="s">
        <v>31</v>
      </c>
      <c r="B24">
        <v>255</v>
      </c>
      <c r="C24">
        <v>57.21</v>
      </c>
      <c r="D24">
        <f>C24/B24</f>
        <v>0.22435294117647059</v>
      </c>
    </row>
  </sheetData>
  <phoneticPr fontId="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</dc:creator>
  <cp:lastModifiedBy>Jinliang Yang</cp:lastModifiedBy>
  <dcterms:created xsi:type="dcterms:W3CDTF">2011-12-09T16:05:01Z</dcterms:created>
  <dcterms:modified xsi:type="dcterms:W3CDTF">2012-01-27T21:53:33Z</dcterms:modified>
</cp:coreProperties>
</file>