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40" windowWidth="15960" windowHeight="1808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</calcChain>
</file>

<file path=xl/sharedStrings.xml><?xml version="1.0" encoding="utf-8"?>
<sst xmlns="http://schemas.openxmlformats.org/spreadsheetml/2006/main" count="36" uniqueCount="22">
  <si>
    <t>应用负责人填写以下部分
(每个Excel只支持录入一个应用的分组信息)</t>
  </si>
  <si>
    <t>必读！！！！！！！
1. 以下数据是根据总QPS和单机QPS自动生成，无需手动填写；
2. 交易单元化应用不需要进行调整，中心化或者导购单元化应用需要手动填写机房承担QPS和机器数；
3. 如需新增分组信息，直接复制粘贴样例条目单元格的公式，即可自动生成各单元换进的机器数。</t>
  </si>
  <si>
    <t>应用负责人填写以下部分</t>
  </si>
  <si>
    <t>应用分组</t>
  </si>
  <si>
    <t>预估总QPS</t>
  </si>
  <si>
    <t>单机QPS</t>
  </si>
  <si>
    <t>容器规格（暂不考虑小盘化）</t>
  </si>
  <si>
    <t>总机器数</t>
  </si>
  <si>
    <t>ET15或ET2</t>
  </si>
  <si>
    <t>EU13</t>
  </si>
  <si>
    <t>ET2云</t>
  </si>
  <si>
    <t>SU18</t>
  </si>
  <si>
    <t>SU18云</t>
  </si>
  <si>
    <t>NA61云</t>
  </si>
  <si>
    <t>NA62(10G混布)</t>
  </si>
  <si>
    <t>NA62(25G混布)</t>
  </si>
  <si>
    <t>备注（容量评估逻辑）</t>
  </si>
  <si>
    <t>万笔/秒，一共准备28W资源</t>
  </si>
  <si>
    <t>承担QPS</t>
  </si>
  <si>
    <t>机器数</t>
  </si>
  <si>
    <t>tmchost</t>
  </si>
  <si>
    <t>4-8-60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</si>
</sst>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宋体"/>
    </font>
    <font>
      <sz val="11"/>
      <color indexed="9"/>
      <name val="宋体"/>
    </font>
    <font>
      <sz val="9"/>
      <name val="宋体"/>
    </font>
  </fonts>
  <fills count="8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17">
    <border>
      <left/>
      <right/>
      <top/>
      <bottom/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43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1" fillId="0" borderId="5" xfId="0" applyNumberFormat="1" applyFont="1" applyBorder="1" applyAlignment="1">
      <alignment horizontal="left" vertical="center"/>
    </xf>
    <xf numFmtId="49" fontId="0" fillId="0" borderId="9" xfId="0" applyNumberFormat="1" applyFont="1" applyBorder="1" applyAlignment="1">
      <alignment vertical="center"/>
    </xf>
    <xf numFmtId="49" fontId="0" fillId="5" borderId="14" xfId="0" applyNumberFormat="1" applyFont="1" applyFill="1" applyBorder="1" applyAlignment="1">
      <alignment vertical="center"/>
    </xf>
    <xf numFmtId="49" fontId="0" fillId="6" borderId="14" xfId="0" applyNumberFormat="1" applyFont="1" applyFill="1" applyBorder="1" applyAlignment="1">
      <alignment vertical="center"/>
    </xf>
    <xf numFmtId="49" fontId="0" fillId="7" borderId="14" xfId="0" applyNumberFormat="1" applyFont="1" applyFill="1" applyBorder="1" applyAlignment="1">
      <alignment vertical="center"/>
    </xf>
    <xf numFmtId="0" fontId="0" fillId="0" borderId="16" xfId="0" applyFont="1" applyBorder="1" applyAlignment="1">
      <alignment vertical="center"/>
    </xf>
    <xf numFmtId="49" fontId="0" fillId="0" borderId="4" xfId="0" applyNumberFormat="1" applyFont="1" applyBorder="1" applyAlignment="1">
      <alignment vertical="center"/>
    </xf>
    <xf numFmtId="0" fontId="0" fillId="0" borderId="4" xfId="0" applyNumberFormat="1" applyFont="1" applyBorder="1" applyAlignment="1">
      <alignment vertical="center"/>
    </xf>
    <xf numFmtId="0" fontId="0" fillId="4" borderId="4" xfId="0" applyNumberFormat="1" applyFont="1" applyFill="1" applyBorder="1" applyAlignment="1">
      <alignment vertical="center"/>
    </xf>
    <xf numFmtId="0" fontId="0" fillId="0" borderId="7" xfId="0" applyFont="1" applyBorder="1" applyAlignment="1">
      <alignment vertical="center"/>
    </xf>
    <xf numFmtId="0" fontId="0" fillId="4" borderId="7" xfId="0" applyFont="1" applyFill="1" applyBorder="1" applyAlignment="1">
      <alignment vertical="center"/>
    </xf>
    <xf numFmtId="49" fontId="0" fillId="3" borderId="8" xfId="0" applyNumberFormat="1" applyFont="1" applyFill="1" applyBorder="1" applyAlignment="1">
      <alignment horizontal="center" vertical="center" wrapText="1"/>
    </xf>
    <xf numFmtId="0" fontId="0" fillId="3" borderId="10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49" fontId="0" fillId="5" borderId="7" xfId="0" applyNumberFormat="1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49" fontId="0" fillId="4" borderId="7" xfId="0" applyNumberFormat="1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4" borderId="14" xfId="0" applyFont="1" applyFill="1" applyBorder="1" applyAlignment="1">
      <alignment horizontal="center" vertical="center"/>
    </xf>
    <xf numFmtId="0" fontId="0" fillId="7" borderId="11" xfId="0" applyNumberFormat="1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center" vertical="center"/>
    </xf>
    <xf numFmtId="49" fontId="0" fillId="3" borderId="7" xfId="0" applyNumberFormat="1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5" borderId="11" xfId="0" applyNumberFormat="1" applyFont="1" applyFill="1" applyBorder="1" applyAlignment="1">
      <alignment horizontal="center" vertical="center"/>
    </xf>
    <xf numFmtId="0" fontId="0" fillId="5" borderId="12" xfId="0" applyFont="1" applyFill="1" applyBorder="1" applyAlignment="1">
      <alignment horizontal="center" vertical="center"/>
    </xf>
    <xf numFmtId="49" fontId="0" fillId="7" borderId="7" xfId="0" applyNumberFormat="1" applyFont="1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49" fontId="0" fillId="6" borderId="7" xfId="0" applyNumberFormat="1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49" fontId="0" fillId="3" borderId="6" xfId="0" applyNumberFormat="1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49" fontId="0" fillId="2" borderId="4" xfId="0" applyNumberFormat="1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/>
    </xf>
    <xf numFmtId="0" fontId="0" fillId="6" borderId="11" xfId="0" applyNumberFormat="1" applyFont="1" applyFill="1" applyBorder="1" applyAlignment="1">
      <alignment horizontal="center" vertical="center"/>
    </xf>
    <xf numFmtId="0" fontId="0" fillId="6" borderId="12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14" fontId="0" fillId="0" borderId="4" xfId="0" applyNumberFormat="1" applyFont="1" applyBorder="1" applyAlignment="1">
      <alignment vertical="center"/>
    </xf>
  </cellXfs>
  <cellStyles count="1">
    <cellStyle name="普通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0000"/>
      <rgbColor rgb="FFFFFFFF"/>
      <rgbColor rgb="FFAAAAAA"/>
      <rgbColor rgb="FFA9CD90"/>
      <rgbColor rgb="FFD8D8D8"/>
      <rgbColor rgb="FF9CC2E5"/>
      <rgbColor rgb="FFFFD965"/>
      <rgbColor rgb="FFF4B083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 主题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主题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1"/>
  <sheetViews>
    <sheetView showGridLines="0" tabSelected="1" topLeftCell="R1" workbookViewId="0">
      <selection activeCell="V5" sqref="V5"/>
    </sheetView>
  </sheetViews>
  <sheetFormatPr baseColWidth="10" defaultColWidth="9.1640625" defaultRowHeight="13.5" customHeight="1" x14ac:dyDescent="0"/>
  <cols>
    <col min="1" max="1" width="12" style="1" customWidth="1"/>
    <col min="2" max="2" width="11.1640625" style="1" customWidth="1"/>
    <col min="3" max="3" width="9" style="1" customWidth="1"/>
    <col min="4" max="4" width="14.1640625" style="1" customWidth="1"/>
    <col min="5" max="5" width="9.6640625" style="1" customWidth="1"/>
    <col min="6" max="6" width="8.5" style="1" customWidth="1"/>
    <col min="7" max="7" width="7.1640625" style="1" customWidth="1"/>
    <col min="8" max="8" width="8.1640625" style="1" customWidth="1"/>
    <col min="9" max="9" width="9.1640625" style="1" customWidth="1"/>
    <col min="10" max="10" width="8.1640625" style="1" customWidth="1"/>
    <col min="11" max="11" width="8.6640625" style="1" customWidth="1"/>
    <col min="12" max="14" width="8.1640625" style="1" customWidth="1"/>
    <col min="15" max="15" width="8" style="1" customWidth="1"/>
    <col min="16" max="16" width="8.6640625" style="1" customWidth="1"/>
    <col min="17" max="18" width="8.1640625" style="1" customWidth="1"/>
    <col min="19" max="19" width="8.6640625" style="1" customWidth="1"/>
    <col min="20" max="20" width="9.1640625" style="1" customWidth="1"/>
    <col min="21" max="21" width="8.5" style="1" customWidth="1"/>
    <col min="22" max="22" width="34" style="1" customWidth="1"/>
    <col min="23" max="256" width="9.1640625" style="1" customWidth="1"/>
  </cols>
  <sheetData>
    <row r="1" spans="1:22" ht="82.5" customHeight="1">
      <c r="A1" s="39" t="s">
        <v>0</v>
      </c>
      <c r="B1" s="40"/>
      <c r="C1" s="40"/>
      <c r="D1" s="41"/>
      <c r="E1" s="35" t="s">
        <v>1</v>
      </c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2" t="s">
        <v>2</v>
      </c>
    </row>
    <row r="2" spans="1:22" ht="14.5" customHeight="1">
      <c r="A2" s="32" t="s">
        <v>3</v>
      </c>
      <c r="B2" s="23" t="s">
        <v>4</v>
      </c>
      <c r="C2" s="23" t="s">
        <v>5</v>
      </c>
      <c r="D2" s="13" t="s">
        <v>6</v>
      </c>
      <c r="E2" s="18" t="s">
        <v>7</v>
      </c>
      <c r="F2" s="16" t="s">
        <v>8</v>
      </c>
      <c r="G2" s="17"/>
      <c r="H2" s="16" t="s">
        <v>9</v>
      </c>
      <c r="I2" s="17"/>
      <c r="J2" s="16" t="s">
        <v>10</v>
      </c>
      <c r="K2" s="17"/>
      <c r="L2" s="30" t="s">
        <v>11</v>
      </c>
      <c r="M2" s="31"/>
      <c r="N2" s="30" t="s">
        <v>12</v>
      </c>
      <c r="O2" s="31"/>
      <c r="P2" s="28" t="s">
        <v>13</v>
      </c>
      <c r="Q2" s="29"/>
      <c r="R2" s="28" t="s">
        <v>14</v>
      </c>
      <c r="S2" s="29"/>
      <c r="T2" s="28" t="s">
        <v>15</v>
      </c>
      <c r="U2" s="29"/>
      <c r="V2" s="3" t="s">
        <v>16</v>
      </c>
    </row>
    <row r="3" spans="1:22" ht="14.5" customHeight="1">
      <c r="A3" s="33"/>
      <c r="B3" s="24"/>
      <c r="C3" s="24"/>
      <c r="D3" s="14"/>
      <c r="E3" s="19"/>
      <c r="F3" s="26">
        <v>1</v>
      </c>
      <c r="G3" s="27"/>
      <c r="H3" s="26">
        <v>1</v>
      </c>
      <c r="I3" s="27"/>
      <c r="J3" s="26">
        <v>7</v>
      </c>
      <c r="K3" s="27"/>
      <c r="L3" s="37">
        <v>4</v>
      </c>
      <c r="M3" s="38"/>
      <c r="N3" s="37">
        <v>5</v>
      </c>
      <c r="O3" s="38"/>
      <c r="P3" s="21">
        <v>6</v>
      </c>
      <c r="Q3" s="22"/>
      <c r="R3" s="21">
        <v>2</v>
      </c>
      <c r="S3" s="22"/>
      <c r="T3" s="21">
        <v>2</v>
      </c>
      <c r="U3" s="22"/>
      <c r="V3" s="3" t="s">
        <v>17</v>
      </c>
    </row>
    <row r="4" spans="1:22" ht="14.25" customHeight="1">
      <c r="A4" s="34"/>
      <c r="B4" s="25"/>
      <c r="C4" s="25"/>
      <c r="D4" s="15"/>
      <c r="E4" s="20"/>
      <c r="F4" s="4" t="s">
        <v>18</v>
      </c>
      <c r="G4" s="4" t="s">
        <v>19</v>
      </c>
      <c r="H4" s="4" t="s">
        <v>18</v>
      </c>
      <c r="I4" s="4" t="s">
        <v>19</v>
      </c>
      <c r="J4" s="4" t="s">
        <v>18</v>
      </c>
      <c r="K4" s="4" t="s">
        <v>19</v>
      </c>
      <c r="L4" s="5" t="s">
        <v>18</v>
      </c>
      <c r="M4" s="5" t="s">
        <v>19</v>
      </c>
      <c r="N4" s="5" t="s">
        <v>18</v>
      </c>
      <c r="O4" s="5" t="s">
        <v>19</v>
      </c>
      <c r="P4" s="6" t="s">
        <v>18</v>
      </c>
      <c r="Q4" s="6" t="s">
        <v>19</v>
      </c>
      <c r="R4" s="6" t="s">
        <v>18</v>
      </c>
      <c r="S4" s="6" t="s">
        <v>19</v>
      </c>
      <c r="T4" s="6" t="s">
        <v>18</v>
      </c>
      <c r="U4" s="6" t="s">
        <v>19</v>
      </c>
      <c r="V4" s="7"/>
    </row>
    <row r="5" spans="1:22" ht="15" customHeight="1">
      <c r="A5" s="8" t="s">
        <v>20</v>
      </c>
      <c r="B5" s="9">
        <v>1300000</v>
      </c>
      <c r="C5" s="9">
        <v>20000</v>
      </c>
      <c r="D5" s="8" t="s">
        <v>21</v>
      </c>
      <c r="E5" s="10">
        <f>CEILING(B5/C5,1)</f>
        <v>65</v>
      </c>
      <c r="F5" s="10">
        <f>CEILING($B5*$F$3/SUM($F$3:$U$3),1)</f>
        <v>46429</v>
      </c>
      <c r="G5" s="10">
        <f>CEILING($E5*$F$3/SUM($F$3:$U$3),1)</f>
        <v>3</v>
      </c>
      <c r="H5" s="10">
        <f>CEILING($B5*$H$3/SUM($F$3:$U$3),1)</f>
        <v>46429</v>
      </c>
      <c r="I5" s="10">
        <f>CEILING($E5*$H$3/SUM($F$3:$U$3),1)</f>
        <v>3</v>
      </c>
      <c r="J5" s="10">
        <f>CEILING($B5*$J$3/SUM($F$3:$U$3),1)</f>
        <v>325000</v>
      </c>
      <c r="K5" s="10">
        <f>CEILING($E5*$J$3/SUM($F$3:$U$3),1)</f>
        <v>17</v>
      </c>
      <c r="L5" s="10">
        <f>CEILING($B5*$L$3/SUM($F$3:$U$3),1)</f>
        <v>185715</v>
      </c>
      <c r="M5" s="10">
        <f>CEILING($E5*$L$3/SUM($F$3:$U$3),1)</f>
        <v>10</v>
      </c>
      <c r="N5" s="10">
        <f>CEILING($B5*$N$3/SUM($F$3:$U$3),1)</f>
        <v>232143</v>
      </c>
      <c r="O5" s="10">
        <f>CEILING($E5*$N$3/SUM($F$3:$U$3),1)</f>
        <v>12</v>
      </c>
      <c r="P5" s="10">
        <f>CEILING($B5*$P$3/SUM($F$3:$U$3),1)</f>
        <v>278572</v>
      </c>
      <c r="Q5" s="10">
        <f>CEILING($E5*$P$3/SUM($F$3:$U$3),1)</f>
        <v>14</v>
      </c>
      <c r="R5" s="10">
        <f>CEILING($B5*$R$3/SUM($F$3:$U$3),1)</f>
        <v>92858</v>
      </c>
      <c r="S5" s="10">
        <f>CEILING($E5*$R$3/SUM($F$3:$U$3),1)</f>
        <v>5</v>
      </c>
      <c r="T5" s="10">
        <f>CEILING($B5*$T$3/SUM($F$3:$U$3),1)</f>
        <v>92858</v>
      </c>
      <c r="U5" s="10">
        <f>CEILING($E5*$T$3/SUM($F$3:$U$3),1)</f>
        <v>5</v>
      </c>
      <c r="V5" s="42">
        <v>42962</v>
      </c>
    </row>
    <row r="6" spans="1:22" ht="14.5" customHeight="1">
      <c r="A6" s="11"/>
      <c r="B6" s="11"/>
      <c r="C6" s="11"/>
      <c r="D6" s="11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1"/>
    </row>
    <row r="7" spans="1:22" ht="14.5" customHeight="1">
      <c r="A7" s="11"/>
      <c r="B7" s="11"/>
      <c r="C7" s="11"/>
      <c r="D7" s="11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1"/>
    </row>
    <row r="8" spans="1:22" ht="14.5" customHeight="1">
      <c r="A8" s="11"/>
      <c r="B8" s="11"/>
      <c r="C8" s="11"/>
      <c r="D8" s="11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1"/>
    </row>
    <row r="9" spans="1:22" ht="14.5" customHeight="1">
      <c r="A9" s="11"/>
      <c r="B9" s="11"/>
      <c r="C9" s="11"/>
      <c r="D9" s="11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1"/>
    </row>
    <row r="10" spans="1:22" ht="14.5" customHeight="1">
      <c r="A10" s="11"/>
      <c r="B10" s="11"/>
      <c r="C10" s="11"/>
      <c r="D10" s="11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1"/>
    </row>
    <row r="11" spans="1:22" ht="14.5" customHeight="1">
      <c r="A11" s="11"/>
      <c r="B11" s="11"/>
      <c r="C11" s="11"/>
      <c r="D11" s="11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1"/>
    </row>
  </sheetData>
  <mergeCells count="23">
    <mergeCell ref="E1:U1"/>
    <mergeCell ref="L3:M3"/>
    <mergeCell ref="R2:S2"/>
    <mergeCell ref="A1:D1"/>
    <mergeCell ref="N3:O3"/>
    <mergeCell ref="T2:U2"/>
    <mergeCell ref="H2:I2"/>
    <mergeCell ref="A2:A4"/>
    <mergeCell ref="F3:G3"/>
    <mergeCell ref="L2:M2"/>
    <mergeCell ref="J2:K2"/>
    <mergeCell ref="B2:B4"/>
    <mergeCell ref="D2:D4"/>
    <mergeCell ref="F2:G2"/>
    <mergeCell ref="E2:E4"/>
    <mergeCell ref="T3:U3"/>
    <mergeCell ref="C2:C4"/>
    <mergeCell ref="J3:K3"/>
    <mergeCell ref="P2:Q2"/>
    <mergeCell ref="H3:I3"/>
    <mergeCell ref="N2:O2"/>
    <mergeCell ref="R3:S3"/>
    <mergeCell ref="P3:Q3"/>
  </mergeCells>
  <phoneticPr fontId="2" type="noConversion"/>
  <pageMargins left="0.7" right="0.7" top="0.75" bottom="0.75" header="0.3" footer="0.3"/>
  <pageSetup orientation="portrait"/>
  <headerFooter>
    <oddFooter>&amp;C&amp;"Helvetica Neue,Regular"&amp;12&amp;K000000&amp;P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朋飞 姬</cp:lastModifiedBy>
  <dcterms:modified xsi:type="dcterms:W3CDTF">2017-08-27T06:57:05Z</dcterms:modified>
</cp:coreProperties>
</file>