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888ACBC6-9EE1-4B92-A305-304B9AC2A4CB}" xr6:coauthVersionLast="47" xr6:coauthVersionMax="47" xr10:uidLastSave="{00000000-0000-0000-0000-000000000000}"/>
  <bookViews>
    <workbookView xWindow="10455" yWindow="345" windowWidth="18300" windowHeight="14775" xr2:uid="{1FF4AB30-C56D-4952-8D75-2B4C64915CB0}"/>
  </bookViews>
  <sheets>
    <sheet name="表格+图表" sheetId="1" r:id="rId1"/>
    <sheet name="其它测试数据" sheetId="5" r:id="rId2"/>
    <sheet name="其它Sheet中显示的" sheetId="4" r:id="rId3"/>
    <sheet name="图表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G18" i="1"/>
  <c r="G19" i="1"/>
  <c r="G20" i="1"/>
  <c r="G21" i="1"/>
  <c r="G22" i="1"/>
  <c r="C23" i="1"/>
  <c r="F23" i="1"/>
  <c r="E23" i="1"/>
  <c r="D23" i="1"/>
  <c r="G23" i="1" l="1"/>
  <c r="H23" i="1"/>
</calcChain>
</file>

<file path=xl/sharedStrings.xml><?xml version="1.0" encoding="utf-8"?>
<sst xmlns="http://schemas.openxmlformats.org/spreadsheetml/2006/main" count="54" uniqueCount="45">
  <si>
    <t>#index</t>
    <phoneticPr fontId="1" type="noConversion"/>
  </si>
  <si>
    <t>#seq</t>
    <phoneticPr fontId="1" type="noConversion"/>
  </si>
  <si>
    <t>name</t>
    <phoneticPr fontId="1" type="noConversion"/>
  </si>
  <si>
    <t>language</t>
    <phoneticPr fontId="1" type="noConversion"/>
  </si>
  <si>
    <t>math</t>
    <phoneticPr fontId="1" type="noConversion"/>
  </si>
  <si>
    <t>english</t>
    <phoneticPr fontId="1" type="noConversion"/>
  </si>
  <si>
    <t>杨洁</t>
    <phoneticPr fontId="1" type="noConversion"/>
  </si>
  <si>
    <t>杨虹</t>
    <phoneticPr fontId="1" type="noConversion"/>
  </si>
  <si>
    <t>张佳</t>
    <phoneticPr fontId="1" type="noConversion"/>
  </si>
  <si>
    <t>张晓红</t>
    <phoneticPr fontId="1" type="noConversion"/>
  </si>
  <si>
    <t>李微</t>
    <phoneticPr fontId="1" type="noConversion"/>
  </si>
  <si>
    <t>remark</t>
    <phoneticPr fontId="1" type="noConversion"/>
  </si>
  <si>
    <t>这是说明</t>
    <phoneticPr fontId="1" type="noConversion"/>
  </si>
  <si>
    <t>这也是</t>
    <phoneticPr fontId="1" type="noConversion"/>
  </si>
  <si>
    <t>索引</t>
  </si>
  <si>
    <t>编号</t>
  </si>
  <si>
    <t>姓名</t>
  </si>
  <si>
    <t>语文</t>
  </si>
  <si>
    <t>数学</t>
  </si>
  <si>
    <t>英语</t>
  </si>
  <si>
    <t>总分</t>
  </si>
  <si>
    <t>说明</t>
  </si>
  <si>
    <t>平均分</t>
    <phoneticPr fontId="1" type="noConversion"/>
  </si>
  <si>
    <t>汇总</t>
  </si>
  <si>
    <t>=:ROUND(AVERAGE(表1[[#This Row],[语文]:[英语]]),0)</t>
    <phoneticPr fontId="1" type="noConversion"/>
  </si>
  <si>
    <t>姓名</t>
    <phoneticPr fontId="1" type="noConversion"/>
  </si>
  <si>
    <t>杨洁</t>
  </si>
  <si>
    <t>杨虹</t>
  </si>
  <si>
    <t>张佳</t>
  </si>
  <si>
    <t>${title}${data|table:limit=10}</t>
    <phoneticPr fontId="1" type="noConversion"/>
  </si>
  <si>
    <t>下面是图表</t>
    <phoneticPr fontId="1" type="noConversion"/>
  </si>
  <si>
    <t>=:SUM(表1[[#This Row],[语文]:[英语]])</t>
    <phoneticPr fontId="1" type="noConversion"/>
  </si>
  <si>
    <t>班级二维码</t>
    <phoneticPr fontId="1" type="noConversion"/>
  </si>
  <si>
    <t>${title|qr:fw=3cm}</t>
    <phoneticPr fontId="1" type="noConversion"/>
  </si>
  <si>
    <t>分数</t>
    <phoneticPr fontId="1" type="noConversion"/>
  </si>
  <si>
    <t>张晓红</t>
  </si>
  <si>
    <t>李微</t>
  </si>
  <si>
    <t>上方的内容不受影响</t>
    <phoneticPr fontId="1" type="noConversion"/>
  </si>
  <si>
    <t>${title|qr:fw=2.5cm}</t>
    <phoneticPr fontId="1" type="noConversion"/>
  </si>
  <si>
    <t>下面图表应该不受影响（引用其它表格的内容）</t>
    <phoneticPr fontId="1" type="noConversion"/>
  </si>
  <si>
    <t>该迷你图要更新</t>
    <phoneticPr fontId="1" type="noConversion"/>
  </si>
  <si>
    <t>该迷你图不更新</t>
    <phoneticPr fontId="1" type="noConversion"/>
  </si>
  <si>
    <t>暂不支持一个Sheet内多个table更新</t>
    <phoneticPr fontId="1" type="noConversion"/>
  </si>
  <si>
    <t>该迷你图不处理</t>
    <phoneticPr fontId="1" type="noConversion"/>
  </si>
  <si>
    <t>这张图片及内容应该往下移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</si>
</sst>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3" borderId="1" xfId="0" quotePrefix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2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${school.name} - ${title}</a:t>
            </a:r>
            <a:r>
              <a:rPr lang="zh-CN" altLang="en-US"/>
              <a:t>图表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'表格+图表'!$D$17</c:f>
              <c:strCache>
                <c:ptCount val="1"/>
                <c:pt idx="0">
                  <c:v>语文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'表格+图表'!$D$18:$D$22</c:f>
              <c:numCache>
                <c:formatCode>General</c:formatCode>
                <c:ptCount val="5"/>
                <c:pt idx="0">
                  <c:v>76</c:v>
                </c:pt>
                <c:pt idx="1">
                  <c:v>88</c:v>
                </c:pt>
                <c:pt idx="2">
                  <c:v>82</c:v>
                </c:pt>
                <c:pt idx="3">
                  <c:v>74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E-4390-A5F6-03A9E4DC9BE4}"/>
            </c:ext>
          </c:extLst>
        </c:ser>
        <c:ser>
          <c:idx val="1"/>
          <c:order val="1"/>
          <c:tx>
            <c:strRef>
              <c:f>'表格+图表'!$E$17</c:f>
              <c:strCache>
                <c:ptCount val="1"/>
                <c:pt idx="0">
                  <c:v>数学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'表格+图表'!$E$18:$E$22</c:f>
              <c:numCache>
                <c:formatCode>General</c:formatCode>
                <c:ptCount val="5"/>
                <c:pt idx="0">
                  <c:v>88</c:v>
                </c:pt>
                <c:pt idx="1">
                  <c:v>84</c:v>
                </c:pt>
                <c:pt idx="2">
                  <c:v>75</c:v>
                </c:pt>
                <c:pt idx="3">
                  <c:v>77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E-4390-A5F6-03A9E4DC9BE4}"/>
            </c:ext>
          </c:extLst>
        </c:ser>
        <c:ser>
          <c:idx val="2"/>
          <c:order val="2"/>
          <c:tx>
            <c:strRef>
              <c:f>'表格+图表'!$F$17</c:f>
              <c:strCache>
                <c:ptCount val="1"/>
                <c:pt idx="0">
                  <c:v>英语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'表格+图表'!$F$18:$F$22</c:f>
              <c:numCache>
                <c:formatCode>General</c:formatCode>
                <c:ptCount val="5"/>
                <c:pt idx="0">
                  <c:v>75</c:v>
                </c:pt>
                <c:pt idx="1">
                  <c:v>76</c:v>
                </c:pt>
                <c:pt idx="2">
                  <c:v>90</c:v>
                </c:pt>
                <c:pt idx="3">
                  <c:v>84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E-4390-A5F6-03A9E4DC9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299535"/>
        <c:axId val="2030295791"/>
      </c:barChart>
      <c:lineChart>
        <c:grouping val="standard"/>
        <c:varyColors val="0"/>
        <c:ser>
          <c:idx val="3"/>
          <c:order val="3"/>
          <c:tx>
            <c:strRef>
              <c:f>'表格+图表'!$G$17</c:f>
              <c:strCache>
                <c:ptCount val="1"/>
                <c:pt idx="0">
                  <c:v>总分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'表格+图表'!$G$18:$G$22</c:f>
              <c:numCache>
                <c:formatCode>General</c:formatCode>
                <c:ptCount val="5"/>
                <c:pt idx="0">
                  <c:v>239</c:v>
                </c:pt>
                <c:pt idx="1">
                  <c:v>248</c:v>
                </c:pt>
                <c:pt idx="2">
                  <c:v>247</c:v>
                </c:pt>
                <c:pt idx="3">
                  <c:v>235</c:v>
                </c:pt>
                <c:pt idx="4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FE-4390-A5F6-03A9E4DC9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814079"/>
        <c:axId val="1975809919"/>
      </c:lineChart>
      <c:catAx>
        <c:axId val="203029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295791"/>
        <c:crosses val="autoZero"/>
        <c:auto val="1"/>
        <c:lblAlgn val="ctr"/>
        <c:lblOffset val="100"/>
        <c:noMultiLvlLbl val="0"/>
      </c:catAx>
      <c:valAx>
        <c:axId val="20302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299535"/>
        <c:crosses val="autoZero"/>
        <c:crossBetween val="between"/>
      </c:valAx>
      <c:valAx>
        <c:axId val="19758099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814079"/>
        <c:crosses val="max"/>
        <c:crossBetween val="between"/>
      </c:valAx>
      <c:catAx>
        <c:axId val="1975814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809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'表格+图表'!$C$2</c:f>
              <c:strCache>
                <c:ptCount val="1"/>
                <c:pt idx="0">
                  <c:v>分数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BA-412C-B6A3-468483E133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BA-412C-B6A3-468483E133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BA-412C-B6A3-468483E133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BA-412C-B6A3-468483E133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BA-412C-B6A3-468483E133CA}"/>
              </c:ext>
            </c:extLst>
          </c:dPt>
          <c:cat>
            <c:strRef>
              <c:f>'表格+图表'!$B$3:$B$7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'表格+图表'!$C$3:$C$7</c:f>
              <c:numCache>
                <c:formatCode>General</c:formatCode>
                <c:ptCount val="5"/>
                <c:pt idx="0">
                  <c:v>239</c:v>
                </c:pt>
                <c:pt idx="1">
                  <c:v>248</c:v>
                </c:pt>
                <c:pt idx="2">
                  <c:v>247</c:v>
                </c:pt>
                <c:pt idx="3">
                  <c:v>235</c:v>
                </c:pt>
                <c:pt idx="4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7-436E-8B16-1826C113D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${title} </a:t>
            </a:r>
            <a:r>
              <a:rPr lang="zh-CN" altLang="en-US"/>
              <a:t>个人总分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其它测试数据!$B$1</c:f>
              <c:strCache>
                <c:ptCount val="1"/>
                <c:pt idx="0">
                  <c:v>分数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其它测试数据!$A$2:$A$6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其它测试数据!$B$2:$B$6</c:f>
              <c:numCache>
                <c:formatCode>General</c:formatCode>
                <c:ptCount val="5"/>
                <c:pt idx="0">
                  <c:v>239</c:v>
                </c:pt>
                <c:pt idx="1">
                  <c:v>248</c:v>
                </c:pt>
                <c:pt idx="2">
                  <c:v>247</c:v>
                </c:pt>
                <c:pt idx="3">
                  <c:v>235</c:v>
                </c:pt>
                <c:pt idx="4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E-49B5-AA7F-CE871F51F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758415"/>
        <c:axId val="2043758831"/>
      </c:barChart>
      <c:catAx>
        <c:axId val="204375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758831"/>
        <c:crosses val="autoZero"/>
        <c:auto val="1"/>
        <c:lblAlgn val="ctr"/>
        <c:lblOffset val="100"/>
        <c:noMultiLvlLbl val="0"/>
      </c:catAx>
      <c:valAx>
        <c:axId val="20437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75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${title}</a:t>
            </a:r>
            <a:r>
              <a:rPr lang="zh-CN" altLang="en-US"/>
              <a:t>图表</a:t>
            </a: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'表格+图表'!$D$17</c:f>
              <c:strCache>
                <c:ptCount val="1"/>
                <c:pt idx="0">
                  <c:v>语文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'表格+图表'!$D$18:$D$22</c:f>
              <c:numCache>
                <c:formatCode>General</c:formatCode>
                <c:ptCount val="5"/>
                <c:pt idx="0">
                  <c:v>76</c:v>
                </c:pt>
                <c:pt idx="1">
                  <c:v>88</c:v>
                </c:pt>
                <c:pt idx="2">
                  <c:v>82</c:v>
                </c:pt>
                <c:pt idx="3">
                  <c:v>74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2-43C0-818B-7647A293A5A8}"/>
            </c:ext>
          </c:extLst>
        </c:ser>
        <c:ser>
          <c:idx val="1"/>
          <c:order val="1"/>
          <c:tx>
            <c:strRef>
              <c:f>'表格+图表'!$E$17</c:f>
              <c:strCache>
                <c:ptCount val="1"/>
                <c:pt idx="0">
                  <c:v>数学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'表格+图表'!$E$18:$E$22</c:f>
              <c:numCache>
                <c:formatCode>General</c:formatCode>
                <c:ptCount val="5"/>
                <c:pt idx="0">
                  <c:v>88</c:v>
                </c:pt>
                <c:pt idx="1">
                  <c:v>84</c:v>
                </c:pt>
                <c:pt idx="2">
                  <c:v>75</c:v>
                </c:pt>
                <c:pt idx="3">
                  <c:v>77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2-43C0-818B-7647A293A5A8}"/>
            </c:ext>
          </c:extLst>
        </c:ser>
        <c:ser>
          <c:idx val="2"/>
          <c:order val="2"/>
          <c:tx>
            <c:strRef>
              <c:f>'表格+图表'!$F$17</c:f>
              <c:strCache>
                <c:ptCount val="1"/>
                <c:pt idx="0">
                  <c:v>英语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'表格+图表'!$F$18:$F$22</c:f>
              <c:numCache>
                <c:formatCode>General</c:formatCode>
                <c:ptCount val="5"/>
                <c:pt idx="0">
                  <c:v>75</c:v>
                </c:pt>
                <c:pt idx="1">
                  <c:v>76</c:v>
                </c:pt>
                <c:pt idx="2">
                  <c:v>90</c:v>
                </c:pt>
                <c:pt idx="3">
                  <c:v>84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2-43C0-818B-7647A293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299535"/>
        <c:axId val="2030295791"/>
      </c:barChart>
      <c:lineChart>
        <c:grouping val="standard"/>
        <c:varyColors val="0"/>
        <c:ser>
          <c:idx val="3"/>
          <c:order val="3"/>
          <c:tx>
            <c:strRef>
              <c:f>'表格+图表'!$G$17</c:f>
              <c:strCache>
                <c:ptCount val="1"/>
                <c:pt idx="0">
                  <c:v>总分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'表格+图表'!$G$18:$G$22</c:f>
              <c:numCache>
                <c:formatCode>General</c:formatCode>
                <c:ptCount val="5"/>
                <c:pt idx="0">
                  <c:v>239</c:v>
                </c:pt>
                <c:pt idx="1">
                  <c:v>248</c:v>
                </c:pt>
                <c:pt idx="2">
                  <c:v>247</c:v>
                </c:pt>
                <c:pt idx="3">
                  <c:v>235</c:v>
                </c:pt>
                <c:pt idx="4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82-43C0-818B-7647A293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814079"/>
        <c:axId val="1975809919"/>
      </c:lineChart>
      <c:catAx>
        <c:axId val="203029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295791"/>
        <c:crosses val="autoZero"/>
        <c:auto val="1"/>
        <c:lblAlgn val="ctr"/>
        <c:lblOffset val="100"/>
        <c:noMultiLvlLbl val="0"/>
      </c:catAx>
      <c:valAx>
        <c:axId val="20302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299535"/>
        <c:crosses val="autoZero"/>
        <c:crossBetween val="between"/>
      </c:valAx>
      <c:valAx>
        <c:axId val="19758099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814079"/>
        <c:crosses val="max"/>
        <c:crossBetween val="between"/>
      </c:valAx>
      <c:catAx>
        <c:axId val="1975814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809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${title}</a:t>
            </a:r>
            <a:r>
              <a:rPr lang="zh-CN" altLang="en-US"/>
              <a:t>图表</a:t>
            </a:r>
            <a:r>
              <a:rPr lang="en-US" altLang="zh-CN"/>
              <a:t>Sheet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'表格+图表'!$D$18:$D$22</c:f>
              <c:numCache>
                <c:formatCode>General</c:formatCode>
                <c:ptCount val="5"/>
                <c:pt idx="0">
                  <c:v>76</c:v>
                </c:pt>
                <c:pt idx="1">
                  <c:v>88</c:v>
                </c:pt>
                <c:pt idx="2">
                  <c:v>82</c:v>
                </c:pt>
                <c:pt idx="3">
                  <c:v>74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E-4EE8-8418-86EB45E838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'表格+图表'!$E$18:$E$22</c:f>
              <c:numCache>
                <c:formatCode>General</c:formatCode>
                <c:ptCount val="5"/>
                <c:pt idx="0">
                  <c:v>88</c:v>
                </c:pt>
                <c:pt idx="1">
                  <c:v>84</c:v>
                </c:pt>
                <c:pt idx="2">
                  <c:v>75</c:v>
                </c:pt>
                <c:pt idx="3">
                  <c:v>77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E-4EE8-8418-86EB45E8386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'表格+图表'!$F$18:$F$22</c:f>
              <c:numCache>
                <c:formatCode>General</c:formatCode>
                <c:ptCount val="5"/>
                <c:pt idx="0">
                  <c:v>75</c:v>
                </c:pt>
                <c:pt idx="1">
                  <c:v>76</c:v>
                </c:pt>
                <c:pt idx="2">
                  <c:v>90</c:v>
                </c:pt>
                <c:pt idx="3">
                  <c:v>84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E-4EE8-8418-86EB45E8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153648"/>
        <c:axId val="1291142832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'表格+图表'!$G$18:$G$22</c:f>
              <c:numCache>
                <c:formatCode>General</c:formatCode>
                <c:ptCount val="5"/>
                <c:pt idx="0">
                  <c:v>239</c:v>
                </c:pt>
                <c:pt idx="1">
                  <c:v>248</c:v>
                </c:pt>
                <c:pt idx="2">
                  <c:v>247</c:v>
                </c:pt>
                <c:pt idx="3">
                  <c:v>235</c:v>
                </c:pt>
                <c:pt idx="4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E-4EE8-8418-86EB45E8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362144"/>
        <c:axId val="1301373376"/>
      </c:lineChart>
      <c:catAx>
        <c:axId val="129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142832"/>
        <c:crosses val="autoZero"/>
        <c:auto val="1"/>
        <c:lblAlgn val="ctr"/>
        <c:lblOffset val="100"/>
        <c:noMultiLvlLbl val="0"/>
      </c:catAx>
      <c:valAx>
        <c:axId val="12911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153648"/>
        <c:crosses val="autoZero"/>
        <c:crossBetween val="between"/>
      </c:valAx>
      <c:valAx>
        <c:axId val="1301373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362144"/>
        <c:crosses val="max"/>
        <c:crossBetween val="between"/>
      </c:valAx>
      <c:catAx>
        <c:axId val="130136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137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6C6E91-E571-4FB6-91A2-DBA21E00E2A2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19049</xdr:rowOff>
    </xdr:from>
    <xdr:to>
      <xdr:col>8</xdr:col>
      <xdr:colOff>1724025</xdr:colOff>
      <xdr:row>41</xdr:row>
      <xdr:rowOff>104774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1FA72E-09B9-F946-3DA2-CAD29DCF9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38099</xdr:colOff>
      <xdr:row>0</xdr:row>
      <xdr:rowOff>19050</xdr:rowOff>
    </xdr:from>
    <xdr:to>
      <xdr:col>6</xdr:col>
      <xdr:colOff>504824</xdr:colOff>
      <xdr:row>7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66D4C32-3965-4168-AB54-858A440D7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57</xdr:row>
      <xdr:rowOff>28575</xdr:rowOff>
    </xdr:from>
    <xdr:to>
      <xdr:col>7</xdr:col>
      <xdr:colOff>476250</xdr:colOff>
      <xdr:row>72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9959263-B136-47DE-805F-082D9DA42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0</xdr:colOff>
      <xdr:row>47</xdr:row>
      <xdr:rowOff>0</xdr:rowOff>
    </xdr:from>
    <xdr:to>
      <xdr:col>7</xdr:col>
      <xdr:colOff>353937</xdr:colOff>
      <xdr:row>52</xdr:row>
      <xdr:rowOff>171450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1BFEA9A-4E1C-43C8-BCEA-DCD0CA11B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8582025"/>
          <a:ext cx="1725537" cy="1076325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47</xdr:row>
      <xdr:rowOff>47625</xdr:rowOff>
    </xdr:from>
    <xdr:to>
      <xdr:col>8</xdr:col>
      <xdr:colOff>1714500</xdr:colOff>
      <xdr:row>52</xdr:row>
      <xdr:rowOff>161925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59AB960D-B7BB-A4C5-1E05-3CBFDF3349AE}"/>
            </a:ext>
          </a:extLst>
        </xdr:cNvPr>
        <xdr:cNvSpPr/>
      </xdr:nvSpPr>
      <xdr:spPr>
        <a:xfrm>
          <a:off x="5524500" y="8629650"/>
          <a:ext cx="1676400" cy="1019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${title}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${school.name}</a:t>
          </a:r>
          <a:endParaRPr lang="en-US" altLang="zh-CN" sz="1100"/>
        </a:p>
        <a:p>
          <a:pPr algn="ctr"/>
          <a:r>
            <a:rPr lang="zh-CN" altLang="en-US" sz="1100"/>
            <a:t>应该往下移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10</xdr:col>
      <xdr:colOff>352425</xdr:colOff>
      <xdr:row>17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3D7F5F-5C9E-45A8-92B6-E061A7898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4ADFDB-B1AA-793E-6FCB-7B27C7962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2C8DA-7694-49E7-AF7D-85F44F169235}" name="表1" displayName="表1" ref="A17:I23" totalsRowCount="1" headerRowDxfId="27" dataDxfId="26" totalsRowDxfId="24" tableBorderDxfId="25">
  <autoFilter ref="A17:I22" xr:uid="{B442C8DA-7694-49E7-AF7D-85F44F169235}"/>
  <tableColumns count="9">
    <tableColumn id="1" xr3:uid="{9E6086D4-EF08-43EE-BF01-64EB25833D42}" name="索引" totalsRowLabel="汇总" dataDxfId="23" totalsRowDxfId="22"/>
    <tableColumn id="2" xr3:uid="{04DC8F26-3481-4730-B199-15E72FECA9A2}" name="编号" dataDxfId="21" totalsRowDxfId="20"/>
    <tableColumn id="4" xr3:uid="{541F1BD9-CADD-4617-95CC-1C3F0C7E1E81}" name="姓名" totalsRowFunction="count" dataDxfId="19" totalsRowDxfId="18"/>
    <tableColumn id="5" xr3:uid="{2E12F431-6842-43CD-A274-75785FF3B7C4}" name="语文" totalsRowFunction="average" dataDxfId="17" totalsRowDxfId="16"/>
    <tableColumn id="6" xr3:uid="{9E6D9087-B7C7-43B9-83FB-868FBE9EEC16}" name="数学" totalsRowFunction="average" dataDxfId="15" totalsRowDxfId="14"/>
    <tableColumn id="7" xr3:uid="{15E14A88-20BD-424B-817E-A0CA896D498A}" name="英语" totalsRowFunction="average" dataDxfId="13" totalsRowDxfId="12"/>
    <tableColumn id="8" xr3:uid="{979B07F2-C388-46C4-9797-9940B2B2F267}" name="总分" totalsRowFunction="average" dataDxfId="11" totalsRowDxfId="10">
      <calculatedColumnFormula>SUM(表1[[#This Row],[语文]:[英语]])</calculatedColumnFormula>
    </tableColumn>
    <tableColumn id="9" xr3:uid="{5B46BDAF-CBCE-473F-B7CB-27C7F36099A5}" name="平均分" totalsRowFunction="average" dataDxfId="9" totalsRowDxfId="8">
      <calculatedColumnFormula>ROUND(AVERAGE(表1[[#This Row],[语文]:[英语]]),0)</calculatedColumnFormula>
    </tableColumn>
    <tableColumn id="10" xr3:uid="{9AF9B39C-1EC7-4E9C-9807-0ADDA660ED6D}" name="说明" dataDxfId="7" totalsRow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280B5F-CD09-4BA8-BCD7-3870786A75C1}" name="表2_5" displayName="表2_5" ref="B2:C7" totalsRowShown="0" headerRowDxfId="5" headerRowBorderDxfId="4" tableBorderDxfId="3" totalsRowBorderDxfId="2">
  <autoFilter ref="B2:C7" xr:uid="{14280B5F-CD09-4BA8-BCD7-3870786A75C1}"/>
  <tableColumns count="2">
    <tableColumn id="1" xr3:uid="{3A7935C2-DF14-47BF-B7D0-BA38CE479FAC}" name="姓名" dataDxfId="1"/>
    <tableColumn id="2" xr3:uid="{55616B11-D9DE-4BAB-B5F7-FD7CC3A9D260}" name="分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37D3-4890-49D9-838A-E8D91E57246F}">
  <dimension ref="A1:I57"/>
  <sheetViews>
    <sheetView tabSelected="1" topLeftCell="A30" workbookViewId="0">
      <selection activeCell="D45" sqref="D45"/>
    </sheetView>
  </sheetViews>
  <sheetFormatPr defaultRowHeight="14.25" x14ac:dyDescent="0.2"/>
  <cols>
    <col min="1" max="2" width="9" customWidth="1"/>
    <col min="9" max="9" width="22.875" customWidth="1"/>
  </cols>
  <sheetData>
    <row r="1" spans="1:9" x14ac:dyDescent="0.2">
      <c r="A1" t="s">
        <v>37</v>
      </c>
    </row>
    <row r="2" spans="1:9" x14ac:dyDescent="0.2">
      <c r="B2" s="9" t="s">
        <v>25</v>
      </c>
      <c r="C2" s="10" t="s">
        <v>34</v>
      </c>
    </row>
    <row r="3" spans="1:9" x14ac:dyDescent="0.2">
      <c r="B3" s="7" t="s">
        <v>26</v>
      </c>
      <c r="C3" s="8">
        <v>239</v>
      </c>
    </row>
    <row r="4" spans="1:9" x14ac:dyDescent="0.2">
      <c r="B4" s="7" t="s">
        <v>27</v>
      </c>
      <c r="C4" s="8">
        <v>248</v>
      </c>
    </row>
    <row r="5" spans="1:9" x14ac:dyDescent="0.2">
      <c r="B5" s="7" t="s">
        <v>28</v>
      </c>
      <c r="C5" s="8">
        <v>247</v>
      </c>
    </row>
    <row r="6" spans="1:9" x14ac:dyDescent="0.2">
      <c r="B6" s="7" t="s">
        <v>35</v>
      </c>
      <c r="C6" s="8">
        <v>235</v>
      </c>
    </row>
    <row r="7" spans="1:9" x14ac:dyDescent="0.2">
      <c r="B7" s="6" t="s">
        <v>36</v>
      </c>
      <c r="C7" s="5">
        <v>257</v>
      </c>
    </row>
    <row r="9" spans="1:9" x14ac:dyDescent="0.2">
      <c r="A9" t="s">
        <v>38</v>
      </c>
      <c r="D9" t="s">
        <v>43</v>
      </c>
    </row>
    <row r="15" spans="1:9" ht="20.25" x14ac:dyDescent="0.2">
      <c r="A15" s="12" t="s">
        <v>29</v>
      </c>
      <c r="B15" s="12"/>
      <c r="C15" s="12"/>
      <c r="D15" s="12"/>
      <c r="E15" s="12"/>
      <c r="F15" s="12"/>
      <c r="G15" s="12"/>
      <c r="H15" s="12"/>
      <c r="I15" s="12"/>
    </row>
    <row r="16" spans="1:9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2" t="s">
        <v>31</v>
      </c>
      <c r="H16" s="2" t="s">
        <v>24</v>
      </c>
      <c r="I16" s="2" t="s">
        <v>11</v>
      </c>
    </row>
    <row r="17" spans="1:9" x14ac:dyDescent="0.2">
      <c r="A17" s="3" t="s">
        <v>14</v>
      </c>
      <c r="B17" s="3" t="s">
        <v>15</v>
      </c>
      <c r="C17" s="3" t="s">
        <v>16</v>
      </c>
      <c r="D17" s="3" t="s">
        <v>17</v>
      </c>
      <c r="E17" s="3" t="s">
        <v>18</v>
      </c>
      <c r="F17" s="3" t="s">
        <v>19</v>
      </c>
      <c r="G17" s="3" t="s">
        <v>20</v>
      </c>
      <c r="H17" s="3" t="s">
        <v>22</v>
      </c>
      <c r="I17" s="3" t="s">
        <v>21</v>
      </c>
    </row>
    <row r="18" spans="1:9" x14ac:dyDescent="0.2">
      <c r="A18" s="4">
        <v>0</v>
      </c>
      <c r="B18" s="4">
        <v>1</v>
      </c>
      <c r="C18" s="4" t="s">
        <v>6</v>
      </c>
      <c r="D18" s="4">
        <v>76</v>
      </c>
      <c r="E18" s="4">
        <v>88</v>
      </c>
      <c r="F18" s="4">
        <v>75</v>
      </c>
      <c r="G18" s="4">
        <f>SUM(表1[[#This Row],[语文]:[英语]])</f>
        <v>239</v>
      </c>
      <c r="H18" s="4">
        <f>ROUND(AVERAGE(表1[[#This Row],[语文]:[英语]]),0)</f>
        <v>80</v>
      </c>
      <c r="I18" s="4"/>
    </row>
    <row r="19" spans="1:9" x14ac:dyDescent="0.2">
      <c r="A19" s="4">
        <v>1</v>
      </c>
      <c r="B19" s="4">
        <v>2</v>
      </c>
      <c r="C19" s="4" t="s">
        <v>7</v>
      </c>
      <c r="D19" s="4">
        <v>88</v>
      </c>
      <c r="E19" s="4">
        <v>84</v>
      </c>
      <c r="F19" s="4">
        <v>76</v>
      </c>
      <c r="G19" s="4">
        <f>SUM(表1[[#This Row],[语文]:[英语]])</f>
        <v>248</v>
      </c>
      <c r="H19" s="4">
        <f>ROUND(AVERAGE(表1[[#This Row],[语文]:[英语]]),0)</f>
        <v>83</v>
      </c>
      <c r="I19" s="4" t="s">
        <v>12</v>
      </c>
    </row>
    <row r="20" spans="1:9" x14ac:dyDescent="0.2">
      <c r="A20" s="4">
        <v>2</v>
      </c>
      <c r="B20" s="4">
        <v>3</v>
      </c>
      <c r="C20" s="4" t="s">
        <v>8</v>
      </c>
      <c r="D20" s="4">
        <v>82</v>
      </c>
      <c r="E20" s="4">
        <v>75</v>
      </c>
      <c r="F20" s="4">
        <v>90</v>
      </c>
      <c r="G20" s="4">
        <f>SUM(表1[[#This Row],[语文]:[英语]])</f>
        <v>247</v>
      </c>
      <c r="H20" s="4">
        <f>ROUND(AVERAGE(表1[[#This Row],[语文]:[英语]]),0)</f>
        <v>82</v>
      </c>
      <c r="I20" s="4"/>
    </row>
    <row r="21" spans="1:9" x14ac:dyDescent="0.2">
      <c r="A21" s="4">
        <v>3</v>
      </c>
      <c r="B21" s="4">
        <v>4</v>
      </c>
      <c r="C21" s="4" t="s">
        <v>9</v>
      </c>
      <c r="D21" s="4">
        <v>74</v>
      </c>
      <c r="E21" s="4">
        <v>77</v>
      </c>
      <c r="F21" s="4">
        <v>84</v>
      </c>
      <c r="G21" s="4">
        <f>SUM(表1[[#This Row],[语文]:[英语]])</f>
        <v>235</v>
      </c>
      <c r="H21" s="4">
        <f>ROUND(AVERAGE(表1[[#This Row],[语文]:[英语]]),0)</f>
        <v>78</v>
      </c>
      <c r="I21" s="4" t="s">
        <v>13</v>
      </c>
    </row>
    <row r="22" spans="1:9" x14ac:dyDescent="0.2">
      <c r="A22" s="4">
        <v>4</v>
      </c>
      <c r="B22" s="4">
        <v>5</v>
      </c>
      <c r="C22" s="4" t="s">
        <v>10</v>
      </c>
      <c r="D22" s="4">
        <v>79</v>
      </c>
      <c r="E22" s="4">
        <v>90</v>
      </c>
      <c r="F22" s="4">
        <v>88</v>
      </c>
      <c r="G22" s="4">
        <f>SUM(表1[[#This Row],[语文]:[英语]])</f>
        <v>257</v>
      </c>
      <c r="H22" s="4">
        <f>ROUND(AVERAGE(表1[[#This Row],[语文]:[英语]]),0)</f>
        <v>86</v>
      </c>
      <c r="I22" s="4"/>
    </row>
    <row r="23" spans="1:9" x14ac:dyDescent="0.2">
      <c r="A23" s="4" t="s">
        <v>23</v>
      </c>
      <c r="B23" s="4"/>
      <c r="C23" s="4">
        <f>SUBTOTAL(103,表1[姓名])</f>
        <v>5</v>
      </c>
      <c r="D23" s="4">
        <f>SUBTOTAL(101,表1[语文])</f>
        <v>79.8</v>
      </c>
      <c r="E23" s="4">
        <f>SUBTOTAL(101,表1[数学])</f>
        <v>82.8</v>
      </c>
      <c r="F23" s="4">
        <f>SUBTOTAL(101,表1[英语])</f>
        <v>82.6</v>
      </c>
      <c r="G23" s="4">
        <f>SUBTOTAL(101,表1[总分])</f>
        <v>245.2</v>
      </c>
      <c r="H23" s="4">
        <f>SUBTOTAL(101,表1[平均分])</f>
        <v>81.8</v>
      </c>
      <c r="I23" s="4"/>
    </row>
    <row r="25" spans="1:9" x14ac:dyDescent="0.2">
      <c r="A25" t="s">
        <v>30</v>
      </c>
    </row>
    <row r="44" spans="1:6" x14ac:dyDescent="0.2">
      <c r="A44" t="s">
        <v>40</v>
      </c>
    </row>
    <row r="45" spans="1:6" x14ac:dyDescent="0.2">
      <c r="A45" t="s">
        <v>41</v>
      </c>
    </row>
    <row r="47" spans="1:6" x14ac:dyDescent="0.2">
      <c r="A47" t="s">
        <v>32</v>
      </c>
      <c r="F47" t="s">
        <v>44</v>
      </c>
    </row>
    <row r="48" spans="1:6" x14ac:dyDescent="0.2">
      <c r="A48" t="s">
        <v>33</v>
      </c>
    </row>
    <row r="56" spans="1:1" x14ac:dyDescent="0.2">
      <c r="A56" t="s">
        <v>39</v>
      </c>
    </row>
    <row r="57" spans="1:1" x14ac:dyDescent="0.2">
      <c r="A57" s="11" t="s">
        <v>42</v>
      </c>
    </row>
  </sheetData>
  <mergeCells count="1">
    <mergeCell ref="A15:I15"/>
  </mergeCells>
  <phoneticPr fontId="1" type="noConversion"/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01B487A-3857-413F-ABA8-CA4AD3C4FED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其它测试数据!B2:B6</xm:f>
              <xm:sqref>F9</xm:sqref>
            </x14:sparkline>
          </x14:sparklines>
        </x14:sparklineGroup>
        <x14:sparklineGroup displayEmptyCellsAs="gap" xr2:uid="{AB4FCFD3-5CAA-4CAF-8A0B-6DD1F14BBAA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其它测试数据!B2:B6</xm:f>
              <xm:sqref>C45</xm:sqref>
            </x14:sparkline>
          </x14:sparklines>
        </x14:sparklineGroup>
        <x14:sparklineGroup displayEmptyCellsAs="gap" xr2:uid="{B784F47B-49C7-4136-A292-B2649AE0846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'表格+图表'!G18:G22</xm:f>
              <xm:sqref>C44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63F1-5335-4F7E-B0B3-88B2DDE07CF8}">
  <dimension ref="A1:B6"/>
  <sheetViews>
    <sheetView workbookViewId="0"/>
  </sheetViews>
  <sheetFormatPr defaultRowHeight="14.25" x14ac:dyDescent="0.2"/>
  <sheetData>
    <row r="1" spans="1:2" x14ac:dyDescent="0.2">
      <c r="A1" s="4" t="s">
        <v>25</v>
      </c>
      <c r="B1" s="4" t="s">
        <v>34</v>
      </c>
    </row>
    <row r="2" spans="1:2" x14ac:dyDescent="0.2">
      <c r="A2" s="4" t="s">
        <v>26</v>
      </c>
      <c r="B2" s="4">
        <v>239</v>
      </c>
    </row>
    <row r="3" spans="1:2" x14ac:dyDescent="0.2">
      <c r="A3" s="4" t="s">
        <v>27</v>
      </c>
      <c r="B3" s="4">
        <v>248</v>
      </c>
    </row>
    <row r="4" spans="1:2" x14ac:dyDescent="0.2">
      <c r="A4" s="4" t="s">
        <v>28</v>
      </c>
      <c r="B4" s="4">
        <v>247</v>
      </c>
    </row>
    <row r="5" spans="1:2" x14ac:dyDescent="0.2">
      <c r="A5" s="4" t="s">
        <v>35</v>
      </c>
      <c r="B5" s="4">
        <v>235</v>
      </c>
    </row>
    <row r="6" spans="1:2" x14ac:dyDescent="0.2">
      <c r="A6" s="4" t="s">
        <v>36</v>
      </c>
      <c r="B6" s="4">
        <v>257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FDA8-E927-4DE6-B1BC-66816818D665}">
  <dimension ref="A21:A22"/>
  <sheetViews>
    <sheetView workbookViewId="0"/>
  </sheetViews>
  <sheetFormatPr defaultRowHeight="14.25" x14ac:dyDescent="0.2"/>
  <sheetData>
    <row r="21" spans="1:1" x14ac:dyDescent="0.2">
      <c r="A21" t="s">
        <v>40</v>
      </c>
    </row>
    <row r="22" spans="1:1" x14ac:dyDescent="0.2">
      <c r="A22" t="s">
        <v>41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BFC6836-A16F-4229-A700-2778A95862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其它测试数据!B2:B6</xm:f>
              <xm:sqref>C22</xm:sqref>
            </x14:sparkline>
          </x14:sparklines>
        </x14:sparklineGroup>
        <x14:sparklineGroup type="column" displayEmptyCellsAs="gap" xr2:uid="{BE02C788-0B9B-4A91-97BA-ED39AA16CB2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'表格+图表'!H18:H22</xm:f>
              <xm:sqref>C21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表格+图表</vt:lpstr>
      <vt:lpstr>其它测试数据</vt:lpstr>
      <vt:lpstr>其它Sheet中显示的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2022-10-01T00:16:31Z</dcterms:created>
  <dcterms:modified xsi:type="dcterms:W3CDTF">2022-10-09T04:10:01Z</dcterms:modified>
</cp:coreProperties>
</file>