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D6E6D818-6F1A-7648-982E-B10A41DB6AEA}" xr6:coauthVersionLast="46" xr6:coauthVersionMax="46" xr10:uidLastSave="{00000000-0000-0000-0000-000000000000}"/>
  <bookViews>
    <workbookView xWindow="0" yWindow="0" windowWidth="38400" windowHeight="21600" activeTab="7" xr2:uid="{A24D0D43-9B7D-E446-B31E-E18A468734D4}"/>
  </bookViews>
  <sheets>
    <sheet name="Mdm权限管理 (2)" sheetId="7" state="hidden" r:id="rId1"/>
    <sheet name="Mdm数据库脚本" sheetId="11" state="hidden" r:id="rId2"/>
    <sheet name="新角色信息" sheetId="9" state="hidden" r:id="rId3"/>
    <sheet name="Sheet2" sheetId="8" state="hidden" r:id="rId4"/>
    <sheet name="门户权限管理" sheetId="28" r:id="rId5"/>
    <sheet name="门户数据字典" sheetId="29" r:id="rId6"/>
    <sheet name="Mdm权限管理-补充2" sheetId="30" r:id="rId7"/>
    <sheet name="Mdm数据字典-补充2" sheetId="31" r:id="rId8"/>
    <sheet name="Mdm权限管理-补充" sheetId="21" r:id="rId9"/>
    <sheet name="Mdm数据字典-补充" sheetId="23" r:id="rId10"/>
    <sheet name="Uniauth权限管理-新" sheetId="25" r:id="rId11"/>
    <sheet name="Uniauth数据字典-新" sheetId="26" r:id="rId12"/>
    <sheet name="Mdm权限管理" sheetId="10" r:id="rId13"/>
    <sheet name="MDM数据字典" sheetId="12" r:id="rId14"/>
    <sheet name="Mdm数据库脚本-补充" sheetId="24" state="hidden" r:id="rId15"/>
    <sheet name="Uniauth数据库脚本-新" sheetId="27" state="hidden" r:id="rId16"/>
    <sheet name="Uniauth权限管理" sheetId="2" r:id="rId17"/>
    <sheet name="Uniauth数据字典" sheetId="13" r:id="rId18"/>
    <sheet name="Uniauth数据库脚本" sheetId="14" state="hidden" r:id="rId19"/>
    <sheet name="App权限管理" sheetId="3" r:id="rId20"/>
    <sheet name="App数据字典" sheetId="15" r:id="rId21"/>
    <sheet name="App数据库脚本" sheetId="16" state="hidden" r:id="rId22"/>
    <sheet name="运营权限管理" sheetId="4" r:id="rId23"/>
    <sheet name="运营数据字典" sheetId="18" r:id="rId24"/>
    <sheet name="运维权限管理" sheetId="5" r:id="rId25"/>
    <sheet name="运维数据字典" sheetId="19" r:id="rId26"/>
    <sheet name="运维运营数据库脚本" sheetId="20" state="hidden" r:id="rId27"/>
    <sheet name="安全审核权限管理" sheetId="6" state="hidden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1" l="1"/>
  <c r="F23" i="31"/>
  <c r="F24" i="31"/>
  <c r="F25" i="31"/>
  <c r="F26" i="31"/>
  <c r="F27" i="31"/>
  <c r="E22" i="31"/>
  <c r="E23" i="31"/>
  <c r="E24" i="31"/>
  <c r="E25" i="31"/>
  <c r="E26" i="31"/>
  <c r="E27" i="31"/>
  <c r="D22" i="31"/>
  <c r="D23" i="31"/>
  <c r="D24" i="31"/>
  <c r="A24" i="31" s="1"/>
  <c r="D25" i="31"/>
  <c r="D26" i="31"/>
  <c r="D27" i="31"/>
  <c r="A22" i="31"/>
  <c r="A23" i="31"/>
  <c r="A25" i="31"/>
  <c r="A26" i="31"/>
  <c r="A27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D21" i="31"/>
  <c r="F21" i="31" s="1"/>
  <c r="D20" i="31"/>
  <c r="F20" i="31" s="1"/>
  <c r="D19" i="31"/>
  <c r="F19" i="31" s="1"/>
  <c r="D18" i="31"/>
  <c r="F18" i="31" s="1"/>
  <c r="D17" i="31"/>
  <c r="F17" i="31" s="1"/>
  <c r="D16" i="31"/>
  <c r="F16" i="31" s="1"/>
  <c r="D15" i="31"/>
  <c r="F15" i="31" s="1"/>
  <c r="D14" i="31"/>
  <c r="F14" i="31" s="1"/>
  <c r="D13" i="31"/>
  <c r="F13" i="31" s="1"/>
  <c r="D12" i="31"/>
  <c r="F12" i="31" s="1"/>
  <c r="D11" i="31"/>
  <c r="F11" i="31" s="1"/>
  <c r="D10" i="31"/>
  <c r="F10" i="31" s="1"/>
  <c r="D9" i="31"/>
  <c r="F9" i="31" s="1"/>
  <c r="D8" i="31"/>
  <c r="F8" i="31" s="1"/>
  <c r="D7" i="31"/>
  <c r="F7" i="31" s="1"/>
  <c r="D6" i="31"/>
  <c r="E6" i="31" s="1"/>
  <c r="D5" i="31"/>
  <c r="F5" i="31" s="1"/>
  <c r="D4" i="31"/>
  <c r="F4" i="31" s="1"/>
  <c r="D3" i="31"/>
  <c r="E3" i="31" s="1"/>
  <c r="A3" i="31"/>
  <c r="D2" i="31"/>
  <c r="F2" i="31" s="1"/>
  <c r="D10" i="29"/>
  <c r="A10" i="29" s="1"/>
  <c r="D9" i="29"/>
  <c r="A9" i="29" s="1"/>
  <c r="D8" i="29"/>
  <c r="F8" i="29" s="1"/>
  <c r="D7" i="29"/>
  <c r="A7" i="29" s="1"/>
  <c r="D6" i="29"/>
  <c r="A6" i="29" s="1"/>
  <c r="D5" i="29"/>
  <c r="F5" i="29" s="1"/>
  <c r="D4" i="29"/>
  <c r="A4" i="29" s="1"/>
  <c r="D3" i="29"/>
  <c r="F3" i="29" s="1"/>
  <c r="D2" i="29"/>
  <c r="F2" i="29" s="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D13" i="26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F6" i="31" l="1"/>
  <c r="E15" i="31"/>
  <c r="A2" i="31"/>
  <c r="F3" i="31"/>
  <c r="E12" i="31"/>
  <c r="E18" i="31"/>
  <c r="E9" i="31"/>
  <c r="E4" i="31"/>
  <c r="E7" i="31"/>
  <c r="E10" i="31"/>
  <c r="E13" i="31"/>
  <c r="E16" i="31"/>
  <c r="E19" i="31"/>
  <c r="E2" i="31"/>
  <c r="E5" i="31"/>
  <c r="E8" i="31"/>
  <c r="E11" i="31"/>
  <c r="E14" i="31"/>
  <c r="E17" i="31"/>
  <c r="E20" i="31"/>
  <c r="E21" i="31"/>
  <c r="E4" i="29"/>
  <c r="E7" i="29"/>
  <c r="E10" i="29"/>
  <c r="F4" i="29"/>
  <c r="F7" i="29"/>
  <c r="F10" i="29"/>
  <c r="A2" i="29"/>
  <c r="A5" i="29"/>
  <c r="A8" i="29"/>
  <c r="E2" i="29"/>
  <c r="E5" i="29"/>
  <c r="E8" i="29"/>
  <c r="A3" i="29"/>
  <c r="E3" i="29"/>
  <c r="E6" i="29"/>
  <c r="E9" i="29"/>
  <c r="F6" i="29"/>
  <c r="F9" i="29"/>
  <c r="A7" i="26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<sst xmlns="http://schemas.openxmlformats.org/spreadsheetml/2006/main" count="3945" uniqueCount="873">
  <si>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</si>
  <si>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</si>
  <si>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</si>
  <si>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</si>
  <si>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</si>
  <si>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</si>
  <si>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</si>
  <si>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</si>
  <si>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</si>
  <si>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</si>
  <si>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</si>
  <si>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</si>
  <si>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</si>
  <si>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</si>
  <si>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</si>
  <si>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</si>
  <si>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</si>
  <si>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</si>
  <si>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</si>
  <si>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</si>
  <si>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</si>
  <si>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</si>
  <si>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</si>
  <si>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</si>
  <si>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</si>
  <si>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</si>
  <si>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</si>
  <si>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</si>
  <si>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</si>
  <si>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</si>
  <si>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</si>
  <si>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</si>
  <si>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</si>
  <si>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</si>
  <si>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</si>
  <si>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</si>
  <si>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</si>
  <si>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</si>
  <si>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</si>
  <si>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</si>
  <si>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</si>
  <si>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</si>
  <si>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</si>
  <si>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</si>
  <si>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</si>
  <si>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</si>
  <si>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</si>
  <si>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</si>
  <si>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</si>
  <si>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</si>
  <si>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</si>
  <si>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</si>
  <si>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</si>
  <si>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</si>
  <si>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</si>
  <si>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</si>
  <si>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</si>
  <si>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</si>
  <si>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</si>
  <si>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</si>
  <si>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</si>
  <si>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</si>
  <si>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</si>
  <si>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</si>
  <si>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</si>
  <si>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</si>
  <si>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</si>
  <si>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</si>
  <si>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</si>
  <si>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</si>
  <si>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</si>
  <si>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</si>
  <si>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</si>
  <si>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</si>
  <si>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</si>
  <si>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</si>
  <si>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</si>
  <si>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</si>
  <si>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</si>
  <si>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</si>
  <si>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</si>
  <si>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</si>
  <si>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</si>
  <si>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</si>
  <si>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</si>
  <si>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</si>
  <si>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</si>
  <si>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</si>
  <si>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</si>
  <si>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</si>
  <si>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</si>
  <si>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</si>
  <si>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</si>
  <si>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</si>
  <si>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</si>
  <si>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</si>
  <si>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</si>
  <si>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</si>
  <si>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</si>
  <si>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</si>
  <si>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</si>
  <si>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</si>
  <si>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</si>
  <si>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</si>
  <si>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</si>
  <si>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</si>
  <si>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</si>
  <si>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</si>
  <si>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</si>
  <si>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</si>
  <si>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</si>
  <si>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</si>
  <si>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</si>
  <si>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</si>
  <si>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</si>
  <si>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</si>
  <si>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</si>
  <si>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</si>
  <si>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</si>
  <si>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</si>
  <si>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</si>
  <si>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</si>
  <si>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</si>
  <si>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</si>
  <si>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</si>
  <si>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</si>
  <si>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</si>
  <si>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</si>
  <si>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</si>
  <si>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</si>
  <si>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</si>
  <si>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</si>
  <si>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</si>
  <si>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</si>
  <si>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</si>
  <si>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</si>
  <si>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</si>
  <si>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</si>
  <si>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</si>
  <si>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</si>
  <si>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</si>
  <si>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</si>
  <si>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</si>
  <si>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</si>
  <si>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</si>
  <si>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</si>
  <si>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</si>
  <si>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</si>
  <si>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</si>
  <si>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</si>
  <si>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</si>
  <si>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</si>
  <si>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</si>
  <si>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</si>
  <si>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</si>
  <si>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</si>
  <si>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</si>
  <si>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</si>
  <si>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</si>
  <si>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</si>
  <si>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</si>
  <si>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</si>
  <si>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</si>
  <si>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</si>
  <si>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</si>
  <si>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</si>
  <si>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</si>
  <si>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</si>
  <si>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</si>
  <si>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</si>
  <si>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</si>
  <si>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</si>
  <si>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</si>
  <si>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</si>
  <si>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</si>
  <si>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</si>
  <si>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</si>
  <si>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</si>
  <si>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</si>
  <si>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</si>
  <si>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</si>
  <si>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</si>
  <si>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</si>
  <si>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</si>
  <si>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</si>
  <si>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</si>
  <si>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</si>
  <si>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</si>
  <si>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</si>
  <si>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</si>
  <si>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</si>
  <si>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</si>
  <si>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</si>
  <si>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</si>
  <si>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</si>
  <si>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</si>
  <si>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</si>
  <si>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</si>
  <si>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</si>
  <si>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</si>
  <si>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</si>
  <si>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</si>
  <si>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</si>
  <si>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</si>
  <si>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</si>
  <si>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</si>
  <si>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</si>
  <si>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</si>
  <si>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</si>
  <si>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</si>
  <si>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</si>
  <si>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</si>
  <si>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</si>
  <si>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</si>
  <si>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</si>
  <si>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</si>
  <si>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</si>
  <si>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</si>
  <si>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</si>
  <si>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</si>
  <si>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</si>
  <si>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</si>
  <si>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</si>
  <si>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</si>
  <si>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</si>
  <si>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</si>
  <si>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</si>
  <si>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</si>
  <si>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</si>
  <si>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</si>
  <si>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</si>
  <si>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</si>
  <si>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</si>
  <si>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</si>
  <si>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</si>
  <si>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</si>
  <si>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</si>
  <si>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</si>
  <si>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</si>
  <si>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</si>
  <si>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</si>
  <si>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</si>
  <si>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</si>
  <si>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</si>
  <si>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</si>
  <si>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</si>
  <si>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</si>
  <si>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</si>
  <si>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</si>
  <si>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</si>
  <si>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</si>
  <si>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</si>
  <si>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</si>
  <si>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</si>
  <si>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</si>
  <si>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</si>
  <si>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</si>
  <si>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</si>
  <si>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</si>
  <si>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</si>
  <si>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</si>
  <si>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</si>
  <si>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</si>
  <si>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</si>
  <si>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</si>
  <si>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</si>
  <si>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</si>
  <si>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</si>
  <si>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</si>
  <si>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</si>
  <si>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</si>
  <si>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</si>
  <si>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</si>
  <si>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</si>
  <si>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</si>
  <si>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</si>
  <si>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</si>
  <si>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</si>
  <si>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</si>
  <si>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</si>
  <si>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</si>
  <si>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</si>
  <si>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</si>
  <si>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</si>
  <si>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</si>
  <si>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</si>
  <si>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</si>
  <si>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</si>
  <si>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</si>
  <si>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</si>
  <si>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</si>
  <si>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</si>
  <si>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</si>
  <si>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</si>
  <si>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</si>
  <si>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</si>
  <si>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</si>
  <si>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</si>
  <si>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</si>
  <si>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</si>
  <si>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</si>
  <si>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</si>
  <si>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</si>
  <si>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</si>
  <si>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</si>
  <si>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</si>
  <si>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</si>
  <si>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</si>
  <si>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</si>
  <si>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</si>
  <si>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</si>
  <si>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</si>
  <si>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</si>
  <si>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</si>
  <si>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</si>
  <si>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</si>
  <si>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</si>
  <si>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</si>
  <si>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</si>
  <si>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</si>
  <si>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</si>
  <si>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</si>
  <si>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</si>
  <si>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</si>
  <si>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</si>
  <si>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</si>
  <si>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</si>
  <si>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</si>
  <si>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</si>
  <si>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</si>
  <si>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</si>
  <si>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</si>
  <si>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</si>
  <si>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</si>
  <si>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</si>
  <si>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</si>
  <si>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</si>
  <si>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</si>
  <si>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</si>
  <si>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</si>
  <si>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</si>
  <si>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</si>
  <si>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</si>
  <si>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</si>
  <si>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</si>
  <si>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</si>
  <si>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</si>
  <si>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</si>
  <si>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</si>
  <si>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</si>
  <si>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</si>
  <si>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</si>
  <si>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</si>
  <si>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</si>
  <si>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</si>
  <si>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</si>
  <si>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</si>
  <si>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</si>
  <si>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</si>
  <si>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</si>
  <si>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</si>
  <si>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</si>
  <si>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</si>
  <si>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</si>
  <si>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</si>
  <si>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</si>
  <si>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</si>
  <si>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</si>
  <si>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</si>
  <si>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</si>
  <si>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</si>
  <si>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</si>
  <si>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</si>
  <si>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</si>
  <si>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</si>
  <si>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</si>
  <si>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</si>
  <si>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</si>
  <si>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</si>
  <si>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</si>
  <si>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</si>
  <si>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</si>
  <si>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</si>
  <si>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</si>
  <si>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</si>
  <si>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</si>
  <si>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</si>
  <si>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</si>
  <si>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</si>
  <si>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</si>
  <si>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</si>
  <si>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</si>
  <si>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</si>
  <si>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</si>
  <si>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</si>
  <si>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</si>
  <si>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</si>
  <si>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</si>
  <si>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</si>
  <si>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</si>
  <si>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</si>
  <si>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</si>
  <si>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</si>
  <si>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</si>
  <si>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</si>
  <si>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</si>
  <si>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</si>
  <si>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</si>
  <si>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</si>
  <si>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</si>
  <si>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</si>
  <si>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</si>
  <si>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</si>
  <si>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</si>
  <si>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</si>
  <si>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</si>
  <si>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</si>
  <si>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</si>
  <si>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</si>
  <si>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</si>
  <si>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</si>
  <si>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</si>
  <si>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</si>
  <si>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</si>
  <si>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</si>
  <si>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</si>
  <si>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</si>
  <si>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</si>
  <si>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</si>
  <si>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</si>
  <si>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</si>
  <si>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</si>
  <si>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</si>
  <si>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</si>
  <si>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</si>
  <si>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</si>
  <si>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</si>
  <si>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</si>
  <si>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</si>
  <si>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</si>
  <si>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</si>
  <si>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</si>
  <si>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</si>
  <si>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</si>
  <si>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</si>
  <si>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</si>
  <si>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</si>
  <si>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</si>
  <si>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</si>
  <si>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</si>
  <si>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</si>
  <si>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</si>
  <si>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</si>
  <si>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</si>
  <si>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</si>
  <si>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</si>
  <si>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</si>
  <si>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</si>
  <si>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</si>
  <si>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</si>
  <si>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</si>
  <si>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</si>
  <si>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</si>
  <si>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</si>
  <si>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</si>
  <si>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</si>
  <si>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</si>
  <si>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</si>
  <si>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</si>
  <si>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</si>
  <si>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</si>
  <si>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</si>
  <si>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</si>
  <si>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</si>
  <si>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</si>
  <si>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</si>
  <si>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</si>
  <si>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</si>
  <si>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</si>
  <si>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</si>
  <si>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</si>
  <si>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</si>
  <si>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</si>
  <si>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</si>
  <si>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</si>
  <si>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</si>
  <si>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</si>
  <si>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</si>
  <si>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</si>
  <si>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</si>
  <si>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</si>
  <si>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</si>
  <si>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</si>
  <si>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</si>
  <si>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</si>
  <si>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</si>
  <si>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</si>
  <si>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</si>
  <si>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</si>
  <si>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</si>
  <si>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</si>
  <si>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</si>
  <si>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</si>
  <si>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</si>
  <si>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</si>
  <si>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</si>
  <si>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</si>
  <si>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</si>
  <si>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</si>
  <si>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</si>
  <si>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</si>
  <si>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</si>
  <si>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</si>
  <si>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</si>
  <si>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</si>
  <si>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</si>
  <si>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</si>
  <si>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</si>
  <si>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</si>
  <si>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</si>
  <si>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</si>
  <si>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</si>
  <si>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</si>
  <si>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</si>
  <si>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</si>
  <si>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</si>
  <si>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</si>
  <si>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</si>
  <si>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</si>
  <si>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</si>
  <si>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</si>
  <si>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</si>
  <si>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</si>
  <si>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</si>
  <si>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</si>
  <si>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</si>
  <si>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</si>
  <si>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</si>
  <si>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</si>
  <si>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</si>
  <si>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</si>
  <si>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</si>
  <si>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</si>
  <si>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</si>
  <si>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</si>
  <si>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</si>
  <si>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</si>
  <si>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</si>
  <si>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</si>
  <si>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</si>
  <si>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</si>
  <si>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</si>
  <si>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</si>
  <si>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</si>
  <si>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</si>
  <si>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</si>
  <si>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</si>
  <si>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</si>
  <si>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</si>
  <si>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</si>
  <si>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</si>
  <si>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</si>
  <si>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</si>
  <si>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</si>
  <si>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</si>
  <si>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</si>
  <si>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</si>
  <si>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</si>
  <si>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</si>
  <si>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</si>
  <si>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</si>
  <si>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</si>
  <si>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</si>
  <si>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</si>
  <si>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</si>
  <si>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</si>
  <si>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</si>
  <si>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</si>
  <si>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</si>
  <si>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</si>
  <si>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</si>
  <si>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</si>
  <si>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</si>
  <si>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</si>
  <si>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</si>
  <si>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</si>
  <si>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</si>
  <si>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</si>
  <si>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</si>
  <si>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</si>
  <si>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</si>
  <si>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</si>
  <si>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</si>
  <si>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</si>
  <si>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</si>
  <si>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</si>
  <si>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</si>
  <si>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</si>
  <si>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</si>
  <si>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</si>
  <si>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</si>
  <si>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</si>
  <si>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</si>
  <si>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</si>
  <si>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</si>
  <si>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</si>
  <si>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</si>
  <si>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</si>
  <si>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</si>
  <si>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</si>
  <si>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</si>
  <si>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</si>
  <si>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</si>
  <si>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</si>
  <si>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</si>
  <si>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</si>
  <si>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</si>
  <si>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</si>
  <si>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</si>
  <si>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</si>
  <si>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</si>
  <si>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</si>
  <si>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</si>
  <si>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</si>
  <si>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</si>
  <si>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</si>
  <si>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</si>
  <si>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</si>
  <si>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</si>
  <si>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</si>
  <si>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</si>
  <si>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</si>
  <si>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</si>
  <si>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</si>
  <si>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</si>
  <si>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</si>
  <si>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</si>
  <si>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</si>
  <si>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</si>
  <si>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</si>
  <si>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</si>
  <si>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</si>
  <si>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</si>
  <si>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</si>
  <si>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</si>
  <si>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</si>
  <si>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</si>
  <si>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</si>
  <si>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</si>
  <si>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</si>
  <si>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</si>
  <si>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</si>
  <si>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</si>
  <si>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</si>
  <si>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</si>
  <si>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</si>
  <si>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</si>
  <si>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</si>
  <si>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</si>
  <si>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</si>
  <si>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</si>
  <si>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</si>
  <si>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</si>
  <si>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</si>
  <si>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</si>
  <si>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</si>
  <si>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</si>
  <si>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</si>
  <si>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</si>
  <si>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</si>
  <si>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</si>
  <si>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</si>
  <si>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</si>
  <si>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</si>
  <si>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</si>
  <si>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</si>
  <si>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</si>
  <si>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</si>
  <si>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</si>
  <si>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</si>
  <si>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</si>
  <si>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</si>
  <si>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</si>
  <si>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</si>
  <si>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</si>
  <si>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</si>
  <si>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</si>
  <si>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</si>
  <si>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</si>
  <si>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</si>
  <si>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</si>
  <si>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</si>
  <si>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</si>
  <si>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</si>
  <si>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</si>
  <si>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</si>
  <si>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</si>
  <si>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</si>
  <si>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</si>
  <si>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</si>
  <si>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</si>
  <si>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</si>
  <si>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</si>
  <si>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</si>
  <si>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</si>
  <si>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</si>
  <si>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</si>
  <si>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</si>
  <si>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</si>
  <si>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</si>
  <si>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</si>
  <si>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</si>
  <si>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</si>
  <si>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</si>
  <si>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</si>
  <si>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</si>
  <si>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</si>
  <si>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</si>
  <si>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</si>
  <si>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</si>
  <si>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</si>
  <si>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</si>
  <si>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</si>
  <si>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</si>
  <si>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</si>
  <si>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</si>
  <si>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</si>
  <si>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</si>
  <si>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</si>
  <si>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</si>
  <si>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</si>
  <si>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</si>
  <si>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</si>
  <si>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</si>
  <si>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</si>
  <si>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</si>
  <si>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</si>
  <si>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</si>
  <si>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</si>
  <si>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</si>
  <si>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</si>
  <si>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</si>
  <si>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</si>
  <si>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</si>
  <si>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</si>
  <si>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</si>
  <si>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</si>
  <si>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</si>
  <si>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</si>
  <si>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</si>
  <si>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</si>
  <si>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</si>
  <si>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</si>
  <si>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</si>
  <si>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</si>
  <si>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</si>
  <si>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</si>
  <si>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</si>
  <si>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</si>
  <si>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</si>
  <si>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</si>
  <si>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</si>
  <si>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</si>
  <si>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</si>
  <si>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</si>
  <si>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</si>
  <si>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</si>
  <si>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</si>
  <si>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</si>
  <si>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</si>
  <si>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</si>
  <si>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</si>
  <si>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</si>
  <si>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</si>
  <si>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</si>
  <si>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</si>
  <si>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</si>
  <si>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</si>
  <si>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</si>
  <si>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</si>
  <si>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</si>
  <si>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</si>
  <si>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</si>
  <si>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</si>
  <si>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</si>
  <si>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</si>
  <si>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</si>
  <si>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</si>
  <si>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</si>
  <si>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</si>
  <si>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</si>
  <si>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</si>
  <si>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</si>
  <si>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</si>
  <si>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</si>
  <si>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</si>
  <si>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</si>
  <si>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</si>
  <si>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</si>
  <si>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</si>
  <si>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</si>
  <si>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</si>
  <si>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</si>
  <si>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</si>
  <si>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</si>
  <si>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</si>
  <si>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</si>
  <si>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</si>
  <si>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</si>
  <si>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</si>
  <si>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</si>
  <si>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</si>
  <si>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</si>
  <si>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</si>
  <si>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</si>
  <si>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</si>
  <si>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</si>
  <si>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</si>
  <si>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</si>
  <si>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</si>
  <si>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</si>
  <si>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</si>
  <si>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</si>
  <si>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</si>
  <si>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</si>
  <si>
    <t>上传平台LOGO</t>
  </si>
  <si>
    <t>上传平台LOGO</t>
    <phoneticPr fontId="1" type="noConversion"/>
  </si>
  <si>
    <t>设置平台名称</t>
  </si>
  <si>
    <t>设置平台名称</t>
    <phoneticPr fontId="1" type="noConversion"/>
  </si>
  <si>
    <t>审核开关</t>
  </si>
  <si>
    <t>审核开关</t>
    <phoneticPr fontId="1" type="noConversion"/>
  </si>
  <si>
    <t>关系系统</t>
  </si>
  <si>
    <t>关系系统</t>
    <phoneticPr fontId="1" type="noConversion"/>
  </si>
  <si>
    <t>意见反馈</t>
  </si>
  <si>
    <t>意见反馈</t>
    <phoneticPr fontId="1" type="noConversion"/>
  </si>
  <si>
    <t>新增反馈</t>
  </si>
  <si>
    <t>新增反馈</t>
    <phoneticPr fontId="1" type="noConversion"/>
  </si>
  <si>
    <t>feedback</t>
  </si>
  <si>
    <t>Upload_Platform_LOGO</t>
  </si>
  <si>
    <t>Setting_the_Platform_Name</t>
  </si>
  <si>
    <t>Audit_switch</t>
  </si>
  <si>
    <t>Relationship_between_the_system</t>
  </si>
  <si>
    <t>New_feedback</t>
  </si>
  <si>
    <t>显示风险设备</t>
  </si>
  <si>
    <t>显示风险设备</t>
    <phoneticPr fontId="1" type="noConversion"/>
  </si>
  <si>
    <t>显示所有设备</t>
  </si>
  <si>
    <t>显示所有设备</t>
    <phoneticPr fontId="1" type="noConversion"/>
  </si>
  <si>
    <t>锁屏</t>
  </si>
  <si>
    <t>锁屏</t>
    <phoneticPr fontId="1" type="noConversion"/>
  </si>
  <si>
    <t>安卓应用沙箱策略</t>
  </si>
  <si>
    <t>安卓应用沙箱策略</t>
    <phoneticPr fontId="1" type="noConversion"/>
  </si>
  <si>
    <t>启用</t>
  </si>
  <si>
    <t>启用</t>
    <phoneticPr fontId="1" type="noConversion"/>
  </si>
  <si>
    <t>确认违规记录</t>
  </si>
  <si>
    <t>确认违规记录</t>
    <phoneticPr fontId="1" type="noConversion"/>
  </si>
  <si>
    <t>positioning</t>
  </si>
  <si>
    <t>distribution</t>
  </si>
  <si>
    <t>Apple_Device_Management</t>
  </si>
  <si>
    <t>Display_risk_equipment</t>
  </si>
  <si>
    <t>Display_all_devices</t>
  </si>
  <si>
    <t>Lock_screen</t>
  </si>
  <si>
    <t>Unlock_the_device</t>
  </si>
  <si>
    <t>Send_alarm_sound</t>
  </si>
  <si>
    <t>Erase_data</t>
  </si>
  <si>
    <t>Restore_data</t>
  </si>
  <si>
    <t>Completely_erased</t>
  </si>
  <si>
    <t>The_cancellation_of_equipment</t>
  </si>
  <si>
    <t>Refreshing_Device_Information</t>
  </si>
  <si>
    <t>Android_Device_Management</t>
  </si>
  <si>
    <t>Confirm_records_of_violations</t>
  </si>
  <si>
    <t>The_security_policy</t>
  </si>
  <si>
    <t>Android_app_sandbox_strategy</t>
  </si>
  <si>
    <t>To_enable_the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</si>
</sst>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I78" sqref="I7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0D95-CFB2-8B42-96B5-70E0149AA3CF}">
  <dimension ref="A1:E15"/>
  <sheetViews>
    <sheetView workbookViewId="0">
      <selection activeCell="C1" sqref="C1:C1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517</v>
      </c>
      <c r="B1" s="4" t="s">
        <v>412</v>
      </c>
      <c r="C1" t="str">
        <f>B1&amp;""&amp;A1&amp;D1&amp;A1&amp;E1</f>
        <v>INSERT INTO `fine_auth_perm_relation` VALUES (517, '1', 'funcId',517);</v>
      </c>
      <c r="D1" s="4" t="s">
        <v>608</v>
      </c>
      <c r="E1" t="s">
        <v>413</v>
      </c>
    </row>
    <row r="2" spans="1:5">
      <c r="A2" s="4">
        <v>518</v>
      </c>
      <c r="B2" s="4" t="s">
        <v>412</v>
      </c>
      <c r="C2" t="str">
        <f t="shared" ref="C2:C15" si="0">B2&amp;""&amp;A2&amp;D2&amp;A2&amp;E2</f>
        <v>INSERT INTO `fine_auth_perm_relation` VALUES (518, '1', 'funcId',518);</v>
      </c>
      <c r="D2" s="4" t="s">
        <v>608</v>
      </c>
      <c r="E2" t="s">
        <v>413</v>
      </c>
    </row>
    <row r="3" spans="1:5">
      <c r="A3" s="4">
        <v>519</v>
      </c>
      <c r="B3" s="4" t="s">
        <v>412</v>
      </c>
      <c r="C3" t="str">
        <f t="shared" si="0"/>
        <v>INSERT INTO `fine_auth_perm_relation` VALUES (519, '1', 'funcId',519);</v>
      </c>
      <c r="D3" s="4" t="s">
        <v>609</v>
      </c>
      <c r="E3" t="s">
        <v>413</v>
      </c>
    </row>
    <row r="4" spans="1:5">
      <c r="A4" s="4">
        <v>520</v>
      </c>
      <c r="B4" s="4" t="s">
        <v>412</v>
      </c>
      <c r="C4" t="str">
        <f t="shared" si="0"/>
        <v>INSERT INTO `fine_auth_perm_relation` VALUES (520, '1', 'funcId',520);</v>
      </c>
      <c r="D4" s="4" t="s">
        <v>609</v>
      </c>
      <c r="E4" t="s">
        <v>413</v>
      </c>
    </row>
    <row r="5" spans="1:5">
      <c r="A5" s="4">
        <v>521</v>
      </c>
      <c r="B5" s="4" t="s">
        <v>412</v>
      </c>
      <c r="C5" t="str">
        <f t="shared" si="0"/>
        <v>INSERT INTO `fine_auth_perm_relation` VALUES (521, '1', 'funcId',521);</v>
      </c>
      <c r="D5" s="4" t="s">
        <v>609</v>
      </c>
      <c r="E5" t="s">
        <v>413</v>
      </c>
    </row>
    <row r="6" spans="1:5">
      <c r="A6" s="4">
        <v>522</v>
      </c>
      <c r="B6" s="4" t="s">
        <v>412</v>
      </c>
      <c r="C6" t="str">
        <f t="shared" si="0"/>
        <v>INSERT INTO `fine_auth_perm_relation` VALUES (522, '1', 'funcId',522);</v>
      </c>
      <c r="D6" s="4" t="s">
        <v>609</v>
      </c>
      <c r="E6" t="s">
        <v>413</v>
      </c>
    </row>
    <row r="7" spans="1:5">
      <c r="A7" s="4">
        <v>523</v>
      </c>
      <c r="B7" s="4" t="s">
        <v>412</v>
      </c>
      <c r="C7" t="str">
        <f t="shared" si="0"/>
        <v>INSERT INTO `fine_auth_perm_relation` VALUES (523, '1', 'funcId',523);</v>
      </c>
      <c r="D7" s="4" t="s">
        <v>609</v>
      </c>
      <c r="E7" t="s">
        <v>413</v>
      </c>
    </row>
    <row r="8" spans="1:5">
      <c r="A8" s="4">
        <v>524</v>
      </c>
      <c r="B8" s="4" t="s">
        <v>412</v>
      </c>
      <c r="C8" t="str">
        <f t="shared" si="0"/>
        <v>INSERT INTO `fine_auth_perm_relation` VALUES (524, '1', 'funcId',524);</v>
      </c>
      <c r="D8" s="4" t="s">
        <v>609</v>
      </c>
      <c r="E8" t="s">
        <v>413</v>
      </c>
    </row>
    <row r="9" spans="1:5">
      <c r="A9" s="4">
        <v>525</v>
      </c>
      <c r="B9" s="4" t="s">
        <v>412</v>
      </c>
      <c r="C9" t="str">
        <f t="shared" si="0"/>
        <v>INSERT INTO `fine_auth_perm_relation` VALUES (525, '1', 'funcId',525);</v>
      </c>
      <c r="D9" s="4" t="s">
        <v>609</v>
      </c>
      <c r="E9" t="s">
        <v>413</v>
      </c>
    </row>
    <row r="10" spans="1:5">
      <c r="A10" s="4">
        <v>526</v>
      </c>
      <c r="B10" s="4" t="s">
        <v>412</v>
      </c>
      <c r="C10" t="str">
        <f t="shared" si="0"/>
        <v>INSERT INTO `fine_auth_perm_relation` VALUES (526, '1', 'funcId',526);</v>
      </c>
      <c r="D10" s="4" t="s">
        <v>609</v>
      </c>
      <c r="E10" t="s">
        <v>413</v>
      </c>
    </row>
    <row r="11" spans="1:5">
      <c r="A11" s="4">
        <v>527</v>
      </c>
      <c r="B11" s="4" t="s">
        <v>412</v>
      </c>
      <c r="C11" t="str">
        <f t="shared" si="0"/>
        <v>INSERT INTO `fine_auth_perm_relation` VALUES (527, '1', 'funcId',527);</v>
      </c>
      <c r="D11" s="4" t="s">
        <v>609</v>
      </c>
      <c r="E11" t="s">
        <v>413</v>
      </c>
    </row>
    <row r="12" spans="1:5">
      <c r="A12" s="4">
        <v>528</v>
      </c>
      <c r="B12" s="4" t="s">
        <v>412</v>
      </c>
      <c r="C12" t="str">
        <f t="shared" si="0"/>
        <v>INSERT INTO `fine_auth_perm_relation` VALUES (528, '1', 'funcId',528);</v>
      </c>
      <c r="D12" s="4" t="s">
        <v>609</v>
      </c>
      <c r="E12" t="s">
        <v>413</v>
      </c>
    </row>
    <row r="13" spans="1:5">
      <c r="A13" s="4">
        <v>529</v>
      </c>
      <c r="B13" s="4" t="s">
        <v>412</v>
      </c>
      <c r="C13" t="str">
        <f t="shared" si="0"/>
        <v>INSERT INTO `fine_auth_perm_relation` VALUES (529, '1', 'funcId',529);</v>
      </c>
      <c r="D13" s="4" t="s">
        <v>609</v>
      </c>
      <c r="E13" t="s">
        <v>413</v>
      </c>
    </row>
    <row r="14" spans="1:5">
      <c r="A14" s="4">
        <v>530</v>
      </c>
      <c r="B14" s="4" t="s">
        <v>412</v>
      </c>
      <c r="C14" t="str">
        <f t="shared" si="0"/>
        <v>INSERT INTO `fine_auth_perm_relation` VALUES (530, '1', 'funcId',530);</v>
      </c>
      <c r="D14" s="4" t="s">
        <v>609</v>
      </c>
      <c r="E14" t="s">
        <v>413</v>
      </c>
    </row>
    <row r="15" spans="1:5">
      <c r="A15" s="4">
        <v>531</v>
      </c>
      <c r="B15" s="4" t="s">
        <v>412</v>
      </c>
      <c r="C15" t="str">
        <f t="shared" si="0"/>
        <v>INSERT INTO `fine_auth_perm_relation` VALUES (531, '1', 'funcId',531);</v>
      </c>
      <c r="D15" s="4" t="s">
        <v>609</v>
      </c>
      <c r="E15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L15" sqref="L15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9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874-97FD-E44A-9EF2-CD6094408E83}">
  <dimension ref="A1:F6"/>
  <sheetViews>
    <sheetView workbookViewId="0">
      <selection activeCell="E11" sqref="E1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</row>
    <row r="2" spans="1:6">
      <c r="A2" t="s">
        <v>105</v>
      </c>
      <c r="B2" t="s">
        <v>105</v>
      </c>
      <c r="C2" t="s">
        <v>1</v>
      </c>
      <c r="D2" t="s">
        <v>1</v>
      </c>
    </row>
    <row r="3" spans="1:6">
      <c r="C3" t="s">
        <v>7</v>
      </c>
      <c r="D3" t="s">
        <v>826</v>
      </c>
      <c r="E3" t="s">
        <v>828</v>
      </c>
      <c r="F3" t="s">
        <v>830</v>
      </c>
    </row>
    <row r="4" spans="1:6">
      <c r="B4" t="s">
        <v>832</v>
      </c>
      <c r="C4" t="s">
        <v>1</v>
      </c>
      <c r="D4" t="s">
        <v>1</v>
      </c>
    </row>
    <row r="5" spans="1:6">
      <c r="B5" t="s">
        <v>834</v>
      </c>
      <c r="C5" t="s">
        <v>1</v>
      </c>
      <c r="D5" t="s">
        <v>1</v>
      </c>
    </row>
    <row r="6" spans="1:6">
      <c r="C6" t="s">
        <v>8</v>
      </c>
      <c r="D6" t="s">
        <v>836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0AB-3AEB-CB42-BA41-293DFF105BE2}">
  <dimension ref="A1:F10"/>
  <sheetViews>
    <sheetView workbookViewId="0">
      <selection activeCell="D21" sqref="D21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system_settings</v>
      </c>
      <c r="B2" t="s">
        <v>392</v>
      </c>
      <c r="C2" t="s">
        <v>576</v>
      </c>
      <c r="D2" t="str">
        <f>LOWER(C2)</f>
        <v>system_settings</v>
      </c>
      <c r="E2" t="str">
        <f>"right."&amp;D2&amp;"="&amp;B2</f>
        <v>right.system_settings=系统设置</v>
      </c>
      <c r="F2" t="str">
        <f>"right."&amp;D2&amp;"="&amp;D2</f>
        <v>right.system_settings=system_settings</v>
      </c>
    </row>
    <row r="3" spans="1:6">
      <c r="A3" t="str">
        <f t="shared" ref="A3:A10" si="0">D3</f>
        <v>to_view</v>
      </c>
      <c r="B3" t="s">
        <v>1</v>
      </c>
      <c r="C3" t="s">
        <v>717</v>
      </c>
      <c r="D3" t="str">
        <f t="shared" ref="D3:D10" si="1">LOWER(C3)</f>
        <v>to_view</v>
      </c>
      <c r="E3" t="str">
        <f t="shared" ref="E3:E10" si="2">"right."&amp;D3&amp;"="&amp;B3</f>
        <v>right.to_view=查看</v>
      </c>
      <c r="F3" t="str">
        <f t="shared" ref="F3:F10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upload_platform_logo</v>
      </c>
      <c r="B5" t="s">
        <v>825</v>
      </c>
      <c r="C5" t="s">
        <v>838</v>
      </c>
      <c r="D5" t="str">
        <f t="shared" si="1"/>
        <v>upload_platform_logo</v>
      </c>
      <c r="E5" t="str">
        <f t="shared" si="2"/>
        <v>right.upload_platform_logo=上传平台LOGO</v>
      </c>
      <c r="F5" t="str">
        <f t="shared" si="3"/>
        <v>right.upload_platform_logo=upload_platform_logo</v>
      </c>
    </row>
    <row r="6" spans="1:6">
      <c r="A6" t="str">
        <f t="shared" si="0"/>
        <v>setting_the_platform_name</v>
      </c>
      <c r="B6" t="s">
        <v>827</v>
      </c>
      <c r="C6" t="s">
        <v>839</v>
      </c>
      <c r="D6" t="str">
        <f t="shared" si="1"/>
        <v>setting_the_platform_name</v>
      </c>
      <c r="E6" t="str">
        <f t="shared" si="2"/>
        <v>right.setting_the_platform_name=设置平台名称</v>
      </c>
      <c r="F6" t="str">
        <f t="shared" si="3"/>
        <v>right.setting_the_platform_name=setting_the_platform_name</v>
      </c>
    </row>
    <row r="7" spans="1:6">
      <c r="A7" t="str">
        <f t="shared" si="0"/>
        <v>audit_switch</v>
      </c>
      <c r="B7" t="s">
        <v>829</v>
      </c>
      <c r="C7" t="s">
        <v>840</v>
      </c>
      <c r="D7" t="str">
        <f t="shared" si="1"/>
        <v>audit_switch</v>
      </c>
      <c r="E7" t="str">
        <f t="shared" si="2"/>
        <v>right.audit_switch=审核开关</v>
      </c>
      <c r="F7" t="str">
        <f t="shared" si="3"/>
        <v>right.audit_switch=audit_switch</v>
      </c>
    </row>
    <row r="8" spans="1:6">
      <c r="A8" t="str">
        <f t="shared" si="0"/>
        <v>relationship_between_the_system</v>
      </c>
      <c r="B8" t="s">
        <v>831</v>
      </c>
      <c r="C8" t="s">
        <v>841</v>
      </c>
      <c r="D8" t="str">
        <f t="shared" si="1"/>
        <v>relationship_between_the_system</v>
      </c>
      <c r="E8" t="str">
        <f t="shared" si="2"/>
        <v>right.relationship_between_the_system=关系系统</v>
      </c>
      <c r="F8" t="str">
        <f t="shared" si="3"/>
        <v>right.relationship_between_the_system=relationship_between_the_system</v>
      </c>
    </row>
    <row r="9" spans="1:6">
      <c r="A9" t="str">
        <f t="shared" si="0"/>
        <v>feedback</v>
      </c>
      <c r="B9" t="s">
        <v>833</v>
      </c>
      <c r="C9" t="s">
        <v>837</v>
      </c>
      <c r="D9" t="str">
        <f t="shared" si="1"/>
        <v>feedback</v>
      </c>
      <c r="E9" t="str">
        <f t="shared" si="2"/>
        <v>right.feedback=意见反馈</v>
      </c>
      <c r="F9" t="str">
        <f t="shared" si="3"/>
        <v>right.feedback=feedback</v>
      </c>
    </row>
    <row r="10" spans="1:6">
      <c r="A10" t="str">
        <f t="shared" si="0"/>
        <v>new_feedback</v>
      </c>
      <c r="B10" t="s">
        <v>835</v>
      </c>
      <c r="C10" t="s">
        <v>842</v>
      </c>
      <c r="D10" t="str">
        <f t="shared" si="1"/>
        <v>new_feedback</v>
      </c>
      <c r="E10" t="str">
        <f t="shared" si="2"/>
        <v>right.new_feedback=新增反馈</v>
      </c>
      <c r="F10" t="str">
        <f t="shared" si="3"/>
        <v>right.new_feedback=new_feedback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F4F8-8413-4B47-8A30-C274D54D99D2}">
  <dimension ref="A1:L38"/>
  <sheetViews>
    <sheetView workbookViewId="0">
      <selection activeCell="F23" sqref="F23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2">
      <c r="A1" t="s">
        <v>408</v>
      </c>
      <c r="B1" t="s">
        <v>409</v>
      </c>
      <c r="C1" t="s">
        <v>410</v>
      </c>
      <c r="D1" t="s">
        <v>411</v>
      </c>
    </row>
    <row r="2" spans="1:12">
      <c r="A2" t="s">
        <v>21</v>
      </c>
      <c r="B2" t="s">
        <v>416</v>
      </c>
      <c r="C2" t="s">
        <v>2</v>
      </c>
      <c r="D2" t="s">
        <v>2</v>
      </c>
      <c r="E2" t="s">
        <v>844</v>
      </c>
      <c r="F2" t="s">
        <v>846</v>
      </c>
    </row>
    <row r="3" spans="1:12">
      <c r="C3" t="s">
        <v>8</v>
      </c>
      <c r="D3" t="s">
        <v>848</v>
      </c>
      <c r="E3" t="s">
        <v>23</v>
      </c>
      <c r="F3" t="s">
        <v>26</v>
      </c>
      <c r="G3" t="s">
        <v>27</v>
      </c>
      <c r="H3" t="s">
        <v>28</v>
      </c>
      <c r="I3" t="s">
        <v>30</v>
      </c>
      <c r="J3" t="s">
        <v>31</v>
      </c>
      <c r="K3" t="s">
        <v>32</v>
      </c>
      <c r="L3" t="s">
        <v>33</v>
      </c>
    </row>
    <row r="4" spans="1:12">
      <c r="B4" t="s">
        <v>121</v>
      </c>
      <c r="C4" t="s">
        <v>8</v>
      </c>
      <c r="D4" t="s">
        <v>854</v>
      </c>
    </row>
    <row r="5" spans="1:12">
      <c r="A5" t="s">
        <v>61</v>
      </c>
      <c r="B5" t="s">
        <v>850</v>
      </c>
      <c r="C5" t="s">
        <v>2</v>
      </c>
      <c r="D5" t="s">
        <v>2</v>
      </c>
    </row>
    <row r="6" spans="1:12">
      <c r="C6" t="s">
        <v>8</v>
      </c>
      <c r="D6" t="s">
        <v>59</v>
      </c>
      <c r="E6" t="s">
        <v>64</v>
      </c>
      <c r="F6" t="s">
        <v>852</v>
      </c>
      <c r="G6" t="s">
        <v>8</v>
      </c>
      <c r="H6" t="s">
        <v>63</v>
      </c>
    </row>
    <row r="7" spans="1:12">
      <c r="A7" t="s">
        <v>5</v>
      </c>
      <c r="B7" t="s">
        <v>20</v>
      </c>
      <c r="C7" t="s">
        <v>8</v>
      </c>
      <c r="D7" t="s">
        <v>168</v>
      </c>
    </row>
    <row r="32" ht="30" customHeight="1"/>
    <row r="34" s="1" customFormat="1" ht="30" customHeight="1"/>
    <row r="35" s="1" customFormat="1"/>
    <row r="38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69E2-B702-C746-A21F-7512970C40E7}">
  <dimension ref="A1:F27"/>
  <sheetViews>
    <sheetView tabSelected="1" workbookViewId="0">
      <selection activeCell="D35" sqref="D35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equipment_management</v>
      </c>
      <c r="B2" t="s">
        <v>304</v>
      </c>
      <c r="C2" t="s">
        <v>815</v>
      </c>
      <c r="D2" t="str">
        <f>LOWER(C2)</f>
        <v>equipment_management</v>
      </c>
      <c r="E2" t="str">
        <f>"right."&amp;D2&amp;"="&amp;B2</f>
        <v>right.equipment_management=设备管理</v>
      </c>
      <c r="F2" t="str">
        <f>"right."&amp;D2&amp;"="&amp;D2</f>
        <v>right.equipment_management=equipment_management</v>
      </c>
    </row>
    <row r="3" spans="1:6">
      <c r="A3" t="str">
        <f t="shared" ref="A3:A27" si="0">D3</f>
        <v>apple_device_management</v>
      </c>
      <c r="B3" t="s">
        <v>416</v>
      </c>
      <c r="C3" t="s">
        <v>857</v>
      </c>
      <c r="D3" t="str">
        <f t="shared" ref="D3:D27" si="1">LOWER(C3)</f>
        <v>apple_device_management</v>
      </c>
      <c r="E3" t="str">
        <f t="shared" ref="E3:E27" si="2">"right."&amp;D3&amp;"="&amp;B3</f>
        <v>right.apple_device_management=苹果设备管理</v>
      </c>
      <c r="F3" t="str">
        <f t="shared" ref="F3:F27" si="3">"right."&amp;D3&amp;"="&amp;D3</f>
        <v>right.apple_device_management=apple_device_management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display_risk_equipment</v>
      </c>
      <c r="B5" t="s">
        <v>843</v>
      </c>
      <c r="C5" t="s">
        <v>858</v>
      </c>
      <c r="D5" t="str">
        <f t="shared" si="1"/>
        <v>display_risk_equipment</v>
      </c>
      <c r="E5" t="str">
        <f t="shared" si="2"/>
        <v>right.display_risk_equipment=显示风险设备</v>
      </c>
      <c r="F5" t="str">
        <f t="shared" si="3"/>
        <v>right.display_risk_equipment=display_risk_equipment</v>
      </c>
    </row>
    <row r="6" spans="1:6">
      <c r="A6" t="str">
        <f t="shared" si="0"/>
        <v>display_all_devices</v>
      </c>
      <c r="B6" t="s">
        <v>845</v>
      </c>
      <c r="C6" t="s">
        <v>859</v>
      </c>
      <c r="D6" t="str">
        <f t="shared" si="1"/>
        <v>display_all_devices</v>
      </c>
      <c r="E6" t="str">
        <f t="shared" si="2"/>
        <v>right.display_all_devices=显示所有设备</v>
      </c>
      <c r="F6" t="str">
        <f t="shared" si="3"/>
        <v>right.display_all_devices=display_all_devices</v>
      </c>
    </row>
    <row r="7" spans="1:6">
      <c r="A7" t="str">
        <f t="shared" si="0"/>
        <v>the_editor</v>
      </c>
      <c r="B7" t="s">
        <v>7</v>
      </c>
      <c r="C7" t="s">
        <v>722</v>
      </c>
      <c r="D7" t="str">
        <f t="shared" si="1"/>
        <v>the_editor</v>
      </c>
      <c r="E7" t="str">
        <f t="shared" si="2"/>
        <v>right.the_editor=编辑</v>
      </c>
      <c r="F7" t="str">
        <f t="shared" si="3"/>
        <v>right.the_editor=the_editor</v>
      </c>
    </row>
    <row r="8" spans="1:6">
      <c r="A8" t="str">
        <f t="shared" si="0"/>
        <v>lock_screen</v>
      </c>
      <c r="B8" t="s">
        <v>847</v>
      </c>
      <c r="C8" t="s">
        <v>860</v>
      </c>
      <c r="D8" t="str">
        <f t="shared" si="1"/>
        <v>lock_screen</v>
      </c>
      <c r="E8" t="str">
        <f t="shared" si="2"/>
        <v>right.lock_screen=锁屏</v>
      </c>
      <c r="F8" t="str">
        <f t="shared" si="3"/>
        <v>right.lock_screen=lock_screen</v>
      </c>
    </row>
    <row r="9" spans="1:6">
      <c r="A9" t="str">
        <f t="shared" si="0"/>
        <v>unlock_the_device</v>
      </c>
      <c r="B9" t="s">
        <v>326</v>
      </c>
      <c r="C9" t="s">
        <v>861</v>
      </c>
      <c r="D9" t="str">
        <f t="shared" si="1"/>
        <v>unlock_the_device</v>
      </c>
      <c r="E9" t="str">
        <f t="shared" si="2"/>
        <v>right.unlock_the_device=解锁设备</v>
      </c>
      <c r="F9" t="str">
        <f t="shared" si="3"/>
        <v>right.unlock_the_device=unlock_the_device</v>
      </c>
    </row>
    <row r="10" spans="1:6">
      <c r="A10" t="str">
        <f t="shared" si="0"/>
        <v>send_alarm_sound</v>
      </c>
      <c r="B10" t="s">
        <v>329</v>
      </c>
      <c r="C10" t="s">
        <v>862</v>
      </c>
      <c r="D10" t="str">
        <f t="shared" si="1"/>
        <v>send_alarm_sound</v>
      </c>
      <c r="E10" t="str">
        <f t="shared" si="2"/>
        <v>right.send_alarm_sound=发警报音</v>
      </c>
      <c r="F10" t="str">
        <f t="shared" si="3"/>
        <v>right.send_alarm_sound=send_alarm_sound</v>
      </c>
    </row>
    <row r="11" spans="1:6">
      <c r="A11" t="str">
        <f t="shared" si="0"/>
        <v>erase_data</v>
      </c>
      <c r="B11" t="s">
        <v>330</v>
      </c>
      <c r="C11" t="s">
        <v>863</v>
      </c>
      <c r="D11" t="str">
        <f t="shared" si="1"/>
        <v>erase_data</v>
      </c>
      <c r="E11" t="str">
        <f t="shared" si="2"/>
        <v>right.erase_data=擦除数据</v>
      </c>
      <c r="F11" t="str">
        <f t="shared" si="3"/>
        <v>right.erase_data=erase_data</v>
      </c>
    </row>
    <row r="12" spans="1:6">
      <c r="A12" t="str">
        <f t="shared" si="0"/>
        <v>restore_data</v>
      </c>
      <c r="B12" t="s">
        <v>331</v>
      </c>
      <c r="C12" t="s">
        <v>864</v>
      </c>
      <c r="D12" t="str">
        <f t="shared" si="1"/>
        <v>restore_data</v>
      </c>
      <c r="E12" t="str">
        <f t="shared" si="2"/>
        <v>right.restore_data=恢复数据</v>
      </c>
      <c r="F12" t="str">
        <f t="shared" si="3"/>
        <v>right.restore_data=restore_data</v>
      </c>
    </row>
    <row r="13" spans="1:6">
      <c r="A13" t="str">
        <f t="shared" si="0"/>
        <v>completely_erased</v>
      </c>
      <c r="B13" t="s">
        <v>333</v>
      </c>
      <c r="C13" t="s">
        <v>865</v>
      </c>
      <c r="D13" t="str">
        <f t="shared" si="1"/>
        <v>completely_erased</v>
      </c>
      <c r="E13" t="str">
        <f t="shared" si="2"/>
        <v>right.completely_erased=完全擦除</v>
      </c>
      <c r="F13" t="str">
        <f t="shared" si="3"/>
        <v>right.completely_erased=completely_erased</v>
      </c>
    </row>
    <row r="14" spans="1:6">
      <c r="A14" t="str">
        <f t="shared" si="0"/>
        <v>the_cancellation_of_equipment</v>
      </c>
      <c r="B14" t="s">
        <v>334</v>
      </c>
      <c r="C14" t="s">
        <v>866</v>
      </c>
      <c r="D14" t="str">
        <f t="shared" si="1"/>
        <v>the_cancellation_of_equipment</v>
      </c>
      <c r="E14" t="str">
        <f t="shared" si="2"/>
        <v>right.the_cancellation_of_equipment=注销设备</v>
      </c>
      <c r="F14" t="str">
        <f t="shared" si="3"/>
        <v>right.the_cancellation_of_equipment=the_cancellation_of_equipment</v>
      </c>
    </row>
    <row r="15" spans="1:6">
      <c r="A15" t="str">
        <f t="shared" si="0"/>
        <v>refreshing_device_information</v>
      </c>
      <c r="B15" t="s">
        <v>335</v>
      </c>
      <c r="C15" t="s">
        <v>867</v>
      </c>
      <c r="D15" t="str">
        <f t="shared" si="1"/>
        <v>refreshing_device_information</v>
      </c>
      <c r="E15" t="str">
        <f t="shared" si="2"/>
        <v>right.refreshing_device_information=刷新设备信息</v>
      </c>
      <c r="F15" t="str">
        <f t="shared" si="3"/>
        <v>right.refreshing_device_information=refreshing_device_information</v>
      </c>
    </row>
    <row r="16" spans="1:6">
      <c r="A16" t="str">
        <f t="shared" si="0"/>
        <v>positioning</v>
      </c>
      <c r="B16" t="s">
        <v>336</v>
      </c>
      <c r="C16" t="s">
        <v>855</v>
      </c>
      <c r="D16" t="str">
        <f t="shared" si="1"/>
        <v>positioning</v>
      </c>
      <c r="E16" t="str">
        <f t="shared" si="2"/>
        <v>right.positioning=定位</v>
      </c>
      <c r="F16" t="str">
        <f t="shared" si="3"/>
        <v>right.positioning=positioning</v>
      </c>
    </row>
    <row r="17" spans="1:6">
      <c r="A17" t="str">
        <f t="shared" si="0"/>
        <v>android_device_management</v>
      </c>
      <c r="B17" t="s">
        <v>317</v>
      </c>
      <c r="C17" t="s">
        <v>868</v>
      </c>
      <c r="D17" t="str">
        <f t="shared" si="1"/>
        <v>android_device_management</v>
      </c>
      <c r="E17" t="str">
        <f t="shared" si="2"/>
        <v>right.android_device_management=安卓设备管理</v>
      </c>
      <c r="F17" t="str">
        <f t="shared" si="3"/>
        <v>right.android_device_management=android_device_management</v>
      </c>
    </row>
    <row r="18" spans="1:6">
      <c r="A18" t="str">
        <f t="shared" si="0"/>
        <v>confirm_records_of_violations</v>
      </c>
      <c r="B18" t="s">
        <v>853</v>
      </c>
      <c r="C18" t="s">
        <v>869</v>
      </c>
      <c r="D18" t="str">
        <f t="shared" si="1"/>
        <v>confirm_records_of_violations</v>
      </c>
      <c r="E18" t="str">
        <f t="shared" si="2"/>
        <v>right.confirm_records_of_violations=确认违规记录</v>
      </c>
      <c r="F18" t="str">
        <f t="shared" si="3"/>
        <v>right.confirm_records_of_violations=confirm_records_of_violations</v>
      </c>
    </row>
    <row r="19" spans="1:6">
      <c r="A19" t="str">
        <f t="shared" si="0"/>
        <v>the_security_policy</v>
      </c>
      <c r="B19" t="s">
        <v>305</v>
      </c>
      <c r="C19" t="s">
        <v>870</v>
      </c>
      <c r="D19" t="str">
        <f t="shared" si="1"/>
        <v>the_security_policy</v>
      </c>
      <c r="E19" t="str">
        <f t="shared" si="2"/>
        <v>right.the_security_policy=安全策略</v>
      </c>
      <c r="F19" t="str">
        <f t="shared" si="3"/>
        <v>right.the_security_policy=the_security_policy</v>
      </c>
    </row>
    <row r="20" spans="1:6">
      <c r="A20" t="str">
        <f t="shared" si="0"/>
        <v>android_app_sandbox_strategy</v>
      </c>
      <c r="B20" t="s">
        <v>849</v>
      </c>
      <c r="C20" t="s">
        <v>871</v>
      </c>
      <c r="D20" t="str">
        <f t="shared" si="1"/>
        <v>android_app_sandbox_strategy</v>
      </c>
      <c r="E20" t="str">
        <f t="shared" si="2"/>
        <v>right.android_app_sandbox_strategy=安卓应用沙箱策略</v>
      </c>
      <c r="F20" t="str">
        <f t="shared" si="3"/>
        <v>right.android_app_sandbox_strategy=android_app_sandbox_strategy</v>
      </c>
    </row>
    <row r="21" spans="1:6">
      <c r="A21" t="str">
        <f t="shared" si="0"/>
        <v>add</v>
      </c>
      <c r="B21" t="s">
        <v>58</v>
      </c>
      <c r="C21" t="s">
        <v>651</v>
      </c>
      <c r="D21" t="str">
        <f t="shared" si="1"/>
        <v>add</v>
      </c>
      <c r="E21" t="str">
        <f t="shared" si="2"/>
        <v>right.add=添加</v>
      </c>
      <c r="F21" t="str">
        <f t="shared" si="3"/>
        <v>right.add=add</v>
      </c>
    </row>
    <row r="22" spans="1:6">
      <c r="A22" t="str">
        <f>D22</f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to_enable_the</v>
      </c>
      <c r="B23" t="s">
        <v>851</v>
      </c>
      <c r="C23" t="s">
        <v>872</v>
      </c>
      <c r="D23" t="str">
        <f t="shared" si="1"/>
        <v>to_enable_the</v>
      </c>
      <c r="E23" t="str">
        <f t="shared" si="2"/>
        <v>right.to_enable_the=启用</v>
      </c>
      <c r="F23" t="str">
        <f t="shared" si="3"/>
        <v>right.to_enable_the=to_enable_the</v>
      </c>
    </row>
    <row r="24" spans="1:6">
      <c r="A24" t="str">
        <f t="shared" si="0"/>
        <v>distribution</v>
      </c>
      <c r="B24" t="s">
        <v>62</v>
      </c>
      <c r="C24" t="s">
        <v>856</v>
      </c>
      <c r="D24" t="str">
        <f t="shared" si="1"/>
        <v>distribution</v>
      </c>
      <c r="E24" t="str">
        <f t="shared" si="2"/>
        <v>right.distribution=分发</v>
      </c>
      <c r="F24" t="str">
        <f t="shared" si="3"/>
        <v>right.distribution=distribution</v>
      </c>
    </row>
    <row r="25" spans="1:6">
      <c r="A25" t="str">
        <f t="shared" si="0"/>
        <v>user_management</v>
      </c>
      <c r="B25" t="s">
        <v>292</v>
      </c>
      <c r="C25" t="s">
        <v>729</v>
      </c>
      <c r="D25" t="str">
        <f t="shared" si="1"/>
        <v>user_management</v>
      </c>
      <c r="E25" t="str">
        <f t="shared" si="2"/>
        <v>right.user_management=用户管理</v>
      </c>
      <c r="F25" t="str">
        <f t="shared" si="3"/>
        <v>right.user_management=user_management</v>
      </c>
    </row>
    <row r="26" spans="1:6">
      <c r="A26" t="str">
        <f t="shared" si="0"/>
        <v>the_user_group</v>
      </c>
      <c r="B26" t="s">
        <v>298</v>
      </c>
      <c r="C26" t="s">
        <v>814</v>
      </c>
      <c r="D26" t="str">
        <f t="shared" si="1"/>
        <v>the_user_group</v>
      </c>
      <c r="E26" t="str">
        <f t="shared" si="2"/>
        <v>right.the_user_group=用户分组</v>
      </c>
      <c r="F26" t="str">
        <f t="shared" si="3"/>
        <v>right.the_user_group=the_user_group</v>
      </c>
    </row>
    <row r="27" spans="1:6">
      <c r="A27" t="str">
        <f t="shared" si="0"/>
        <v>remove_the_group</v>
      </c>
      <c r="B27" t="s">
        <v>505</v>
      </c>
      <c r="C27" t="s">
        <v>564</v>
      </c>
      <c r="D27" t="str">
        <f t="shared" si="1"/>
        <v>remove_the_group</v>
      </c>
      <c r="E27" t="str">
        <f t="shared" si="2"/>
        <v>right.remove_the_group=移除分组</v>
      </c>
      <c r="F27" t="str">
        <f t="shared" si="3"/>
        <v>right.remove_the_group=remove_the_group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1"/>
  <sheetViews>
    <sheetView workbookViewId="0">
      <selection activeCell="N28" sqref="A14:N28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5" ht="30" customHeight="1"/>
    <row r="47" s="1" customFormat="1" ht="30" customHeight="1"/>
    <row r="48" s="1" customFormat="1"/>
    <row r="51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Mdm权限管理 (2)</vt:lpstr>
      <vt:lpstr>Mdm数据库脚本</vt:lpstr>
      <vt:lpstr>新角色信息</vt:lpstr>
      <vt:lpstr>Sheet2</vt:lpstr>
      <vt:lpstr>门户权限管理</vt:lpstr>
      <vt:lpstr>门户数据字典</vt:lpstr>
      <vt:lpstr>Mdm权限管理-补充2</vt:lpstr>
      <vt:lpstr>Mdm数据字典-补充2</vt:lpstr>
      <vt:lpstr>Mdm权限管理-补充</vt:lpstr>
      <vt:lpstr>Mdm数据字典-补充</vt:lpstr>
      <vt:lpstr>Uniauth权限管理-新</vt:lpstr>
      <vt:lpstr>Uniauth数据字典-新</vt:lpstr>
      <vt:lpstr>Mdm权限管理</vt:lpstr>
      <vt:lpstr>MDM数据字典</vt:lpstr>
      <vt:lpstr>Mdm数据库脚本-补充</vt:lpstr>
      <vt:lpstr>Uniauth数据库脚本-新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2022-01-24T04:10:03Z</dcterms:modified>
</cp:coreProperties>
</file>