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647" firstSheet="2" activeTab="2"/>
  </bookViews>
  <sheets>
    <sheet name="Sheet5" sheetId="5" state="hidden" r:id="rId1"/>
    <sheet name="Sheet1" sheetId="1" state="hidden" r:id="rId2"/>
    <sheet name="1.6" sheetId="3" r:id="rId3"/>
    <sheet name="1.9" sheetId="7" r:id="rId4"/>
    <sheet name="1.16" sheetId="8" r:id="rId5"/>
    <sheet name="2.6" sheetId="9" r:id="rId6"/>
    <sheet name="2.17" sheetId="11" r:id="rId7"/>
    <sheet name="2.20" sheetId="12" r:id="rId8"/>
    <sheet name="3.6" sheetId="13" r:id="rId9"/>
    <sheet name="3.20" sheetId="15" r:id="rId10"/>
    <sheet name="4.6" sheetId="16" r:id="rId11"/>
    <sheet name="4.20" sheetId="17" r:id="rId12"/>
    <sheet name="5.9" sheetId="18" r:id="rId13"/>
  </sheets>
  <definedNames>
    <definedName name="_xlnm._FilterDatabase" localSheetId="2" hidden="1">'1.6'!$A$2:$F$43</definedName>
    <definedName name="_xlnm._FilterDatabase" localSheetId="3" hidden="1">'1.9'!$A$2:$F$43</definedName>
    <definedName name="_xlnm._FilterDatabase" localSheetId="4" hidden="1">'1.16'!$A$2:$F$45</definedName>
    <definedName name="_xlnm._FilterDatabase" localSheetId="5" hidden="1">'2.6'!$A$2:$F$45</definedName>
    <definedName name="_xlnm._FilterDatabase" localSheetId="6" hidden="1">'2.17'!$A$2:$F$45</definedName>
    <definedName name="_xlnm._FilterDatabase" localSheetId="7" hidden="1">'2.20'!$A$2:$F$45</definedName>
    <definedName name="_xlnm._FilterDatabase" localSheetId="8" hidden="1">'3.6'!$A$2:$F$45</definedName>
    <definedName name="_xlnm._FilterDatabase" localSheetId="9" hidden="1">'3.20'!$A$2:$F$45</definedName>
    <definedName name="_xlnm._FilterDatabase" localSheetId="10" hidden="1">'4.6'!$A$2:$F$45</definedName>
    <definedName name="_xlnm._FilterDatabase" localSheetId="11" hidden="1">'4.20'!$A$2:$F$45</definedName>
    <definedName name="_xlnm._FilterDatabase" localSheetId="12" hidden="1">'5.9'!$A$2:$F$45</definedName>
  </definedNames>
  <calcPr calcId="144525"/>
  <pivotCaches>
    <pivotCache cacheId="0" r:id="rId14"/>
  </pivotCaches>
</workbook>
</file>

<file path=xl/sharedStrings.xml><?xml version="1.0" encoding="utf-8"?>
<sst xmlns="http://schemas.openxmlformats.org/spreadsheetml/2006/main" count="105">
  <si>
    <t>行标签</t>
  </si>
  <si>
    <t>求和项:安装量</t>
  </si>
  <si>
    <t>安能</t>
  </si>
  <si>
    <t>杭州</t>
  </si>
  <si>
    <t>陈平</t>
  </si>
  <si>
    <t>丽水</t>
  </si>
  <si>
    <t>陈韬</t>
  </si>
  <si>
    <t>临安</t>
  </si>
  <si>
    <t>陈天明</t>
  </si>
  <si>
    <t>宁波</t>
  </si>
  <si>
    <t>宁海</t>
  </si>
  <si>
    <t>戴晓敏</t>
  </si>
  <si>
    <t>富阳</t>
  </si>
  <si>
    <t>建德</t>
  </si>
  <si>
    <t>胡坚</t>
  </si>
  <si>
    <t>安吉</t>
  </si>
  <si>
    <t>北仑</t>
  </si>
  <si>
    <t>德清</t>
  </si>
  <si>
    <t>湖州</t>
  </si>
  <si>
    <t>绍兴</t>
  </si>
  <si>
    <t>嵊州</t>
  </si>
  <si>
    <t>天台</t>
  </si>
  <si>
    <t>长兴</t>
  </si>
  <si>
    <t>舟山</t>
  </si>
  <si>
    <t>诸暨</t>
  </si>
  <si>
    <t>胡良富</t>
  </si>
  <si>
    <t>临海</t>
  </si>
  <si>
    <t>台州</t>
  </si>
  <si>
    <t>倪产</t>
  </si>
  <si>
    <t>海宁</t>
  </si>
  <si>
    <t>海盐</t>
  </si>
  <si>
    <t>磐安</t>
  </si>
  <si>
    <t>桐乡</t>
  </si>
  <si>
    <t>申屠梅祥</t>
  </si>
  <si>
    <t>桐庐</t>
  </si>
  <si>
    <t>苏尚峰</t>
  </si>
  <si>
    <t>孙群梁</t>
  </si>
  <si>
    <t>常山</t>
  </si>
  <si>
    <t>开化</t>
  </si>
  <si>
    <t>龙游</t>
  </si>
  <si>
    <t>衢州</t>
  </si>
  <si>
    <t>鄞州</t>
  </si>
  <si>
    <t>屠海峰</t>
  </si>
  <si>
    <t>维旺</t>
  </si>
  <si>
    <t>卫君婷</t>
  </si>
  <si>
    <t>鄞县</t>
  </si>
  <si>
    <t>徐松华</t>
  </si>
  <si>
    <t>余杭</t>
  </si>
  <si>
    <t>严斌</t>
  </si>
  <si>
    <t>张国平</t>
  </si>
  <si>
    <t>郑承东</t>
  </si>
  <si>
    <t>慈溪</t>
  </si>
  <si>
    <t>余姚</t>
  </si>
  <si>
    <t>郑仲相</t>
  </si>
  <si>
    <t>嵊山</t>
  </si>
  <si>
    <t>新昌</t>
  </si>
  <si>
    <t>总计</t>
  </si>
  <si>
    <t>代理商</t>
  </si>
  <si>
    <t>区域</t>
  </si>
  <si>
    <t>安装量</t>
  </si>
  <si>
    <r>
      <t>租赁业务监控安装与并网情况表</t>
    </r>
    <r>
      <rPr>
        <b/>
        <sz val="16"/>
        <color theme="1"/>
        <rFont val="Arial"/>
        <charset val="134"/>
      </rPr>
      <t xml:space="preserve">
(</t>
    </r>
    <r>
      <rPr>
        <b/>
        <sz val="16"/>
        <color theme="1"/>
        <rFont val="宋体"/>
        <charset val="134"/>
      </rPr>
      <t>截止</t>
    </r>
    <r>
      <rPr>
        <b/>
        <sz val="16"/>
        <color theme="1"/>
        <rFont val="Arial"/>
        <charset val="134"/>
      </rPr>
      <t>2017.1.06</t>
    </r>
    <r>
      <rPr>
        <b/>
        <sz val="16"/>
        <color theme="1"/>
        <rFont val="宋体"/>
        <charset val="134"/>
      </rPr>
      <t>）</t>
    </r>
  </si>
  <si>
    <r>
      <rPr>
        <b/>
        <sz val="16"/>
        <color theme="1"/>
        <rFont val="宋体"/>
        <charset val="134"/>
      </rPr>
      <t>区域</t>
    </r>
  </si>
  <si>
    <r>
      <rPr>
        <b/>
        <sz val="16"/>
        <color theme="1"/>
        <rFont val="宋体"/>
        <charset val="134"/>
      </rPr>
      <t>监控安装量</t>
    </r>
  </si>
  <si>
    <t>异常电站</t>
  </si>
  <si>
    <t>租赁并网量</t>
  </si>
  <si>
    <t>异常故障率</t>
  </si>
  <si>
    <r>
      <rPr>
        <b/>
        <sz val="16"/>
        <color theme="1"/>
        <rFont val="宋体"/>
        <charset val="134"/>
      </rPr>
      <t>监控</t>
    </r>
    <r>
      <rPr>
        <b/>
        <sz val="16"/>
        <color theme="1"/>
        <rFont val="Arial"/>
        <charset val="134"/>
      </rPr>
      <t>/</t>
    </r>
    <r>
      <rPr>
        <b/>
        <sz val="16"/>
        <color theme="1"/>
        <rFont val="宋体"/>
        <charset val="134"/>
      </rPr>
      <t>并网</t>
    </r>
  </si>
  <si>
    <r>
      <rPr>
        <sz val="16"/>
        <color rgb="FF000000"/>
        <rFont val="宋体"/>
        <charset val="134"/>
      </rPr>
      <t>丽水</t>
    </r>
  </si>
  <si>
    <r>
      <rPr>
        <sz val="16"/>
        <color rgb="FF000000"/>
        <rFont val="宋体"/>
        <charset val="134"/>
      </rPr>
      <t>杭州</t>
    </r>
  </si>
  <si>
    <r>
      <rPr>
        <sz val="16"/>
        <color rgb="FF000000"/>
        <rFont val="宋体"/>
        <charset val="134"/>
      </rPr>
      <t>临安</t>
    </r>
  </si>
  <si>
    <r>
      <rPr>
        <sz val="16"/>
        <color rgb="FF000000"/>
        <rFont val="宋体"/>
        <charset val="134"/>
      </rPr>
      <t>建德</t>
    </r>
  </si>
  <si>
    <r>
      <rPr>
        <sz val="16"/>
        <color rgb="FF000000"/>
        <rFont val="宋体"/>
        <charset val="134"/>
      </rPr>
      <t>德清</t>
    </r>
  </si>
  <si>
    <r>
      <rPr>
        <sz val="16"/>
        <color rgb="FF000000"/>
        <rFont val="宋体"/>
        <charset val="134"/>
      </rPr>
      <t>湖州</t>
    </r>
  </si>
  <si>
    <r>
      <rPr>
        <sz val="16"/>
        <color rgb="FF000000"/>
        <rFont val="宋体"/>
        <charset val="134"/>
      </rPr>
      <t>长兴</t>
    </r>
  </si>
  <si>
    <r>
      <rPr>
        <sz val="16"/>
        <color rgb="FF000000"/>
        <rFont val="宋体"/>
        <charset val="134"/>
      </rPr>
      <t>舟山</t>
    </r>
  </si>
  <si>
    <r>
      <rPr>
        <sz val="16"/>
        <color rgb="FF000000"/>
        <rFont val="宋体"/>
        <charset val="134"/>
      </rPr>
      <t>临海</t>
    </r>
  </si>
  <si>
    <r>
      <rPr>
        <sz val="16"/>
        <color rgb="FF000000"/>
        <rFont val="宋体"/>
        <charset val="134"/>
      </rPr>
      <t>海盐</t>
    </r>
  </si>
  <si>
    <r>
      <rPr>
        <sz val="16"/>
        <color rgb="FF000000"/>
        <rFont val="宋体"/>
        <charset val="134"/>
      </rPr>
      <t>磐安</t>
    </r>
  </si>
  <si>
    <r>
      <rPr>
        <sz val="16"/>
        <color rgb="FF000000"/>
        <rFont val="宋体"/>
        <charset val="134"/>
      </rPr>
      <t>桐乡</t>
    </r>
  </si>
  <si>
    <r>
      <rPr>
        <sz val="16"/>
        <color rgb="FF000000"/>
        <rFont val="宋体"/>
        <charset val="134"/>
      </rPr>
      <t>开化</t>
    </r>
  </si>
  <si>
    <t>柯城</t>
  </si>
  <si>
    <t>江山</t>
  </si>
  <si>
    <r>
      <rPr>
        <sz val="16"/>
        <color rgb="FF000000"/>
        <rFont val="宋体"/>
        <charset val="134"/>
      </rPr>
      <t>龙游</t>
    </r>
  </si>
  <si>
    <t>桐乡嘉善</t>
  </si>
  <si>
    <r>
      <rPr>
        <sz val="16"/>
        <color rgb="FF000000"/>
        <rFont val="宋体"/>
        <charset val="134"/>
      </rPr>
      <t>台州</t>
    </r>
  </si>
  <si>
    <t>无</t>
  </si>
  <si>
    <r>
      <rPr>
        <sz val="16"/>
        <color rgb="FF000000"/>
        <rFont val="宋体"/>
        <charset val="134"/>
      </rPr>
      <t>绍兴</t>
    </r>
  </si>
  <si>
    <r>
      <rPr>
        <sz val="16"/>
        <color rgb="FF000000"/>
        <rFont val="宋体"/>
        <charset val="134"/>
      </rPr>
      <t>宁波</t>
    </r>
  </si>
  <si>
    <r>
      <rPr>
        <sz val="16"/>
        <color rgb="FF000000"/>
        <rFont val="宋体"/>
        <charset val="134"/>
      </rPr>
      <t>余杭</t>
    </r>
  </si>
  <si>
    <r>
      <rPr>
        <sz val="16"/>
        <color rgb="FF000000"/>
        <rFont val="宋体"/>
        <charset val="134"/>
      </rPr>
      <t>桐庐</t>
    </r>
  </si>
  <si>
    <r>
      <rPr>
        <sz val="16"/>
        <color rgb="FF000000"/>
        <rFont val="宋体"/>
        <charset val="134"/>
      </rPr>
      <t>慈溪</t>
    </r>
  </si>
  <si>
    <r>
      <rPr>
        <sz val="16"/>
        <color rgb="FF000000"/>
        <rFont val="宋体"/>
        <charset val="134"/>
      </rPr>
      <t>余姚</t>
    </r>
  </si>
  <si>
    <r>
      <rPr>
        <sz val="16"/>
        <color theme="1"/>
        <rFont val="宋体"/>
        <charset val="134"/>
      </rPr>
      <t>安徽</t>
    </r>
  </si>
  <si>
    <r>
      <rPr>
        <sz val="16"/>
        <color rgb="FF000000"/>
        <rFont val="宋体"/>
        <charset val="134"/>
      </rPr>
      <t>嵊州</t>
    </r>
  </si>
  <si>
    <r>
      <rPr>
        <sz val="16"/>
        <color rgb="FF000000"/>
        <rFont val="宋体"/>
        <charset val="134"/>
      </rPr>
      <t>新昌</t>
    </r>
  </si>
  <si>
    <r>
      <t>租赁业务监控安装与并网情况表</t>
    </r>
    <r>
      <rPr>
        <b/>
        <sz val="16"/>
        <color theme="1"/>
        <rFont val="Arial"/>
        <charset val="134"/>
      </rPr>
      <t xml:space="preserve">
(</t>
    </r>
    <r>
      <rPr>
        <b/>
        <sz val="16"/>
        <color theme="1"/>
        <rFont val="宋体"/>
        <charset val="134"/>
      </rPr>
      <t>截止</t>
    </r>
    <r>
      <rPr>
        <b/>
        <sz val="16"/>
        <color theme="1"/>
        <rFont val="Arial"/>
        <charset val="134"/>
      </rPr>
      <t>2017.1.09</t>
    </r>
    <r>
      <rPr>
        <b/>
        <sz val="16"/>
        <color theme="1"/>
        <rFont val="宋体"/>
        <charset val="134"/>
      </rPr>
      <t>）</t>
    </r>
  </si>
  <si>
    <r>
      <t>租赁业务监控安装与并网情况表</t>
    </r>
    <r>
      <rPr>
        <b/>
        <sz val="16"/>
        <color theme="1"/>
        <rFont val="Arial"/>
        <charset val="134"/>
      </rPr>
      <t xml:space="preserve">
(</t>
    </r>
    <r>
      <rPr>
        <b/>
        <sz val="16"/>
        <color theme="1"/>
        <rFont val="宋体"/>
        <charset val="134"/>
      </rPr>
      <t>截止</t>
    </r>
    <r>
      <rPr>
        <b/>
        <sz val="16"/>
        <color theme="1"/>
        <rFont val="Arial"/>
        <charset val="134"/>
      </rPr>
      <t>2017.1.16</t>
    </r>
    <r>
      <rPr>
        <b/>
        <sz val="16"/>
        <color theme="1"/>
        <rFont val="宋体"/>
        <charset val="134"/>
      </rPr>
      <t>）</t>
    </r>
  </si>
  <si>
    <t>上虞</t>
  </si>
  <si>
    <t>龙泉</t>
  </si>
  <si>
    <r>
      <t>租赁业务监控安装与并网情况表</t>
    </r>
    <r>
      <rPr>
        <b/>
        <sz val="16"/>
        <color theme="1"/>
        <rFont val="Arial"/>
        <charset val="134"/>
      </rPr>
      <t xml:space="preserve">
(</t>
    </r>
    <r>
      <rPr>
        <b/>
        <sz val="16"/>
        <color theme="1"/>
        <rFont val="宋体"/>
        <charset val="134"/>
      </rPr>
      <t>截止</t>
    </r>
    <r>
      <rPr>
        <b/>
        <sz val="16"/>
        <color theme="1"/>
        <rFont val="Arial"/>
        <charset val="134"/>
      </rPr>
      <t>2017.2.06</t>
    </r>
    <r>
      <rPr>
        <b/>
        <sz val="16"/>
        <color theme="1"/>
        <rFont val="宋体"/>
        <charset val="134"/>
      </rPr>
      <t>）</t>
    </r>
  </si>
  <si>
    <r>
      <t>租赁业务监控安装与并网情况表</t>
    </r>
    <r>
      <rPr>
        <b/>
        <sz val="16"/>
        <color theme="1"/>
        <rFont val="Arial"/>
        <charset val="134"/>
      </rPr>
      <t xml:space="preserve">
(</t>
    </r>
    <r>
      <rPr>
        <b/>
        <sz val="16"/>
        <color theme="1"/>
        <rFont val="宋体"/>
        <charset val="134"/>
      </rPr>
      <t>截止</t>
    </r>
    <r>
      <rPr>
        <b/>
        <sz val="16"/>
        <color theme="1"/>
        <rFont val="Arial"/>
        <charset val="134"/>
      </rPr>
      <t>2017.3.06</t>
    </r>
    <r>
      <rPr>
        <b/>
        <sz val="16"/>
        <color theme="1"/>
        <rFont val="宋体"/>
        <charset val="134"/>
      </rPr>
      <t>）</t>
    </r>
  </si>
  <si>
    <r>
      <t>租赁业务监控安装与并网情况表</t>
    </r>
    <r>
      <rPr>
        <b/>
        <sz val="16"/>
        <color theme="1"/>
        <rFont val="Arial"/>
        <charset val="134"/>
      </rPr>
      <t xml:space="preserve">
(</t>
    </r>
    <r>
      <rPr>
        <b/>
        <sz val="16"/>
        <color theme="1"/>
        <rFont val="宋体"/>
        <charset val="134"/>
      </rPr>
      <t>截止</t>
    </r>
    <r>
      <rPr>
        <b/>
        <sz val="16"/>
        <color theme="1"/>
        <rFont val="Arial"/>
        <charset val="134"/>
      </rPr>
      <t>2017.3.20</t>
    </r>
    <r>
      <rPr>
        <b/>
        <sz val="16"/>
        <color theme="1"/>
        <rFont val="宋体"/>
        <charset val="134"/>
      </rPr>
      <t>）</t>
    </r>
  </si>
  <si>
    <r>
      <t>租赁业务监控安装与并网情况表</t>
    </r>
    <r>
      <rPr>
        <b/>
        <sz val="16"/>
        <color theme="1"/>
        <rFont val="Arial"/>
        <charset val="134"/>
      </rPr>
      <t xml:space="preserve">
(</t>
    </r>
    <r>
      <rPr>
        <b/>
        <sz val="16"/>
        <color theme="1"/>
        <rFont val="宋体"/>
        <charset val="134"/>
      </rPr>
      <t>截止</t>
    </r>
    <r>
      <rPr>
        <b/>
        <sz val="16"/>
        <color theme="1"/>
        <rFont val="Arial"/>
        <charset val="134"/>
      </rPr>
      <t>2017.4.06</t>
    </r>
    <r>
      <rPr>
        <b/>
        <sz val="16"/>
        <color theme="1"/>
        <rFont val="宋体"/>
        <charset val="134"/>
      </rPr>
      <t>）</t>
    </r>
  </si>
  <si>
    <r>
      <t>租赁业务监控安装与并网情况表</t>
    </r>
    <r>
      <rPr>
        <b/>
        <sz val="16"/>
        <color theme="1"/>
        <rFont val="Arial"/>
        <charset val="134"/>
      </rPr>
      <t xml:space="preserve">
(</t>
    </r>
    <r>
      <rPr>
        <b/>
        <sz val="16"/>
        <color theme="1"/>
        <rFont val="宋体"/>
        <charset val="134"/>
      </rPr>
      <t>截止</t>
    </r>
    <r>
      <rPr>
        <b/>
        <sz val="16"/>
        <color theme="1"/>
        <rFont val="Arial"/>
        <charset val="134"/>
      </rPr>
      <t>2017.4.20</t>
    </r>
    <r>
      <rPr>
        <b/>
        <sz val="16"/>
        <color theme="1"/>
        <rFont val="宋体"/>
        <charset val="134"/>
      </rPr>
      <t>）</t>
    </r>
  </si>
  <si>
    <r>
      <t>租赁业务监控安装与并网情况表</t>
    </r>
    <r>
      <rPr>
        <b/>
        <sz val="16"/>
        <color theme="1"/>
        <rFont val="Arial"/>
        <charset val="134"/>
      </rPr>
      <t xml:space="preserve">
(</t>
    </r>
    <r>
      <rPr>
        <b/>
        <sz val="16"/>
        <color theme="1"/>
        <rFont val="宋体"/>
        <charset val="134"/>
      </rPr>
      <t>截止</t>
    </r>
    <r>
      <rPr>
        <b/>
        <sz val="16"/>
        <color theme="1"/>
        <rFont val="Arial"/>
        <charset val="134"/>
      </rPr>
      <t>2017.5.9</t>
    </r>
    <r>
      <rPr>
        <b/>
        <sz val="16"/>
        <color theme="1"/>
        <rFont val="宋体"/>
        <charset val="134"/>
      </rPr>
      <t>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</si>
</sst>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6"/>
      <color theme="1"/>
      <name val="宋体"/>
      <charset val="134"/>
    </font>
    <font>
      <b/>
      <sz val="16"/>
      <color theme="1"/>
      <name val="Arial"/>
      <charset val="134"/>
    </font>
    <font>
      <b/>
      <sz val="16"/>
      <color theme="1"/>
      <name val="宋体"/>
      <charset val="134"/>
    </font>
    <font>
      <sz val="16"/>
      <color rgb="FF000000"/>
      <name val="Arial"/>
      <charset val="134"/>
    </font>
    <font>
      <sz val="16"/>
      <color theme="1"/>
      <name val="Arial"/>
      <charset val="134"/>
    </font>
    <font>
      <sz val="16"/>
      <color rgb="FF000000"/>
      <name val="宋体"/>
      <charset val="134"/>
    </font>
    <font>
      <sz val="16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7" borderId="6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31" fillId="16" borderId="9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10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0" fontId="8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pivotCacheDefinition" Target="pivotCache/pivotCacheDefinition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31199;&#36161;&#19994;&#21153;&#30417;&#25511;&#23433;&#35013;&#19982;&#24182;&#32593;&#24773;&#20917;&#34920;1.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2685.4563225694" refreshedBy="作者" recordCount="56">
  <cacheSource type="worksheet">
    <worksheetSource ref="A1:C57" sheet="Sheet1" r:id="rId2"/>
  </cacheSource>
  <cacheFields count="3">
    <cacheField name="代理商">
      <sharedItems count="19">
        <s v="胡坚"/>
        <s v="孙群梁"/>
        <s v="郑承东"/>
        <s v="戴晓敏"/>
        <s v="倪产"/>
        <s v="申屠梅祥"/>
        <s v="严斌"/>
        <s v="徐松华"/>
        <s v="安能"/>
        <s v="陈韬"/>
        <s v="陈天明"/>
        <s v="屠海峰"/>
        <s v="陈平"/>
        <s v="胡良富"/>
        <s v="苏尚峰"/>
        <s v="张国平"/>
        <s v="卫君婷"/>
        <s v="郑仲相"/>
        <s v="维旺"/>
      </sharedItems>
    </cacheField>
    <cacheField name="区域">
      <sharedItems count="35">
        <s v="安吉"/>
        <s v="北仑"/>
        <s v="常山"/>
        <s v="慈溪"/>
        <s v="德清"/>
        <s v="富阳"/>
        <s v="海宁"/>
        <s v="海盐"/>
        <s v="杭州"/>
        <s v="湖州"/>
        <s v="建德"/>
        <s v="开化"/>
        <s v="丽水"/>
        <s v="临安"/>
        <s v="临海"/>
        <s v="龙游"/>
        <s v="宁波"/>
        <s v="宁海"/>
        <s v="磐安"/>
        <s v="衢州"/>
        <s v="绍兴"/>
        <s v="嵊山"/>
        <s v="嵊州"/>
        <s v="台州"/>
        <s v="天台"/>
        <s v="桐庐"/>
        <s v="桐乡"/>
        <s v="新昌"/>
        <s v="鄞县"/>
        <s v="鄞州"/>
        <s v="余杭"/>
        <s v="余姚"/>
        <s v="长兴"/>
        <s v="舟山"/>
        <s v="诸暨"/>
      </sharedItems>
    </cacheField>
    <cacheField name="安装量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n v="48"/>
  </r>
  <r>
    <x v="0"/>
    <x v="1"/>
    <n v="43"/>
  </r>
  <r>
    <x v="1"/>
    <x v="2"/>
    <n v="38"/>
  </r>
  <r>
    <x v="2"/>
    <x v="3"/>
    <n v="94"/>
  </r>
  <r>
    <x v="0"/>
    <x v="4"/>
    <n v="21"/>
  </r>
  <r>
    <x v="3"/>
    <x v="5"/>
    <n v="91"/>
  </r>
  <r>
    <x v="4"/>
    <x v="6"/>
    <n v="263"/>
  </r>
  <r>
    <x v="4"/>
    <x v="7"/>
    <n v="6"/>
  </r>
  <r>
    <x v="5"/>
    <x v="8"/>
    <n v="2"/>
  </r>
  <r>
    <x v="6"/>
    <x v="8"/>
    <n v="2"/>
  </r>
  <r>
    <x v="0"/>
    <x v="8"/>
    <n v="2"/>
  </r>
  <r>
    <x v="7"/>
    <x v="8"/>
    <n v="38"/>
  </r>
  <r>
    <x v="8"/>
    <x v="8"/>
    <n v="1"/>
  </r>
  <r>
    <x v="9"/>
    <x v="8"/>
    <n v="6"/>
  </r>
  <r>
    <x v="2"/>
    <x v="8"/>
    <n v="1"/>
  </r>
  <r>
    <x v="10"/>
    <x v="8"/>
    <n v="1"/>
  </r>
  <r>
    <x v="1"/>
    <x v="8"/>
    <n v="1"/>
  </r>
  <r>
    <x v="3"/>
    <x v="8"/>
    <n v="3"/>
  </r>
  <r>
    <x v="11"/>
    <x v="8"/>
    <n v="1"/>
  </r>
  <r>
    <x v="0"/>
    <x v="9"/>
    <n v="128"/>
  </r>
  <r>
    <x v="3"/>
    <x v="10"/>
    <n v="19"/>
  </r>
  <r>
    <x v="1"/>
    <x v="11"/>
    <n v="42"/>
  </r>
  <r>
    <x v="12"/>
    <x v="12"/>
    <n v="2"/>
  </r>
  <r>
    <x v="9"/>
    <x v="13"/>
    <n v="2"/>
  </r>
  <r>
    <x v="13"/>
    <x v="14"/>
    <n v="95"/>
  </r>
  <r>
    <x v="14"/>
    <x v="14"/>
    <n v="21"/>
  </r>
  <r>
    <x v="1"/>
    <x v="15"/>
    <n v="43"/>
  </r>
  <r>
    <x v="0"/>
    <x v="16"/>
    <n v="1"/>
  </r>
  <r>
    <x v="2"/>
    <x v="16"/>
    <n v="15"/>
  </r>
  <r>
    <x v="10"/>
    <x v="16"/>
    <n v="34"/>
  </r>
  <r>
    <x v="15"/>
    <x v="16"/>
    <n v="4"/>
  </r>
  <r>
    <x v="10"/>
    <x v="17"/>
    <n v="184"/>
  </r>
  <r>
    <x v="4"/>
    <x v="18"/>
    <n v="4"/>
  </r>
  <r>
    <x v="1"/>
    <x v="19"/>
    <n v="1"/>
  </r>
  <r>
    <x v="16"/>
    <x v="20"/>
    <n v="86"/>
  </r>
  <r>
    <x v="0"/>
    <x v="20"/>
    <n v="294"/>
  </r>
  <r>
    <x v="17"/>
    <x v="21"/>
    <n v="1"/>
  </r>
  <r>
    <x v="17"/>
    <x v="22"/>
    <n v="68"/>
  </r>
  <r>
    <x v="0"/>
    <x v="22"/>
    <n v="27"/>
  </r>
  <r>
    <x v="13"/>
    <x v="23"/>
    <n v="72"/>
  </r>
  <r>
    <x v="18"/>
    <x v="23"/>
    <n v="48"/>
  </r>
  <r>
    <x v="14"/>
    <x v="23"/>
    <n v="49"/>
  </r>
  <r>
    <x v="0"/>
    <x v="24"/>
    <n v="16"/>
  </r>
  <r>
    <x v="6"/>
    <x v="25"/>
    <n v="25"/>
  </r>
  <r>
    <x v="5"/>
    <x v="25"/>
    <n v="159"/>
  </r>
  <r>
    <x v="4"/>
    <x v="26"/>
    <n v="82"/>
  </r>
  <r>
    <x v="11"/>
    <x v="26"/>
    <n v="143"/>
  </r>
  <r>
    <x v="17"/>
    <x v="27"/>
    <n v="5"/>
  </r>
  <r>
    <x v="16"/>
    <x v="28"/>
    <n v="2"/>
  </r>
  <r>
    <x v="1"/>
    <x v="29"/>
    <n v="1"/>
  </r>
  <r>
    <x v="16"/>
    <x v="29"/>
    <n v="9"/>
  </r>
  <r>
    <x v="7"/>
    <x v="30"/>
    <n v="23"/>
  </r>
  <r>
    <x v="2"/>
    <x v="31"/>
    <n v="284"/>
  </r>
  <r>
    <x v="0"/>
    <x v="32"/>
    <n v="69"/>
  </r>
  <r>
    <x v="0"/>
    <x v="33"/>
    <n v="4"/>
  </r>
  <r>
    <x v="0"/>
    <x v="34"/>
    <n v="3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4" minRefreshableVersion="3" createdVersion="4" useAutoFormatting="1" indent="0" outline="1" outlineData="1" multipleFieldFilters="0">
  <location ref="A3:B79" firstHeaderRow="1" firstDataRow="1" firstDataCol="1"/>
  <pivotFields count="3">
    <pivotField axis="axisRow" defaultSubtotal="0" showAll="0">
      <items count="19">
        <item x="8"/>
        <item x="12"/>
        <item x="9"/>
        <item x="10"/>
        <item x="3"/>
        <item x="0"/>
        <item x="13"/>
        <item x="4"/>
        <item x="5"/>
        <item x="14"/>
        <item x="1"/>
        <item x="11"/>
        <item x="18"/>
        <item x="16"/>
        <item x="7"/>
        <item x="6"/>
        <item x="15"/>
        <item x="2"/>
        <item x="17"/>
      </items>
    </pivotField>
    <pivotField axis="axisRow" defaultSubtotal="0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dataField="1" showAll="0"/>
  </pivotFields>
  <rowFields count="2">
    <field x="0"/>
    <field x="1"/>
  </rowFields>
  <rowItems count="76">
    <i>
      <x/>
    </i>
    <i r="1">
      <x v="8"/>
    </i>
    <i>
      <x v="1"/>
    </i>
    <i r="1">
      <x v="12"/>
    </i>
    <i>
      <x v="2"/>
    </i>
    <i r="1">
      <x v="8"/>
    </i>
    <i r="1">
      <x v="13"/>
    </i>
    <i>
      <x v="3"/>
    </i>
    <i r="1">
      <x v="8"/>
    </i>
    <i r="1">
      <x v="16"/>
    </i>
    <i r="1">
      <x v="17"/>
    </i>
    <i>
      <x v="4"/>
    </i>
    <i r="1">
      <x v="5"/>
    </i>
    <i r="1">
      <x v="8"/>
    </i>
    <i r="1">
      <x v="10"/>
    </i>
    <i>
      <x v="5"/>
    </i>
    <i r="1">
      <x/>
    </i>
    <i r="1">
      <x v="1"/>
    </i>
    <i r="1">
      <x v="4"/>
    </i>
    <i r="1">
      <x v="8"/>
    </i>
    <i r="1">
      <x v="9"/>
    </i>
    <i r="1">
      <x v="16"/>
    </i>
    <i r="1">
      <x v="20"/>
    </i>
    <i r="1">
      <x v="22"/>
    </i>
    <i r="1">
      <x v="24"/>
    </i>
    <i r="1">
      <x v="32"/>
    </i>
    <i r="1">
      <x v="33"/>
    </i>
    <i r="1">
      <x v="34"/>
    </i>
    <i>
      <x v="6"/>
    </i>
    <i r="1">
      <x v="14"/>
    </i>
    <i r="1">
      <x v="23"/>
    </i>
    <i>
      <x v="7"/>
    </i>
    <i r="1">
      <x v="6"/>
    </i>
    <i r="1">
      <x v="7"/>
    </i>
    <i r="1">
      <x v="18"/>
    </i>
    <i r="1">
      <x v="26"/>
    </i>
    <i>
      <x v="8"/>
    </i>
    <i r="1">
      <x v="8"/>
    </i>
    <i r="1">
      <x v="25"/>
    </i>
    <i>
      <x v="9"/>
    </i>
    <i r="1">
      <x v="14"/>
    </i>
    <i r="1">
      <x v="23"/>
    </i>
    <i>
      <x v="10"/>
    </i>
    <i r="1">
      <x v="2"/>
    </i>
    <i r="1">
      <x v="8"/>
    </i>
    <i r="1">
      <x v="11"/>
    </i>
    <i r="1">
      <x v="15"/>
    </i>
    <i r="1">
      <x v="19"/>
    </i>
    <i r="1">
      <x v="29"/>
    </i>
    <i>
      <x v="11"/>
    </i>
    <i r="1">
      <x v="8"/>
    </i>
    <i r="1">
      <x v="26"/>
    </i>
    <i>
      <x v="12"/>
    </i>
    <i r="1">
      <x v="23"/>
    </i>
    <i>
      <x v="13"/>
    </i>
    <i r="1">
      <x v="20"/>
    </i>
    <i r="1">
      <x v="28"/>
    </i>
    <i r="1">
      <x v="29"/>
    </i>
    <i>
      <x v="14"/>
    </i>
    <i r="1">
      <x v="8"/>
    </i>
    <i r="1">
      <x v="30"/>
    </i>
    <i>
      <x v="15"/>
    </i>
    <i r="1">
      <x v="8"/>
    </i>
    <i r="1">
      <x v="25"/>
    </i>
    <i>
      <x v="16"/>
    </i>
    <i r="1">
      <x v="16"/>
    </i>
    <i>
      <x v="17"/>
    </i>
    <i r="1">
      <x v="3"/>
    </i>
    <i r="1">
      <x v="8"/>
    </i>
    <i r="1">
      <x v="16"/>
    </i>
    <i r="1">
      <x v="31"/>
    </i>
    <i>
      <x v="18"/>
    </i>
    <i r="1">
      <x v="21"/>
    </i>
    <i r="1">
      <x v="22"/>
    </i>
    <i r="1">
      <x v="27"/>
    </i>
    <i t="grand">
      <x/>
    </i>
  </rowItems>
  <colItems count="1">
    <i/>
  </colItems>
  <dataFields count="1">
    <dataField name="求和项:安装量" fld="2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79"/>
  <sheetViews>
    <sheetView workbookViewId="0">
      <selection activeCell="F30" sqref="F30"/>
    </sheetView>
  </sheetViews>
  <sheetFormatPr defaultColWidth="9" defaultRowHeight="13.5" outlineLevelCol="1"/>
  <cols>
    <col min="1" max="1" width="11.75" customWidth="1"/>
    <col min="2" max="2" width="15.375" customWidth="1"/>
  </cols>
  <sheetData>
    <row r="3" spans="1:2">
      <c r="A3" t="s">
        <v>0</v>
      </c>
      <c r="B3" t="s">
        <v>1</v>
      </c>
    </row>
    <row r="4" spans="1:2">
      <c r="A4" s="24" t="s">
        <v>2</v>
      </c>
      <c r="B4" s="25"/>
    </row>
    <row r="5" spans="1:2">
      <c r="A5" s="26" t="s">
        <v>3</v>
      </c>
      <c r="B5" s="25">
        <v>1</v>
      </c>
    </row>
    <row r="6" spans="1:2">
      <c r="A6" s="24" t="s">
        <v>4</v>
      </c>
      <c r="B6" s="25"/>
    </row>
    <row r="7" spans="1:2">
      <c r="A7" s="26" t="s">
        <v>5</v>
      </c>
      <c r="B7" s="25">
        <v>2</v>
      </c>
    </row>
    <row r="8" spans="1:2">
      <c r="A8" s="24" t="s">
        <v>6</v>
      </c>
      <c r="B8" s="25"/>
    </row>
    <row r="9" spans="1:2">
      <c r="A9" s="26" t="s">
        <v>3</v>
      </c>
      <c r="B9" s="25">
        <v>6</v>
      </c>
    </row>
    <row r="10" spans="1:2">
      <c r="A10" s="26" t="s">
        <v>7</v>
      </c>
      <c r="B10" s="25">
        <v>2</v>
      </c>
    </row>
    <row r="11" spans="1:2">
      <c r="A11" s="24" t="s">
        <v>8</v>
      </c>
      <c r="B11" s="25"/>
    </row>
    <row r="12" spans="1:2">
      <c r="A12" s="26" t="s">
        <v>3</v>
      </c>
      <c r="B12" s="25">
        <v>1</v>
      </c>
    </row>
    <row r="13" spans="1:2">
      <c r="A13" s="26" t="s">
        <v>9</v>
      </c>
      <c r="B13" s="25">
        <v>34</v>
      </c>
    </row>
    <row r="14" spans="1:2">
      <c r="A14" s="26" t="s">
        <v>10</v>
      </c>
      <c r="B14" s="25">
        <v>184</v>
      </c>
    </row>
    <row r="15" spans="1:2">
      <c r="A15" s="24" t="s">
        <v>11</v>
      </c>
      <c r="B15" s="25"/>
    </row>
    <row r="16" spans="1:2">
      <c r="A16" s="26" t="s">
        <v>12</v>
      </c>
      <c r="B16" s="25">
        <v>91</v>
      </c>
    </row>
    <row r="17" spans="1:2">
      <c r="A17" s="26" t="s">
        <v>3</v>
      </c>
      <c r="B17" s="25">
        <v>3</v>
      </c>
    </row>
    <row r="18" spans="1:2">
      <c r="A18" s="26" t="s">
        <v>13</v>
      </c>
      <c r="B18" s="25">
        <v>19</v>
      </c>
    </row>
    <row r="19" spans="1:2">
      <c r="A19" s="24" t="s">
        <v>14</v>
      </c>
      <c r="B19" s="25"/>
    </row>
    <row r="20" spans="1:2">
      <c r="A20" s="26" t="s">
        <v>15</v>
      </c>
      <c r="B20" s="25">
        <v>48</v>
      </c>
    </row>
    <row r="21" spans="1:2">
      <c r="A21" s="26" t="s">
        <v>16</v>
      </c>
      <c r="B21" s="25">
        <v>43</v>
      </c>
    </row>
    <row r="22" spans="1:2">
      <c r="A22" s="26" t="s">
        <v>17</v>
      </c>
      <c r="B22" s="25">
        <v>21</v>
      </c>
    </row>
    <row r="23" spans="1:2">
      <c r="A23" s="26" t="s">
        <v>3</v>
      </c>
      <c r="B23" s="25">
        <v>2</v>
      </c>
    </row>
    <row r="24" spans="1:2">
      <c r="A24" s="26" t="s">
        <v>18</v>
      </c>
      <c r="B24" s="25">
        <v>128</v>
      </c>
    </row>
    <row r="25" spans="1:2">
      <c r="A25" s="26" t="s">
        <v>9</v>
      </c>
      <c r="B25" s="25">
        <v>1</v>
      </c>
    </row>
    <row r="26" spans="1:2">
      <c r="A26" s="26" t="s">
        <v>19</v>
      </c>
      <c r="B26" s="25">
        <v>294</v>
      </c>
    </row>
    <row r="27" spans="1:2">
      <c r="A27" s="26" t="s">
        <v>20</v>
      </c>
      <c r="B27" s="25">
        <v>27</v>
      </c>
    </row>
    <row r="28" spans="1:2">
      <c r="A28" s="26" t="s">
        <v>21</v>
      </c>
      <c r="B28" s="25">
        <v>16</v>
      </c>
    </row>
    <row r="29" spans="1:2">
      <c r="A29" s="26" t="s">
        <v>22</v>
      </c>
      <c r="B29" s="25">
        <v>69</v>
      </c>
    </row>
    <row r="30" spans="1:2">
      <c r="A30" s="26" t="s">
        <v>23</v>
      </c>
      <c r="B30" s="25">
        <v>4</v>
      </c>
    </row>
    <row r="31" spans="1:2">
      <c r="A31" s="26" t="s">
        <v>24</v>
      </c>
      <c r="B31" s="25">
        <v>314</v>
      </c>
    </row>
    <row r="32" spans="1:2">
      <c r="A32" s="24" t="s">
        <v>25</v>
      </c>
      <c r="B32" s="25"/>
    </row>
    <row r="33" spans="1:2">
      <c r="A33" s="26" t="s">
        <v>26</v>
      </c>
      <c r="B33" s="25">
        <v>95</v>
      </c>
    </row>
    <row r="34" spans="1:2">
      <c r="A34" s="26" t="s">
        <v>27</v>
      </c>
      <c r="B34" s="25">
        <v>72</v>
      </c>
    </row>
    <row r="35" spans="1:2">
      <c r="A35" s="24" t="s">
        <v>28</v>
      </c>
      <c r="B35" s="25"/>
    </row>
    <row r="36" spans="1:2">
      <c r="A36" s="26" t="s">
        <v>29</v>
      </c>
      <c r="B36" s="25">
        <v>263</v>
      </c>
    </row>
    <row r="37" spans="1:2">
      <c r="A37" s="26" t="s">
        <v>30</v>
      </c>
      <c r="B37" s="25">
        <v>6</v>
      </c>
    </row>
    <row r="38" spans="1:2">
      <c r="A38" s="26" t="s">
        <v>31</v>
      </c>
      <c r="B38" s="25">
        <v>4</v>
      </c>
    </row>
    <row r="39" spans="1:2">
      <c r="A39" s="26" t="s">
        <v>32</v>
      </c>
      <c r="B39" s="25">
        <v>82</v>
      </c>
    </row>
    <row r="40" spans="1:2">
      <c r="A40" s="24" t="s">
        <v>33</v>
      </c>
      <c r="B40" s="25"/>
    </row>
    <row r="41" spans="1:2">
      <c r="A41" s="26" t="s">
        <v>3</v>
      </c>
      <c r="B41" s="25">
        <v>2</v>
      </c>
    </row>
    <row r="42" spans="1:2">
      <c r="A42" s="26" t="s">
        <v>34</v>
      </c>
      <c r="B42" s="25">
        <v>159</v>
      </c>
    </row>
    <row r="43" spans="1:2">
      <c r="A43" s="24" t="s">
        <v>35</v>
      </c>
      <c r="B43" s="25"/>
    </row>
    <row r="44" spans="1:2">
      <c r="A44" s="26" t="s">
        <v>26</v>
      </c>
      <c r="B44" s="25">
        <v>21</v>
      </c>
    </row>
    <row r="45" spans="1:2">
      <c r="A45" s="26" t="s">
        <v>27</v>
      </c>
      <c r="B45" s="25">
        <v>49</v>
      </c>
    </row>
    <row r="46" spans="1:2">
      <c r="A46" s="24" t="s">
        <v>36</v>
      </c>
      <c r="B46" s="25"/>
    </row>
    <row r="47" spans="1:2">
      <c r="A47" s="26" t="s">
        <v>37</v>
      </c>
      <c r="B47" s="25">
        <v>38</v>
      </c>
    </row>
    <row r="48" spans="1:2">
      <c r="A48" s="26" t="s">
        <v>3</v>
      </c>
      <c r="B48" s="25">
        <v>1</v>
      </c>
    </row>
    <row r="49" spans="1:2">
      <c r="A49" s="26" t="s">
        <v>38</v>
      </c>
      <c r="B49" s="25">
        <v>42</v>
      </c>
    </row>
    <row r="50" spans="1:2">
      <c r="A50" s="26" t="s">
        <v>39</v>
      </c>
      <c r="B50" s="25">
        <v>43</v>
      </c>
    </row>
    <row r="51" spans="1:2">
      <c r="A51" s="26" t="s">
        <v>40</v>
      </c>
      <c r="B51" s="25">
        <v>1</v>
      </c>
    </row>
    <row r="52" spans="1:2">
      <c r="A52" s="26" t="s">
        <v>41</v>
      </c>
      <c r="B52" s="25">
        <v>1</v>
      </c>
    </row>
    <row r="53" spans="1:2">
      <c r="A53" s="24" t="s">
        <v>42</v>
      </c>
      <c r="B53" s="25"/>
    </row>
    <row r="54" spans="1:2">
      <c r="A54" s="26" t="s">
        <v>3</v>
      </c>
      <c r="B54" s="25">
        <v>1</v>
      </c>
    </row>
    <row r="55" spans="1:2">
      <c r="A55" s="26" t="s">
        <v>32</v>
      </c>
      <c r="B55" s="25">
        <v>143</v>
      </c>
    </row>
    <row r="56" spans="1:2">
      <c r="A56" s="24" t="s">
        <v>43</v>
      </c>
      <c r="B56" s="25"/>
    </row>
    <row r="57" spans="1:2">
      <c r="A57" s="26" t="s">
        <v>27</v>
      </c>
      <c r="B57" s="25">
        <v>48</v>
      </c>
    </row>
    <row r="58" spans="1:2">
      <c r="A58" s="24" t="s">
        <v>44</v>
      </c>
      <c r="B58" s="25"/>
    </row>
    <row r="59" spans="1:2">
      <c r="A59" s="26" t="s">
        <v>19</v>
      </c>
      <c r="B59" s="25">
        <v>86</v>
      </c>
    </row>
    <row r="60" spans="1:2">
      <c r="A60" s="26" t="s">
        <v>45</v>
      </c>
      <c r="B60" s="25">
        <v>2</v>
      </c>
    </row>
    <row r="61" spans="1:2">
      <c r="A61" s="26" t="s">
        <v>41</v>
      </c>
      <c r="B61" s="25">
        <v>9</v>
      </c>
    </row>
    <row r="62" spans="1:2">
      <c r="A62" s="24" t="s">
        <v>46</v>
      </c>
      <c r="B62" s="25"/>
    </row>
    <row r="63" spans="1:2">
      <c r="A63" s="26" t="s">
        <v>3</v>
      </c>
      <c r="B63" s="25">
        <v>38</v>
      </c>
    </row>
    <row r="64" spans="1:2">
      <c r="A64" s="26" t="s">
        <v>47</v>
      </c>
      <c r="B64" s="25">
        <v>23</v>
      </c>
    </row>
    <row r="65" spans="1:2">
      <c r="A65" s="24" t="s">
        <v>48</v>
      </c>
      <c r="B65" s="25"/>
    </row>
    <row r="66" spans="1:2">
      <c r="A66" s="26" t="s">
        <v>3</v>
      </c>
      <c r="B66" s="25">
        <v>2</v>
      </c>
    </row>
    <row r="67" spans="1:2">
      <c r="A67" s="26" t="s">
        <v>34</v>
      </c>
      <c r="B67" s="25">
        <v>25</v>
      </c>
    </row>
    <row r="68" spans="1:2">
      <c r="A68" s="24" t="s">
        <v>49</v>
      </c>
      <c r="B68" s="25"/>
    </row>
    <row r="69" spans="1:2">
      <c r="A69" s="26" t="s">
        <v>9</v>
      </c>
      <c r="B69" s="25">
        <v>4</v>
      </c>
    </row>
    <row r="70" spans="1:2">
      <c r="A70" s="24" t="s">
        <v>50</v>
      </c>
      <c r="B70" s="25"/>
    </row>
    <row r="71" spans="1:2">
      <c r="A71" s="26" t="s">
        <v>51</v>
      </c>
      <c r="B71" s="25">
        <v>94</v>
      </c>
    </row>
    <row r="72" spans="1:2">
      <c r="A72" s="26" t="s">
        <v>3</v>
      </c>
      <c r="B72" s="25">
        <v>1</v>
      </c>
    </row>
    <row r="73" spans="1:2">
      <c r="A73" s="26" t="s">
        <v>9</v>
      </c>
      <c r="B73" s="25">
        <v>15</v>
      </c>
    </row>
    <row r="74" spans="1:2">
      <c r="A74" s="26" t="s">
        <v>52</v>
      </c>
      <c r="B74" s="25">
        <v>284</v>
      </c>
    </row>
    <row r="75" spans="1:2">
      <c r="A75" s="24" t="s">
        <v>53</v>
      </c>
      <c r="B75" s="25"/>
    </row>
    <row r="76" spans="1:2">
      <c r="A76" s="26" t="s">
        <v>54</v>
      </c>
      <c r="B76" s="25">
        <v>1</v>
      </c>
    </row>
    <row r="77" spans="1:2">
      <c r="A77" s="26" t="s">
        <v>20</v>
      </c>
      <c r="B77" s="25">
        <v>68</v>
      </c>
    </row>
    <row r="78" spans="1:2">
      <c r="A78" s="26" t="s">
        <v>55</v>
      </c>
      <c r="B78" s="25">
        <v>5</v>
      </c>
    </row>
    <row r="79" spans="1:2">
      <c r="A79" s="24" t="s">
        <v>56</v>
      </c>
      <c r="B79" s="25">
        <v>3038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C10" sqref="C10"/>
    </sheetView>
  </sheetViews>
  <sheetFormatPr defaultColWidth="9" defaultRowHeight="14.25" outlineLevelCol="5"/>
  <cols>
    <col min="1" max="1" width="15.625" style="4" customWidth="1"/>
    <col min="2" max="3" width="20.625" style="4" customWidth="1"/>
    <col min="4" max="4" width="17.25" style="4" customWidth="1"/>
    <col min="5" max="5" width="19.875" style="4" customWidth="1"/>
    <col min="6" max="6" width="15.5" style="5" customWidth="1"/>
    <col min="7" max="16384" width="9" style="6"/>
  </cols>
  <sheetData>
    <row r="1" ht="39" customHeight="1" spans="1:6">
      <c r="A1" s="7" t="s">
        <v>101</v>
      </c>
      <c r="B1" s="8"/>
      <c r="C1" s="8"/>
      <c r="D1" s="8"/>
      <c r="E1" s="8"/>
      <c r="F1" s="8"/>
    </row>
    <row r="2" s="1" customFormat="1" ht="20.25" spans="1:6">
      <c r="A2" s="8" t="s">
        <v>61</v>
      </c>
      <c r="B2" s="8" t="s">
        <v>62</v>
      </c>
      <c r="C2" s="9" t="s">
        <v>63</v>
      </c>
      <c r="D2" s="9" t="s">
        <v>64</v>
      </c>
      <c r="E2" s="9" t="s">
        <v>65</v>
      </c>
      <c r="F2" s="10" t="s">
        <v>66</v>
      </c>
    </row>
    <row r="3" ht="20.1" customHeight="1" spans="1:6">
      <c r="A3" s="11" t="s">
        <v>67</v>
      </c>
      <c r="B3" s="12">
        <v>59</v>
      </c>
      <c r="C3" s="12">
        <v>2</v>
      </c>
      <c r="D3" s="13">
        <v>20</v>
      </c>
      <c r="E3" s="14">
        <f>C3/B3</f>
        <v>0.0338983050847458</v>
      </c>
      <c r="F3" s="14">
        <f>B3/D3</f>
        <v>2.95</v>
      </c>
    </row>
    <row r="4" ht="20.1" customHeight="1" spans="1:6">
      <c r="A4" s="12" t="s">
        <v>68</v>
      </c>
      <c r="B4" s="12">
        <v>215</v>
      </c>
      <c r="C4" s="12">
        <v>14</v>
      </c>
      <c r="D4" s="13">
        <v>209</v>
      </c>
      <c r="E4" s="14">
        <f t="shared" ref="E4:E45" si="0">C4/B4</f>
        <v>0.0651162790697674</v>
      </c>
      <c r="F4" s="14">
        <f t="shared" ref="F4:F45" si="1">B4/D4</f>
        <v>1.02870813397129</v>
      </c>
    </row>
    <row r="5" ht="20.1" customHeight="1" spans="1:6">
      <c r="A5" s="12" t="s">
        <v>69</v>
      </c>
      <c r="B5" s="12">
        <v>709</v>
      </c>
      <c r="C5" s="12">
        <v>66</v>
      </c>
      <c r="D5" s="13">
        <v>723</v>
      </c>
      <c r="E5" s="14">
        <f t="shared" si="0"/>
        <v>0.0930888575458392</v>
      </c>
      <c r="F5" s="14">
        <f t="shared" si="1"/>
        <v>0.980636237897649</v>
      </c>
    </row>
    <row r="6" ht="20.1" customHeight="1" spans="1:6">
      <c r="A6" s="15" t="s">
        <v>10</v>
      </c>
      <c r="B6" s="12">
        <v>638</v>
      </c>
      <c r="C6" s="12">
        <v>7</v>
      </c>
      <c r="D6" s="13">
        <v>636</v>
      </c>
      <c r="E6" s="14">
        <f t="shared" si="0"/>
        <v>0.0109717868338558</v>
      </c>
      <c r="F6" s="14">
        <f t="shared" si="1"/>
        <v>1.00314465408805</v>
      </c>
    </row>
    <row r="7" ht="20.1" customHeight="1" spans="1:6">
      <c r="A7" s="16" t="s">
        <v>12</v>
      </c>
      <c r="B7" s="12">
        <v>193</v>
      </c>
      <c r="C7" s="12">
        <v>7</v>
      </c>
      <c r="D7" s="13">
        <v>187</v>
      </c>
      <c r="E7" s="14">
        <f t="shared" si="0"/>
        <v>0.0362694300518135</v>
      </c>
      <c r="F7" s="14">
        <f t="shared" si="1"/>
        <v>1.03208556149733</v>
      </c>
    </row>
    <row r="8" ht="20.1" customHeight="1" spans="1:6">
      <c r="A8" s="12" t="s">
        <v>70</v>
      </c>
      <c r="B8" s="12">
        <v>30</v>
      </c>
      <c r="C8" s="12">
        <v>1</v>
      </c>
      <c r="D8" s="13">
        <v>33</v>
      </c>
      <c r="E8" s="14">
        <f t="shared" si="0"/>
        <v>0.0333333333333333</v>
      </c>
      <c r="F8" s="14">
        <f t="shared" si="1"/>
        <v>0.909090909090909</v>
      </c>
    </row>
    <row r="9" ht="20.1" customHeight="1" spans="1:6">
      <c r="A9" s="15" t="s">
        <v>15</v>
      </c>
      <c r="B9" s="12">
        <v>229</v>
      </c>
      <c r="C9" s="12">
        <v>9</v>
      </c>
      <c r="D9" s="13">
        <v>237</v>
      </c>
      <c r="E9" s="14">
        <f t="shared" si="0"/>
        <v>0.0393013100436681</v>
      </c>
      <c r="F9" s="14">
        <f t="shared" si="1"/>
        <v>0.966244725738397</v>
      </c>
    </row>
    <row r="10" ht="20.1" customHeight="1" spans="1:6">
      <c r="A10" s="12" t="s">
        <v>71</v>
      </c>
      <c r="B10" s="12">
        <v>309</v>
      </c>
      <c r="C10" s="12">
        <v>17</v>
      </c>
      <c r="D10" s="13">
        <v>320</v>
      </c>
      <c r="E10" s="14">
        <f t="shared" si="0"/>
        <v>0.0550161812297735</v>
      </c>
      <c r="F10" s="14">
        <f t="shared" si="1"/>
        <v>0.965625</v>
      </c>
    </row>
    <row r="11" ht="20.1" customHeight="1" spans="1:6">
      <c r="A11" s="12" t="s">
        <v>72</v>
      </c>
      <c r="B11" s="12">
        <v>296</v>
      </c>
      <c r="C11" s="12">
        <v>11</v>
      </c>
      <c r="D11" s="13">
        <v>295</v>
      </c>
      <c r="E11" s="14">
        <f t="shared" si="0"/>
        <v>0.0371621621621622</v>
      </c>
      <c r="F11" s="14">
        <f t="shared" si="1"/>
        <v>1.00338983050847</v>
      </c>
    </row>
    <row r="12" ht="20.1" customHeight="1" spans="1:6">
      <c r="A12" s="15" t="s">
        <v>9</v>
      </c>
      <c r="B12" s="12">
        <v>88</v>
      </c>
      <c r="C12" s="12">
        <v>5</v>
      </c>
      <c r="D12" s="13">
        <v>88</v>
      </c>
      <c r="E12" s="14">
        <f t="shared" si="0"/>
        <v>0.0568181818181818</v>
      </c>
      <c r="F12" s="14">
        <f t="shared" si="1"/>
        <v>1</v>
      </c>
    </row>
    <row r="13" ht="20.1" customHeight="1" spans="1:6">
      <c r="A13" s="15" t="s">
        <v>19</v>
      </c>
      <c r="B13" s="12">
        <v>657</v>
      </c>
      <c r="C13" s="12">
        <v>16</v>
      </c>
      <c r="D13" s="13">
        <v>489</v>
      </c>
      <c r="E13" s="14">
        <f t="shared" si="0"/>
        <v>0.0243531202435312</v>
      </c>
      <c r="F13" s="14">
        <f t="shared" si="1"/>
        <v>1.34355828220859</v>
      </c>
    </row>
    <row r="14" ht="20.1" customHeight="1" spans="1:6">
      <c r="A14" s="15" t="s">
        <v>20</v>
      </c>
      <c r="B14" s="12">
        <v>159</v>
      </c>
      <c r="C14" s="12">
        <v>61</v>
      </c>
      <c r="D14" s="13">
        <v>154</v>
      </c>
      <c r="E14" s="14">
        <f t="shared" si="0"/>
        <v>0.383647798742138</v>
      </c>
      <c r="F14" s="14">
        <f t="shared" si="1"/>
        <v>1.03246753246753</v>
      </c>
    </row>
    <row r="15" ht="20.1" customHeight="1" spans="1:6">
      <c r="A15" s="15" t="s">
        <v>21</v>
      </c>
      <c r="B15" s="12">
        <v>150</v>
      </c>
      <c r="C15" s="12">
        <v>5</v>
      </c>
      <c r="D15" s="13">
        <v>158</v>
      </c>
      <c r="E15" s="14">
        <f t="shared" si="0"/>
        <v>0.0333333333333333</v>
      </c>
      <c r="F15" s="14">
        <f t="shared" si="1"/>
        <v>0.949367088607595</v>
      </c>
    </row>
    <row r="16" ht="20.1" customHeight="1" spans="1:6">
      <c r="A16" s="12" t="s">
        <v>73</v>
      </c>
      <c r="B16" s="12">
        <v>357</v>
      </c>
      <c r="C16" s="12">
        <v>22</v>
      </c>
      <c r="D16" s="13">
        <v>342</v>
      </c>
      <c r="E16" s="14">
        <f t="shared" si="0"/>
        <v>0.061624649859944</v>
      </c>
      <c r="F16" s="14">
        <f t="shared" si="1"/>
        <v>1.04385964912281</v>
      </c>
    </row>
    <row r="17" ht="20.1" customHeight="1" spans="1:6">
      <c r="A17" s="11" t="s">
        <v>74</v>
      </c>
      <c r="B17" s="12">
        <v>7</v>
      </c>
      <c r="C17" s="12">
        <v>0</v>
      </c>
      <c r="D17" s="13">
        <v>6</v>
      </c>
      <c r="E17" s="14">
        <f t="shared" si="0"/>
        <v>0</v>
      </c>
      <c r="F17" s="14">
        <f t="shared" si="1"/>
        <v>1.16666666666667</v>
      </c>
    </row>
    <row r="18" ht="20.1" customHeight="1" spans="1:6">
      <c r="A18" s="15" t="s">
        <v>24</v>
      </c>
      <c r="B18" s="12">
        <v>664</v>
      </c>
      <c r="C18" s="12">
        <v>31</v>
      </c>
      <c r="D18" s="13">
        <v>661</v>
      </c>
      <c r="E18" s="14">
        <f t="shared" si="0"/>
        <v>0.0466867469879518</v>
      </c>
      <c r="F18" s="14">
        <f t="shared" si="1"/>
        <v>1.00453857791225</v>
      </c>
    </row>
    <row r="19" ht="20.1" customHeight="1" spans="1:6">
      <c r="A19" s="15" t="s">
        <v>97</v>
      </c>
      <c r="B19" s="12">
        <v>176</v>
      </c>
      <c r="C19" s="12">
        <v>13</v>
      </c>
      <c r="D19" s="13">
        <v>130</v>
      </c>
      <c r="E19" s="14">
        <f t="shared" si="0"/>
        <v>0.0738636363636364</v>
      </c>
      <c r="F19" s="14">
        <f t="shared" si="1"/>
        <v>1.35384615384615</v>
      </c>
    </row>
    <row r="20" ht="20.1" customHeight="1" spans="1:6">
      <c r="A20" s="12" t="s">
        <v>75</v>
      </c>
      <c r="B20" s="12">
        <v>325</v>
      </c>
      <c r="C20" s="12">
        <v>7</v>
      </c>
      <c r="D20" s="13">
        <v>310</v>
      </c>
      <c r="E20" s="14">
        <f t="shared" si="0"/>
        <v>0.0215384615384615</v>
      </c>
      <c r="F20" s="14">
        <f t="shared" si="1"/>
        <v>1.04838709677419</v>
      </c>
    </row>
    <row r="21" ht="20.1" customHeight="1" spans="1:6">
      <c r="A21" s="15" t="s">
        <v>29</v>
      </c>
      <c r="B21" s="12">
        <v>1067</v>
      </c>
      <c r="C21" s="12">
        <v>170</v>
      </c>
      <c r="D21" s="13">
        <v>956</v>
      </c>
      <c r="E21" s="14">
        <f t="shared" si="0"/>
        <v>0.159325210871603</v>
      </c>
      <c r="F21" s="14">
        <f t="shared" si="1"/>
        <v>1.11610878661088</v>
      </c>
    </row>
    <row r="22" ht="20.1" customHeight="1" spans="1:6">
      <c r="A22" s="11" t="s">
        <v>76</v>
      </c>
      <c r="B22" s="12">
        <v>68</v>
      </c>
      <c r="C22" s="12">
        <v>2</v>
      </c>
      <c r="D22" s="13">
        <v>55</v>
      </c>
      <c r="E22" s="14">
        <f t="shared" si="0"/>
        <v>0.0294117647058824</v>
      </c>
      <c r="F22" s="14">
        <f t="shared" si="1"/>
        <v>1.23636363636364</v>
      </c>
    </row>
    <row r="23" ht="20.1" customHeight="1" spans="1:6">
      <c r="A23" s="12" t="s">
        <v>77</v>
      </c>
      <c r="B23" s="12">
        <v>62</v>
      </c>
      <c r="C23" s="12">
        <v>3</v>
      </c>
      <c r="D23" s="13">
        <v>59</v>
      </c>
      <c r="E23" s="14">
        <f t="shared" si="0"/>
        <v>0.0483870967741935</v>
      </c>
      <c r="F23" s="14">
        <f t="shared" si="1"/>
        <v>1.05084745762712</v>
      </c>
    </row>
    <row r="24" ht="20.1" customHeight="1" spans="1:6">
      <c r="A24" s="12" t="s">
        <v>78</v>
      </c>
      <c r="B24" s="12">
        <v>390</v>
      </c>
      <c r="C24" s="12">
        <v>12</v>
      </c>
      <c r="D24" s="13">
        <v>378</v>
      </c>
      <c r="E24" s="14">
        <f t="shared" si="0"/>
        <v>0.0307692307692308</v>
      </c>
      <c r="F24" s="14">
        <f t="shared" si="1"/>
        <v>1.03174603174603</v>
      </c>
    </row>
    <row r="25" ht="20.1" customHeight="1" spans="1:6">
      <c r="A25" s="15" t="s">
        <v>34</v>
      </c>
      <c r="B25" s="12">
        <v>418</v>
      </c>
      <c r="C25" s="12">
        <v>54</v>
      </c>
      <c r="D25" s="13">
        <v>414</v>
      </c>
      <c r="E25" s="14">
        <f t="shared" si="0"/>
        <v>0.129186602870813</v>
      </c>
      <c r="F25" s="14">
        <f t="shared" si="1"/>
        <v>1.00966183574879</v>
      </c>
    </row>
    <row r="26" ht="20.1" customHeight="1" spans="1:6">
      <c r="A26" s="15" t="s">
        <v>26</v>
      </c>
      <c r="B26" s="12">
        <v>173</v>
      </c>
      <c r="C26" s="12">
        <v>6</v>
      </c>
      <c r="D26" s="13">
        <v>173</v>
      </c>
      <c r="E26" s="14">
        <f t="shared" si="0"/>
        <v>0.0346820809248555</v>
      </c>
      <c r="F26" s="14">
        <f t="shared" si="1"/>
        <v>1</v>
      </c>
    </row>
    <row r="27" ht="20.1" customHeight="1" spans="1:6">
      <c r="A27" s="15" t="s">
        <v>37</v>
      </c>
      <c r="B27" s="12">
        <v>233</v>
      </c>
      <c r="C27" s="12">
        <v>1</v>
      </c>
      <c r="D27" s="13">
        <v>278</v>
      </c>
      <c r="E27" s="14">
        <f t="shared" si="0"/>
        <v>0.00429184549356223</v>
      </c>
      <c r="F27" s="14">
        <f t="shared" si="1"/>
        <v>0.838129496402878</v>
      </c>
    </row>
    <row r="28" ht="20.1" customHeight="1" spans="1:6">
      <c r="A28" s="12" t="s">
        <v>79</v>
      </c>
      <c r="B28" s="12">
        <v>284</v>
      </c>
      <c r="C28" s="12">
        <v>25</v>
      </c>
      <c r="D28" s="13">
        <v>305</v>
      </c>
      <c r="E28" s="14">
        <f t="shared" si="0"/>
        <v>0.0880281690140845</v>
      </c>
      <c r="F28" s="14">
        <f t="shared" si="1"/>
        <v>0.931147540983607</v>
      </c>
    </row>
    <row r="29" ht="20.1" customHeight="1" spans="1:6">
      <c r="A29" s="15" t="s">
        <v>80</v>
      </c>
      <c r="B29" s="12">
        <v>895</v>
      </c>
      <c r="C29" s="12">
        <v>145</v>
      </c>
      <c r="D29" s="13">
        <v>751</v>
      </c>
      <c r="E29" s="14">
        <f t="shared" si="0"/>
        <v>0.162011173184358</v>
      </c>
      <c r="F29" s="14">
        <f t="shared" si="1"/>
        <v>1.19174434087883</v>
      </c>
    </row>
    <row r="30" ht="20.1" customHeight="1" spans="1:6">
      <c r="A30" s="15" t="s">
        <v>81</v>
      </c>
      <c r="B30" s="12">
        <v>71</v>
      </c>
      <c r="C30" s="12">
        <v>0</v>
      </c>
      <c r="D30" s="13">
        <v>82</v>
      </c>
      <c r="E30" s="14">
        <f t="shared" si="0"/>
        <v>0</v>
      </c>
      <c r="F30" s="14">
        <f t="shared" si="1"/>
        <v>0.865853658536585</v>
      </c>
    </row>
    <row r="31" ht="20.1" customHeight="1" spans="1:6">
      <c r="A31" s="12" t="s">
        <v>82</v>
      </c>
      <c r="B31" s="12">
        <v>854</v>
      </c>
      <c r="C31" s="12">
        <v>11</v>
      </c>
      <c r="D31" s="13">
        <v>870</v>
      </c>
      <c r="E31" s="14">
        <f t="shared" si="0"/>
        <v>0.0128805620608899</v>
      </c>
      <c r="F31" s="14">
        <f t="shared" si="1"/>
        <v>0.981609195402299</v>
      </c>
    </row>
    <row r="32" ht="20.1" customHeight="1" spans="1:6">
      <c r="A32" s="15" t="s">
        <v>98</v>
      </c>
      <c r="B32" s="12">
        <v>82</v>
      </c>
      <c r="C32" s="12">
        <v>14</v>
      </c>
      <c r="D32" s="13">
        <v>52</v>
      </c>
      <c r="E32" s="14">
        <f t="shared" si="0"/>
        <v>0.170731707317073</v>
      </c>
      <c r="F32" s="14">
        <f t="shared" si="1"/>
        <v>1.57692307692308</v>
      </c>
    </row>
    <row r="33" s="2" customFormat="1" ht="20.1" customHeight="1" spans="1:6">
      <c r="A33" s="17" t="s">
        <v>83</v>
      </c>
      <c r="B33" s="12">
        <v>297</v>
      </c>
      <c r="C33" s="12">
        <v>3</v>
      </c>
      <c r="D33" s="13">
        <v>225</v>
      </c>
      <c r="E33" s="14">
        <f t="shared" si="0"/>
        <v>0.0101010101010101</v>
      </c>
      <c r="F33" s="14">
        <f t="shared" si="1"/>
        <v>1.32</v>
      </c>
    </row>
    <row r="34" ht="20.1" customHeight="1" spans="1:6">
      <c r="A34" s="12" t="s">
        <v>84</v>
      </c>
      <c r="B34" s="12">
        <v>126</v>
      </c>
      <c r="C34" s="12">
        <v>4</v>
      </c>
      <c r="D34" s="13">
        <v>108</v>
      </c>
      <c r="E34" s="14">
        <f t="shared" si="0"/>
        <v>0.0317460317460317</v>
      </c>
      <c r="F34" s="14">
        <f t="shared" si="1"/>
        <v>1.16666666666667</v>
      </c>
    </row>
    <row r="35" ht="20.1" customHeight="1" spans="1:6">
      <c r="A35" s="11" t="s">
        <v>86</v>
      </c>
      <c r="B35" s="12">
        <v>131</v>
      </c>
      <c r="C35" s="12">
        <v>1</v>
      </c>
      <c r="D35" s="13">
        <v>112</v>
      </c>
      <c r="E35" s="14">
        <f t="shared" si="0"/>
        <v>0.00763358778625954</v>
      </c>
      <c r="F35" s="14">
        <f t="shared" si="1"/>
        <v>1.16964285714286</v>
      </c>
    </row>
    <row r="36" ht="20.1" customHeight="1" spans="1:6">
      <c r="A36" s="12" t="s">
        <v>87</v>
      </c>
      <c r="B36" s="12">
        <v>11</v>
      </c>
      <c r="C36" s="12">
        <v>0</v>
      </c>
      <c r="D36" s="13">
        <v>23</v>
      </c>
      <c r="E36" s="14">
        <f t="shared" si="0"/>
        <v>0</v>
      </c>
      <c r="F36" s="14">
        <f t="shared" si="1"/>
        <v>0.478260869565217</v>
      </c>
    </row>
    <row r="37" ht="20.1" customHeight="1" spans="1:6">
      <c r="A37" s="12" t="s">
        <v>88</v>
      </c>
      <c r="B37" s="12">
        <v>160</v>
      </c>
      <c r="C37" s="12">
        <v>1</v>
      </c>
      <c r="D37" s="13">
        <v>158</v>
      </c>
      <c r="E37" s="14">
        <f t="shared" si="0"/>
        <v>0.00625</v>
      </c>
      <c r="F37" s="14">
        <f t="shared" si="1"/>
        <v>1.0126582278481</v>
      </c>
    </row>
    <row r="38" ht="20.1" customHeight="1" spans="1:6">
      <c r="A38" s="12" t="s">
        <v>89</v>
      </c>
      <c r="B38" s="12">
        <v>129</v>
      </c>
      <c r="C38" s="12">
        <v>11</v>
      </c>
      <c r="D38" s="13">
        <v>136</v>
      </c>
      <c r="E38" s="14">
        <f t="shared" si="0"/>
        <v>0.0852713178294574</v>
      </c>
      <c r="F38" s="14">
        <f t="shared" si="1"/>
        <v>0.948529411764706</v>
      </c>
    </row>
    <row r="39" ht="20.1" customHeight="1" spans="1:6">
      <c r="A39" s="12" t="s">
        <v>87</v>
      </c>
      <c r="B39" s="12">
        <v>122</v>
      </c>
      <c r="C39" s="12">
        <v>6</v>
      </c>
      <c r="D39" s="13">
        <v>122</v>
      </c>
      <c r="E39" s="14">
        <f t="shared" si="0"/>
        <v>0.0491803278688525</v>
      </c>
      <c r="F39" s="14">
        <f t="shared" si="1"/>
        <v>1</v>
      </c>
    </row>
    <row r="40" ht="20.1" customHeight="1" spans="1:6">
      <c r="A40" s="12" t="s">
        <v>90</v>
      </c>
      <c r="B40" s="12">
        <v>282</v>
      </c>
      <c r="C40" s="12">
        <v>3</v>
      </c>
      <c r="D40" s="13">
        <v>280</v>
      </c>
      <c r="E40" s="14">
        <f t="shared" si="0"/>
        <v>0.0106382978723404</v>
      </c>
      <c r="F40" s="14">
        <f t="shared" si="1"/>
        <v>1.00714285714286</v>
      </c>
    </row>
    <row r="41" ht="20.1" customHeight="1" spans="1:6">
      <c r="A41" s="12" t="s">
        <v>91</v>
      </c>
      <c r="B41" s="12">
        <v>877</v>
      </c>
      <c r="C41" s="12">
        <v>15</v>
      </c>
      <c r="D41" s="13">
        <v>844</v>
      </c>
      <c r="E41" s="14">
        <f t="shared" si="0"/>
        <v>0.0171037628278221</v>
      </c>
      <c r="F41" s="14">
        <f t="shared" si="1"/>
        <v>1.03909952606635</v>
      </c>
    </row>
    <row r="42" ht="20.1" customHeight="1" spans="1:6">
      <c r="A42" s="13" t="s">
        <v>92</v>
      </c>
      <c r="B42" s="12">
        <v>5</v>
      </c>
      <c r="C42" s="12">
        <v>1</v>
      </c>
      <c r="D42" s="13">
        <v>5</v>
      </c>
      <c r="E42" s="14">
        <f t="shared" si="0"/>
        <v>0.2</v>
      </c>
      <c r="F42" s="14">
        <f t="shared" si="1"/>
        <v>1</v>
      </c>
    </row>
    <row r="43" ht="20.1" customHeight="1" spans="1:6">
      <c r="A43" s="12" t="s">
        <v>93</v>
      </c>
      <c r="B43" s="12">
        <v>183</v>
      </c>
      <c r="C43" s="12">
        <v>13</v>
      </c>
      <c r="D43" s="13">
        <v>184</v>
      </c>
      <c r="E43" s="14">
        <f t="shared" si="0"/>
        <v>0.0710382513661202</v>
      </c>
      <c r="F43" s="14">
        <f t="shared" si="1"/>
        <v>0.994565217391304</v>
      </c>
    </row>
    <row r="44" ht="20.1" customHeight="1" spans="1:6">
      <c r="A44" s="11" t="s">
        <v>94</v>
      </c>
      <c r="B44" s="12">
        <v>5</v>
      </c>
      <c r="C44" s="12">
        <v>0</v>
      </c>
      <c r="D44" s="13">
        <v>5</v>
      </c>
      <c r="E44" s="14">
        <f t="shared" si="0"/>
        <v>0</v>
      </c>
      <c r="F44" s="14">
        <f t="shared" si="1"/>
        <v>1</v>
      </c>
    </row>
    <row r="45" s="3" customFormat="1" ht="20.1" customHeight="1" spans="1:6">
      <c r="A45" s="18"/>
      <c r="B45" s="12">
        <f>SUM(B3:B44)</f>
        <v>12186</v>
      </c>
      <c r="C45" s="12">
        <f>SUM(C3:C44)</f>
        <v>795</v>
      </c>
      <c r="D45" s="12">
        <f t="shared" ref="D45" si="2">SUM(D3:D44)</f>
        <v>11573</v>
      </c>
      <c r="E45" s="14">
        <f t="shared" si="0"/>
        <v>0.0652387986213688</v>
      </c>
      <c r="F45" s="14">
        <f t="shared" si="1"/>
        <v>1.05296811544111</v>
      </c>
    </row>
  </sheetData>
  <autoFilter ref="A2:F45"/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C9" sqref="C9"/>
    </sheetView>
  </sheetViews>
  <sheetFormatPr defaultColWidth="9" defaultRowHeight="14.25" outlineLevelCol="5"/>
  <cols>
    <col min="1" max="1" width="15.625" style="4" customWidth="1"/>
    <col min="2" max="3" width="20.625" style="4" customWidth="1"/>
    <col min="4" max="4" width="17.25" style="4" customWidth="1"/>
    <col min="5" max="5" width="19.875" style="4" customWidth="1"/>
    <col min="6" max="6" width="15.5" style="5" customWidth="1"/>
    <col min="7" max="16384" width="9" style="6"/>
  </cols>
  <sheetData>
    <row r="1" ht="39" customHeight="1" spans="1:6">
      <c r="A1" s="7" t="s">
        <v>102</v>
      </c>
      <c r="B1" s="8"/>
      <c r="C1" s="8"/>
      <c r="D1" s="8"/>
      <c r="E1" s="8"/>
      <c r="F1" s="8"/>
    </row>
    <row r="2" s="1" customFormat="1" ht="20.25" spans="1:6">
      <c r="A2" s="8" t="s">
        <v>61</v>
      </c>
      <c r="B2" s="8" t="s">
        <v>62</v>
      </c>
      <c r="C2" s="9" t="s">
        <v>63</v>
      </c>
      <c r="D2" s="9" t="s">
        <v>64</v>
      </c>
      <c r="E2" s="9" t="s">
        <v>65</v>
      </c>
      <c r="F2" s="10" t="s">
        <v>66</v>
      </c>
    </row>
    <row r="3" ht="20.1" customHeight="1" spans="1:6">
      <c r="A3" s="11" t="s">
        <v>67</v>
      </c>
      <c r="B3" s="12">
        <v>66</v>
      </c>
      <c r="C3" s="12">
        <v>5</v>
      </c>
      <c r="D3" s="13">
        <v>18</v>
      </c>
      <c r="E3" s="14">
        <f>C3/B3</f>
        <v>0.0757575757575758</v>
      </c>
      <c r="F3" s="14">
        <f>B3/D3</f>
        <v>3.66666666666667</v>
      </c>
    </row>
    <row r="4" ht="20.1" customHeight="1" spans="1:6">
      <c r="A4" s="12" t="s">
        <v>68</v>
      </c>
      <c r="B4" s="12">
        <v>216</v>
      </c>
      <c r="C4" s="12">
        <v>9</v>
      </c>
      <c r="D4" s="13">
        <v>179</v>
      </c>
      <c r="E4" s="14">
        <f t="shared" ref="E4:E45" si="0">C4/B4</f>
        <v>0.0416666666666667</v>
      </c>
      <c r="F4" s="14">
        <f t="shared" ref="F4:F45" si="1">B4/D4</f>
        <v>1.20670391061453</v>
      </c>
    </row>
    <row r="5" ht="20.1" customHeight="1" spans="1:6">
      <c r="A5" s="12" t="s">
        <v>69</v>
      </c>
      <c r="B5" s="12">
        <v>735</v>
      </c>
      <c r="C5" s="12">
        <v>48</v>
      </c>
      <c r="D5" s="13">
        <v>716</v>
      </c>
      <c r="E5" s="14">
        <f t="shared" si="0"/>
        <v>0.0653061224489796</v>
      </c>
      <c r="F5" s="14">
        <f t="shared" si="1"/>
        <v>1.02653631284916</v>
      </c>
    </row>
    <row r="6" ht="20.1" customHeight="1" spans="1:6">
      <c r="A6" s="15" t="s">
        <v>10</v>
      </c>
      <c r="B6" s="12">
        <v>638</v>
      </c>
      <c r="C6" s="12">
        <v>8</v>
      </c>
      <c r="D6" s="13">
        <v>636</v>
      </c>
      <c r="E6" s="14">
        <f t="shared" si="0"/>
        <v>0.0125391849529781</v>
      </c>
      <c r="F6" s="14">
        <f t="shared" si="1"/>
        <v>1.00314465408805</v>
      </c>
    </row>
    <row r="7" ht="20.1" customHeight="1" spans="1:6">
      <c r="A7" s="16" t="s">
        <v>12</v>
      </c>
      <c r="B7" s="12">
        <v>193</v>
      </c>
      <c r="C7" s="12">
        <v>9</v>
      </c>
      <c r="D7" s="13">
        <v>193</v>
      </c>
      <c r="E7" s="14">
        <f t="shared" si="0"/>
        <v>0.0466321243523316</v>
      </c>
      <c r="F7" s="14">
        <f t="shared" si="1"/>
        <v>1</v>
      </c>
    </row>
    <row r="8" ht="20.1" customHeight="1" spans="1:6">
      <c r="A8" s="12" t="s">
        <v>70</v>
      </c>
      <c r="B8" s="12">
        <v>33</v>
      </c>
      <c r="C8" s="12">
        <v>4</v>
      </c>
      <c r="D8" s="13">
        <v>33</v>
      </c>
      <c r="E8" s="14">
        <f t="shared" si="0"/>
        <v>0.121212121212121</v>
      </c>
      <c r="F8" s="14">
        <f t="shared" si="1"/>
        <v>1</v>
      </c>
    </row>
    <row r="9" ht="20.1" customHeight="1" spans="1:6">
      <c r="A9" s="15" t="s">
        <v>15</v>
      </c>
      <c r="B9" s="12">
        <v>229</v>
      </c>
      <c r="C9" s="12">
        <v>4</v>
      </c>
      <c r="D9" s="13">
        <v>220</v>
      </c>
      <c r="E9" s="14">
        <f t="shared" si="0"/>
        <v>0.0174672489082969</v>
      </c>
      <c r="F9" s="14">
        <f t="shared" si="1"/>
        <v>1.04090909090909</v>
      </c>
    </row>
    <row r="10" ht="20.1" customHeight="1" spans="1:6">
      <c r="A10" s="12" t="s">
        <v>71</v>
      </c>
      <c r="B10" s="12">
        <v>316</v>
      </c>
      <c r="C10" s="12">
        <v>17</v>
      </c>
      <c r="D10" s="13">
        <v>318</v>
      </c>
      <c r="E10" s="14">
        <f t="shared" si="0"/>
        <v>0.0537974683544304</v>
      </c>
      <c r="F10" s="14">
        <f t="shared" si="1"/>
        <v>0.993710691823899</v>
      </c>
    </row>
    <row r="11" ht="20.1" customHeight="1" spans="1:6">
      <c r="A11" s="12" t="s">
        <v>72</v>
      </c>
      <c r="B11" s="12">
        <v>296</v>
      </c>
      <c r="C11" s="12">
        <v>8</v>
      </c>
      <c r="D11" s="13">
        <v>295</v>
      </c>
      <c r="E11" s="14">
        <f t="shared" si="0"/>
        <v>0.027027027027027</v>
      </c>
      <c r="F11" s="14">
        <f t="shared" si="1"/>
        <v>1.00338983050847</v>
      </c>
    </row>
    <row r="12" ht="20.1" customHeight="1" spans="1:6">
      <c r="A12" s="15" t="s">
        <v>9</v>
      </c>
      <c r="B12" s="12">
        <v>88</v>
      </c>
      <c r="C12" s="12">
        <v>1</v>
      </c>
      <c r="D12" s="13">
        <v>88</v>
      </c>
      <c r="E12" s="14">
        <f t="shared" si="0"/>
        <v>0.0113636363636364</v>
      </c>
      <c r="F12" s="14">
        <f t="shared" si="1"/>
        <v>1</v>
      </c>
    </row>
    <row r="13" ht="20.1" customHeight="1" spans="1:6">
      <c r="A13" s="15" t="s">
        <v>19</v>
      </c>
      <c r="B13" s="12">
        <v>690</v>
      </c>
      <c r="C13" s="12">
        <v>27</v>
      </c>
      <c r="D13" s="13">
        <v>492</v>
      </c>
      <c r="E13" s="14">
        <f t="shared" si="0"/>
        <v>0.0391304347826087</v>
      </c>
      <c r="F13" s="14">
        <f t="shared" si="1"/>
        <v>1.40243902439024</v>
      </c>
    </row>
    <row r="14" ht="20.1" customHeight="1" spans="1:6">
      <c r="A14" s="15" t="s">
        <v>20</v>
      </c>
      <c r="B14" s="12">
        <v>159</v>
      </c>
      <c r="C14" s="12">
        <v>28</v>
      </c>
      <c r="D14" s="13">
        <v>159</v>
      </c>
      <c r="E14" s="14">
        <f t="shared" si="0"/>
        <v>0.176100628930818</v>
      </c>
      <c r="F14" s="14">
        <f t="shared" si="1"/>
        <v>1</v>
      </c>
    </row>
    <row r="15" ht="20.1" customHeight="1" spans="1:6">
      <c r="A15" s="15" t="s">
        <v>21</v>
      </c>
      <c r="B15" s="12">
        <v>150</v>
      </c>
      <c r="C15" s="12">
        <v>9</v>
      </c>
      <c r="D15" s="13">
        <v>151</v>
      </c>
      <c r="E15" s="14">
        <f t="shared" si="0"/>
        <v>0.06</v>
      </c>
      <c r="F15" s="14">
        <f t="shared" si="1"/>
        <v>0.993377483443709</v>
      </c>
    </row>
    <row r="16" ht="20.1" customHeight="1" spans="1:6">
      <c r="A16" s="12" t="s">
        <v>73</v>
      </c>
      <c r="B16" s="12">
        <v>367</v>
      </c>
      <c r="C16" s="12">
        <v>29</v>
      </c>
      <c r="D16" s="13">
        <v>355</v>
      </c>
      <c r="E16" s="14">
        <f t="shared" si="0"/>
        <v>0.0790190735694823</v>
      </c>
      <c r="F16" s="14">
        <f t="shared" si="1"/>
        <v>1.03380281690141</v>
      </c>
    </row>
    <row r="17" ht="20.1" customHeight="1" spans="1:6">
      <c r="A17" s="11" t="s">
        <v>74</v>
      </c>
      <c r="B17" s="12">
        <v>7</v>
      </c>
      <c r="C17" s="12">
        <v>0</v>
      </c>
      <c r="D17" s="13">
        <v>4</v>
      </c>
      <c r="E17" s="14">
        <f t="shared" si="0"/>
        <v>0</v>
      </c>
      <c r="F17" s="14">
        <f t="shared" si="1"/>
        <v>1.75</v>
      </c>
    </row>
    <row r="18" ht="20.1" customHeight="1" spans="1:6">
      <c r="A18" s="15" t="s">
        <v>24</v>
      </c>
      <c r="B18" s="12">
        <v>664</v>
      </c>
      <c r="C18" s="12">
        <v>23</v>
      </c>
      <c r="D18" s="13">
        <v>660</v>
      </c>
      <c r="E18" s="14">
        <f t="shared" si="0"/>
        <v>0.0346385542168675</v>
      </c>
      <c r="F18" s="14">
        <f t="shared" si="1"/>
        <v>1.00606060606061</v>
      </c>
    </row>
    <row r="19" ht="20.1" customHeight="1" spans="1:6">
      <c r="A19" s="15" t="s">
        <v>97</v>
      </c>
      <c r="B19" s="12">
        <v>179</v>
      </c>
      <c r="C19" s="12">
        <v>32</v>
      </c>
      <c r="D19" s="13">
        <v>174</v>
      </c>
      <c r="E19" s="14">
        <f t="shared" si="0"/>
        <v>0.17877094972067</v>
      </c>
      <c r="F19" s="14">
        <f t="shared" si="1"/>
        <v>1.02873563218391</v>
      </c>
    </row>
    <row r="20" ht="20.1" customHeight="1" spans="1:6">
      <c r="A20" s="12" t="s">
        <v>75</v>
      </c>
      <c r="B20" s="12">
        <v>328</v>
      </c>
      <c r="C20" s="12">
        <v>3</v>
      </c>
      <c r="D20" s="13">
        <v>307</v>
      </c>
      <c r="E20" s="14">
        <f t="shared" si="0"/>
        <v>0.00914634146341463</v>
      </c>
      <c r="F20" s="14">
        <f t="shared" si="1"/>
        <v>1.06840390879479</v>
      </c>
    </row>
    <row r="21" ht="20.1" customHeight="1" spans="1:6">
      <c r="A21" s="15" t="s">
        <v>29</v>
      </c>
      <c r="B21" s="12">
        <v>1031</v>
      </c>
      <c r="C21" s="12">
        <v>48</v>
      </c>
      <c r="D21" s="13">
        <v>945</v>
      </c>
      <c r="E21" s="14">
        <f t="shared" si="0"/>
        <v>0.046556741028128</v>
      </c>
      <c r="F21" s="14">
        <f t="shared" si="1"/>
        <v>1.09100529100529</v>
      </c>
    </row>
    <row r="22" ht="20.1" customHeight="1" spans="1:6">
      <c r="A22" s="11" t="s">
        <v>76</v>
      </c>
      <c r="B22" s="12">
        <v>68</v>
      </c>
      <c r="C22" s="12">
        <v>3</v>
      </c>
      <c r="D22" s="13">
        <v>78</v>
      </c>
      <c r="E22" s="14">
        <f t="shared" si="0"/>
        <v>0.0441176470588235</v>
      </c>
      <c r="F22" s="14">
        <f t="shared" si="1"/>
        <v>0.871794871794872</v>
      </c>
    </row>
    <row r="23" ht="20.1" customHeight="1" spans="1:6">
      <c r="A23" s="12" t="s">
        <v>77</v>
      </c>
      <c r="B23" s="12">
        <v>62</v>
      </c>
      <c r="C23" s="12">
        <v>3</v>
      </c>
      <c r="D23" s="13">
        <v>65</v>
      </c>
      <c r="E23" s="14">
        <f t="shared" si="0"/>
        <v>0.0483870967741935</v>
      </c>
      <c r="F23" s="14">
        <f t="shared" si="1"/>
        <v>0.953846153846154</v>
      </c>
    </row>
    <row r="24" ht="20.1" customHeight="1" spans="1:6">
      <c r="A24" s="12" t="s">
        <v>78</v>
      </c>
      <c r="B24" s="12">
        <v>391</v>
      </c>
      <c r="C24" s="12">
        <v>9</v>
      </c>
      <c r="D24" s="13">
        <v>408</v>
      </c>
      <c r="E24" s="14">
        <f t="shared" si="0"/>
        <v>0.0230179028132992</v>
      </c>
      <c r="F24" s="14">
        <f t="shared" si="1"/>
        <v>0.958333333333333</v>
      </c>
    </row>
    <row r="25" ht="20.1" customHeight="1" spans="1:6">
      <c r="A25" s="15" t="s">
        <v>34</v>
      </c>
      <c r="B25" s="12">
        <v>418</v>
      </c>
      <c r="C25" s="12">
        <v>101</v>
      </c>
      <c r="D25" s="13">
        <v>416</v>
      </c>
      <c r="E25" s="14">
        <f t="shared" si="0"/>
        <v>0.241626794258373</v>
      </c>
      <c r="F25" s="14">
        <f t="shared" si="1"/>
        <v>1.00480769230769</v>
      </c>
    </row>
    <row r="26" ht="20.1" customHeight="1" spans="1:6">
      <c r="A26" s="15" t="s">
        <v>26</v>
      </c>
      <c r="B26" s="12">
        <v>173</v>
      </c>
      <c r="C26" s="12">
        <v>8</v>
      </c>
      <c r="D26" s="13">
        <v>173</v>
      </c>
      <c r="E26" s="14">
        <f t="shared" si="0"/>
        <v>0.046242774566474</v>
      </c>
      <c r="F26" s="14">
        <f t="shared" si="1"/>
        <v>1</v>
      </c>
    </row>
    <row r="27" ht="20.1" customHeight="1" spans="1:6">
      <c r="A27" s="15" t="s">
        <v>37</v>
      </c>
      <c r="B27" s="12">
        <v>233</v>
      </c>
      <c r="C27" s="12">
        <v>1</v>
      </c>
      <c r="D27" s="13">
        <v>216</v>
      </c>
      <c r="E27" s="14">
        <f t="shared" si="0"/>
        <v>0.00429184549356223</v>
      </c>
      <c r="F27" s="14">
        <f t="shared" si="1"/>
        <v>1.0787037037037</v>
      </c>
    </row>
    <row r="28" ht="20.1" customHeight="1" spans="1:6">
      <c r="A28" s="12" t="s">
        <v>79</v>
      </c>
      <c r="B28" s="12">
        <v>292</v>
      </c>
      <c r="C28" s="12">
        <v>16</v>
      </c>
      <c r="D28" s="13">
        <v>299</v>
      </c>
      <c r="E28" s="14">
        <f t="shared" si="0"/>
        <v>0.0547945205479452</v>
      </c>
      <c r="F28" s="14">
        <f t="shared" si="1"/>
        <v>0.976588628762542</v>
      </c>
    </row>
    <row r="29" ht="20.1" customHeight="1" spans="1:6">
      <c r="A29" s="15" t="s">
        <v>80</v>
      </c>
      <c r="B29" s="12">
        <v>1050</v>
      </c>
      <c r="C29" s="12">
        <v>148</v>
      </c>
      <c r="D29" s="13">
        <v>734</v>
      </c>
      <c r="E29" s="14">
        <f t="shared" si="0"/>
        <v>0.140952380952381</v>
      </c>
      <c r="F29" s="14">
        <f t="shared" si="1"/>
        <v>1.43051771117166</v>
      </c>
    </row>
    <row r="30" ht="20.1" customHeight="1" spans="1:6">
      <c r="A30" s="15" t="s">
        <v>81</v>
      </c>
      <c r="B30" s="12">
        <v>71</v>
      </c>
      <c r="C30" s="12">
        <v>0</v>
      </c>
      <c r="D30" s="13">
        <v>56</v>
      </c>
      <c r="E30" s="14">
        <f t="shared" si="0"/>
        <v>0</v>
      </c>
      <c r="F30" s="14">
        <f t="shared" si="1"/>
        <v>1.26785714285714</v>
      </c>
    </row>
    <row r="31" ht="20.1" customHeight="1" spans="1:6">
      <c r="A31" s="12" t="s">
        <v>82</v>
      </c>
      <c r="B31" s="12">
        <v>873</v>
      </c>
      <c r="C31" s="12">
        <v>25</v>
      </c>
      <c r="D31" s="13">
        <v>746</v>
      </c>
      <c r="E31" s="14">
        <f t="shared" si="0"/>
        <v>0.0286368843069874</v>
      </c>
      <c r="F31" s="14">
        <f t="shared" si="1"/>
        <v>1.17024128686327</v>
      </c>
    </row>
    <row r="32" ht="20.1" customHeight="1" spans="1:6">
      <c r="A32" s="15" t="s">
        <v>98</v>
      </c>
      <c r="B32" s="12">
        <v>86</v>
      </c>
      <c r="C32" s="12">
        <v>3</v>
      </c>
      <c r="D32" s="13">
        <v>67</v>
      </c>
      <c r="E32" s="14">
        <f t="shared" si="0"/>
        <v>0.0348837209302326</v>
      </c>
      <c r="F32" s="14">
        <f t="shared" si="1"/>
        <v>1.28358208955224</v>
      </c>
    </row>
    <row r="33" s="2" customFormat="1" ht="20.1" customHeight="1" spans="1:6">
      <c r="A33" s="17" t="s">
        <v>83</v>
      </c>
      <c r="B33" s="12">
        <v>308</v>
      </c>
      <c r="C33" s="12">
        <v>3</v>
      </c>
      <c r="D33" s="13">
        <v>226</v>
      </c>
      <c r="E33" s="14">
        <f t="shared" si="0"/>
        <v>0.00974025974025974</v>
      </c>
      <c r="F33" s="14">
        <f t="shared" si="1"/>
        <v>1.36283185840708</v>
      </c>
    </row>
    <row r="34" ht="20.1" customHeight="1" spans="1:6">
      <c r="A34" s="12" t="s">
        <v>84</v>
      </c>
      <c r="B34" s="12">
        <v>126</v>
      </c>
      <c r="C34" s="12">
        <v>2</v>
      </c>
      <c r="D34" s="13">
        <v>137</v>
      </c>
      <c r="E34" s="14">
        <f t="shared" si="0"/>
        <v>0.0158730158730159</v>
      </c>
      <c r="F34" s="14">
        <f t="shared" si="1"/>
        <v>0.91970802919708</v>
      </c>
    </row>
    <row r="35" ht="20.1" customHeight="1" spans="1:6">
      <c r="A35" s="11" t="s">
        <v>86</v>
      </c>
      <c r="B35" s="12">
        <v>131</v>
      </c>
      <c r="C35" s="12">
        <v>1</v>
      </c>
      <c r="D35" s="13">
        <v>124</v>
      </c>
      <c r="E35" s="14">
        <f t="shared" si="0"/>
        <v>0.00763358778625954</v>
      </c>
      <c r="F35" s="14">
        <f t="shared" si="1"/>
        <v>1.05645161290323</v>
      </c>
    </row>
    <row r="36" ht="20.1" customHeight="1" spans="1:6">
      <c r="A36" s="12" t="s">
        <v>87</v>
      </c>
      <c r="B36" s="12">
        <v>11</v>
      </c>
      <c r="C36" s="12">
        <v>0</v>
      </c>
      <c r="D36" s="13">
        <v>11</v>
      </c>
      <c r="E36" s="14">
        <f t="shared" si="0"/>
        <v>0</v>
      </c>
      <c r="F36" s="14">
        <f t="shared" si="1"/>
        <v>1</v>
      </c>
    </row>
    <row r="37" ht="20.1" customHeight="1" spans="1:6">
      <c r="A37" s="12" t="s">
        <v>88</v>
      </c>
      <c r="B37" s="12">
        <v>160</v>
      </c>
      <c r="C37" s="12">
        <v>10</v>
      </c>
      <c r="D37" s="13">
        <v>156</v>
      </c>
      <c r="E37" s="14">
        <f t="shared" si="0"/>
        <v>0.0625</v>
      </c>
      <c r="F37" s="14">
        <f t="shared" si="1"/>
        <v>1.02564102564103</v>
      </c>
    </row>
    <row r="38" ht="20.1" customHeight="1" spans="1:6">
      <c r="A38" s="12" t="s">
        <v>89</v>
      </c>
      <c r="B38" s="12">
        <v>129</v>
      </c>
      <c r="C38" s="12">
        <v>11</v>
      </c>
      <c r="D38" s="13">
        <v>135</v>
      </c>
      <c r="E38" s="14">
        <f t="shared" si="0"/>
        <v>0.0852713178294574</v>
      </c>
      <c r="F38" s="14">
        <f t="shared" si="1"/>
        <v>0.955555555555556</v>
      </c>
    </row>
    <row r="39" ht="20.1" customHeight="1" spans="1:6">
      <c r="A39" s="12" t="s">
        <v>87</v>
      </c>
      <c r="B39" s="12">
        <v>123</v>
      </c>
      <c r="C39" s="12">
        <v>5</v>
      </c>
      <c r="D39" s="13">
        <v>122</v>
      </c>
      <c r="E39" s="14">
        <f t="shared" si="0"/>
        <v>0.040650406504065</v>
      </c>
      <c r="F39" s="14">
        <f t="shared" si="1"/>
        <v>1.00819672131148</v>
      </c>
    </row>
    <row r="40" ht="20.1" customHeight="1" spans="1:6">
      <c r="A40" s="12" t="s">
        <v>90</v>
      </c>
      <c r="B40" s="12">
        <v>281</v>
      </c>
      <c r="C40" s="12">
        <v>4</v>
      </c>
      <c r="D40" s="13">
        <v>284</v>
      </c>
      <c r="E40" s="14">
        <f t="shared" si="0"/>
        <v>0.0142348754448399</v>
      </c>
      <c r="F40" s="14">
        <f t="shared" si="1"/>
        <v>0.98943661971831</v>
      </c>
    </row>
    <row r="41" ht="20.1" customHeight="1" spans="1:6">
      <c r="A41" s="12" t="s">
        <v>91</v>
      </c>
      <c r="B41" s="12">
        <v>929</v>
      </c>
      <c r="C41" s="12">
        <v>20</v>
      </c>
      <c r="D41" s="13">
        <v>843</v>
      </c>
      <c r="E41" s="14">
        <f t="shared" si="0"/>
        <v>0.0215285252960172</v>
      </c>
      <c r="F41" s="14">
        <f t="shared" si="1"/>
        <v>1.10201660735469</v>
      </c>
    </row>
    <row r="42" ht="20.1" customHeight="1" spans="1:6">
      <c r="A42" s="13" t="s">
        <v>92</v>
      </c>
      <c r="B42" s="12">
        <v>5</v>
      </c>
      <c r="C42" s="12">
        <v>0</v>
      </c>
      <c r="D42" s="13">
        <v>5</v>
      </c>
      <c r="E42" s="14">
        <f t="shared" si="0"/>
        <v>0</v>
      </c>
      <c r="F42" s="14">
        <f t="shared" si="1"/>
        <v>1</v>
      </c>
    </row>
    <row r="43" ht="20.1" customHeight="1" spans="1:6">
      <c r="A43" s="12" t="s">
        <v>93</v>
      </c>
      <c r="B43" s="12">
        <v>186</v>
      </c>
      <c r="C43" s="12">
        <v>4</v>
      </c>
      <c r="D43" s="13">
        <v>186</v>
      </c>
      <c r="E43" s="14">
        <f t="shared" si="0"/>
        <v>0.021505376344086</v>
      </c>
      <c r="F43" s="14">
        <f t="shared" si="1"/>
        <v>1</v>
      </c>
    </row>
    <row r="44" ht="20.1" customHeight="1" spans="1:6">
      <c r="A44" s="11" t="s">
        <v>94</v>
      </c>
      <c r="B44" s="12">
        <v>5</v>
      </c>
      <c r="C44" s="12">
        <v>0</v>
      </c>
      <c r="D44" s="13">
        <v>5</v>
      </c>
      <c r="E44" s="14">
        <f t="shared" si="0"/>
        <v>0</v>
      </c>
      <c r="F44" s="14">
        <f t="shared" si="1"/>
        <v>1</v>
      </c>
    </row>
    <row r="45" s="3" customFormat="1" ht="20.1" customHeight="1" spans="1:6">
      <c r="A45" s="18"/>
      <c r="B45" s="12">
        <f>SUM(B3:B44)</f>
        <v>12496</v>
      </c>
      <c r="C45" s="12">
        <f>SUM(C3:C44)</f>
        <v>689</v>
      </c>
      <c r="D45" s="12">
        <f t="shared" ref="D45" si="2">SUM(D3:D44)</f>
        <v>11435</v>
      </c>
      <c r="E45" s="14">
        <f t="shared" si="0"/>
        <v>0.0551376440460948</v>
      </c>
      <c r="F45" s="14">
        <f t="shared" si="1"/>
        <v>1.0927853082641</v>
      </c>
    </row>
  </sheetData>
  <autoFilter ref="A2:F45"/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C14" sqref="C14"/>
    </sheetView>
  </sheetViews>
  <sheetFormatPr defaultColWidth="9" defaultRowHeight="14.25" outlineLevelCol="5"/>
  <cols>
    <col min="1" max="1" width="15.625" style="4" customWidth="1"/>
    <col min="2" max="3" width="20.625" style="4" customWidth="1"/>
    <col min="4" max="4" width="17.25" style="4" customWidth="1"/>
    <col min="5" max="5" width="19.875" style="4" customWidth="1"/>
    <col min="6" max="6" width="15.5" style="5" customWidth="1"/>
    <col min="7" max="16384" width="9" style="6"/>
  </cols>
  <sheetData>
    <row r="1" ht="39" customHeight="1" spans="1:6">
      <c r="A1" s="7" t="s">
        <v>103</v>
      </c>
      <c r="B1" s="8"/>
      <c r="C1" s="8"/>
      <c r="D1" s="8"/>
      <c r="E1" s="8"/>
      <c r="F1" s="8"/>
    </row>
    <row r="2" s="1" customFormat="1" ht="20.25" spans="1:6">
      <c r="A2" s="8" t="s">
        <v>61</v>
      </c>
      <c r="B2" s="8" t="s">
        <v>62</v>
      </c>
      <c r="C2" s="9" t="s">
        <v>63</v>
      </c>
      <c r="D2" s="9" t="s">
        <v>64</v>
      </c>
      <c r="E2" s="9" t="s">
        <v>65</v>
      </c>
      <c r="F2" s="10" t="s">
        <v>66</v>
      </c>
    </row>
    <row r="3" ht="20.1" customHeight="1" spans="1:6">
      <c r="A3" s="11" t="s">
        <v>67</v>
      </c>
      <c r="B3" s="12">
        <v>26</v>
      </c>
      <c r="C3" s="12">
        <v>6</v>
      </c>
      <c r="D3" s="13">
        <v>26</v>
      </c>
      <c r="E3" s="14">
        <f>C3/B3</f>
        <v>0.230769230769231</v>
      </c>
      <c r="F3" s="14">
        <f>B3/D3</f>
        <v>1</v>
      </c>
    </row>
    <row r="4" ht="20.1" customHeight="1" spans="1:6">
      <c r="A4" s="12" t="s">
        <v>68</v>
      </c>
      <c r="B4" s="12">
        <v>224</v>
      </c>
      <c r="C4" s="12">
        <v>13</v>
      </c>
      <c r="D4" s="13">
        <v>213</v>
      </c>
      <c r="E4" s="14">
        <f t="shared" ref="E4:E45" si="0">C4/B4</f>
        <v>0.0580357142857143</v>
      </c>
      <c r="F4" s="14">
        <f t="shared" ref="F4:F45" si="1">B4/D4</f>
        <v>1.05164319248826</v>
      </c>
    </row>
    <row r="5" ht="20.1" customHeight="1" spans="1:6">
      <c r="A5" s="12" t="s">
        <v>69</v>
      </c>
      <c r="B5" s="12">
        <v>716</v>
      </c>
      <c r="C5" s="12">
        <v>33</v>
      </c>
      <c r="D5" s="13">
        <v>801</v>
      </c>
      <c r="E5" s="14">
        <f t="shared" si="0"/>
        <v>0.0460893854748603</v>
      </c>
      <c r="F5" s="14">
        <f t="shared" si="1"/>
        <v>0.893882646691635</v>
      </c>
    </row>
    <row r="6" ht="20.1" customHeight="1" spans="1:6">
      <c r="A6" s="15" t="s">
        <v>10</v>
      </c>
      <c r="B6" s="12">
        <v>638</v>
      </c>
      <c r="C6" s="12">
        <v>30</v>
      </c>
      <c r="D6" s="13">
        <v>637</v>
      </c>
      <c r="E6" s="14">
        <f t="shared" si="0"/>
        <v>0.0470219435736677</v>
      </c>
      <c r="F6" s="14">
        <f t="shared" si="1"/>
        <v>1.00156985871272</v>
      </c>
    </row>
    <row r="7" ht="20.1" customHeight="1" spans="1:6">
      <c r="A7" s="16" t="s">
        <v>12</v>
      </c>
      <c r="B7" s="12">
        <v>192</v>
      </c>
      <c r="C7" s="12">
        <v>13</v>
      </c>
      <c r="D7" s="13">
        <v>187</v>
      </c>
      <c r="E7" s="14">
        <f t="shared" si="0"/>
        <v>0.0677083333333333</v>
      </c>
      <c r="F7" s="14">
        <f t="shared" si="1"/>
        <v>1.02673796791444</v>
      </c>
    </row>
    <row r="8" ht="20.1" customHeight="1" spans="1:6">
      <c r="A8" s="12" t="s">
        <v>70</v>
      </c>
      <c r="B8" s="12">
        <v>33</v>
      </c>
      <c r="C8" s="12">
        <v>15</v>
      </c>
      <c r="D8" s="13">
        <v>33</v>
      </c>
      <c r="E8" s="14">
        <f t="shared" si="0"/>
        <v>0.454545454545455</v>
      </c>
      <c r="F8" s="14">
        <f t="shared" si="1"/>
        <v>1</v>
      </c>
    </row>
    <row r="9" ht="20.1" customHeight="1" spans="1:6">
      <c r="A9" s="15" t="s">
        <v>15</v>
      </c>
      <c r="B9" s="12">
        <v>229</v>
      </c>
      <c r="C9" s="12">
        <v>8</v>
      </c>
      <c r="D9" s="13">
        <v>238</v>
      </c>
      <c r="E9" s="14">
        <f t="shared" si="0"/>
        <v>0.0349344978165939</v>
      </c>
      <c r="F9" s="14">
        <f t="shared" si="1"/>
        <v>0.96218487394958</v>
      </c>
    </row>
    <row r="10" ht="20.1" customHeight="1" spans="1:6">
      <c r="A10" s="12" t="s">
        <v>71</v>
      </c>
      <c r="B10" s="12">
        <v>334</v>
      </c>
      <c r="C10" s="12">
        <v>9</v>
      </c>
      <c r="D10" s="13">
        <v>360</v>
      </c>
      <c r="E10" s="14">
        <f t="shared" si="0"/>
        <v>0.0269461077844311</v>
      </c>
      <c r="F10" s="14">
        <f t="shared" si="1"/>
        <v>0.927777777777778</v>
      </c>
    </row>
    <row r="11" ht="20.1" customHeight="1" spans="1:6">
      <c r="A11" s="12" t="s">
        <v>72</v>
      </c>
      <c r="B11" s="12">
        <v>295</v>
      </c>
      <c r="C11" s="12">
        <v>16</v>
      </c>
      <c r="D11" s="13">
        <v>324</v>
      </c>
      <c r="E11" s="14">
        <f t="shared" si="0"/>
        <v>0.0542372881355932</v>
      </c>
      <c r="F11" s="14">
        <f t="shared" si="1"/>
        <v>0.910493827160494</v>
      </c>
    </row>
    <row r="12" ht="20.1" customHeight="1" spans="1:6">
      <c r="A12" s="15" t="s">
        <v>9</v>
      </c>
      <c r="B12" s="12">
        <v>88</v>
      </c>
      <c r="C12" s="12">
        <v>2</v>
      </c>
      <c r="D12" s="13">
        <v>88</v>
      </c>
      <c r="E12" s="14">
        <f t="shared" si="0"/>
        <v>0.0227272727272727</v>
      </c>
      <c r="F12" s="14">
        <f t="shared" si="1"/>
        <v>1</v>
      </c>
    </row>
    <row r="13" ht="20.1" customHeight="1" spans="1:6">
      <c r="A13" s="15" t="s">
        <v>19</v>
      </c>
      <c r="B13" s="12">
        <v>510</v>
      </c>
      <c r="C13" s="12">
        <v>24</v>
      </c>
      <c r="D13" s="13">
        <v>517</v>
      </c>
      <c r="E13" s="14">
        <f t="shared" si="0"/>
        <v>0.0470588235294118</v>
      </c>
      <c r="F13" s="14">
        <f t="shared" si="1"/>
        <v>0.986460348162476</v>
      </c>
    </row>
    <row r="14" ht="20.1" customHeight="1" spans="1:6">
      <c r="A14" s="15" t="s">
        <v>20</v>
      </c>
      <c r="B14" s="12">
        <v>156</v>
      </c>
      <c r="C14" s="12">
        <v>14</v>
      </c>
      <c r="D14" s="13">
        <v>159</v>
      </c>
      <c r="E14" s="14">
        <f t="shared" si="0"/>
        <v>0.0897435897435897</v>
      </c>
      <c r="F14" s="14">
        <f t="shared" si="1"/>
        <v>0.981132075471698</v>
      </c>
    </row>
    <row r="15" ht="20.1" customHeight="1" spans="1:6">
      <c r="A15" s="15" t="s">
        <v>21</v>
      </c>
      <c r="B15" s="12">
        <v>151</v>
      </c>
      <c r="C15" s="12">
        <v>4</v>
      </c>
      <c r="D15" s="13">
        <v>184</v>
      </c>
      <c r="E15" s="14">
        <f t="shared" si="0"/>
        <v>0.0264900662251656</v>
      </c>
      <c r="F15" s="14">
        <f t="shared" si="1"/>
        <v>0.820652173913043</v>
      </c>
    </row>
    <row r="16" ht="20.1" customHeight="1" spans="1:6">
      <c r="A16" s="12" t="s">
        <v>73</v>
      </c>
      <c r="B16" s="12">
        <v>363</v>
      </c>
      <c r="C16" s="12">
        <v>21</v>
      </c>
      <c r="D16" s="13">
        <v>404</v>
      </c>
      <c r="E16" s="14">
        <f t="shared" si="0"/>
        <v>0.0578512396694215</v>
      </c>
      <c r="F16" s="14">
        <f t="shared" si="1"/>
        <v>0.898514851485149</v>
      </c>
    </row>
    <row r="17" ht="20.1" customHeight="1" spans="1:6">
      <c r="A17" s="11" t="s">
        <v>74</v>
      </c>
      <c r="B17" s="12">
        <v>6</v>
      </c>
      <c r="C17" s="12">
        <v>0</v>
      </c>
      <c r="D17" s="13">
        <v>6</v>
      </c>
      <c r="E17" s="14">
        <f t="shared" si="0"/>
        <v>0</v>
      </c>
      <c r="F17" s="14">
        <f t="shared" si="1"/>
        <v>1</v>
      </c>
    </row>
    <row r="18" ht="20.1" customHeight="1" spans="1:6">
      <c r="A18" s="15" t="s">
        <v>24</v>
      </c>
      <c r="B18" s="12">
        <v>665</v>
      </c>
      <c r="C18" s="12">
        <v>30</v>
      </c>
      <c r="D18" s="13">
        <v>666</v>
      </c>
      <c r="E18" s="14">
        <f t="shared" si="0"/>
        <v>0.0451127819548872</v>
      </c>
      <c r="F18" s="14">
        <f t="shared" si="1"/>
        <v>0.998498498498498</v>
      </c>
    </row>
    <row r="19" ht="20.1" customHeight="1" spans="1:6">
      <c r="A19" s="15" t="s">
        <v>97</v>
      </c>
      <c r="B19" s="12">
        <v>183</v>
      </c>
      <c r="C19" s="12">
        <v>36</v>
      </c>
      <c r="D19" s="13">
        <v>175</v>
      </c>
      <c r="E19" s="14">
        <f t="shared" si="0"/>
        <v>0.19672131147541</v>
      </c>
      <c r="F19" s="14">
        <f t="shared" si="1"/>
        <v>1.04571428571429</v>
      </c>
    </row>
    <row r="20" ht="20.1" customHeight="1" spans="1:6">
      <c r="A20" s="12" t="s">
        <v>75</v>
      </c>
      <c r="B20" s="12">
        <v>361</v>
      </c>
      <c r="C20" s="12">
        <v>14</v>
      </c>
      <c r="D20" s="13">
        <v>365</v>
      </c>
      <c r="E20" s="14">
        <f t="shared" si="0"/>
        <v>0.038781163434903</v>
      </c>
      <c r="F20" s="14">
        <f t="shared" si="1"/>
        <v>0.989041095890411</v>
      </c>
    </row>
    <row r="21" ht="20.1" customHeight="1" spans="1:6">
      <c r="A21" s="15" t="s">
        <v>29</v>
      </c>
      <c r="B21" s="12">
        <v>964</v>
      </c>
      <c r="C21" s="12">
        <v>14</v>
      </c>
      <c r="D21" s="13">
        <v>960</v>
      </c>
      <c r="E21" s="14">
        <f t="shared" si="0"/>
        <v>0.0145228215767635</v>
      </c>
      <c r="F21" s="14">
        <f t="shared" si="1"/>
        <v>1.00416666666667</v>
      </c>
    </row>
    <row r="22" ht="20.1" customHeight="1" spans="1:6">
      <c r="A22" s="11" t="s">
        <v>76</v>
      </c>
      <c r="B22" s="12">
        <v>68</v>
      </c>
      <c r="C22" s="12">
        <v>6</v>
      </c>
      <c r="D22" s="13">
        <v>68</v>
      </c>
      <c r="E22" s="14">
        <f t="shared" si="0"/>
        <v>0.0882352941176471</v>
      </c>
      <c r="F22" s="14">
        <f t="shared" si="1"/>
        <v>1</v>
      </c>
    </row>
    <row r="23" ht="20.1" customHeight="1" spans="1:6">
      <c r="A23" s="12" t="s">
        <v>77</v>
      </c>
      <c r="B23" s="12">
        <v>60</v>
      </c>
      <c r="C23" s="12">
        <v>4</v>
      </c>
      <c r="D23" s="13">
        <v>65</v>
      </c>
      <c r="E23" s="14">
        <f t="shared" si="0"/>
        <v>0.0666666666666667</v>
      </c>
      <c r="F23" s="14">
        <f t="shared" si="1"/>
        <v>0.923076923076923</v>
      </c>
    </row>
    <row r="24" ht="20.1" customHeight="1" spans="1:6">
      <c r="A24" s="12" t="s">
        <v>78</v>
      </c>
      <c r="B24" s="12">
        <v>417</v>
      </c>
      <c r="C24" s="12">
        <v>18</v>
      </c>
      <c r="D24" s="13">
        <v>393</v>
      </c>
      <c r="E24" s="14">
        <f t="shared" si="0"/>
        <v>0.0431654676258993</v>
      </c>
      <c r="F24" s="14">
        <f t="shared" si="1"/>
        <v>1.06106870229008</v>
      </c>
    </row>
    <row r="25" ht="20.1" customHeight="1" spans="1:6">
      <c r="A25" s="15" t="s">
        <v>34</v>
      </c>
      <c r="B25" s="12">
        <v>417</v>
      </c>
      <c r="C25" s="12">
        <v>30</v>
      </c>
      <c r="D25" s="13">
        <v>414</v>
      </c>
      <c r="E25" s="14">
        <f t="shared" si="0"/>
        <v>0.0719424460431655</v>
      </c>
      <c r="F25" s="14">
        <f t="shared" si="1"/>
        <v>1.00724637681159</v>
      </c>
    </row>
    <row r="26" ht="20.1" customHeight="1" spans="1:6">
      <c r="A26" s="15" t="s">
        <v>26</v>
      </c>
      <c r="B26" s="12">
        <v>173</v>
      </c>
      <c r="C26" s="12">
        <v>12</v>
      </c>
      <c r="D26" s="13">
        <v>173</v>
      </c>
      <c r="E26" s="14">
        <f t="shared" si="0"/>
        <v>0.069364161849711</v>
      </c>
      <c r="F26" s="14">
        <f t="shared" si="1"/>
        <v>1</v>
      </c>
    </row>
    <row r="27" ht="20.1" customHeight="1" spans="1:6">
      <c r="A27" s="15" t="s">
        <v>37</v>
      </c>
      <c r="B27" s="12">
        <v>232</v>
      </c>
      <c r="C27" s="12">
        <v>2</v>
      </c>
      <c r="D27" s="13">
        <v>292</v>
      </c>
      <c r="E27" s="14">
        <f t="shared" si="0"/>
        <v>0.00862068965517241</v>
      </c>
      <c r="F27" s="14">
        <f t="shared" si="1"/>
        <v>0.794520547945205</v>
      </c>
    </row>
    <row r="28" ht="20.1" customHeight="1" spans="1:6">
      <c r="A28" s="12" t="s">
        <v>79</v>
      </c>
      <c r="B28" s="12">
        <v>316</v>
      </c>
      <c r="C28" s="12">
        <v>20</v>
      </c>
      <c r="D28" s="13">
        <v>325</v>
      </c>
      <c r="E28" s="14">
        <f t="shared" si="0"/>
        <v>0.0632911392405063</v>
      </c>
      <c r="F28" s="14">
        <f t="shared" si="1"/>
        <v>0.972307692307692</v>
      </c>
    </row>
    <row r="29" ht="20.1" customHeight="1" spans="1:6">
      <c r="A29" s="15" t="s">
        <v>80</v>
      </c>
      <c r="B29" s="12">
        <v>1234</v>
      </c>
      <c r="C29" s="12">
        <v>158</v>
      </c>
      <c r="D29" s="13">
        <v>1171</v>
      </c>
      <c r="E29" s="14">
        <f t="shared" si="0"/>
        <v>0.128038897893031</v>
      </c>
      <c r="F29" s="14">
        <f t="shared" si="1"/>
        <v>1.05380017079419</v>
      </c>
    </row>
    <row r="30" ht="20.1" customHeight="1" spans="1:6">
      <c r="A30" s="15" t="s">
        <v>81</v>
      </c>
      <c r="B30" s="12">
        <v>82</v>
      </c>
      <c r="C30" s="12">
        <v>2</v>
      </c>
      <c r="D30" s="13">
        <v>97</v>
      </c>
      <c r="E30" s="14">
        <f t="shared" si="0"/>
        <v>0.024390243902439</v>
      </c>
      <c r="F30" s="14">
        <f t="shared" si="1"/>
        <v>0.845360824742268</v>
      </c>
    </row>
    <row r="31" ht="20.1" customHeight="1" spans="1:6">
      <c r="A31" s="12" t="s">
        <v>82</v>
      </c>
      <c r="B31" s="12">
        <v>873</v>
      </c>
      <c r="C31" s="12">
        <v>8</v>
      </c>
      <c r="D31" s="13">
        <v>874</v>
      </c>
      <c r="E31" s="14">
        <f t="shared" si="0"/>
        <v>0.00916380297823597</v>
      </c>
      <c r="F31" s="14">
        <f t="shared" si="1"/>
        <v>0.998855835240275</v>
      </c>
    </row>
    <row r="32" ht="20.1" customHeight="1" spans="1:6">
      <c r="A32" s="15" t="s">
        <v>98</v>
      </c>
      <c r="B32" s="12">
        <v>96</v>
      </c>
      <c r="C32" s="12">
        <v>6</v>
      </c>
      <c r="D32" s="13">
        <v>103</v>
      </c>
      <c r="E32" s="14">
        <f t="shared" si="0"/>
        <v>0.0625</v>
      </c>
      <c r="F32" s="14">
        <f t="shared" si="1"/>
        <v>0.932038834951456</v>
      </c>
    </row>
    <row r="33" s="2" customFormat="1" ht="20.1" customHeight="1" spans="1:6">
      <c r="A33" s="17" t="s">
        <v>83</v>
      </c>
      <c r="B33" s="12">
        <v>241</v>
      </c>
      <c r="C33" s="12">
        <v>5</v>
      </c>
      <c r="D33" s="13">
        <v>226</v>
      </c>
      <c r="E33" s="14">
        <f t="shared" si="0"/>
        <v>0.020746887966805</v>
      </c>
      <c r="F33" s="14">
        <f t="shared" si="1"/>
        <v>1.06637168141593</v>
      </c>
    </row>
    <row r="34" ht="20.1" customHeight="1" spans="1:6">
      <c r="A34" s="12" t="s">
        <v>84</v>
      </c>
      <c r="B34" s="12">
        <v>136</v>
      </c>
      <c r="C34" s="12">
        <v>15</v>
      </c>
      <c r="D34" s="13">
        <v>137</v>
      </c>
      <c r="E34" s="14">
        <f t="shared" si="0"/>
        <v>0.110294117647059</v>
      </c>
      <c r="F34" s="14">
        <f t="shared" si="1"/>
        <v>0.992700729927007</v>
      </c>
    </row>
    <row r="35" ht="20.1" customHeight="1" spans="1:6">
      <c r="A35" s="11" t="s">
        <v>86</v>
      </c>
      <c r="B35" s="12">
        <v>123</v>
      </c>
      <c r="C35" s="12">
        <v>0</v>
      </c>
      <c r="D35" s="13">
        <v>124</v>
      </c>
      <c r="E35" s="14">
        <f t="shared" si="0"/>
        <v>0</v>
      </c>
      <c r="F35" s="14">
        <f t="shared" si="1"/>
        <v>0.991935483870968</v>
      </c>
    </row>
    <row r="36" ht="20.1" customHeight="1" spans="1:6">
      <c r="A36" s="12" t="s">
        <v>87</v>
      </c>
      <c r="B36" s="12">
        <v>11</v>
      </c>
      <c r="C36" s="12">
        <v>0</v>
      </c>
      <c r="D36" s="13">
        <v>11</v>
      </c>
      <c r="E36" s="14">
        <f t="shared" si="0"/>
        <v>0</v>
      </c>
      <c r="F36" s="14">
        <f t="shared" si="1"/>
        <v>1</v>
      </c>
    </row>
    <row r="37" ht="20.1" customHeight="1" spans="1:6">
      <c r="A37" s="12" t="s">
        <v>88</v>
      </c>
      <c r="B37" s="12">
        <v>160</v>
      </c>
      <c r="C37" s="12">
        <v>1</v>
      </c>
      <c r="D37" s="13">
        <v>159</v>
      </c>
      <c r="E37" s="14">
        <f t="shared" si="0"/>
        <v>0.00625</v>
      </c>
      <c r="F37" s="14">
        <f t="shared" si="1"/>
        <v>1.0062893081761</v>
      </c>
    </row>
    <row r="38" ht="20.1" customHeight="1" spans="1:6">
      <c r="A38" s="12" t="s">
        <v>89</v>
      </c>
      <c r="B38" s="12">
        <v>129</v>
      </c>
      <c r="C38" s="12">
        <v>19</v>
      </c>
      <c r="D38" s="13">
        <v>135</v>
      </c>
      <c r="E38" s="14">
        <f t="shared" si="0"/>
        <v>0.147286821705426</v>
      </c>
      <c r="F38" s="14">
        <f t="shared" si="1"/>
        <v>0.955555555555556</v>
      </c>
    </row>
    <row r="39" ht="20.1" customHeight="1" spans="1:6">
      <c r="A39" s="12" t="s">
        <v>87</v>
      </c>
      <c r="B39" s="12">
        <v>122</v>
      </c>
      <c r="C39" s="12">
        <v>5</v>
      </c>
      <c r="D39" s="13">
        <v>122</v>
      </c>
      <c r="E39" s="14">
        <f t="shared" si="0"/>
        <v>0.040983606557377</v>
      </c>
      <c r="F39" s="14">
        <f t="shared" si="1"/>
        <v>1</v>
      </c>
    </row>
    <row r="40" ht="20.1" customHeight="1" spans="1:6">
      <c r="A40" s="12" t="s">
        <v>90</v>
      </c>
      <c r="B40" s="12">
        <v>282</v>
      </c>
      <c r="C40" s="12">
        <v>4</v>
      </c>
      <c r="D40" s="13">
        <v>301</v>
      </c>
      <c r="E40" s="14">
        <f t="shared" si="0"/>
        <v>0.0141843971631206</v>
      </c>
      <c r="F40" s="14">
        <f t="shared" si="1"/>
        <v>0.93687707641196</v>
      </c>
    </row>
    <row r="41" ht="20.1" customHeight="1" spans="1:6">
      <c r="A41" s="12" t="s">
        <v>91</v>
      </c>
      <c r="B41" s="12">
        <v>957</v>
      </c>
      <c r="C41" s="12">
        <v>21</v>
      </c>
      <c r="D41" s="13">
        <v>920</v>
      </c>
      <c r="E41" s="14">
        <f t="shared" si="0"/>
        <v>0.0219435736677116</v>
      </c>
      <c r="F41" s="14">
        <f t="shared" si="1"/>
        <v>1.04021739130435</v>
      </c>
    </row>
    <row r="42" ht="20.1" customHeight="1" spans="1:6">
      <c r="A42" s="13" t="s">
        <v>92</v>
      </c>
      <c r="B42" s="12">
        <v>5</v>
      </c>
      <c r="C42" s="12">
        <v>0</v>
      </c>
      <c r="D42" s="13">
        <v>5</v>
      </c>
      <c r="E42" s="14">
        <f t="shared" si="0"/>
        <v>0</v>
      </c>
      <c r="F42" s="14">
        <f t="shared" si="1"/>
        <v>1</v>
      </c>
    </row>
    <row r="43" ht="20.1" customHeight="1" spans="1:6">
      <c r="A43" s="12" t="s">
        <v>93</v>
      </c>
      <c r="B43" s="12">
        <v>190</v>
      </c>
      <c r="C43" s="12">
        <v>2</v>
      </c>
      <c r="D43" s="13">
        <v>188</v>
      </c>
      <c r="E43" s="14">
        <f t="shared" si="0"/>
        <v>0.0105263157894737</v>
      </c>
      <c r="F43" s="14">
        <f t="shared" si="1"/>
        <v>1.01063829787234</v>
      </c>
    </row>
    <row r="44" ht="20.1" customHeight="1" spans="1:6">
      <c r="A44" s="11" t="s">
        <v>94</v>
      </c>
      <c r="B44" s="12">
        <v>5</v>
      </c>
      <c r="C44" s="12">
        <v>0</v>
      </c>
      <c r="D44" s="13">
        <v>5</v>
      </c>
      <c r="E44" s="14">
        <f t="shared" si="0"/>
        <v>0</v>
      </c>
      <c r="F44" s="14">
        <f t="shared" si="1"/>
        <v>1</v>
      </c>
    </row>
    <row r="45" s="3" customFormat="1" ht="20.1" customHeight="1" spans="1:6">
      <c r="A45" s="18"/>
      <c r="B45" s="12">
        <f>SUM(B3:B44)</f>
        <v>12463</v>
      </c>
      <c r="C45" s="12">
        <f>SUM(C3:C44)</f>
        <v>640</v>
      </c>
      <c r="D45" s="12">
        <f t="shared" ref="D45" si="2">SUM(D3:D44)</f>
        <v>12651</v>
      </c>
      <c r="E45" s="14">
        <f t="shared" si="0"/>
        <v>0.0513520019257001</v>
      </c>
      <c r="F45" s="14">
        <f t="shared" si="1"/>
        <v>0.985139514662873</v>
      </c>
    </row>
  </sheetData>
  <autoFilter ref="A2:F45"/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C10" sqref="C10"/>
    </sheetView>
  </sheetViews>
  <sheetFormatPr defaultColWidth="9" defaultRowHeight="14.25" outlineLevelCol="5"/>
  <cols>
    <col min="1" max="1" width="15.625" style="4" customWidth="1"/>
    <col min="2" max="3" width="20.625" style="4" customWidth="1"/>
    <col min="4" max="4" width="17.25" style="4" customWidth="1"/>
    <col min="5" max="5" width="19.875" style="4" customWidth="1"/>
    <col min="6" max="6" width="15.5" style="5" customWidth="1"/>
    <col min="7" max="16384" width="9" style="6"/>
  </cols>
  <sheetData>
    <row r="1" ht="39" customHeight="1" spans="1:6">
      <c r="A1" s="7" t="s">
        <v>104</v>
      </c>
      <c r="B1" s="8"/>
      <c r="C1" s="8"/>
      <c r="D1" s="8"/>
      <c r="E1" s="8"/>
      <c r="F1" s="8"/>
    </row>
    <row r="2" s="1" customFormat="1" ht="20.25" spans="1:6">
      <c r="A2" s="8" t="s">
        <v>61</v>
      </c>
      <c r="B2" s="8" t="s">
        <v>62</v>
      </c>
      <c r="C2" s="9" t="s">
        <v>63</v>
      </c>
      <c r="D2" s="9" t="s">
        <v>64</v>
      </c>
      <c r="E2" s="9" t="s">
        <v>65</v>
      </c>
      <c r="F2" s="10" t="s">
        <v>66</v>
      </c>
    </row>
    <row r="3" ht="20.1" customHeight="1" spans="1:6">
      <c r="A3" s="11" t="s">
        <v>67</v>
      </c>
      <c r="B3" s="12">
        <v>27</v>
      </c>
      <c r="C3" s="12">
        <v>3</v>
      </c>
      <c r="D3" s="13">
        <v>26</v>
      </c>
      <c r="E3" s="14">
        <f>C3/B3</f>
        <v>0.111111111111111</v>
      </c>
      <c r="F3" s="14">
        <f>B3/D3</f>
        <v>1.03846153846154</v>
      </c>
    </row>
    <row r="4" ht="20.1" customHeight="1" spans="1:6">
      <c r="A4" s="12" t="s">
        <v>68</v>
      </c>
      <c r="B4" s="12">
        <v>226</v>
      </c>
      <c r="C4" s="12">
        <v>17</v>
      </c>
      <c r="D4" s="13">
        <v>213</v>
      </c>
      <c r="E4" s="14">
        <f t="shared" ref="E4:E45" si="0">C4/B4</f>
        <v>0.0752212389380531</v>
      </c>
      <c r="F4" s="14">
        <f t="shared" ref="F4:F45" si="1">B4/D4</f>
        <v>1.06103286384977</v>
      </c>
    </row>
    <row r="5" ht="20.1" customHeight="1" spans="1:6">
      <c r="A5" s="12" t="s">
        <v>69</v>
      </c>
      <c r="B5" s="12">
        <v>747</v>
      </c>
      <c r="C5" s="12">
        <v>33</v>
      </c>
      <c r="D5" s="13">
        <v>801</v>
      </c>
      <c r="E5" s="14">
        <f t="shared" si="0"/>
        <v>0.0441767068273092</v>
      </c>
      <c r="F5" s="14">
        <f t="shared" si="1"/>
        <v>0.932584269662921</v>
      </c>
    </row>
    <row r="6" ht="20.1" customHeight="1" spans="1:6">
      <c r="A6" s="15" t="s">
        <v>10</v>
      </c>
      <c r="B6" s="12">
        <v>638</v>
      </c>
      <c r="C6" s="12">
        <v>88</v>
      </c>
      <c r="D6" s="13">
        <v>637</v>
      </c>
      <c r="E6" s="14">
        <f t="shared" si="0"/>
        <v>0.137931034482759</v>
      </c>
      <c r="F6" s="14">
        <f t="shared" si="1"/>
        <v>1.00156985871272</v>
      </c>
    </row>
    <row r="7" ht="20.1" customHeight="1" spans="1:6">
      <c r="A7" s="16" t="s">
        <v>12</v>
      </c>
      <c r="B7" s="12">
        <v>192</v>
      </c>
      <c r="C7" s="12">
        <v>15</v>
      </c>
      <c r="D7" s="13">
        <v>187</v>
      </c>
      <c r="E7" s="14">
        <f t="shared" si="0"/>
        <v>0.078125</v>
      </c>
      <c r="F7" s="14">
        <f t="shared" si="1"/>
        <v>1.02673796791444</v>
      </c>
    </row>
    <row r="8" ht="20.1" customHeight="1" spans="1:6">
      <c r="A8" s="12" t="s">
        <v>70</v>
      </c>
      <c r="B8" s="12">
        <v>42</v>
      </c>
      <c r="C8" s="12">
        <v>4</v>
      </c>
      <c r="D8" s="13">
        <v>33</v>
      </c>
      <c r="E8" s="14">
        <f t="shared" si="0"/>
        <v>0.0952380952380952</v>
      </c>
      <c r="F8" s="14">
        <f t="shared" si="1"/>
        <v>1.27272727272727</v>
      </c>
    </row>
    <row r="9" ht="20.1" customHeight="1" spans="1:6">
      <c r="A9" s="15" t="s">
        <v>15</v>
      </c>
      <c r="B9" s="12">
        <v>229</v>
      </c>
      <c r="C9" s="12">
        <v>13</v>
      </c>
      <c r="D9" s="13">
        <v>238</v>
      </c>
      <c r="E9" s="14">
        <f t="shared" si="0"/>
        <v>0.0567685589519651</v>
      </c>
      <c r="F9" s="14">
        <f t="shared" si="1"/>
        <v>0.96218487394958</v>
      </c>
    </row>
    <row r="10" ht="20.1" customHeight="1" spans="1:6">
      <c r="A10" s="12" t="s">
        <v>71</v>
      </c>
      <c r="B10" s="12">
        <v>377</v>
      </c>
      <c r="C10" s="12">
        <v>25</v>
      </c>
      <c r="D10" s="13">
        <v>360</v>
      </c>
      <c r="E10" s="14">
        <f t="shared" si="0"/>
        <v>0.0663129973474801</v>
      </c>
      <c r="F10" s="14">
        <f t="shared" si="1"/>
        <v>1.04722222222222</v>
      </c>
    </row>
    <row r="11" ht="20.1" customHeight="1" spans="1:6">
      <c r="A11" s="12" t="s">
        <v>72</v>
      </c>
      <c r="B11" s="12">
        <v>322</v>
      </c>
      <c r="C11" s="12">
        <v>16</v>
      </c>
      <c r="D11" s="13">
        <v>324</v>
      </c>
      <c r="E11" s="14">
        <f t="shared" si="0"/>
        <v>0.0496894409937888</v>
      </c>
      <c r="F11" s="14">
        <f t="shared" si="1"/>
        <v>0.993827160493827</v>
      </c>
    </row>
    <row r="12" ht="20.1" customHeight="1" spans="1:6">
      <c r="A12" s="15" t="s">
        <v>9</v>
      </c>
      <c r="B12" s="12">
        <v>88</v>
      </c>
      <c r="C12" s="12">
        <v>2</v>
      </c>
      <c r="D12" s="13">
        <v>88</v>
      </c>
      <c r="E12" s="14">
        <f t="shared" si="0"/>
        <v>0.0227272727272727</v>
      </c>
      <c r="F12" s="14">
        <f t="shared" si="1"/>
        <v>1</v>
      </c>
    </row>
    <row r="13" ht="20.1" customHeight="1" spans="1:6">
      <c r="A13" s="15" t="s">
        <v>19</v>
      </c>
      <c r="B13" s="12">
        <v>516</v>
      </c>
      <c r="C13" s="12">
        <v>25</v>
      </c>
      <c r="D13" s="13">
        <v>517</v>
      </c>
      <c r="E13" s="14">
        <f t="shared" si="0"/>
        <v>0.0484496124031008</v>
      </c>
      <c r="F13" s="14">
        <f t="shared" si="1"/>
        <v>0.998065764023211</v>
      </c>
    </row>
    <row r="14" ht="20.1" customHeight="1" spans="1:6">
      <c r="A14" s="15" t="s">
        <v>20</v>
      </c>
      <c r="B14" s="12">
        <v>162</v>
      </c>
      <c r="C14" s="12">
        <v>49</v>
      </c>
      <c r="D14" s="13">
        <v>159</v>
      </c>
      <c r="E14" s="14">
        <f t="shared" si="0"/>
        <v>0.302469135802469</v>
      </c>
      <c r="F14" s="14">
        <f t="shared" si="1"/>
        <v>1.0188679245283</v>
      </c>
    </row>
    <row r="15" ht="20.1" customHeight="1" spans="1:6">
      <c r="A15" s="15" t="s">
        <v>21</v>
      </c>
      <c r="B15" s="12">
        <v>152</v>
      </c>
      <c r="C15" s="12">
        <v>9</v>
      </c>
      <c r="D15" s="13">
        <v>184</v>
      </c>
      <c r="E15" s="14">
        <f t="shared" si="0"/>
        <v>0.0592105263157895</v>
      </c>
      <c r="F15" s="14">
        <f t="shared" si="1"/>
        <v>0.826086956521739</v>
      </c>
    </row>
    <row r="16" ht="20.1" customHeight="1" spans="1:6">
      <c r="A16" s="12" t="s">
        <v>73</v>
      </c>
      <c r="B16" s="12">
        <v>389</v>
      </c>
      <c r="C16" s="12">
        <v>31</v>
      </c>
      <c r="D16" s="13">
        <v>404</v>
      </c>
      <c r="E16" s="14">
        <f t="shared" si="0"/>
        <v>0.0796915167095116</v>
      </c>
      <c r="F16" s="14">
        <f t="shared" si="1"/>
        <v>0.962871287128713</v>
      </c>
    </row>
    <row r="17" ht="20.1" customHeight="1" spans="1:6">
      <c r="A17" s="11" t="s">
        <v>74</v>
      </c>
      <c r="B17" s="12">
        <v>6</v>
      </c>
      <c r="C17" s="12">
        <v>0</v>
      </c>
      <c r="D17" s="13">
        <v>6</v>
      </c>
      <c r="E17" s="14">
        <f t="shared" si="0"/>
        <v>0</v>
      </c>
      <c r="F17" s="14">
        <f t="shared" si="1"/>
        <v>1</v>
      </c>
    </row>
    <row r="18" ht="20.1" customHeight="1" spans="1:6">
      <c r="A18" s="15" t="s">
        <v>24</v>
      </c>
      <c r="B18" s="12">
        <v>685</v>
      </c>
      <c r="C18" s="12">
        <v>28</v>
      </c>
      <c r="D18" s="13">
        <v>666</v>
      </c>
      <c r="E18" s="14">
        <f t="shared" si="0"/>
        <v>0.0408759124087591</v>
      </c>
      <c r="F18" s="14">
        <f t="shared" si="1"/>
        <v>1.02852852852853</v>
      </c>
    </row>
    <row r="19" ht="20.1" customHeight="1" spans="1:6">
      <c r="A19" s="15" t="s">
        <v>97</v>
      </c>
      <c r="B19" s="12">
        <v>188</v>
      </c>
      <c r="C19" s="12">
        <v>34</v>
      </c>
      <c r="D19" s="13">
        <v>175</v>
      </c>
      <c r="E19" s="14">
        <f t="shared" si="0"/>
        <v>0.180851063829787</v>
      </c>
      <c r="F19" s="14">
        <f t="shared" si="1"/>
        <v>1.07428571428571</v>
      </c>
    </row>
    <row r="20" ht="20.1" customHeight="1" spans="1:6">
      <c r="A20" s="12" t="s">
        <v>75</v>
      </c>
      <c r="B20" s="12">
        <v>374</v>
      </c>
      <c r="C20" s="12">
        <v>23</v>
      </c>
      <c r="D20" s="13">
        <v>365</v>
      </c>
      <c r="E20" s="14">
        <f t="shared" si="0"/>
        <v>0.0614973262032086</v>
      </c>
      <c r="F20" s="14">
        <f t="shared" si="1"/>
        <v>1.02465753424658</v>
      </c>
    </row>
    <row r="21" ht="20.1" customHeight="1" spans="1:6">
      <c r="A21" s="15" t="s">
        <v>29</v>
      </c>
      <c r="B21" s="12">
        <v>995</v>
      </c>
      <c r="C21" s="12">
        <v>30</v>
      </c>
      <c r="D21" s="13">
        <v>960</v>
      </c>
      <c r="E21" s="14">
        <f t="shared" si="0"/>
        <v>0.0301507537688442</v>
      </c>
      <c r="F21" s="14">
        <f t="shared" si="1"/>
        <v>1.03645833333333</v>
      </c>
    </row>
    <row r="22" ht="20.1" customHeight="1" spans="1:6">
      <c r="A22" s="11" t="s">
        <v>76</v>
      </c>
      <c r="B22" s="12">
        <v>68</v>
      </c>
      <c r="C22" s="12">
        <v>2</v>
      </c>
      <c r="D22" s="13">
        <v>68</v>
      </c>
      <c r="E22" s="14">
        <f t="shared" si="0"/>
        <v>0.0294117647058824</v>
      </c>
      <c r="F22" s="14">
        <f t="shared" si="1"/>
        <v>1</v>
      </c>
    </row>
    <row r="23" ht="20.1" customHeight="1" spans="1:6">
      <c r="A23" s="12" t="s">
        <v>77</v>
      </c>
      <c r="B23" s="12">
        <v>60</v>
      </c>
      <c r="C23" s="12">
        <v>0</v>
      </c>
      <c r="D23" s="13">
        <v>65</v>
      </c>
      <c r="E23" s="14">
        <f t="shared" si="0"/>
        <v>0</v>
      </c>
      <c r="F23" s="14">
        <f t="shared" si="1"/>
        <v>0.923076923076923</v>
      </c>
    </row>
    <row r="24" ht="20.1" customHeight="1" spans="1:6">
      <c r="A24" s="12" t="s">
        <v>78</v>
      </c>
      <c r="B24" s="12">
        <v>428</v>
      </c>
      <c r="C24" s="12">
        <v>31</v>
      </c>
      <c r="D24" s="13">
        <v>393</v>
      </c>
      <c r="E24" s="14">
        <f t="shared" si="0"/>
        <v>0.0724299065420561</v>
      </c>
      <c r="F24" s="14">
        <f t="shared" si="1"/>
        <v>1.08905852417303</v>
      </c>
    </row>
    <row r="25" ht="20.1" customHeight="1" spans="1:6">
      <c r="A25" s="15" t="s">
        <v>34</v>
      </c>
      <c r="B25" s="12">
        <v>446</v>
      </c>
      <c r="C25" s="12">
        <v>39</v>
      </c>
      <c r="D25" s="13">
        <v>414</v>
      </c>
      <c r="E25" s="14">
        <f t="shared" si="0"/>
        <v>0.0874439461883408</v>
      </c>
      <c r="F25" s="14">
        <f t="shared" si="1"/>
        <v>1.07729468599034</v>
      </c>
    </row>
    <row r="26" ht="20.1" customHeight="1" spans="1:6">
      <c r="A26" s="15" t="s">
        <v>26</v>
      </c>
      <c r="B26" s="12">
        <v>191</v>
      </c>
      <c r="C26" s="12">
        <v>11</v>
      </c>
      <c r="D26" s="13">
        <v>173</v>
      </c>
      <c r="E26" s="14">
        <f t="shared" si="0"/>
        <v>0.0575916230366492</v>
      </c>
      <c r="F26" s="14">
        <f t="shared" si="1"/>
        <v>1.10404624277457</v>
      </c>
    </row>
    <row r="27" ht="20.1" customHeight="1" spans="1:6">
      <c r="A27" s="15" t="s">
        <v>37</v>
      </c>
      <c r="B27" s="12">
        <v>232</v>
      </c>
      <c r="C27" s="12">
        <v>1</v>
      </c>
      <c r="D27" s="13">
        <v>292</v>
      </c>
      <c r="E27" s="14">
        <f t="shared" si="0"/>
        <v>0.00431034482758621</v>
      </c>
      <c r="F27" s="14">
        <f t="shared" si="1"/>
        <v>0.794520547945205</v>
      </c>
    </row>
    <row r="28" ht="20.1" customHeight="1" spans="1:6">
      <c r="A28" s="12" t="s">
        <v>79</v>
      </c>
      <c r="B28" s="12">
        <v>329</v>
      </c>
      <c r="C28" s="12">
        <v>5</v>
      </c>
      <c r="D28" s="13">
        <v>325</v>
      </c>
      <c r="E28" s="14">
        <f t="shared" si="0"/>
        <v>0.0151975683890578</v>
      </c>
      <c r="F28" s="14">
        <f t="shared" si="1"/>
        <v>1.01230769230769</v>
      </c>
    </row>
    <row r="29" ht="20.1" customHeight="1" spans="1:6">
      <c r="A29" s="15" t="s">
        <v>80</v>
      </c>
      <c r="B29" s="12">
        <v>1272</v>
      </c>
      <c r="C29" s="12">
        <v>110</v>
      </c>
      <c r="D29" s="13">
        <v>1171</v>
      </c>
      <c r="E29" s="14">
        <f t="shared" si="0"/>
        <v>0.0864779874213836</v>
      </c>
      <c r="F29" s="14">
        <f t="shared" si="1"/>
        <v>1.08625106746371</v>
      </c>
    </row>
    <row r="30" ht="20.1" customHeight="1" spans="1:6">
      <c r="A30" s="15" t="s">
        <v>81</v>
      </c>
      <c r="B30" s="12">
        <v>111</v>
      </c>
      <c r="C30" s="12">
        <v>6</v>
      </c>
      <c r="D30" s="13">
        <v>97</v>
      </c>
      <c r="E30" s="14">
        <f t="shared" si="0"/>
        <v>0.0540540540540541</v>
      </c>
      <c r="F30" s="14">
        <f t="shared" si="1"/>
        <v>1.14432989690722</v>
      </c>
    </row>
    <row r="31" ht="20.1" customHeight="1" spans="1:6">
      <c r="A31" s="12" t="s">
        <v>82</v>
      </c>
      <c r="B31" s="12">
        <v>896</v>
      </c>
      <c r="C31" s="12">
        <v>162</v>
      </c>
      <c r="D31" s="13">
        <v>874</v>
      </c>
      <c r="E31" s="14">
        <f t="shared" si="0"/>
        <v>0.180803571428571</v>
      </c>
      <c r="F31" s="14">
        <f t="shared" si="1"/>
        <v>1.02517162471396</v>
      </c>
    </row>
    <row r="32" ht="20.1" customHeight="1" spans="1:6">
      <c r="A32" s="15" t="s">
        <v>98</v>
      </c>
      <c r="B32" s="12">
        <v>115</v>
      </c>
      <c r="C32" s="12">
        <v>4</v>
      </c>
      <c r="D32" s="13">
        <v>103</v>
      </c>
      <c r="E32" s="14">
        <f t="shared" si="0"/>
        <v>0.0347826086956522</v>
      </c>
      <c r="F32" s="14">
        <f t="shared" si="1"/>
        <v>1.11650485436893</v>
      </c>
    </row>
    <row r="33" s="2" customFormat="1" ht="20.1" customHeight="1" spans="1:6">
      <c r="A33" s="17" t="s">
        <v>83</v>
      </c>
      <c r="B33" s="12">
        <v>242</v>
      </c>
      <c r="C33" s="12">
        <v>8</v>
      </c>
      <c r="D33" s="13">
        <v>226</v>
      </c>
      <c r="E33" s="14">
        <f t="shared" si="0"/>
        <v>0.0330578512396694</v>
      </c>
      <c r="F33" s="14">
        <f t="shared" si="1"/>
        <v>1.07079646017699</v>
      </c>
    </row>
    <row r="34" ht="20.1" customHeight="1" spans="1:6">
      <c r="A34" s="12" t="s">
        <v>84</v>
      </c>
      <c r="B34" s="12">
        <v>136</v>
      </c>
      <c r="C34" s="12">
        <v>11</v>
      </c>
      <c r="D34" s="13">
        <v>137</v>
      </c>
      <c r="E34" s="14">
        <f t="shared" si="0"/>
        <v>0.0808823529411765</v>
      </c>
      <c r="F34" s="14">
        <f t="shared" si="1"/>
        <v>0.992700729927007</v>
      </c>
    </row>
    <row r="35" ht="20.1" customHeight="1" spans="1:6">
      <c r="A35" s="11" t="s">
        <v>86</v>
      </c>
      <c r="B35" s="12">
        <v>123</v>
      </c>
      <c r="C35" s="12">
        <v>3</v>
      </c>
      <c r="D35" s="13">
        <v>124</v>
      </c>
      <c r="E35" s="14">
        <f t="shared" si="0"/>
        <v>0.024390243902439</v>
      </c>
      <c r="F35" s="14">
        <f t="shared" si="1"/>
        <v>0.991935483870968</v>
      </c>
    </row>
    <row r="36" ht="20.1" customHeight="1" spans="1:6">
      <c r="A36" s="12" t="s">
        <v>87</v>
      </c>
      <c r="B36" s="12">
        <v>11</v>
      </c>
      <c r="C36" s="12">
        <v>0</v>
      </c>
      <c r="D36" s="13">
        <v>11</v>
      </c>
      <c r="E36" s="14">
        <f t="shared" si="0"/>
        <v>0</v>
      </c>
      <c r="F36" s="14">
        <f t="shared" si="1"/>
        <v>1</v>
      </c>
    </row>
    <row r="37" ht="20.1" customHeight="1" spans="1:6">
      <c r="A37" s="12" t="s">
        <v>88</v>
      </c>
      <c r="B37" s="12">
        <v>158</v>
      </c>
      <c r="C37" s="12">
        <v>5</v>
      </c>
      <c r="D37" s="13">
        <v>159</v>
      </c>
      <c r="E37" s="14">
        <f t="shared" si="0"/>
        <v>0.0316455696202532</v>
      </c>
      <c r="F37" s="14">
        <f t="shared" si="1"/>
        <v>0.993710691823899</v>
      </c>
    </row>
    <row r="38" ht="20.1" customHeight="1" spans="1:6">
      <c r="A38" s="12" t="s">
        <v>89</v>
      </c>
      <c r="B38" s="12">
        <v>129</v>
      </c>
      <c r="C38" s="12">
        <v>10</v>
      </c>
      <c r="D38" s="13">
        <v>135</v>
      </c>
      <c r="E38" s="14">
        <f t="shared" si="0"/>
        <v>0.0775193798449612</v>
      </c>
      <c r="F38" s="14">
        <f t="shared" si="1"/>
        <v>0.955555555555556</v>
      </c>
    </row>
    <row r="39" ht="20.1" customHeight="1" spans="1:6">
      <c r="A39" s="12" t="s">
        <v>87</v>
      </c>
      <c r="B39" s="12">
        <v>122</v>
      </c>
      <c r="C39" s="12">
        <v>52</v>
      </c>
      <c r="D39" s="13">
        <v>122</v>
      </c>
      <c r="E39" s="14">
        <f t="shared" si="0"/>
        <v>0.426229508196721</v>
      </c>
      <c r="F39" s="14">
        <f t="shared" si="1"/>
        <v>1</v>
      </c>
    </row>
    <row r="40" ht="20.1" customHeight="1" spans="1:6">
      <c r="A40" s="12" t="s">
        <v>90</v>
      </c>
      <c r="B40" s="12">
        <v>282</v>
      </c>
      <c r="C40" s="12">
        <v>2</v>
      </c>
      <c r="D40" s="13">
        <v>301</v>
      </c>
      <c r="E40" s="14">
        <f t="shared" si="0"/>
        <v>0.00709219858156028</v>
      </c>
      <c r="F40" s="14">
        <f t="shared" si="1"/>
        <v>0.93687707641196</v>
      </c>
    </row>
    <row r="41" ht="20.1" customHeight="1" spans="1:6">
      <c r="A41" s="12" t="s">
        <v>91</v>
      </c>
      <c r="B41" s="12">
        <v>961</v>
      </c>
      <c r="C41" s="12">
        <v>8</v>
      </c>
      <c r="D41" s="13">
        <v>920</v>
      </c>
      <c r="E41" s="14">
        <f t="shared" si="0"/>
        <v>0.00832466181061394</v>
      </c>
      <c r="F41" s="14">
        <f t="shared" si="1"/>
        <v>1.0445652173913</v>
      </c>
    </row>
    <row r="42" ht="20.1" customHeight="1" spans="1:6">
      <c r="A42" s="13" t="s">
        <v>92</v>
      </c>
      <c r="B42" s="12">
        <v>5</v>
      </c>
      <c r="C42" s="12">
        <v>0</v>
      </c>
      <c r="D42" s="13">
        <v>5</v>
      </c>
      <c r="E42" s="14">
        <f t="shared" si="0"/>
        <v>0</v>
      </c>
      <c r="F42" s="14">
        <f t="shared" si="1"/>
        <v>1</v>
      </c>
    </row>
    <row r="43" ht="20.1" customHeight="1" spans="1:6">
      <c r="A43" s="12" t="s">
        <v>93</v>
      </c>
      <c r="B43" s="12">
        <v>214</v>
      </c>
      <c r="C43" s="12">
        <v>5</v>
      </c>
      <c r="D43" s="13">
        <v>188</v>
      </c>
      <c r="E43" s="14">
        <f t="shared" si="0"/>
        <v>0.0233644859813084</v>
      </c>
      <c r="F43" s="14">
        <f t="shared" si="1"/>
        <v>1.13829787234043</v>
      </c>
    </row>
    <row r="44" ht="20.1" customHeight="1" spans="1:6">
      <c r="A44" s="11" t="s">
        <v>94</v>
      </c>
      <c r="B44" s="12">
        <v>5</v>
      </c>
      <c r="C44" s="12">
        <v>0</v>
      </c>
      <c r="D44" s="13">
        <v>5</v>
      </c>
      <c r="E44" s="14">
        <f t="shared" si="0"/>
        <v>0</v>
      </c>
      <c r="F44" s="14">
        <f t="shared" si="1"/>
        <v>1</v>
      </c>
    </row>
    <row r="45" s="3" customFormat="1" ht="20.1" customHeight="1" spans="1:6">
      <c r="A45" s="18"/>
      <c r="B45" s="12">
        <f>SUM(B3:B44)</f>
        <v>12891</v>
      </c>
      <c r="C45" s="12">
        <f>SUM(C3:C44)</f>
        <v>920</v>
      </c>
      <c r="D45" s="12">
        <f t="shared" ref="D45" si="2">SUM(D3:D44)</f>
        <v>12651</v>
      </c>
      <c r="E45" s="14">
        <f t="shared" si="0"/>
        <v>0.0713676208207276</v>
      </c>
      <c r="F45" s="14">
        <f t="shared" si="1"/>
        <v>1.01897083234527</v>
      </c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8"/>
  <sheetViews>
    <sheetView workbookViewId="0">
      <selection activeCell="E29" sqref="E29"/>
    </sheetView>
  </sheetViews>
  <sheetFormatPr defaultColWidth="9" defaultRowHeight="13.5" outlineLevelCol="2"/>
  <cols>
    <col min="1" max="3" width="9" style="20"/>
    <col min="4" max="16384" width="9" style="21"/>
  </cols>
  <sheetData>
    <row r="1" spans="1:3">
      <c r="A1" s="22" t="s">
        <v>57</v>
      </c>
      <c r="B1" s="22" t="s">
        <v>58</v>
      </c>
      <c r="C1" s="22" t="s">
        <v>59</v>
      </c>
    </row>
    <row r="2" spans="1:3">
      <c r="A2" s="23" t="s">
        <v>14</v>
      </c>
      <c r="B2" s="23" t="s">
        <v>15</v>
      </c>
      <c r="C2" s="23">
        <v>48</v>
      </c>
    </row>
    <row r="3" spans="1:3">
      <c r="A3" s="23" t="s">
        <v>14</v>
      </c>
      <c r="B3" s="23" t="s">
        <v>16</v>
      </c>
      <c r="C3" s="23">
        <v>43</v>
      </c>
    </row>
    <row r="4" spans="1:3">
      <c r="A4" s="23" t="s">
        <v>36</v>
      </c>
      <c r="B4" s="23" t="s">
        <v>37</v>
      </c>
      <c r="C4" s="23">
        <v>38</v>
      </c>
    </row>
    <row r="5" spans="1:3">
      <c r="A5" s="23" t="s">
        <v>50</v>
      </c>
      <c r="B5" s="23" t="s">
        <v>51</v>
      </c>
      <c r="C5" s="23">
        <v>94</v>
      </c>
    </row>
    <row r="6" spans="1:3">
      <c r="A6" s="23" t="s">
        <v>14</v>
      </c>
      <c r="B6" s="23" t="s">
        <v>17</v>
      </c>
      <c r="C6" s="23">
        <v>21</v>
      </c>
    </row>
    <row r="7" spans="1:3">
      <c r="A7" s="23" t="s">
        <v>11</v>
      </c>
      <c r="B7" s="23" t="s">
        <v>12</v>
      </c>
      <c r="C7" s="23">
        <v>91</v>
      </c>
    </row>
    <row r="8" spans="1:3">
      <c r="A8" s="23" t="s">
        <v>28</v>
      </c>
      <c r="B8" s="23" t="s">
        <v>29</v>
      </c>
      <c r="C8" s="23">
        <v>263</v>
      </c>
    </row>
    <row r="9" spans="1:3">
      <c r="A9" s="23" t="s">
        <v>28</v>
      </c>
      <c r="B9" s="23" t="s">
        <v>30</v>
      </c>
      <c r="C9" s="23">
        <v>6</v>
      </c>
    </row>
    <row r="10" spans="1:3">
      <c r="A10" s="23" t="s">
        <v>33</v>
      </c>
      <c r="B10" s="23" t="s">
        <v>3</v>
      </c>
      <c r="C10" s="23">
        <v>2</v>
      </c>
    </row>
    <row r="11" spans="1:3">
      <c r="A11" s="23" t="s">
        <v>48</v>
      </c>
      <c r="B11" s="23" t="s">
        <v>3</v>
      </c>
      <c r="C11" s="23">
        <v>2</v>
      </c>
    </row>
    <row r="12" spans="1:3">
      <c r="A12" s="23" t="s">
        <v>14</v>
      </c>
      <c r="B12" s="23" t="s">
        <v>3</v>
      </c>
      <c r="C12" s="23">
        <v>2</v>
      </c>
    </row>
    <row r="13" spans="1:3">
      <c r="A13" s="23" t="s">
        <v>46</v>
      </c>
      <c r="B13" s="23" t="s">
        <v>3</v>
      </c>
      <c r="C13" s="23">
        <v>38</v>
      </c>
    </row>
    <row r="14" spans="1:3">
      <c r="A14" s="23" t="s">
        <v>2</v>
      </c>
      <c r="B14" s="23" t="s">
        <v>3</v>
      </c>
      <c r="C14" s="23">
        <v>1</v>
      </c>
    </row>
    <row r="15" spans="1:3">
      <c r="A15" s="23" t="s">
        <v>6</v>
      </c>
      <c r="B15" s="23" t="s">
        <v>3</v>
      </c>
      <c r="C15" s="23">
        <v>6</v>
      </c>
    </row>
    <row r="16" spans="1:3">
      <c r="A16" s="23" t="s">
        <v>50</v>
      </c>
      <c r="B16" s="23" t="s">
        <v>3</v>
      </c>
      <c r="C16" s="23">
        <v>1</v>
      </c>
    </row>
    <row r="17" spans="1:3">
      <c r="A17" s="23" t="s">
        <v>8</v>
      </c>
      <c r="B17" s="23" t="s">
        <v>3</v>
      </c>
      <c r="C17" s="23">
        <v>1</v>
      </c>
    </row>
    <row r="18" spans="1:3">
      <c r="A18" s="23" t="s">
        <v>36</v>
      </c>
      <c r="B18" s="23" t="s">
        <v>3</v>
      </c>
      <c r="C18" s="23">
        <v>1</v>
      </c>
    </row>
    <row r="19" spans="1:3">
      <c r="A19" s="23" t="s">
        <v>11</v>
      </c>
      <c r="B19" s="23" t="s">
        <v>3</v>
      </c>
      <c r="C19" s="23">
        <v>3</v>
      </c>
    </row>
    <row r="20" spans="1:3">
      <c r="A20" s="23" t="s">
        <v>42</v>
      </c>
      <c r="B20" s="23" t="s">
        <v>3</v>
      </c>
      <c r="C20" s="23">
        <v>1</v>
      </c>
    </row>
    <row r="21" spans="1:3">
      <c r="A21" s="23" t="s">
        <v>14</v>
      </c>
      <c r="B21" s="23" t="s">
        <v>18</v>
      </c>
      <c r="C21" s="23">
        <v>128</v>
      </c>
    </row>
    <row r="22" spans="1:3">
      <c r="A22" s="23" t="s">
        <v>11</v>
      </c>
      <c r="B22" s="23" t="s">
        <v>13</v>
      </c>
      <c r="C22" s="23">
        <v>19</v>
      </c>
    </row>
    <row r="23" spans="1:3">
      <c r="A23" s="23" t="s">
        <v>36</v>
      </c>
      <c r="B23" s="23" t="s">
        <v>38</v>
      </c>
      <c r="C23" s="23">
        <v>42</v>
      </c>
    </row>
    <row r="24" spans="1:3">
      <c r="A24" s="23" t="s">
        <v>4</v>
      </c>
      <c r="B24" s="23" t="s">
        <v>5</v>
      </c>
      <c r="C24" s="23">
        <v>2</v>
      </c>
    </row>
    <row r="25" spans="1:3">
      <c r="A25" s="23" t="s">
        <v>6</v>
      </c>
      <c r="B25" s="23" t="s">
        <v>7</v>
      </c>
      <c r="C25" s="23">
        <v>2</v>
      </c>
    </row>
    <row r="26" spans="1:3">
      <c r="A26" s="23" t="s">
        <v>25</v>
      </c>
      <c r="B26" s="23" t="s">
        <v>26</v>
      </c>
      <c r="C26" s="23">
        <v>95</v>
      </c>
    </row>
    <row r="27" spans="1:3">
      <c r="A27" s="23" t="s">
        <v>35</v>
      </c>
      <c r="B27" s="23" t="s">
        <v>26</v>
      </c>
      <c r="C27" s="23">
        <v>21</v>
      </c>
    </row>
    <row r="28" spans="1:3">
      <c r="A28" s="23" t="s">
        <v>36</v>
      </c>
      <c r="B28" s="23" t="s">
        <v>39</v>
      </c>
      <c r="C28" s="23">
        <v>43</v>
      </c>
    </row>
    <row r="29" spans="1:3">
      <c r="A29" s="23" t="s">
        <v>14</v>
      </c>
      <c r="B29" s="23" t="s">
        <v>9</v>
      </c>
      <c r="C29" s="23">
        <v>1</v>
      </c>
    </row>
    <row r="30" spans="1:3">
      <c r="A30" s="23" t="s">
        <v>50</v>
      </c>
      <c r="B30" s="23" t="s">
        <v>9</v>
      </c>
      <c r="C30" s="23">
        <v>15</v>
      </c>
    </row>
    <row r="31" spans="1:3">
      <c r="A31" s="23" t="s">
        <v>8</v>
      </c>
      <c r="B31" s="23" t="s">
        <v>9</v>
      </c>
      <c r="C31" s="23">
        <v>34</v>
      </c>
    </row>
    <row r="32" spans="1:3">
      <c r="A32" s="23" t="s">
        <v>49</v>
      </c>
      <c r="B32" s="23" t="s">
        <v>9</v>
      </c>
      <c r="C32" s="23">
        <v>4</v>
      </c>
    </row>
    <row r="33" spans="1:3">
      <c r="A33" s="23" t="s">
        <v>8</v>
      </c>
      <c r="B33" s="23" t="s">
        <v>10</v>
      </c>
      <c r="C33" s="23">
        <v>184</v>
      </c>
    </row>
    <row r="34" spans="1:3">
      <c r="A34" s="23" t="s">
        <v>28</v>
      </c>
      <c r="B34" s="23" t="s">
        <v>31</v>
      </c>
      <c r="C34" s="23">
        <v>4</v>
      </c>
    </row>
    <row r="35" spans="1:3">
      <c r="A35" s="23" t="s">
        <v>36</v>
      </c>
      <c r="B35" s="23" t="s">
        <v>40</v>
      </c>
      <c r="C35" s="23">
        <v>1</v>
      </c>
    </row>
    <row r="36" spans="1:3">
      <c r="A36" s="23" t="s">
        <v>44</v>
      </c>
      <c r="B36" s="23" t="s">
        <v>19</v>
      </c>
      <c r="C36" s="23">
        <v>86</v>
      </c>
    </row>
    <row r="37" spans="1:3">
      <c r="A37" s="23" t="s">
        <v>14</v>
      </c>
      <c r="B37" s="23" t="s">
        <v>19</v>
      </c>
      <c r="C37" s="23">
        <v>294</v>
      </c>
    </row>
    <row r="38" spans="1:3">
      <c r="A38" s="23" t="s">
        <v>53</v>
      </c>
      <c r="B38" s="23" t="s">
        <v>54</v>
      </c>
      <c r="C38" s="23">
        <v>1</v>
      </c>
    </row>
    <row r="39" spans="1:3">
      <c r="A39" s="23" t="s">
        <v>53</v>
      </c>
      <c r="B39" s="23" t="s">
        <v>20</v>
      </c>
      <c r="C39" s="23">
        <v>68</v>
      </c>
    </row>
    <row r="40" spans="1:3">
      <c r="A40" s="23" t="s">
        <v>14</v>
      </c>
      <c r="B40" s="23" t="s">
        <v>20</v>
      </c>
      <c r="C40" s="23">
        <v>27</v>
      </c>
    </row>
    <row r="41" spans="1:3">
      <c r="A41" s="23" t="s">
        <v>25</v>
      </c>
      <c r="B41" s="23" t="s">
        <v>27</v>
      </c>
      <c r="C41" s="23">
        <v>72</v>
      </c>
    </row>
    <row r="42" spans="1:3">
      <c r="A42" s="23" t="s">
        <v>43</v>
      </c>
      <c r="B42" s="23" t="s">
        <v>27</v>
      </c>
      <c r="C42" s="23">
        <v>48</v>
      </c>
    </row>
    <row r="43" spans="1:3">
      <c r="A43" s="23" t="s">
        <v>35</v>
      </c>
      <c r="B43" s="23" t="s">
        <v>27</v>
      </c>
      <c r="C43" s="23">
        <v>49</v>
      </c>
    </row>
    <row r="44" spans="1:3">
      <c r="A44" s="23" t="s">
        <v>14</v>
      </c>
      <c r="B44" s="23" t="s">
        <v>21</v>
      </c>
      <c r="C44" s="23">
        <v>16</v>
      </c>
    </row>
    <row r="45" spans="1:3">
      <c r="A45" s="23" t="s">
        <v>48</v>
      </c>
      <c r="B45" s="23" t="s">
        <v>34</v>
      </c>
      <c r="C45" s="23">
        <v>25</v>
      </c>
    </row>
    <row r="46" spans="1:3">
      <c r="A46" s="23" t="s">
        <v>33</v>
      </c>
      <c r="B46" s="23" t="s">
        <v>34</v>
      </c>
      <c r="C46" s="23">
        <v>159</v>
      </c>
    </row>
    <row r="47" spans="1:3">
      <c r="A47" s="23" t="s">
        <v>28</v>
      </c>
      <c r="B47" s="23" t="s">
        <v>32</v>
      </c>
      <c r="C47" s="23">
        <v>82</v>
      </c>
    </row>
    <row r="48" spans="1:3">
      <c r="A48" s="23" t="s">
        <v>42</v>
      </c>
      <c r="B48" s="23" t="s">
        <v>32</v>
      </c>
      <c r="C48" s="23">
        <v>143</v>
      </c>
    </row>
    <row r="49" spans="1:3">
      <c r="A49" s="23" t="s">
        <v>53</v>
      </c>
      <c r="B49" s="23" t="s">
        <v>55</v>
      </c>
      <c r="C49" s="23">
        <v>5</v>
      </c>
    </row>
    <row r="50" spans="1:3">
      <c r="A50" s="23" t="s">
        <v>44</v>
      </c>
      <c r="B50" s="23" t="s">
        <v>45</v>
      </c>
      <c r="C50" s="23">
        <v>2</v>
      </c>
    </row>
    <row r="51" spans="1:3">
      <c r="A51" s="23" t="s">
        <v>36</v>
      </c>
      <c r="B51" s="23" t="s">
        <v>41</v>
      </c>
      <c r="C51" s="23">
        <v>1</v>
      </c>
    </row>
    <row r="52" spans="1:3">
      <c r="A52" s="23" t="s">
        <v>44</v>
      </c>
      <c r="B52" s="23" t="s">
        <v>41</v>
      </c>
      <c r="C52" s="23">
        <v>9</v>
      </c>
    </row>
    <row r="53" spans="1:3">
      <c r="A53" s="23" t="s">
        <v>46</v>
      </c>
      <c r="B53" s="23" t="s">
        <v>47</v>
      </c>
      <c r="C53" s="23">
        <v>23</v>
      </c>
    </row>
    <row r="54" spans="1:3">
      <c r="A54" s="23" t="s">
        <v>50</v>
      </c>
      <c r="B54" s="23" t="s">
        <v>52</v>
      </c>
      <c r="C54" s="23">
        <v>284</v>
      </c>
    </row>
    <row r="55" spans="1:3">
      <c r="A55" s="23" t="s">
        <v>14</v>
      </c>
      <c r="B55" s="23" t="s">
        <v>22</v>
      </c>
      <c r="C55" s="23">
        <v>69</v>
      </c>
    </row>
    <row r="56" spans="1:3">
      <c r="A56" s="23" t="s">
        <v>14</v>
      </c>
      <c r="B56" s="23" t="s">
        <v>23</v>
      </c>
      <c r="C56" s="23">
        <v>4</v>
      </c>
    </row>
    <row r="57" spans="1:3">
      <c r="A57" s="23" t="s">
        <v>14</v>
      </c>
      <c r="B57" s="23" t="s">
        <v>24</v>
      </c>
      <c r="C57" s="23">
        <v>314</v>
      </c>
    </row>
    <row r="58" spans="1:3">
      <c r="A58" s="23"/>
      <c r="B58" s="23"/>
      <c r="C58" s="23">
        <f>SUM(C2:C57)</f>
        <v>3038</v>
      </c>
    </row>
  </sheetData>
  <sortState ref="A2:C60">
    <sortCondition ref="B1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3"/>
  <sheetViews>
    <sheetView tabSelected="1" workbookViewId="0">
      <selection activeCell="J14" sqref="J14"/>
    </sheetView>
  </sheetViews>
  <sheetFormatPr defaultColWidth="9" defaultRowHeight="14.25" outlineLevelCol="5"/>
  <cols>
    <col min="1" max="1" width="15.625" style="4" customWidth="1"/>
    <col min="2" max="3" width="20.625" style="4" customWidth="1"/>
    <col min="4" max="4" width="17.25" style="4" customWidth="1"/>
    <col min="5" max="5" width="19.875" style="4" customWidth="1"/>
    <col min="6" max="6" width="15.5" style="5" customWidth="1"/>
    <col min="7" max="16384" width="9" style="6"/>
  </cols>
  <sheetData>
    <row r="1" ht="39" customHeight="1" spans="1:6">
      <c r="A1" s="7" t="s">
        <v>60</v>
      </c>
      <c r="B1" s="8"/>
      <c r="C1" s="8"/>
      <c r="D1" s="8"/>
      <c r="E1" s="8"/>
      <c r="F1" s="8"/>
    </row>
    <row r="2" s="1" customFormat="1" ht="20.25" spans="1:6">
      <c r="A2" s="8" t="s">
        <v>61</v>
      </c>
      <c r="B2" s="8" t="s">
        <v>62</v>
      </c>
      <c r="C2" s="9" t="s">
        <v>63</v>
      </c>
      <c r="D2" s="9" t="s">
        <v>64</v>
      </c>
      <c r="E2" s="9" t="s">
        <v>65</v>
      </c>
      <c r="F2" s="10" t="s">
        <v>66</v>
      </c>
    </row>
    <row r="3" ht="20.1" customHeight="1" spans="1:6">
      <c r="A3" s="11" t="s">
        <v>67</v>
      </c>
      <c r="B3" s="12">
        <v>30</v>
      </c>
      <c r="C3" s="12">
        <v>1</v>
      </c>
      <c r="D3" s="13">
        <v>16</v>
      </c>
      <c r="E3" s="14">
        <f>C3/B3</f>
        <v>0.0333333333333333</v>
      </c>
      <c r="F3" s="14">
        <f>B3/D3</f>
        <v>1.875</v>
      </c>
    </row>
    <row r="4" ht="20.1" customHeight="1" spans="1:6">
      <c r="A4" s="12" t="s">
        <v>68</v>
      </c>
      <c r="B4" s="12">
        <v>181</v>
      </c>
      <c r="C4" s="12">
        <v>34</v>
      </c>
      <c r="D4" s="13">
        <v>196</v>
      </c>
      <c r="E4" s="14">
        <f t="shared" ref="E4:E43" si="0">C4/B4</f>
        <v>0.187845303867403</v>
      </c>
      <c r="F4" s="14">
        <f t="shared" ref="F4:F43" si="1">B4/D4</f>
        <v>0.923469387755102</v>
      </c>
    </row>
    <row r="5" ht="20.1" customHeight="1" spans="1:6">
      <c r="A5" s="12" t="s">
        <v>69</v>
      </c>
      <c r="B5" s="12">
        <v>504</v>
      </c>
      <c r="C5" s="12">
        <v>117</v>
      </c>
      <c r="D5" s="13">
        <v>723</v>
      </c>
      <c r="E5" s="14">
        <f t="shared" si="0"/>
        <v>0.232142857142857</v>
      </c>
      <c r="F5" s="14">
        <f t="shared" si="1"/>
        <v>0.697095435684647</v>
      </c>
    </row>
    <row r="6" ht="20.1" customHeight="1" spans="1:6">
      <c r="A6" s="15" t="s">
        <v>10</v>
      </c>
      <c r="B6" s="12">
        <v>592</v>
      </c>
      <c r="C6" s="12">
        <v>112</v>
      </c>
      <c r="D6" s="13">
        <v>636</v>
      </c>
      <c r="E6" s="14">
        <f t="shared" si="0"/>
        <v>0.189189189189189</v>
      </c>
      <c r="F6" s="14">
        <f t="shared" si="1"/>
        <v>0.930817610062893</v>
      </c>
    </row>
    <row r="7" ht="20.1" customHeight="1" spans="1:6">
      <c r="A7" s="16" t="s">
        <v>12</v>
      </c>
      <c r="B7" s="12">
        <v>193</v>
      </c>
      <c r="C7" s="12">
        <v>35</v>
      </c>
      <c r="D7" s="13">
        <v>187</v>
      </c>
      <c r="E7" s="14">
        <f t="shared" si="0"/>
        <v>0.181347150259067</v>
      </c>
      <c r="F7" s="14">
        <f t="shared" si="1"/>
        <v>1.03208556149733</v>
      </c>
    </row>
    <row r="8" ht="20.1" customHeight="1" spans="1:6">
      <c r="A8" s="12" t="s">
        <v>70</v>
      </c>
      <c r="B8" s="12">
        <v>30</v>
      </c>
      <c r="C8" s="12">
        <v>1</v>
      </c>
      <c r="D8" s="13">
        <v>33</v>
      </c>
      <c r="E8" s="14">
        <f t="shared" si="0"/>
        <v>0.0333333333333333</v>
      </c>
      <c r="F8" s="14">
        <f t="shared" si="1"/>
        <v>0.909090909090909</v>
      </c>
    </row>
    <row r="9" ht="20.1" customHeight="1" spans="1:6">
      <c r="A9" s="15" t="s">
        <v>15</v>
      </c>
      <c r="B9" s="12">
        <v>194</v>
      </c>
      <c r="C9" s="12">
        <v>10</v>
      </c>
      <c r="D9" s="13">
        <v>237</v>
      </c>
      <c r="E9" s="14">
        <f t="shared" si="0"/>
        <v>0.0515463917525773</v>
      </c>
      <c r="F9" s="14">
        <f t="shared" si="1"/>
        <v>0.818565400843882</v>
      </c>
    </row>
    <row r="10" ht="20.1" customHeight="1" spans="1:6">
      <c r="A10" s="12" t="s">
        <v>71</v>
      </c>
      <c r="B10" s="12">
        <v>179</v>
      </c>
      <c r="C10" s="12">
        <v>12</v>
      </c>
      <c r="D10" s="13">
        <v>280</v>
      </c>
      <c r="E10" s="14">
        <f t="shared" si="0"/>
        <v>0.0670391061452514</v>
      </c>
      <c r="F10" s="14">
        <f t="shared" si="1"/>
        <v>0.639285714285714</v>
      </c>
    </row>
    <row r="11" ht="20.1" customHeight="1" spans="1:6">
      <c r="A11" s="12" t="s">
        <v>72</v>
      </c>
      <c r="B11" s="12">
        <v>259</v>
      </c>
      <c r="C11" s="12">
        <v>10</v>
      </c>
      <c r="D11" s="13">
        <v>295</v>
      </c>
      <c r="E11" s="14">
        <f t="shared" si="0"/>
        <v>0.0386100386100386</v>
      </c>
      <c r="F11" s="14">
        <f t="shared" si="1"/>
        <v>0.877966101694915</v>
      </c>
    </row>
    <row r="12" ht="20.1" customHeight="1" spans="1:6">
      <c r="A12" s="15" t="s">
        <v>9</v>
      </c>
      <c r="B12" s="12">
        <v>10</v>
      </c>
      <c r="C12" s="12">
        <v>1</v>
      </c>
      <c r="D12" s="13">
        <v>88</v>
      </c>
      <c r="E12" s="14">
        <f t="shared" si="0"/>
        <v>0.1</v>
      </c>
      <c r="F12" s="14">
        <f t="shared" si="1"/>
        <v>0.113636363636364</v>
      </c>
    </row>
    <row r="13" ht="20.1" customHeight="1" spans="1:6">
      <c r="A13" s="15" t="s">
        <v>19</v>
      </c>
      <c r="B13" s="12">
        <v>503</v>
      </c>
      <c r="C13" s="12">
        <v>33</v>
      </c>
      <c r="D13" s="13">
        <v>489</v>
      </c>
      <c r="E13" s="14">
        <f t="shared" si="0"/>
        <v>0.0656063618290258</v>
      </c>
      <c r="F13" s="14">
        <f t="shared" si="1"/>
        <v>1.02862985685072</v>
      </c>
    </row>
    <row r="14" ht="20.1" customHeight="1" spans="1:6">
      <c r="A14" s="15" t="s">
        <v>20</v>
      </c>
      <c r="B14" s="12">
        <v>142</v>
      </c>
      <c r="C14" s="12">
        <v>31</v>
      </c>
      <c r="D14" s="13">
        <v>149</v>
      </c>
      <c r="E14" s="14">
        <f t="shared" si="0"/>
        <v>0.21830985915493</v>
      </c>
      <c r="F14" s="14">
        <f t="shared" si="1"/>
        <v>0.953020134228188</v>
      </c>
    </row>
    <row r="15" ht="20.1" customHeight="1" spans="1:6">
      <c r="A15" s="15" t="s">
        <v>21</v>
      </c>
      <c r="B15" s="12">
        <v>119</v>
      </c>
      <c r="C15" s="12">
        <v>17</v>
      </c>
      <c r="D15" s="13">
        <v>158</v>
      </c>
      <c r="E15" s="14">
        <f t="shared" si="0"/>
        <v>0.142857142857143</v>
      </c>
      <c r="F15" s="14">
        <f t="shared" si="1"/>
        <v>0.753164556962025</v>
      </c>
    </row>
    <row r="16" ht="20.1" customHeight="1" spans="1:6">
      <c r="A16" s="12" t="s">
        <v>73</v>
      </c>
      <c r="B16" s="12">
        <v>277</v>
      </c>
      <c r="C16" s="12">
        <v>43</v>
      </c>
      <c r="D16" s="13">
        <v>293</v>
      </c>
      <c r="E16" s="14">
        <f t="shared" si="0"/>
        <v>0.155234657039711</v>
      </c>
      <c r="F16" s="14">
        <f t="shared" si="1"/>
        <v>0.945392491467577</v>
      </c>
    </row>
    <row r="17" ht="20.1" customHeight="1" spans="1:6">
      <c r="A17" s="11" t="s">
        <v>74</v>
      </c>
      <c r="B17" s="12">
        <v>7</v>
      </c>
      <c r="C17" s="12">
        <v>0</v>
      </c>
      <c r="D17" s="13">
        <v>6</v>
      </c>
      <c r="E17" s="14">
        <f t="shared" si="0"/>
        <v>0</v>
      </c>
      <c r="F17" s="14">
        <f t="shared" si="1"/>
        <v>1.16666666666667</v>
      </c>
    </row>
    <row r="18" ht="20.1" customHeight="1" spans="1:6">
      <c r="A18" s="15" t="s">
        <v>24</v>
      </c>
      <c r="B18" s="12">
        <v>592</v>
      </c>
      <c r="C18" s="12">
        <v>144</v>
      </c>
      <c r="D18" s="13">
        <v>661</v>
      </c>
      <c r="E18" s="14">
        <f t="shared" si="0"/>
        <v>0.243243243243243</v>
      </c>
      <c r="F18" s="14">
        <f t="shared" si="1"/>
        <v>0.895612708018154</v>
      </c>
    </row>
    <row r="19" ht="20.1" customHeight="1" spans="1:6">
      <c r="A19" s="12" t="s">
        <v>75</v>
      </c>
      <c r="B19" s="12">
        <v>201</v>
      </c>
      <c r="C19" s="12">
        <v>9</v>
      </c>
      <c r="D19" s="13">
        <v>310</v>
      </c>
      <c r="E19" s="14">
        <f t="shared" si="0"/>
        <v>0.0447761194029851</v>
      </c>
      <c r="F19" s="14">
        <f t="shared" si="1"/>
        <v>0.648387096774194</v>
      </c>
    </row>
    <row r="20" ht="20.1" customHeight="1" spans="1:6">
      <c r="A20" s="15" t="s">
        <v>29</v>
      </c>
      <c r="B20" s="12">
        <v>848</v>
      </c>
      <c r="C20" s="12">
        <v>311</v>
      </c>
      <c r="D20" s="13">
        <v>947</v>
      </c>
      <c r="E20" s="14">
        <f t="shared" si="0"/>
        <v>0.366745283018868</v>
      </c>
      <c r="F20" s="14">
        <f t="shared" si="1"/>
        <v>0.89545934530095</v>
      </c>
    </row>
    <row r="21" ht="20.1" customHeight="1" spans="1:6">
      <c r="A21" s="11" t="s">
        <v>76</v>
      </c>
      <c r="B21" s="12">
        <v>68</v>
      </c>
      <c r="C21" s="12">
        <v>29</v>
      </c>
      <c r="D21" s="13">
        <v>55</v>
      </c>
      <c r="E21" s="14">
        <f t="shared" si="0"/>
        <v>0.426470588235294</v>
      </c>
      <c r="F21" s="14">
        <f t="shared" si="1"/>
        <v>1.23636363636364</v>
      </c>
    </row>
    <row r="22" ht="20.1" customHeight="1" spans="1:6">
      <c r="A22" s="12" t="s">
        <v>77</v>
      </c>
      <c r="B22" s="12">
        <v>50</v>
      </c>
      <c r="C22" s="12">
        <v>3</v>
      </c>
      <c r="D22" s="13">
        <v>0</v>
      </c>
      <c r="E22" s="14">
        <f t="shared" si="0"/>
        <v>0.06</v>
      </c>
      <c r="F22" s="14" t="e">
        <f t="shared" si="1"/>
        <v>#DIV/0!</v>
      </c>
    </row>
    <row r="23" ht="20.1" customHeight="1" spans="1:6">
      <c r="A23" s="12" t="s">
        <v>78</v>
      </c>
      <c r="B23" s="12">
        <v>589</v>
      </c>
      <c r="C23" s="12">
        <v>175</v>
      </c>
      <c r="D23" s="13">
        <v>349</v>
      </c>
      <c r="E23" s="14">
        <f t="shared" si="0"/>
        <v>0.297113752122241</v>
      </c>
      <c r="F23" s="14">
        <f t="shared" si="1"/>
        <v>1.68767908309456</v>
      </c>
    </row>
    <row r="24" ht="20.1" customHeight="1" spans="1:6">
      <c r="A24" s="15" t="s">
        <v>34</v>
      </c>
      <c r="B24" s="12">
        <v>393</v>
      </c>
      <c r="C24" s="12">
        <v>60</v>
      </c>
      <c r="D24" s="13">
        <v>414</v>
      </c>
      <c r="E24" s="14">
        <f t="shared" si="0"/>
        <v>0.152671755725191</v>
      </c>
      <c r="F24" s="14">
        <f t="shared" si="1"/>
        <v>0.949275362318841</v>
      </c>
    </row>
    <row r="25" ht="20.1" customHeight="1" spans="1:6">
      <c r="A25" s="15" t="s">
        <v>26</v>
      </c>
      <c r="B25" s="12">
        <v>21</v>
      </c>
      <c r="C25" s="12">
        <v>1</v>
      </c>
      <c r="D25" s="13">
        <v>173</v>
      </c>
      <c r="E25" s="14">
        <f t="shared" si="0"/>
        <v>0.0476190476190476</v>
      </c>
      <c r="F25" s="14">
        <f t="shared" si="1"/>
        <v>0.121387283236994</v>
      </c>
    </row>
    <row r="26" ht="20.1" customHeight="1" spans="1:6">
      <c r="A26" s="15" t="s">
        <v>37</v>
      </c>
      <c r="B26" s="12">
        <v>112</v>
      </c>
      <c r="C26" s="12">
        <v>10</v>
      </c>
      <c r="D26" s="13">
        <v>220</v>
      </c>
      <c r="E26" s="14">
        <f t="shared" si="0"/>
        <v>0.0892857142857143</v>
      </c>
      <c r="F26" s="14">
        <f t="shared" si="1"/>
        <v>0.509090909090909</v>
      </c>
    </row>
    <row r="27" ht="20.1" customHeight="1" spans="1:6">
      <c r="A27" s="12" t="s">
        <v>79</v>
      </c>
      <c r="B27" s="12">
        <v>287</v>
      </c>
      <c r="C27" s="12">
        <v>46</v>
      </c>
      <c r="D27" s="13">
        <v>305</v>
      </c>
      <c r="E27" s="14">
        <f t="shared" si="0"/>
        <v>0.160278745644599</v>
      </c>
      <c r="F27" s="14">
        <f t="shared" si="1"/>
        <v>0.940983606557377</v>
      </c>
    </row>
    <row r="28" ht="20.1" customHeight="1" spans="1:6">
      <c r="A28" s="15" t="s">
        <v>80</v>
      </c>
      <c r="B28" s="12">
        <v>285</v>
      </c>
      <c r="C28" s="12">
        <v>80</v>
      </c>
      <c r="D28" s="13">
        <v>746</v>
      </c>
      <c r="E28" s="14">
        <f t="shared" si="0"/>
        <v>0.280701754385965</v>
      </c>
      <c r="F28" s="14">
        <f t="shared" si="1"/>
        <v>0.382037533512064</v>
      </c>
    </row>
    <row r="29" ht="20.1" customHeight="1" spans="1:6">
      <c r="A29" s="15" t="s">
        <v>81</v>
      </c>
      <c r="B29" s="12">
        <v>55</v>
      </c>
      <c r="C29" s="12">
        <v>3</v>
      </c>
      <c r="D29" s="13">
        <v>62</v>
      </c>
      <c r="E29" s="14">
        <f t="shared" si="0"/>
        <v>0.0545454545454545</v>
      </c>
      <c r="F29" s="14">
        <f t="shared" si="1"/>
        <v>0.887096774193548</v>
      </c>
    </row>
    <row r="30" ht="20.1" customHeight="1" spans="1:6">
      <c r="A30" s="12" t="s">
        <v>82</v>
      </c>
      <c r="B30" s="12">
        <v>631</v>
      </c>
      <c r="C30" s="12">
        <v>88</v>
      </c>
      <c r="D30" s="13">
        <v>870</v>
      </c>
      <c r="E30" s="14">
        <f t="shared" si="0"/>
        <v>0.13946117274168</v>
      </c>
      <c r="F30" s="14">
        <f t="shared" si="1"/>
        <v>0.725287356321839</v>
      </c>
    </row>
    <row r="31" s="2" customFormat="1" ht="20.1" customHeight="1" spans="1:6">
      <c r="A31" s="17" t="s">
        <v>83</v>
      </c>
      <c r="B31" s="12">
        <v>220</v>
      </c>
      <c r="C31" s="12">
        <v>9</v>
      </c>
      <c r="D31" s="13">
        <v>225</v>
      </c>
      <c r="E31" s="14">
        <f t="shared" si="0"/>
        <v>0.0409090909090909</v>
      </c>
      <c r="F31" s="14">
        <f t="shared" si="1"/>
        <v>0.977777777777778</v>
      </c>
    </row>
    <row r="32" ht="20.1" customHeight="1" spans="1:6">
      <c r="A32" s="12" t="s">
        <v>84</v>
      </c>
      <c r="B32" s="12">
        <v>88</v>
      </c>
      <c r="C32" s="12">
        <v>16</v>
      </c>
      <c r="D32" s="19" t="s">
        <v>85</v>
      </c>
      <c r="E32" s="14">
        <f t="shared" si="0"/>
        <v>0.181818181818182</v>
      </c>
      <c r="F32" s="14" t="e">
        <f t="shared" si="1"/>
        <v>#VALUE!</v>
      </c>
    </row>
    <row r="33" ht="20.1" customHeight="1" spans="1:6">
      <c r="A33" s="11" t="s">
        <v>86</v>
      </c>
      <c r="B33" s="12">
        <v>131</v>
      </c>
      <c r="C33" s="12">
        <v>2</v>
      </c>
      <c r="D33" s="13">
        <v>112</v>
      </c>
      <c r="E33" s="14">
        <f t="shared" si="0"/>
        <v>0.0152671755725191</v>
      </c>
      <c r="F33" s="14">
        <f t="shared" si="1"/>
        <v>1.16964285714286</v>
      </c>
    </row>
    <row r="34" ht="20.1" customHeight="1" spans="1:6">
      <c r="A34" s="12" t="s">
        <v>87</v>
      </c>
      <c r="B34" s="12">
        <v>9</v>
      </c>
      <c r="C34" s="12">
        <v>0</v>
      </c>
      <c r="D34" s="13">
        <v>23</v>
      </c>
      <c r="E34" s="14">
        <f t="shared" si="0"/>
        <v>0</v>
      </c>
      <c r="F34" s="14">
        <f t="shared" si="1"/>
        <v>0.391304347826087</v>
      </c>
    </row>
    <row r="35" ht="20.1" customHeight="1" spans="1:6">
      <c r="A35" s="12" t="s">
        <v>88</v>
      </c>
      <c r="B35" s="12">
        <v>80</v>
      </c>
      <c r="C35" s="12">
        <v>6</v>
      </c>
      <c r="D35" s="13">
        <v>158</v>
      </c>
      <c r="E35" s="14">
        <f t="shared" si="0"/>
        <v>0.075</v>
      </c>
      <c r="F35" s="14">
        <f t="shared" si="1"/>
        <v>0.506329113924051</v>
      </c>
    </row>
    <row r="36" ht="20.1" customHeight="1" spans="1:6">
      <c r="A36" s="12" t="s">
        <v>89</v>
      </c>
      <c r="B36" s="12">
        <v>101</v>
      </c>
      <c r="C36" s="12">
        <v>17</v>
      </c>
      <c r="D36" s="13">
        <v>136</v>
      </c>
      <c r="E36" s="14">
        <f t="shared" si="0"/>
        <v>0.168316831683168</v>
      </c>
      <c r="F36" s="14">
        <f t="shared" si="1"/>
        <v>0.742647058823529</v>
      </c>
    </row>
    <row r="37" ht="20.1" customHeight="1" spans="1:6">
      <c r="A37" s="12" t="s">
        <v>87</v>
      </c>
      <c r="B37" s="12">
        <v>2</v>
      </c>
      <c r="C37" s="12">
        <v>0</v>
      </c>
      <c r="D37" s="13">
        <v>122</v>
      </c>
      <c r="E37" s="14">
        <f t="shared" si="0"/>
        <v>0</v>
      </c>
      <c r="F37" s="14">
        <f t="shared" si="1"/>
        <v>0.0163934426229508</v>
      </c>
    </row>
    <row r="38" ht="20.1" customHeight="1" spans="1:6">
      <c r="A38" s="12" t="s">
        <v>90</v>
      </c>
      <c r="B38" s="12">
        <v>184</v>
      </c>
      <c r="C38" s="12">
        <v>19</v>
      </c>
      <c r="D38" s="13">
        <v>273</v>
      </c>
      <c r="E38" s="14">
        <f t="shared" si="0"/>
        <v>0.103260869565217</v>
      </c>
      <c r="F38" s="14">
        <f t="shared" si="1"/>
        <v>0.673992673992674</v>
      </c>
    </row>
    <row r="39" ht="20.1" customHeight="1" spans="1:6">
      <c r="A39" s="12" t="s">
        <v>91</v>
      </c>
      <c r="B39" s="12">
        <v>725</v>
      </c>
      <c r="C39" s="12">
        <v>189</v>
      </c>
      <c r="D39" s="13">
        <v>823</v>
      </c>
      <c r="E39" s="14">
        <f t="shared" si="0"/>
        <v>0.260689655172414</v>
      </c>
      <c r="F39" s="14">
        <f t="shared" si="1"/>
        <v>0.880923450789793</v>
      </c>
    </row>
    <row r="40" ht="20.1" customHeight="1" spans="1:6">
      <c r="A40" s="13" t="s">
        <v>92</v>
      </c>
      <c r="B40" s="12">
        <v>5</v>
      </c>
      <c r="C40" s="12">
        <v>2</v>
      </c>
      <c r="D40" s="13">
        <v>5</v>
      </c>
      <c r="E40" s="14">
        <f t="shared" si="0"/>
        <v>0.4</v>
      </c>
      <c r="F40" s="14">
        <f t="shared" si="1"/>
        <v>1</v>
      </c>
    </row>
    <row r="41" ht="20.1" customHeight="1" spans="1:6">
      <c r="A41" s="12" t="s">
        <v>93</v>
      </c>
      <c r="B41" s="12">
        <v>149</v>
      </c>
      <c r="C41" s="12">
        <v>30</v>
      </c>
      <c r="D41" s="13">
        <v>184</v>
      </c>
      <c r="E41" s="14">
        <f t="shared" si="0"/>
        <v>0.201342281879195</v>
      </c>
      <c r="F41" s="14">
        <f t="shared" si="1"/>
        <v>0.809782608695652</v>
      </c>
    </row>
    <row r="42" ht="20.1" customHeight="1" spans="1:6">
      <c r="A42" s="11" t="s">
        <v>94</v>
      </c>
      <c r="B42" s="12">
        <v>5</v>
      </c>
      <c r="C42" s="12">
        <v>0</v>
      </c>
      <c r="D42" s="13">
        <v>5</v>
      </c>
      <c r="E42" s="14">
        <f t="shared" si="0"/>
        <v>0</v>
      </c>
      <c r="F42" s="14">
        <f t="shared" si="1"/>
        <v>1</v>
      </c>
    </row>
    <row r="43" s="3" customFormat="1" ht="20.1" customHeight="1" spans="1:6">
      <c r="A43" s="18"/>
      <c r="B43" s="12">
        <f>SUM(B3:B42)</f>
        <v>9051</v>
      </c>
      <c r="C43" s="12">
        <f t="shared" ref="C43:D43" si="2">SUM(C3:C42)</f>
        <v>1706</v>
      </c>
      <c r="D43" s="12">
        <f t="shared" si="2"/>
        <v>10964</v>
      </c>
      <c r="E43" s="14">
        <f t="shared" si="0"/>
        <v>0.188487459949177</v>
      </c>
      <c r="F43" s="14">
        <f t="shared" si="1"/>
        <v>0.825519883254287</v>
      </c>
    </row>
  </sheetData>
  <autoFilter ref="A2:F43"/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3"/>
  <sheetViews>
    <sheetView workbookViewId="0">
      <selection activeCell="D16" sqref="D16"/>
    </sheetView>
  </sheetViews>
  <sheetFormatPr defaultColWidth="9" defaultRowHeight="14.25" outlineLevelCol="5"/>
  <cols>
    <col min="1" max="1" width="15.625" style="4" customWidth="1"/>
    <col min="2" max="3" width="20.625" style="4" customWidth="1"/>
    <col min="4" max="4" width="17.25" style="4" customWidth="1"/>
    <col min="5" max="5" width="19.875" style="4" customWidth="1"/>
    <col min="6" max="6" width="15.5" style="5" customWidth="1"/>
    <col min="7" max="16384" width="9" style="6"/>
  </cols>
  <sheetData>
    <row r="1" ht="39" customHeight="1" spans="1:6">
      <c r="A1" s="7" t="s">
        <v>95</v>
      </c>
      <c r="B1" s="8"/>
      <c r="C1" s="8"/>
      <c r="D1" s="8"/>
      <c r="E1" s="8"/>
      <c r="F1" s="8"/>
    </row>
    <row r="2" s="1" customFormat="1" ht="20.25" spans="1:6">
      <c r="A2" s="8" t="s">
        <v>61</v>
      </c>
      <c r="B2" s="8" t="s">
        <v>62</v>
      </c>
      <c r="C2" s="9" t="s">
        <v>63</v>
      </c>
      <c r="D2" s="9" t="s">
        <v>64</v>
      </c>
      <c r="E2" s="9" t="s">
        <v>65</v>
      </c>
      <c r="F2" s="10" t="s">
        <v>66</v>
      </c>
    </row>
    <row r="3" ht="20.1" customHeight="1" spans="1:6">
      <c r="A3" s="11" t="s">
        <v>67</v>
      </c>
      <c r="B3" s="12">
        <v>37</v>
      </c>
      <c r="C3" s="12">
        <v>2</v>
      </c>
      <c r="D3" s="13">
        <v>16</v>
      </c>
      <c r="E3" s="14">
        <f>C3/B3</f>
        <v>0.0540540540540541</v>
      </c>
      <c r="F3" s="14">
        <f>B3/D3</f>
        <v>2.3125</v>
      </c>
    </row>
    <row r="4" ht="20.1" customHeight="1" spans="1:6">
      <c r="A4" s="12" t="s">
        <v>68</v>
      </c>
      <c r="B4" s="12">
        <v>192</v>
      </c>
      <c r="C4" s="12">
        <v>31</v>
      </c>
      <c r="D4" s="13">
        <v>196</v>
      </c>
      <c r="E4" s="14">
        <f t="shared" ref="E4:E43" si="0">C4/B4</f>
        <v>0.161458333333333</v>
      </c>
      <c r="F4" s="14">
        <f t="shared" ref="F4:F43" si="1">B4/D4</f>
        <v>0.979591836734694</v>
      </c>
    </row>
    <row r="5" ht="20.1" customHeight="1" spans="1:6">
      <c r="A5" s="12" t="s">
        <v>69</v>
      </c>
      <c r="B5" s="12">
        <v>531</v>
      </c>
      <c r="C5" s="12">
        <v>113</v>
      </c>
      <c r="D5" s="13">
        <v>723</v>
      </c>
      <c r="E5" s="14">
        <f t="shared" si="0"/>
        <v>0.212806026365348</v>
      </c>
      <c r="F5" s="14">
        <f t="shared" si="1"/>
        <v>0.734439834024896</v>
      </c>
    </row>
    <row r="6" ht="20.1" customHeight="1" spans="1:6">
      <c r="A6" s="15" t="s">
        <v>10</v>
      </c>
      <c r="B6" s="12">
        <v>627</v>
      </c>
      <c r="C6" s="12">
        <v>55</v>
      </c>
      <c r="D6" s="13">
        <v>636</v>
      </c>
      <c r="E6" s="14">
        <f t="shared" si="0"/>
        <v>0.087719298245614</v>
      </c>
      <c r="F6" s="14">
        <f t="shared" si="1"/>
        <v>0.985849056603774</v>
      </c>
    </row>
    <row r="7" ht="20.1" customHeight="1" spans="1:6">
      <c r="A7" s="16" t="s">
        <v>12</v>
      </c>
      <c r="B7" s="12">
        <v>193</v>
      </c>
      <c r="C7" s="12">
        <v>33</v>
      </c>
      <c r="D7" s="13">
        <v>187</v>
      </c>
      <c r="E7" s="14">
        <f t="shared" si="0"/>
        <v>0.170984455958549</v>
      </c>
      <c r="F7" s="14">
        <f t="shared" si="1"/>
        <v>1.03208556149733</v>
      </c>
    </row>
    <row r="8" ht="20.1" customHeight="1" spans="1:6">
      <c r="A8" s="12" t="s">
        <v>70</v>
      </c>
      <c r="B8" s="12">
        <v>33</v>
      </c>
      <c r="C8" s="12">
        <v>1</v>
      </c>
      <c r="D8" s="13">
        <v>33</v>
      </c>
      <c r="E8" s="14">
        <f t="shared" si="0"/>
        <v>0.0303030303030303</v>
      </c>
      <c r="F8" s="14">
        <f t="shared" si="1"/>
        <v>1</v>
      </c>
    </row>
    <row r="9" ht="20.1" customHeight="1" spans="1:6">
      <c r="A9" s="15" t="s">
        <v>15</v>
      </c>
      <c r="B9" s="12">
        <v>194</v>
      </c>
      <c r="C9" s="12">
        <v>9</v>
      </c>
      <c r="D9" s="13">
        <v>237</v>
      </c>
      <c r="E9" s="14">
        <f t="shared" si="0"/>
        <v>0.0463917525773196</v>
      </c>
      <c r="F9" s="14">
        <f t="shared" si="1"/>
        <v>0.818565400843882</v>
      </c>
    </row>
    <row r="10" ht="20.1" customHeight="1" spans="1:6">
      <c r="A10" s="12" t="s">
        <v>71</v>
      </c>
      <c r="B10" s="12">
        <v>179</v>
      </c>
      <c r="C10" s="12">
        <v>13</v>
      </c>
      <c r="D10" s="13">
        <v>280</v>
      </c>
      <c r="E10" s="14">
        <f t="shared" si="0"/>
        <v>0.0726256983240224</v>
      </c>
      <c r="F10" s="14">
        <f t="shared" si="1"/>
        <v>0.639285714285714</v>
      </c>
    </row>
    <row r="11" ht="20.1" customHeight="1" spans="1:6">
      <c r="A11" s="12" t="s">
        <v>72</v>
      </c>
      <c r="B11" s="12">
        <v>284</v>
      </c>
      <c r="C11" s="12">
        <v>15</v>
      </c>
      <c r="D11" s="13">
        <v>295</v>
      </c>
      <c r="E11" s="14">
        <f t="shared" si="0"/>
        <v>0.0528169014084507</v>
      </c>
      <c r="F11" s="14">
        <f t="shared" si="1"/>
        <v>0.96271186440678</v>
      </c>
    </row>
    <row r="12" ht="20.1" customHeight="1" spans="1:6">
      <c r="A12" s="15" t="s">
        <v>9</v>
      </c>
      <c r="B12" s="12">
        <v>88</v>
      </c>
      <c r="C12" s="12">
        <v>4</v>
      </c>
      <c r="D12" s="13">
        <v>88</v>
      </c>
      <c r="E12" s="14">
        <f t="shared" si="0"/>
        <v>0.0454545454545455</v>
      </c>
      <c r="F12" s="14">
        <f t="shared" si="1"/>
        <v>1</v>
      </c>
    </row>
    <row r="13" ht="20.1" customHeight="1" spans="1:6">
      <c r="A13" s="15" t="s">
        <v>19</v>
      </c>
      <c r="B13" s="12">
        <v>521</v>
      </c>
      <c r="C13" s="12">
        <v>39</v>
      </c>
      <c r="D13" s="13">
        <v>489</v>
      </c>
      <c r="E13" s="14">
        <f t="shared" si="0"/>
        <v>0.0748560460652591</v>
      </c>
      <c r="F13" s="14">
        <f t="shared" si="1"/>
        <v>1.06543967280164</v>
      </c>
    </row>
    <row r="14" ht="20.1" customHeight="1" spans="1:6">
      <c r="A14" s="15" t="s">
        <v>20</v>
      </c>
      <c r="B14" s="12">
        <v>142</v>
      </c>
      <c r="C14" s="12">
        <v>31</v>
      </c>
      <c r="D14" s="13">
        <v>149</v>
      </c>
      <c r="E14" s="14">
        <f t="shared" si="0"/>
        <v>0.21830985915493</v>
      </c>
      <c r="F14" s="14">
        <f t="shared" si="1"/>
        <v>0.953020134228188</v>
      </c>
    </row>
    <row r="15" ht="20.1" customHeight="1" spans="1:6">
      <c r="A15" s="15" t="s">
        <v>21</v>
      </c>
      <c r="B15" s="12">
        <v>144</v>
      </c>
      <c r="C15" s="12">
        <v>21</v>
      </c>
      <c r="D15" s="13">
        <v>158</v>
      </c>
      <c r="E15" s="14">
        <f t="shared" si="0"/>
        <v>0.145833333333333</v>
      </c>
      <c r="F15" s="14">
        <f t="shared" si="1"/>
        <v>0.911392405063291</v>
      </c>
    </row>
    <row r="16" ht="20.1" customHeight="1" spans="1:6">
      <c r="A16" s="12" t="s">
        <v>73</v>
      </c>
      <c r="B16" s="12">
        <v>277</v>
      </c>
      <c r="C16" s="12">
        <v>46</v>
      </c>
      <c r="D16" s="13">
        <v>293</v>
      </c>
      <c r="E16" s="14">
        <f t="shared" si="0"/>
        <v>0.166064981949458</v>
      </c>
      <c r="F16" s="14">
        <f t="shared" si="1"/>
        <v>0.945392491467577</v>
      </c>
    </row>
    <row r="17" ht="20.1" customHeight="1" spans="1:6">
      <c r="A17" s="11" t="s">
        <v>74</v>
      </c>
      <c r="B17" s="12">
        <v>7</v>
      </c>
      <c r="C17" s="12">
        <v>0</v>
      </c>
      <c r="D17" s="13">
        <v>6</v>
      </c>
      <c r="E17" s="14">
        <f t="shared" si="0"/>
        <v>0</v>
      </c>
      <c r="F17" s="14">
        <f t="shared" si="1"/>
        <v>1.16666666666667</v>
      </c>
    </row>
    <row r="18" ht="20.1" customHeight="1" spans="1:6">
      <c r="A18" s="15" t="s">
        <v>24</v>
      </c>
      <c r="B18" s="12">
        <v>601</v>
      </c>
      <c r="C18" s="12">
        <v>92</v>
      </c>
      <c r="D18" s="13">
        <v>661</v>
      </c>
      <c r="E18" s="14">
        <f t="shared" si="0"/>
        <v>0.153078202995008</v>
      </c>
      <c r="F18" s="14">
        <f t="shared" si="1"/>
        <v>0.909228441754917</v>
      </c>
    </row>
    <row r="19" ht="20.1" customHeight="1" spans="1:6">
      <c r="A19" s="12" t="s">
        <v>75</v>
      </c>
      <c r="B19" s="12">
        <v>274</v>
      </c>
      <c r="C19" s="12">
        <v>10</v>
      </c>
      <c r="D19" s="13">
        <v>310</v>
      </c>
      <c r="E19" s="14">
        <f t="shared" si="0"/>
        <v>0.0364963503649635</v>
      </c>
      <c r="F19" s="14">
        <f t="shared" si="1"/>
        <v>0.883870967741936</v>
      </c>
    </row>
    <row r="20" ht="20.1" customHeight="1" spans="1:6">
      <c r="A20" s="15" t="s">
        <v>29</v>
      </c>
      <c r="B20" s="12">
        <v>926</v>
      </c>
      <c r="C20" s="12">
        <v>349</v>
      </c>
      <c r="D20" s="13">
        <v>947</v>
      </c>
      <c r="E20" s="14">
        <f t="shared" si="0"/>
        <v>0.376889848812095</v>
      </c>
      <c r="F20" s="14">
        <f t="shared" si="1"/>
        <v>0.977824709609292</v>
      </c>
    </row>
    <row r="21" ht="20.1" customHeight="1" spans="1:6">
      <c r="A21" s="11" t="s">
        <v>76</v>
      </c>
      <c r="B21" s="12">
        <v>68</v>
      </c>
      <c r="C21" s="12">
        <v>27</v>
      </c>
      <c r="D21" s="13">
        <v>55</v>
      </c>
      <c r="E21" s="14">
        <f t="shared" si="0"/>
        <v>0.397058823529412</v>
      </c>
      <c r="F21" s="14">
        <f t="shared" si="1"/>
        <v>1.23636363636364</v>
      </c>
    </row>
    <row r="22" ht="20.1" customHeight="1" spans="1:6">
      <c r="A22" s="12" t="s">
        <v>77</v>
      </c>
      <c r="B22" s="12">
        <v>49</v>
      </c>
      <c r="C22" s="12">
        <v>4</v>
      </c>
      <c r="D22" s="13">
        <v>58</v>
      </c>
      <c r="E22" s="14">
        <f t="shared" si="0"/>
        <v>0.0816326530612245</v>
      </c>
      <c r="F22" s="14">
        <f t="shared" si="1"/>
        <v>0.844827586206897</v>
      </c>
    </row>
    <row r="23" ht="20.1" customHeight="1" spans="1:6">
      <c r="A23" s="12" t="s">
        <v>78</v>
      </c>
      <c r="B23" s="12">
        <v>389</v>
      </c>
      <c r="C23" s="12">
        <v>156</v>
      </c>
      <c r="D23" s="13">
        <v>349</v>
      </c>
      <c r="E23" s="14">
        <f t="shared" si="0"/>
        <v>0.401028277634961</v>
      </c>
      <c r="F23" s="14">
        <f t="shared" si="1"/>
        <v>1.11461318051576</v>
      </c>
    </row>
    <row r="24" ht="20.1" customHeight="1" spans="1:6">
      <c r="A24" s="15" t="s">
        <v>34</v>
      </c>
      <c r="B24" s="12">
        <v>411</v>
      </c>
      <c r="C24" s="12">
        <v>46</v>
      </c>
      <c r="D24" s="13">
        <v>414</v>
      </c>
      <c r="E24" s="14">
        <f t="shared" si="0"/>
        <v>0.111922141119221</v>
      </c>
      <c r="F24" s="14">
        <f t="shared" si="1"/>
        <v>0.992753623188406</v>
      </c>
    </row>
    <row r="25" ht="20.1" customHeight="1" spans="1:6">
      <c r="A25" s="15" t="s">
        <v>26</v>
      </c>
      <c r="B25" s="12">
        <v>173</v>
      </c>
      <c r="C25" s="12">
        <v>13</v>
      </c>
      <c r="D25" s="13">
        <v>173</v>
      </c>
      <c r="E25" s="14">
        <f t="shared" si="0"/>
        <v>0.0751445086705202</v>
      </c>
      <c r="F25" s="14">
        <f t="shared" si="1"/>
        <v>1</v>
      </c>
    </row>
    <row r="26" ht="20.1" customHeight="1" spans="1:6">
      <c r="A26" s="15" t="s">
        <v>37</v>
      </c>
      <c r="B26" s="12">
        <v>166</v>
      </c>
      <c r="C26" s="12">
        <v>11</v>
      </c>
      <c r="D26" s="13">
        <v>220</v>
      </c>
      <c r="E26" s="14">
        <f t="shared" si="0"/>
        <v>0.0662650602409639</v>
      </c>
      <c r="F26" s="14">
        <f t="shared" si="1"/>
        <v>0.754545454545455</v>
      </c>
    </row>
    <row r="27" ht="20.1" customHeight="1" spans="1:6">
      <c r="A27" s="12" t="s">
        <v>79</v>
      </c>
      <c r="B27" s="12">
        <v>288</v>
      </c>
      <c r="C27" s="12">
        <v>41</v>
      </c>
      <c r="D27" s="13">
        <v>305</v>
      </c>
      <c r="E27" s="14">
        <f t="shared" si="0"/>
        <v>0.142361111111111</v>
      </c>
      <c r="F27" s="14">
        <f t="shared" si="1"/>
        <v>0.944262295081967</v>
      </c>
    </row>
    <row r="28" ht="20.1" customHeight="1" spans="1:6">
      <c r="A28" s="15" t="s">
        <v>80</v>
      </c>
      <c r="B28" s="12">
        <v>700</v>
      </c>
      <c r="C28" s="12">
        <v>356</v>
      </c>
      <c r="D28" s="13">
        <v>746</v>
      </c>
      <c r="E28" s="14">
        <f t="shared" si="0"/>
        <v>0.508571428571429</v>
      </c>
      <c r="F28" s="14">
        <f t="shared" si="1"/>
        <v>0.938337801608579</v>
      </c>
    </row>
    <row r="29" ht="20.1" customHeight="1" spans="1:6">
      <c r="A29" s="15" t="s">
        <v>81</v>
      </c>
      <c r="B29" s="12">
        <v>55</v>
      </c>
      <c r="C29" s="12">
        <v>4</v>
      </c>
      <c r="D29" s="13">
        <v>62</v>
      </c>
      <c r="E29" s="14">
        <f t="shared" si="0"/>
        <v>0.0727272727272727</v>
      </c>
      <c r="F29" s="14">
        <f t="shared" si="1"/>
        <v>0.887096774193548</v>
      </c>
    </row>
    <row r="30" ht="20.1" customHeight="1" spans="1:6">
      <c r="A30" s="12" t="s">
        <v>82</v>
      </c>
      <c r="B30" s="12">
        <v>692</v>
      </c>
      <c r="C30" s="12">
        <v>103</v>
      </c>
      <c r="D30" s="13">
        <v>870</v>
      </c>
      <c r="E30" s="14">
        <f t="shared" si="0"/>
        <v>0.148843930635838</v>
      </c>
      <c r="F30" s="14">
        <f t="shared" si="1"/>
        <v>0.795402298850575</v>
      </c>
    </row>
    <row r="31" s="2" customFormat="1" ht="20.1" customHeight="1" spans="1:6">
      <c r="A31" s="17" t="s">
        <v>83</v>
      </c>
      <c r="B31" s="12">
        <v>224</v>
      </c>
      <c r="C31" s="12">
        <v>11</v>
      </c>
      <c r="D31" s="13">
        <v>225</v>
      </c>
      <c r="E31" s="14">
        <f t="shared" si="0"/>
        <v>0.0491071428571429</v>
      </c>
      <c r="F31" s="14">
        <f t="shared" si="1"/>
        <v>0.995555555555556</v>
      </c>
    </row>
    <row r="32" ht="20.1" customHeight="1" spans="1:6">
      <c r="A32" s="12" t="s">
        <v>84</v>
      </c>
      <c r="B32" s="12">
        <v>127</v>
      </c>
      <c r="C32" s="12">
        <v>14</v>
      </c>
      <c r="D32" s="19" t="s">
        <v>85</v>
      </c>
      <c r="E32" s="14">
        <f t="shared" si="0"/>
        <v>0.110236220472441</v>
      </c>
      <c r="F32" s="14" t="e">
        <f t="shared" si="1"/>
        <v>#VALUE!</v>
      </c>
    </row>
    <row r="33" ht="20.1" customHeight="1" spans="1:6">
      <c r="A33" s="11" t="s">
        <v>86</v>
      </c>
      <c r="B33" s="12">
        <v>131</v>
      </c>
      <c r="C33" s="12">
        <v>1</v>
      </c>
      <c r="D33" s="13">
        <v>112</v>
      </c>
      <c r="E33" s="14">
        <f t="shared" si="0"/>
        <v>0.00763358778625954</v>
      </c>
      <c r="F33" s="14">
        <f t="shared" si="1"/>
        <v>1.16964285714286</v>
      </c>
    </row>
    <row r="34" ht="20.1" customHeight="1" spans="1:6">
      <c r="A34" s="12" t="s">
        <v>87</v>
      </c>
      <c r="B34" s="12">
        <v>11</v>
      </c>
      <c r="C34" s="12">
        <v>0</v>
      </c>
      <c r="D34" s="13">
        <v>23</v>
      </c>
      <c r="E34" s="14">
        <f t="shared" si="0"/>
        <v>0</v>
      </c>
      <c r="F34" s="14">
        <f t="shared" si="1"/>
        <v>0.478260869565217</v>
      </c>
    </row>
    <row r="35" ht="20.1" customHeight="1" spans="1:6">
      <c r="A35" s="12" t="s">
        <v>88</v>
      </c>
      <c r="B35" s="12">
        <v>146</v>
      </c>
      <c r="C35" s="12">
        <v>11</v>
      </c>
      <c r="D35" s="13">
        <v>158</v>
      </c>
      <c r="E35" s="14">
        <f t="shared" si="0"/>
        <v>0.0753424657534247</v>
      </c>
      <c r="F35" s="14">
        <f t="shared" si="1"/>
        <v>0.924050632911392</v>
      </c>
    </row>
    <row r="36" ht="20.1" customHeight="1" spans="1:6">
      <c r="A36" s="12" t="s">
        <v>89</v>
      </c>
      <c r="B36" s="12">
        <v>107</v>
      </c>
      <c r="C36" s="12">
        <v>19</v>
      </c>
      <c r="D36" s="13">
        <v>136</v>
      </c>
      <c r="E36" s="14">
        <f t="shared" si="0"/>
        <v>0.177570093457944</v>
      </c>
      <c r="F36" s="14">
        <f t="shared" si="1"/>
        <v>0.786764705882353</v>
      </c>
    </row>
    <row r="37" ht="20.1" customHeight="1" spans="1:6">
      <c r="A37" s="12" t="s">
        <v>87</v>
      </c>
      <c r="B37" s="12">
        <v>123</v>
      </c>
      <c r="C37" s="12">
        <v>11</v>
      </c>
      <c r="D37" s="13">
        <v>122</v>
      </c>
      <c r="E37" s="14">
        <f t="shared" si="0"/>
        <v>0.0894308943089431</v>
      </c>
      <c r="F37" s="14">
        <f t="shared" si="1"/>
        <v>1.00819672131148</v>
      </c>
    </row>
    <row r="38" ht="20.1" customHeight="1" spans="1:6">
      <c r="A38" s="12" t="s">
        <v>90</v>
      </c>
      <c r="B38" s="12">
        <v>205</v>
      </c>
      <c r="C38" s="12">
        <v>22</v>
      </c>
      <c r="D38" s="13">
        <v>273</v>
      </c>
      <c r="E38" s="14">
        <f t="shared" si="0"/>
        <v>0.107317073170732</v>
      </c>
      <c r="F38" s="14">
        <f t="shared" si="1"/>
        <v>0.750915750915751</v>
      </c>
    </row>
    <row r="39" ht="20.1" customHeight="1" spans="1:6">
      <c r="A39" s="12" t="s">
        <v>91</v>
      </c>
      <c r="B39" s="12">
        <v>760</v>
      </c>
      <c r="C39" s="12">
        <v>164</v>
      </c>
      <c r="D39" s="13">
        <v>823</v>
      </c>
      <c r="E39" s="14">
        <f t="shared" si="0"/>
        <v>0.215789473684211</v>
      </c>
      <c r="F39" s="14">
        <f t="shared" si="1"/>
        <v>0.923450789793439</v>
      </c>
    </row>
    <row r="40" ht="20.1" customHeight="1" spans="1:6">
      <c r="A40" s="13" t="s">
        <v>92</v>
      </c>
      <c r="B40" s="12">
        <v>5</v>
      </c>
      <c r="C40" s="12">
        <v>3</v>
      </c>
      <c r="D40" s="13">
        <v>5</v>
      </c>
      <c r="E40" s="14">
        <f t="shared" si="0"/>
        <v>0.6</v>
      </c>
      <c r="F40" s="14">
        <f t="shared" si="1"/>
        <v>1</v>
      </c>
    </row>
    <row r="41" ht="20.1" customHeight="1" spans="1:6">
      <c r="A41" s="12" t="s">
        <v>93</v>
      </c>
      <c r="B41" s="12">
        <v>160</v>
      </c>
      <c r="C41" s="12">
        <v>30</v>
      </c>
      <c r="D41" s="13">
        <v>184</v>
      </c>
      <c r="E41" s="14">
        <f t="shared" si="0"/>
        <v>0.1875</v>
      </c>
      <c r="F41" s="14">
        <f t="shared" si="1"/>
        <v>0.869565217391304</v>
      </c>
    </row>
    <row r="42" ht="20.1" customHeight="1" spans="1:6">
      <c r="A42" s="11" t="s">
        <v>94</v>
      </c>
      <c r="B42" s="12">
        <v>5</v>
      </c>
      <c r="C42" s="12">
        <v>0</v>
      </c>
      <c r="D42" s="13">
        <v>5</v>
      </c>
      <c r="E42" s="14">
        <f t="shared" si="0"/>
        <v>0</v>
      </c>
      <c r="F42" s="14">
        <f t="shared" si="1"/>
        <v>1</v>
      </c>
    </row>
    <row r="43" s="3" customFormat="1" ht="20.1" customHeight="1" spans="1:6">
      <c r="A43" s="18"/>
      <c r="B43" s="12">
        <f>SUM(B3:B42)</f>
        <v>10245</v>
      </c>
      <c r="C43" s="12">
        <f>SUM(C3:C42)</f>
        <v>1911</v>
      </c>
      <c r="D43" s="12">
        <f t="shared" ref="D43" si="2">SUM(D3:D42)</f>
        <v>11022</v>
      </c>
      <c r="E43" s="14">
        <f t="shared" si="0"/>
        <v>0.186530014641288</v>
      </c>
      <c r="F43" s="14">
        <f t="shared" si="1"/>
        <v>0.929504627109418</v>
      </c>
    </row>
  </sheetData>
  <autoFilter ref="A2:F43"/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C11" sqref="C11"/>
    </sheetView>
  </sheetViews>
  <sheetFormatPr defaultColWidth="9" defaultRowHeight="14.25" outlineLevelCol="5"/>
  <cols>
    <col min="1" max="1" width="15.625" style="4" customWidth="1"/>
    <col min="2" max="3" width="20.625" style="4" customWidth="1"/>
    <col min="4" max="4" width="17.25" style="4" customWidth="1"/>
    <col min="5" max="5" width="19.875" style="4" customWidth="1"/>
    <col min="6" max="6" width="15.5" style="5" customWidth="1"/>
    <col min="7" max="16382" width="9" style="6"/>
    <col min="16384" max="16384" width="9" style="6"/>
  </cols>
  <sheetData>
    <row r="1" ht="39" customHeight="1" spans="1:6">
      <c r="A1" s="7" t="s">
        <v>96</v>
      </c>
      <c r="B1" s="8"/>
      <c r="C1" s="8"/>
      <c r="D1" s="8"/>
      <c r="E1" s="8"/>
      <c r="F1" s="8"/>
    </row>
    <row r="2" s="1" customFormat="1" ht="20.25" spans="1:6">
      <c r="A2" s="8" t="s">
        <v>61</v>
      </c>
      <c r="B2" s="8" t="s">
        <v>62</v>
      </c>
      <c r="C2" s="9" t="s">
        <v>63</v>
      </c>
      <c r="D2" s="9" t="s">
        <v>64</v>
      </c>
      <c r="E2" s="9" t="s">
        <v>65</v>
      </c>
      <c r="F2" s="10" t="s">
        <v>66</v>
      </c>
    </row>
    <row r="3" ht="20.1" customHeight="1" spans="1:6">
      <c r="A3" s="11" t="s">
        <v>67</v>
      </c>
      <c r="B3" s="12">
        <v>42</v>
      </c>
      <c r="C3" s="12">
        <v>3</v>
      </c>
      <c r="D3" s="13">
        <v>16</v>
      </c>
      <c r="E3" s="14">
        <f>C3/B3</f>
        <v>0.0714285714285714</v>
      </c>
      <c r="F3" s="14">
        <f>B3/D3</f>
        <v>2.625</v>
      </c>
    </row>
    <row r="4" ht="20.1" customHeight="1" spans="1:6">
      <c r="A4" s="12" t="s">
        <v>68</v>
      </c>
      <c r="B4" s="12">
        <v>200</v>
      </c>
      <c r="C4" s="12">
        <v>25</v>
      </c>
      <c r="D4" s="13">
        <v>200</v>
      </c>
      <c r="E4" s="14">
        <f t="shared" ref="E4:E45" si="0">C4/B4</f>
        <v>0.125</v>
      </c>
      <c r="F4" s="14">
        <f t="shared" ref="F4:F45" si="1">B4/D4</f>
        <v>1</v>
      </c>
    </row>
    <row r="5" ht="20.1" customHeight="1" spans="1:6">
      <c r="A5" s="12" t="s">
        <v>69</v>
      </c>
      <c r="B5" s="12">
        <v>617</v>
      </c>
      <c r="C5" s="12">
        <v>129</v>
      </c>
      <c r="D5" s="13">
        <v>723</v>
      </c>
      <c r="E5" s="14">
        <f t="shared" si="0"/>
        <v>0.209076175040519</v>
      </c>
      <c r="F5" s="14">
        <f t="shared" si="1"/>
        <v>0.853388658367911</v>
      </c>
    </row>
    <row r="6" ht="20.1" customHeight="1" spans="1:6">
      <c r="A6" s="15" t="s">
        <v>10</v>
      </c>
      <c r="B6" s="12">
        <v>637</v>
      </c>
      <c r="C6" s="12">
        <v>20</v>
      </c>
      <c r="D6" s="13">
        <v>636</v>
      </c>
      <c r="E6" s="14">
        <f t="shared" si="0"/>
        <v>0.0313971742543171</v>
      </c>
      <c r="F6" s="14">
        <f t="shared" si="1"/>
        <v>1.00157232704403</v>
      </c>
    </row>
    <row r="7" ht="20.1" customHeight="1" spans="1:6">
      <c r="A7" s="16" t="s">
        <v>12</v>
      </c>
      <c r="B7" s="12">
        <v>193</v>
      </c>
      <c r="C7" s="12">
        <v>27</v>
      </c>
      <c r="D7" s="13">
        <v>187</v>
      </c>
      <c r="E7" s="14">
        <f t="shared" si="0"/>
        <v>0.139896373056995</v>
      </c>
      <c r="F7" s="14">
        <f t="shared" si="1"/>
        <v>1.03208556149733</v>
      </c>
    </row>
    <row r="8" ht="20.1" customHeight="1" spans="1:6">
      <c r="A8" s="12" t="s">
        <v>70</v>
      </c>
      <c r="B8" s="12">
        <v>33</v>
      </c>
      <c r="C8" s="12">
        <v>2</v>
      </c>
      <c r="D8" s="13">
        <v>33</v>
      </c>
      <c r="E8" s="14">
        <f t="shared" si="0"/>
        <v>0.0606060606060606</v>
      </c>
      <c r="F8" s="14">
        <f t="shared" si="1"/>
        <v>1</v>
      </c>
    </row>
    <row r="9" ht="20.1" customHeight="1" spans="1:6">
      <c r="A9" s="15" t="s">
        <v>15</v>
      </c>
      <c r="B9" s="12">
        <v>201</v>
      </c>
      <c r="C9" s="12">
        <v>8</v>
      </c>
      <c r="D9" s="13">
        <v>237</v>
      </c>
      <c r="E9" s="14">
        <f t="shared" si="0"/>
        <v>0.0398009950248756</v>
      </c>
      <c r="F9" s="14">
        <f t="shared" si="1"/>
        <v>0.848101265822785</v>
      </c>
    </row>
    <row r="10" ht="20.1" customHeight="1" spans="1:6">
      <c r="A10" s="12" t="s">
        <v>71</v>
      </c>
      <c r="B10" s="12">
        <v>261</v>
      </c>
      <c r="C10" s="12">
        <v>21</v>
      </c>
      <c r="D10" s="13">
        <v>300</v>
      </c>
      <c r="E10" s="14">
        <f t="shared" si="0"/>
        <v>0.0804597701149425</v>
      </c>
      <c r="F10" s="14">
        <f t="shared" si="1"/>
        <v>0.87</v>
      </c>
    </row>
    <row r="11" ht="20.1" customHeight="1" spans="1:6">
      <c r="A11" s="12" t="s">
        <v>72</v>
      </c>
      <c r="B11" s="12">
        <v>295</v>
      </c>
      <c r="C11" s="12">
        <v>13</v>
      </c>
      <c r="D11" s="13">
        <v>295</v>
      </c>
      <c r="E11" s="14">
        <f t="shared" si="0"/>
        <v>0.0440677966101695</v>
      </c>
      <c r="F11" s="14">
        <f t="shared" si="1"/>
        <v>1</v>
      </c>
    </row>
    <row r="12" ht="20.1" customHeight="1" spans="1:6">
      <c r="A12" s="15" t="s">
        <v>9</v>
      </c>
      <c r="B12" s="12">
        <v>88</v>
      </c>
      <c r="C12" s="12">
        <v>0</v>
      </c>
      <c r="D12" s="13">
        <v>88</v>
      </c>
      <c r="E12" s="14">
        <f t="shared" si="0"/>
        <v>0</v>
      </c>
      <c r="F12" s="14">
        <f t="shared" si="1"/>
        <v>1</v>
      </c>
    </row>
    <row r="13" ht="20.1" customHeight="1" spans="1:6">
      <c r="A13" s="15" t="s">
        <v>19</v>
      </c>
      <c r="B13" s="12">
        <v>539</v>
      </c>
      <c r="C13" s="12">
        <v>49</v>
      </c>
      <c r="D13" s="13">
        <v>489</v>
      </c>
      <c r="E13" s="14">
        <f t="shared" si="0"/>
        <v>0.0909090909090909</v>
      </c>
      <c r="F13" s="14">
        <f t="shared" si="1"/>
        <v>1.10224948875256</v>
      </c>
    </row>
    <row r="14" ht="20.1" customHeight="1" spans="1:6">
      <c r="A14" s="15" t="s">
        <v>20</v>
      </c>
      <c r="B14" s="12">
        <v>145</v>
      </c>
      <c r="C14" s="12">
        <v>32</v>
      </c>
      <c r="D14" s="13">
        <v>149</v>
      </c>
      <c r="E14" s="14">
        <f t="shared" si="0"/>
        <v>0.220689655172414</v>
      </c>
      <c r="F14" s="14">
        <f t="shared" si="1"/>
        <v>0.973154362416107</v>
      </c>
    </row>
    <row r="15" ht="20.1" customHeight="1" spans="1:6">
      <c r="A15" s="15" t="s">
        <v>21</v>
      </c>
      <c r="B15" s="12">
        <v>149</v>
      </c>
      <c r="C15" s="12">
        <v>19</v>
      </c>
      <c r="D15" s="13">
        <v>158</v>
      </c>
      <c r="E15" s="14">
        <f t="shared" si="0"/>
        <v>0.12751677852349</v>
      </c>
      <c r="F15" s="14">
        <f t="shared" si="1"/>
        <v>0.943037974683544</v>
      </c>
    </row>
    <row r="16" ht="20.1" customHeight="1" spans="1:6">
      <c r="A16" s="12" t="s">
        <v>73</v>
      </c>
      <c r="B16" s="12">
        <v>327</v>
      </c>
      <c r="C16" s="12">
        <v>67</v>
      </c>
      <c r="D16" s="13">
        <v>342</v>
      </c>
      <c r="E16" s="14">
        <f t="shared" si="0"/>
        <v>0.204892966360856</v>
      </c>
      <c r="F16" s="14">
        <f t="shared" si="1"/>
        <v>0.956140350877193</v>
      </c>
    </row>
    <row r="17" ht="20.1" customHeight="1" spans="1:6">
      <c r="A17" s="11" t="s">
        <v>74</v>
      </c>
      <c r="B17" s="12">
        <v>7</v>
      </c>
      <c r="C17" s="12">
        <v>0</v>
      </c>
      <c r="D17" s="13">
        <v>6</v>
      </c>
      <c r="E17" s="14">
        <f t="shared" si="0"/>
        <v>0</v>
      </c>
      <c r="F17" s="14">
        <f t="shared" si="1"/>
        <v>1.16666666666667</v>
      </c>
    </row>
    <row r="18" ht="20.1" customHeight="1" spans="1:6">
      <c r="A18" s="15" t="s">
        <v>24</v>
      </c>
      <c r="B18" s="12">
        <v>642</v>
      </c>
      <c r="C18" s="12">
        <v>64</v>
      </c>
      <c r="D18" s="13">
        <v>661</v>
      </c>
      <c r="E18" s="14">
        <f t="shared" si="0"/>
        <v>0.0996884735202492</v>
      </c>
      <c r="F18" s="14">
        <f t="shared" si="1"/>
        <v>0.97125567322239</v>
      </c>
    </row>
    <row r="19" ht="20.1" customHeight="1" spans="1:6">
      <c r="A19" s="15" t="s">
        <v>97</v>
      </c>
      <c r="B19" s="12">
        <v>93</v>
      </c>
      <c r="C19" s="12">
        <v>26</v>
      </c>
      <c r="D19" s="13">
        <v>130</v>
      </c>
      <c r="E19" s="14">
        <f t="shared" si="0"/>
        <v>0.279569892473118</v>
      </c>
      <c r="F19" s="14">
        <f t="shared" si="1"/>
        <v>0.715384615384615</v>
      </c>
    </row>
    <row r="20" ht="20.1" customHeight="1" spans="1:6">
      <c r="A20" s="12" t="s">
        <v>75</v>
      </c>
      <c r="B20" s="12">
        <v>276</v>
      </c>
      <c r="C20" s="12">
        <v>6</v>
      </c>
      <c r="D20" s="13">
        <v>310</v>
      </c>
      <c r="E20" s="14">
        <f t="shared" si="0"/>
        <v>0.0217391304347826</v>
      </c>
      <c r="F20" s="14">
        <f t="shared" si="1"/>
        <v>0.890322580645161</v>
      </c>
    </row>
    <row r="21" ht="20.1" customHeight="1" spans="1:6">
      <c r="A21" s="15" t="s">
        <v>29</v>
      </c>
      <c r="B21" s="12">
        <v>1010</v>
      </c>
      <c r="C21" s="12">
        <v>342</v>
      </c>
      <c r="D21" s="13">
        <v>956</v>
      </c>
      <c r="E21" s="14">
        <f t="shared" si="0"/>
        <v>0.338613861386139</v>
      </c>
      <c r="F21" s="14">
        <f t="shared" si="1"/>
        <v>1.05648535564854</v>
      </c>
    </row>
    <row r="22" ht="20.1" customHeight="1" spans="1:6">
      <c r="A22" s="11" t="s">
        <v>76</v>
      </c>
      <c r="B22" s="12">
        <v>68</v>
      </c>
      <c r="C22" s="12">
        <v>4</v>
      </c>
      <c r="D22" s="13">
        <v>55</v>
      </c>
      <c r="E22" s="14">
        <f t="shared" si="0"/>
        <v>0.0588235294117647</v>
      </c>
      <c r="F22" s="14">
        <f t="shared" si="1"/>
        <v>1.23636363636364</v>
      </c>
    </row>
    <row r="23" ht="20.1" customHeight="1" spans="1:6">
      <c r="A23" s="12" t="s">
        <v>77</v>
      </c>
      <c r="B23" s="12">
        <v>62</v>
      </c>
      <c r="C23" s="12">
        <v>5</v>
      </c>
      <c r="D23" s="13">
        <v>58</v>
      </c>
      <c r="E23" s="14">
        <f t="shared" si="0"/>
        <v>0.0806451612903226</v>
      </c>
      <c r="F23" s="14">
        <f t="shared" si="1"/>
        <v>1.06896551724138</v>
      </c>
    </row>
    <row r="24" ht="20.1" customHeight="1" spans="1:6">
      <c r="A24" s="12" t="s">
        <v>78</v>
      </c>
      <c r="B24" s="12">
        <v>390</v>
      </c>
      <c r="C24" s="12">
        <v>103</v>
      </c>
      <c r="D24" s="13">
        <v>357</v>
      </c>
      <c r="E24" s="14">
        <f t="shared" si="0"/>
        <v>0.264102564102564</v>
      </c>
      <c r="F24" s="14">
        <f t="shared" si="1"/>
        <v>1.09243697478992</v>
      </c>
    </row>
    <row r="25" ht="20.1" customHeight="1" spans="1:6">
      <c r="A25" s="15" t="s">
        <v>34</v>
      </c>
      <c r="B25" s="12">
        <v>411</v>
      </c>
      <c r="C25" s="12">
        <v>31</v>
      </c>
      <c r="D25" s="13">
        <v>414</v>
      </c>
      <c r="E25" s="14">
        <f t="shared" si="0"/>
        <v>0.0754257907542579</v>
      </c>
      <c r="F25" s="14">
        <f t="shared" si="1"/>
        <v>0.992753623188406</v>
      </c>
    </row>
    <row r="26" ht="20.1" customHeight="1" spans="1:6">
      <c r="A26" s="15" t="s">
        <v>26</v>
      </c>
      <c r="B26" s="12">
        <v>173</v>
      </c>
      <c r="C26" s="12">
        <v>5</v>
      </c>
      <c r="D26" s="13">
        <v>173</v>
      </c>
      <c r="E26" s="14">
        <f t="shared" si="0"/>
        <v>0.0289017341040462</v>
      </c>
      <c r="F26" s="14">
        <f t="shared" si="1"/>
        <v>1</v>
      </c>
    </row>
    <row r="27" ht="20.1" customHeight="1" spans="1:6">
      <c r="A27" s="15" t="s">
        <v>37</v>
      </c>
      <c r="B27" s="12">
        <v>200</v>
      </c>
      <c r="C27" s="12">
        <v>12</v>
      </c>
      <c r="D27" s="13">
        <v>220</v>
      </c>
      <c r="E27" s="14">
        <f t="shared" si="0"/>
        <v>0.06</v>
      </c>
      <c r="F27" s="14">
        <f t="shared" si="1"/>
        <v>0.909090909090909</v>
      </c>
    </row>
    <row r="28" ht="20.1" customHeight="1" spans="1:6">
      <c r="A28" s="12" t="s">
        <v>79</v>
      </c>
      <c r="B28" s="12">
        <v>288</v>
      </c>
      <c r="C28" s="12">
        <v>36</v>
      </c>
      <c r="D28" s="13">
        <v>305</v>
      </c>
      <c r="E28" s="14">
        <f t="shared" si="0"/>
        <v>0.125</v>
      </c>
      <c r="F28" s="14">
        <f t="shared" si="1"/>
        <v>0.944262295081967</v>
      </c>
    </row>
    <row r="29" ht="20.1" customHeight="1" spans="1:6">
      <c r="A29" s="15" t="s">
        <v>80</v>
      </c>
      <c r="B29" s="12">
        <v>783</v>
      </c>
      <c r="C29" s="12">
        <v>83</v>
      </c>
      <c r="D29" s="13">
        <v>751</v>
      </c>
      <c r="E29" s="14">
        <f t="shared" si="0"/>
        <v>0.106002554278416</v>
      </c>
      <c r="F29" s="14">
        <f t="shared" si="1"/>
        <v>1.04260985352863</v>
      </c>
    </row>
    <row r="30" ht="20.1" customHeight="1" spans="1:6">
      <c r="A30" s="15" t="s">
        <v>81</v>
      </c>
      <c r="B30" s="12">
        <v>71</v>
      </c>
      <c r="C30" s="12">
        <v>1</v>
      </c>
      <c r="D30" s="13">
        <v>82</v>
      </c>
      <c r="E30" s="14">
        <f t="shared" si="0"/>
        <v>0.0140845070422535</v>
      </c>
      <c r="F30" s="14">
        <f t="shared" si="1"/>
        <v>0.865853658536585</v>
      </c>
    </row>
    <row r="31" ht="20.1" customHeight="1" spans="1:6">
      <c r="A31" s="12" t="s">
        <v>82</v>
      </c>
      <c r="B31" s="12">
        <v>721</v>
      </c>
      <c r="C31" s="12">
        <v>49</v>
      </c>
      <c r="D31" s="13">
        <v>870</v>
      </c>
      <c r="E31" s="14">
        <f t="shared" si="0"/>
        <v>0.0679611650485437</v>
      </c>
      <c r="F31" s="14">
        <f t="shared" si="1"/>
        <v>0.828735632183908</v>
      </c>
    </row>
    <row r="32" ht="20.1" customHeight="1" spans="1:6">
      <c r="A32" s="15" t="s">
        <v>98</v>
      </c>
      <c r="B32" s="12">
        <v>41</v>
      </c>
      <c r="C32" s="12">
        <v>1</v>
      </c>
      <c r="D32" s="13">
        <v>52</v>
      </c>
      <c r="E32" s="14">
        <f t="shared" si="0"/>
        <v>0.024390243902439</v>
      </c>
      <c r="F32" s="14">
        <f t="shared" si="1"/>
        <v>0.788461538461538</v>
      </c>
    </row>
    <row r="33" s="2" customFormat="1" ht="20.1" customHeight="1" spans="1:6">
      <c r="A33" s="17" t="s">
        <v>83</v>
      </c>
      <c r="B33" s="12">
        <v>231</v>
      </c>
      <c r="C33" s="12">
        <v>13</v>
      </c>
      <c r="D33" s="13">
        <v>225</v>
      </c>
      <c r="E33" s="14">
        <f t="shared" si="0"/>
        <v>0.0562770562770563</v>
      </c>
      <c r="F33" s="14">
        <f t="shared" si="1"/>
        <v>1.02666666666667</v>
      </c>
    </row>
    <row r="34" ht="20.1" customHeight="1" spans="1:6">
      <c r="A34" s="12" t="s">
        <v>84</v>
      </c>
      <c r="B34" s="12">
        <v>127</v>
      </c>
      <c r="C34" s="12">
        <v>7</v>
      </c>
      <c r="D34" s="19" t="s">
        <v>85</v>
      </c>
      <c r="E34" s="14">
        <f t="shared" si="0"/>
        <v>0.0551181102362205</v>
      </c>
      <c r="F34" s="14" t="e">
        <f t="shared" si="1"/>
        <v>#VALUE!</v>
      </c>
    </row>
    <row r="35" ht="20.1" customHeight="1" spans="1:6">
      <c r="A35" s="11" t="s">
        <v>86</v>
      </c>
      <c r="B35" s="12">
        <v>131</v>
      </c>
      <c r="C35" s="12">
        <v>0</v>
      </c>
      <c r="D35" s="13">
        <v>112</v>
      </c>
      <c r="E35" s="14">
        <f t="shared" si="0"/>
        <v>0</v>
      </c>
      <c r="F35" s="14">
        <f t="shared" si="1"/>
        <v>1.16964285714286</v>
      </c>
    </row>
    <row r="36" ht="20.1" customHeight="1" spans="1:6">
      <c r="A36" s="12" t="s">
        <v>87</v>
      </c>
      <c r="B36" s="12">
        <v>11</v>
      </c>
      <c r="C36" s="12">
        <v>0</v>
      </c>
      <c r="D36" s="13">
        <v>23</v>
      </c>
      <c r="E36" s="14">
        <f t="shared" si="0"/>
        <v>0</v>
      </c>
      <c r="F36" s="14">
        <f t="shared" si="1"/>
        <v>0.478260869565217</v>
      </c>
    </row>
    <row r="37" ht="20.1" customHeight="1" spans="1:6">
      <c r="A37" s="12" t="s">
        <v>88</v>
      </c>
      <c r="B37" s="12">
        <v>157</v>
      </c>
      <c r="C37" s="12">
        <v>15</v>
      </c>
      <c r="D37" s="13">
        <v>158</v>
      </c>
      <c r="E37" s="14">
        <f t="shared" si="0"/>
        <v>0.0955414012738854</v>
      </c>
      <c r="F37" s="14">
        <f t="shared" si="1"/>
        <v>0.993670886075949</v>
      </c>
    </row>
    <row r="38" ht="20.1" customHeight="1" spans="1:6">
      <c r="A38" s="12" t="s">
        <v>89</v>
      </c>
      <c r="B38" s="12">
        <v>126</v>
      </c>
      <c r="C38" s="12">
        <v>12</v>
      </c>
      <c r="D38" s="13">
        <v>136</v>
      </c>
      <c r="E38" s="14">
        <f t="shared" si="0"/>
        <v>0.0952380952380952</v>
      </c>
      <c r="F38" s="14">
        <f t="shared" si="1"/>
        <v>0.926470588235294</v>
      </c>
    </row>
    <row r="39" ht="20.1" customHeight="1" spans="1:6">
      <c r="A39" s="12" t="s">
        <v>87</v>
      </c>
      <c r="B39" s="12">
        <v>123</v>
      </c>
      <c r="C39" s="12">
        <v>5</v>
      </c>
      <c r="D39" s="13">
        <v>122</v>
      </c>
      <c r="E39" s="14">
        <f t="shared" si="0"/>
        <v>0.040650406504065</v>
      </c>
      <c r="F39" s="14">
        <f t="shared" si="1"/>
        <v>1.00819672131148</v>
      </c>
    </row>
    <row r="40" ht="20.1" customHeight="1" spans="1:6">
      <c r="A40" s="12" t="s">
        <v>90</v>
      </c>
      <c r="B40" s="12">
        <v>242</v>
      </c>
      <c r="C40" s="12">
        <v>10</v>
      </c>
      <c r="D40" s="13">
        <v>273</v>
      </c>
      <c r="E40" s="14">
        <f t="shared" si="0"/>
        <v>0.0413223140495868</v>
      </c>
      <c r="F40" s="14">
        <f t="shared" si="1"/>
        <v>0.886446886446886</v>
      </c>
    </row>
    <row r="41" ht="20.1" customHeight="1" spans="1:6">
      <c r="A41" s="12" t="s">
        <v>91</v>
      </c>
      <c r="B41" s="12">
        <v>847</v>
      </c>
      <c r="C41" s="12">
        <v>83</v>
      </c>
      <c r="D41" s="13">
        <v>823</v>
      </c>
      <c r="E41" s="14">
        <f t="shared" si="0"/>
        <v>0.0979929161747344</v>
      </c>
      <c r="F41" s="14">
        <f t="shared" si="1"/>
        <v>1.02916160388821</v>
      </c>
    </row>
    <row r="42" ht="20.1" customHeight="1" spans="1:6">
      <c r="A42" s="13" t="s">
        <v>92</v>
      </c>
      <c r="B42" s="12">
        <v>5</v>
      </c>
      <c r="C42" s="12">
        <v>0</v>
      </c>
      <c r="D42" s="13">
        <v>5</v>
      </c>
      <c r="E42" s="14">
        <f t="shared" si="0"/>
        <v>0</v>
      </c>
      <c r="F42" s="14">
        <f t="shared" si="1"/>
        <v>1</v>
      </c>
    </row>
    <row r="43" ht="20.1" customHeight="1" spans="1:6">
      <c r="A43" s="12" t="s">
        <v>93</v>
      </c>
      <c r="B43" s="12">
        <v>173</v>
      </c>
      <c r="C43" s="12">
        <v>13</v>
      </c>
      <c r="D43" s="13">
        <v>184</v>
      </c>
      <c r="E43" s="14">
        <f t="shared" si="0"/>
        <v>0.0751445086705202</v>
      </c>
      <c r="F43" s="14">
        <f t="shared" si="1"/>
        <v>0.940217391304348</v>
      </c>
    </row>
    <row r="44" ht="20.1" customHeight="1" spans="1:6">
      <c r="A44" s="11" t="s">
        <v>94</v>
      </c>
      <c r="B44" s="12">
        <v>6</v>
      </c>
      <c r="C44" s="12">
        <v>0</v>
      </c>
      <c r="D44" s="13">
        <v>5</v>
      </c>
      <c r="E44" s="14">
        <f t="shared" si="0"/>
        <v>0</v>
      </c>
      <c r="F44" s="14">
        <f t="shared" si="1"/>
        <v>1.2</v>
      </c>
    </row>
    <row r="45" s="3" customFormat="1" ht="20.1" customHeight="1" spans="1:6">
      <c r="A45" s="18"/>
      <c r="B45" s="12">
        <f>SUM(B3:B44)</f>
        <v>11142</v>
      </c>
      <c r="C45" s="12">
        <f>SUM(C3:C44)</f>
        <v>1341</v>
      </c>
      <c r="D45" s="12">
        <f t="shared" ref="D45" si="2">SUM(D3:D44)</f>
        <v>11319</v>
      </c>
      <c r="E45" s="14">
        <f t="shared" si="0"/>
        <v>0.120355411954766</v>
      </c>
      <c r="F45" s="14">
        <f t="shared" si="1"/>
        <v>0.984362576199311</v>
      </c>
    </row>
  </sheetData>
  <autoFilter ref="A2:F45"/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C9" sqref="C9"/>
    </sheetView>
  </sheetViews>
  <sheetFormatPr defaultColWidth="9" defaultRowHeight="14.25" outlineLevelCol="5"/>
  <cols>
    <col min="1" max="1" width="15.625" style="4" customWidth="1"/>
    <col min="2" max="3" width="20.625" style="4" customWidth="1"/>
    <col min="4" max="4" width="17.25" style="4" customWidth="1"/>
    <col min="5" max="5" width="19.875" style="4" customWidth="1"/>
    <col min="6" max="6" width="15.5" style="5" customWidth="1"/>
    <col min="7" max="16384" width="9" style="6"/>
  </cols>
  <sheetData>
    <row r="1" ht="39" customHeight="1" spans="1:6">
      <c r="A1" s="7" t="s">
        <v>99</v>
      </c>
      <c r="B1" s="8"/>
      <c r="C1" s="8"/>
      <c r="D1" s="8"/>
      <c r="E1" s="8"/>
      <c r="F1" s="8"/>
    </row>
    <row r="2" s="1" customFormat="1" ht="20.25" spans="1:6">
      <c r="A2" s="8" t="s">
        <v>61</v>
      </c>
      <c r="B2" s="8" t="s">
        <v>62</v>
      </c>
      <c r="C2" s="9" t="s">
        <v>63</v>
      </c>
      <c r="D2" s="9" t="s">
        <v>64</v>
      </c>
      <c r="E2" s="9" t="s">
        <v>65</v>
      </c>
      <c r="F2" s="10" t="s">
        <v>66</v>
      </c>
    </row>
    <row r="3" ht="20.1" customHeight="1" spans="1:6">
      <c r="A3" s="11" t="s">
        <v>67</v>
      </c>
      <c r="B3" s="12">
        <v>49</v>
      </c>
      <c r="C3" s="12">
        <v>3</v>
      </c>
      <c r="D3" s="13">
        <v>16</v>
      </c>
      <c r="E3" s="14">
        <f>C3/B3</f>
        <v>0.0612244897959184</v>
      </c>
      <c r="F3" s="14">
        <f>B3/D3</f>
        <v>3.0625</v>
      </c>
    </row>
    <row r="4" ht="20.1" customHeight="1" spans="1:6">
      <c r="A4" s="12" t="s">
        <v>68</v>
      </c>
      <c r="B4" s="12">
        <v>201</v>
      </c>
      <c r="C4" s="12">
        <v>29</v>
      </c>
      <c r="D4" s="13">
        <v>196</v>
      </c>
      <c r="E4" s="14">
        <f t="shared" ref="E4:E45" si="0">C4/B4</f>
        <v>0.144278606965174</v>
      </c>
      <c r="F4" s="14">
        <f t="shared" ref="F4:F45" si="1">B4/D4</f>
        <v>1.02551020408163</v>
      </c>
    </row>
    <row r="5" ht="20.1" customHeight="1" spans="1:6">
      <c r="A5" s="12" t="s">
        <v>69</v>
      </c>
      <c r="B5" s="12">
        <v>620</v>
      </c>
      <c r="C5" s="12">
        <v>79</v>
      </c>
      <c r="D5" s="13">
        <v>723</v>
      </c>
      <c r="E5" s="14">
        <f t="shared" si="0"/>
        <v>0.12741935483871</v>
      </c>
      <c r="F5" s="14">
        <f t="shared" si="1"/>
        <v>0.857538035961272</v>
      </c>
    </row>
    <row r="6" ht="20.1" customHeight="1" spans="1:6">
      <c r="A6" s="15" t="s">
        <v>10</v>
      </c>
      <c r="B6" s="12">
        <v>637</v>
      </c>
      <c r="C6" s="12">
        <v>24</v>
      </c>
      <c r="D6" s="13">
        <v>636</v>
      </c>
      <c r="E6" s="14">
        <f t="shared" si="0"/>
        <v>0.0376766091051805</v>
      </c>
      <c r="F6" s="14">
        <f t="shared" si="1"/>
        <v>1.00157232704403</v>
      </c>
    </row>
    <row r="7" ht="20.1" customHeight="1" spans="1:6">
      <c r="A7" s="16" t="s">
        <v>12</v>
      </c>
      <c r="B7" s="12">
        <v>193</v>
      </c>
      <c r="C7" s="12">
        <v>24</v>
      </c>
      <c r="D7" s="13">
        <v>187</v>
      </c>
      <c r="E7" s="14">
        <f t="shared" si="0"/>
        <v>0.124352331606218</v>
      </c>
      <c r="F7" s="14">
        <f t="shared" si="1"/>
        <v>1.03208556149733</v>
      </c>
    </row>
    <row r="8" ht="20.1" customHeight="1" spans="1:6">
      <c r="A8" s="12" t="s">
        <v>70</v>
      </c>
      <c r="B8" s="12">
        <v>33</v>
      </c>
      <c r="C8" s="12">
        <v>1</v>
      </c>
      <c r="D8" s="13">
        <v>33</v>
      </c>
      <c r="E8" s="14">
        <f t="shared" si="0"/>
        <v>0.0303030303030303</v>
      </c>
      <c r="F8" s="14">
        <f t="shared" si="1"/>
        <v>1</v>
      </c>
    </row>
    <row r="9" ht="20.1" customHeight="1" spans="1:6">
      <c r="A9" s="15" t="s">
        <v>15</v>
      </c>
      <c r="B9" s="12">
        <v>227</v>
      </c>
      <c r="C9" s="12">
        <v>12</v>
      </c>
      <c r="D9" s="13">
        <v>237</v>
      </c>
      <c r="E9" s="14">
        <f t="shared" si="0"/>
        <v>0.052863436123348</v>
      </c>
      <c r="F9" s="14">
        <f t="shared" si="1"/>
        <v>0.957805907172996</v>
      </c>
    </row>
    <row r="10" ht="20.1" customHeight="1" spans="1:6">
      <c r="A10" s="12" t="s">
        <v>71</v>
      </c>
      <c r="B10" s="12">
        <v>261</v>
      </c>
      <c r="C10" s="12">
        <v>26</v>
      </c>
      <c r="D10" s="13">
        <v>300</v>
      </c>
      <c r="E10" s="14">
        <f t="shared" si="0"/>
        <v>0.0996168582375479</v>
      </c>
      <c r="F10" s="14">
        <f t="shared" si="1"/>
        <v>0.87</v>
      </c>
    </row>
    <row r="11" ht="20.1" customHeight="1" spans="1:6">
      <c r="A11" s="12" t="s">
        <v>72</v>
      </c>
      <c r="B11" s="12">
        <v>295</v>
      </c>
      <c r="C11" s="12">
        <v>5</v>
      </c>
      <c r="D11" s="13">
        <v>295</v>
      </c>
      <c r="E11" s="14">
        <f t="shared" si="0"/>
        <v>0.0169491525423729</v>
      </c>
      <c r="F11" s="14">
        <f t="shared" si="1"/>
        <v>1</v>
      </c>
    </row>
    <row r="12" ht="20.1" customHeight="1" spans="1:6">
      <c r="A12" s="15" t="s">
        <v>9</v>
      </c>
      <c r="B12" s="12">
        <v>72</v>
      </c>
      <c r="C12" s="12">
        <v>1</v>
      </c>
      <c r="D12" s="13">
        <v>88</v>
      </c>
      <c r="E12" s="14">
        <f t="shared" si="0"/>
        <v>0.0138888888888889</v>
      </c>
      <c r="F12" s="14">
        <f t="shared" si="1"/>
        <v>0.818181818181818</v>
      </c>
    </row>
    <row r="13" ht="20.1" customHeight="1" spans="1:6">
      <c r="A13" s="15" t="s">
        <v>19</v>
      </c>
      <c r="B13" s="12">
        <v>597</v>
      </c>
      <c r="C13" s="12">
        <v>38</v>
      </c>
      <c r="D13" s="13">
        <v>489</v>
      </c>
      <c r="E13" s="14">
        <f t="shared" si="0"/>
        <v>0.0636515912897822</v>
      </c>
      <c r="F13" s="14">
        <f t="shared" si="1"/>
        <v>1.22085889570552</v>
      </c>
    </row>
    <row r="14" ht="20.1" customHeight="1" spans="1:6">
      <c r="A14" s="15" t="s">
        <v>20</v>
      </c>
      <c r="B14" s="12">
        <v>153</v>
      </c>
      <c r="C14" s="12">
        <v>19</v>
      </c>
      <c r="D14" s="13">
        <v>149</v>
      </c>
      <c r="E14" s="14">
        <f t="shared" si="0"/>
        <v>0.124183006535948</v>
      </c>
      <c r="F14" s="14">
        <f t="shared" si="1"/>
        <v>1.02684563758389</v>
      </c>
    </row>
    <row r="15" ht="20.1" customHeight="1" spans="1:6">
      <c r="A15" s="15" t="s">
        <v>21</v>
      </c>
      <c r="B15" s="12">
        <v>149</v>
      </c>
      <c r="C15" s="12">
        <v>15</v>
      </c>
      <c r="D15" s="13">
        <v>158</v>
      </c>
      <c r="E15" s="14">
        <f t="shared" si="0"/>
        <v>0.100671140939597</v>
      </c>
      <c r="F15" s="14">
        <f t="shared" si="1"/>
        <v>0.943037974683544</v>
      </c>
    </row>
    <row r="16" ht="20.1" customHeight="1" spans="1:6">
      <c r="A16" s="12" t="s">
        <v>73</v>
      </c>
      <c r="B16" s="12">
        <v>327</v>
      </c>
      <c r="C16" s="12">
        <v>58</v>
      </c>
      <c r="D16" s="13">
        <v>342</v>
      </c>
      <c r="E16" s="14">
        <f t="shared" si="0"/>
        <v>0.17737003058104</v>
      </c>
      <c r="F16" s="14">
        <f t="shared" si="1"/>
        <v>0.956140350877193</v>
      </c>
    </row>
    <row r="17" ht="20.1" customHeight="1" spans="1:6">
      <c r="A17" s="11" t="s">
        <v>74</v>
      </c>
      <c r="B17" s="12">
        <v>7</v>
      </c>
      <c r="C17" s="12">
        <v>0</v>
      </c>
      <c r="D17" s="13">
        <v>6</v>
      </c>
      <c r="E17" s="14">
        <f t="shared" si="0"/>
        <v>0</v>
      </c>
      <c r="F17" s="14">
        <f t="shared" si="1"/>
        <v>1.16666666666667</v>
      </c>
    </row>
    <row r="18" ht="20.1" customHeight="1" spans="1:6">
      <c r="A18" s="15" t="s">
        <v>24</v>
      </c>
      <c r="B18" s="12">
        <v>642</v>
      </c>
      <c r="C18" s="12">
        <v>42</v>
      </c>
      <c r="D18" s="13">
        <v>661</v>
      </c>
      <c r="E18" s="14">
        <f t="shared" si="0"/>
        <v>0.0654205607476635</v>
      </c>
      <c r="F18" s="14">
        <f t="shared" si="1"/>
        <v>0.97125567322239</v>
      </c>
    </row>
    <row r="19" ht="20.1" customHeight="1" spans="1:6">
      <c r="A19" s="15" t="s">
        <v>97</v>
      </c>
      <c r="B19" s="12">
        <v>133</v>
      </c>
      <c r="C19" s="12">
        <v>23</v>
      </c>
      <c r="D19" s="13">
        <v>130</v>
      </c>
      <c r="E19" s="14">
        <f t="shared" si="0"/>
        <v>0.172932330827068</v>
      </c>
      <c r="F19" s="14">
        <f t="shared" si="1"/>
        <v>1.02307692307692</v>
      </c>
    </row>
    <row r="20" ht="20.1" customHeight="1" spans="1:6">
      <c r="A20" s="12" t="s">
        <v>75</v>
      </c>
      <c r="B20" s="12">
        <v>277</v>
      </c>
      <c r="C20" s="12">
        <v>6</v>
      </c>
      <c r="D20" s="13">
        <v>310</v>
      </c>
      <c r="E20" s="14">
        <f t="shared" si="0"/>
        <v>0.0216606498194946</v>
      </c>
      <c r="F20" s="14">
        <f t="shared" si="1"/>
        <v>0.893548387096774</v>
      </c>
    </row>
    <row r="21" ht="20.1" customHeight="1" spans="1:6">
      <c r="A21" s="15" t="s">
        <v>29</v>
      </c>
      <c r="B21" s="12">
        <v>1017</v>
      </c>
      <c r="C21" s="12">
        <v>354</v>
      </c>
      <c r="D21" s="13">
        <v>956</v>
      </c>
      <c r="E21" s="14">
        <f t="shared" si="0"/>
        <v>0.348082595870207</v>
      </c>
      <c r="F21" s="14">
        <f t="shared" si="1"/>
        <v>1.06380753138075</v>
      </c>
    </row>
    <row r="22" ht="20.1" customHeight="1" spans="1:6">
      <c r="A22" s="11" t="s">
        <v>76</v>
      </c>
      <c r="B22" s="12">
        <v>68</v>
      </c>
      <c r="C22" s="12">
        <v>8</v>
      </c>
      <c r="D22" s="13">
        <v>55</v>
      </c>
      <c r="E22" s="14">
        <f t="shared" si="0"/>
        <v>0.117647058823529</v>
      </c>
      <c r="F22" s="14">
        <f t="shared" si="1"/>
        <v>1.23636363636364</v>
      </c>
    </row>
    <row r="23" ht="20.1" customHeight="1" spans="1:6">
      <c r="A23" s="12" t="s">
        <v>77</v>
      </c>
      <c r="B23" s="12">
        <v>62</v>
      </c>
      <c r="C23" s="12">
        <v>4</v>
      </c>
      <c r="D23" s="13">
        <v>58</v>
      </c>
      <c r="E23" s="14">
        <f t="shared" si="0"/>
        <v>0.0645161290322581</v>
      </c>
      <c r="F23" s="14">
        <f t="shared" si="1"/>
        <v>1.06896551724138</v>
      </c>
    </row>
    <row r="24" ht="20.1" customHeight="1" spans="1:6">
      <c r="A24" s="12" t="s">
        <v>78</v>
      </c>
      <c r="B24" s="12">
        <v>389</v>
      </c>
      <c r="C24" s="12">
        <v>80</v>
      </c>
      <c r="D24" s="13">
        <v>357</v>
      </c>
      <c r="E24" s="14">
        <f t="shared" si="0"/>
        <v>0.205655526992288</v>
      </c>
      <c r="F24" s="14">
        <f t="shared" si="1"/>
        <v>1.08963585434174</v>
      </c>
    </row>
    <row r="25" ht="20.1" customHeight="1" spans="1:6">
      <c r="A25" s="15" t="s">
        <v>34</v>
      </c>
      <c r="B25" s="12">
        <v>417</v>
      </c>
      <c r="C25" s="12">
        <v>41</v>
      </c>
      <c r="D25" s="13">
        <v>414</v>
      </c>
      <c r="E25" s="14">
        <f t="shared" si="0"/>
        <v>0.0983213429256595</v>
      </c>
      <c r="F25" s="14">
        <f t="shared" si="1"/>
        <v>1.00724637681159</v>
      </c>
    </row>
    <row r="26" ht="20.1" customHeight="1" spans="1:6">
      <c r="A26" s="15" t="s">
        <v>26</v>
      </c>
      <c r="B26" s="12">
        <v>173</v>
      </c>
      <c r="C26" s="12">
        <v>17</v>
      </c>
      <c r="D26" s="13">
        <v>173</v>
      </c>
      <c r="E26" s="14">
        <f t="shared" si="0"/>
        <v>0.0982658959537572</v>
      </c>
      <c r="F26" s="14">
        <f t="shared" si="1"/>
        <v>1</v>
      </c>
    </row>
    <row r="27" ht="20.1" customHeight="1" spans="1:6">
      <c r="A27" s="15" t="s">
        <v>37</v>
      </c>
      <c r="B27" s="12">
        <v>223</v>
      </c>
      <c r="C27" s="12">
        <v>4</v>
      </c>
      <c r="D27" s="13">
        <v>220</v>
      </c>
      <c r="E27" s="14">
        <f t="shared" si="0"/>
        <v>0.0179372197309417</v>
      </c>
      <c r="F27" s="14">
        <f t="shared" si="1"/>
        <v>1.01363636363636</v>
      </c>
    </row>
    <row r="28" ht="20.1" customHeight="1" spans="1:6">
      <c r="A28" s="12" t="s">
        <v>79</v>
      </c>
      <c r="B28" s="12">
        <v>288</v>
      </c>
      <c r="C28" s="12">
        <v>28</v>
      </c>
      <c r="D28" s="13">
        <v>305</v>
      </c>
      <c r="E28" s="14">
        <f t="shared" si="0"/>
        <v>0.0972222222222222</v>
      </c>
      <c r="F28" s="14">
        <f t="shared" si="1"/>
        <v>0.944262295081967</v>
      </c>
    </row>
    <row r="29" ht="20.1" customHeight="1" spans="1:6">
      <c r="A29" s="15" t="s">
        <v>80</v>
      </c>
      <c r="B29" s="12">
        <v>794</v>
      </c>
      <c r="C29" s="12">
        <v>153</v>
      </c>
      <c r="D29" s="13">
        <v>751</v>
      </c>
      <c r="E29" s="14">
        <f t="shared" si="0"/>
        <v>0.192695214105793</v>
      </c>
      <c r="F29" s="14">
        <f t="shared" si="1"/>
        <v>1.05725699067909</v>
      </c>
    </row>
    <row r="30" ht="20.1" customHeight="1" spans="1:6">
      <c r="A30" s="15" t="s">
        <v>81</v>
      </c>
      <c r="B30" s="12">
        <v>71</v>
      </c>
      <c r="C30" s="12">
        <v>1</v>
      </c>
      <c r="D30" s="13">
        <v>82</v>
      </c>
      <c r="E30" s="14">
        <f t="shared" si="0"/>
        <v>0.0140845070422535</v>
      </c>
      <c r="F30" s="14">
        <f t="shared" si="1"/>
        <v>0.865853658536585</v>
      </c>
    </row>
    <row r="31" ht="20.1" customHeight="1" spans="1:6">
      <c r="A31" s="12" t="s">
        <v>82</v>
      </c>
      <c r="B31" s="12">
        <v>721</v>
      </c>
      <c r="C31" s="12">
        <v>22</v>
      </c>
      <c r="D31" s="13">
        <v>870</v>
      </c>
      <c r="E31" s="14">
        <f t="shared" si="0"/>
        <v>0.0305131761442441</v>
      </c>
      <c r="F31" s="14">
        <f t="shared" si="1"/>
        <v>0.828735632183908</v>
      </c>
    </row>
    <row r="32" ht="20.1" customHeight="1" spans="1:6">
      <c r="A32" s="15" t="s">
        <v>98</v>
      </c>
      <c r="B32" s="12">
        <v>53</v>
      </c>
      <c r="C32" s="12">
        <v>6</v>
      </c>
      <c r="D32" s="13">
        <v>52</v>
      </c>
      <c r="E32" s="14">
        <f t="shared" si="0"/>
        <v>0.113207547169811</v>
      </c>
      <c r="F32" s="14">
        <f t="shared" si="1"/>
        <v>1.01923076923077</v>
      </c>
    </row>
    <row r="33" s="2" customFormat="1" ht="20.1" customHeight="1" spans="1:6">
      <c r="A33" s="17" t="s">
        <v>83</v>
      </c>
      <c r="B33" s="12">
        <v>249</v>
      </c>
      <c r="C33" s="12">
        <v>16</v>
      </c>
      <c r="D33" s="13">
        <v>225</v>
      </c>
      <c r="E33" s="14">
        <f t="shared" si="0"/>
        <v>0.0642570281124498</v>
      </c>
      <c r="F33" s="14">
        <f t="shared" si="1"/>
        <v>1.10666666666667</v>
      </c>
    </row>
    <row r="34" ht="20.1" customHeight="1" spans="1:6">
      <c r="A34" s="12" t="s">
        <v>84</v>
      </c>
      <c r="B34" s="12">
        <v>126</v>
      </c>
      <c r="C34" s="12">
        <v>15</v>
      </c>
      <c r="D34" s="19" t="s">
        <v>85</v>
      </c>
      <c r="E34" s="14">
        <f t="shared" si="0"/>
        <v>0.119047619047619</v>
      </c>
      <c r="F34" s="14" t="e">
        <f t="shared" si="1"/>
        <v>#VALUE!</v>
      </c>
    </row>
    <row r="35" ht="20.1" customHeight="1" spans="1:6">
      <c r="A35" s="11" t="s">
        <v>86</v>
      </c>
      <c r="B35" s="12">
        <v>131</v>
      </c>
      <c r="C35" s="12">
        <v>1</v>
      </c>
      <c r="D35" s="13">
        <v>112</v>
      </c>
      <c r="E35" s="14">
        <f t="shared" si="0"/>
        <v>0.00763358778625954</v>
      </c>
      <c r="F35" s="14">
        <f t="shared" si="1"/>
        <v>1.16964285714286</v>
      </c>
    </row>
    <row r="36" ht="20.1" customHeight="1" spans="1:6">
      <c r="A36" s="12" t="s">
        <v>87</v>
      </c>
      <c r="B36" s="12">
        <v>11</v>
      </c>
      <c r="C36" s="12">
        <v>0</v>
      </c>
      <c r="D36" s="13">
        <v>23</v>
      </c>
      <c r="E36" s="14">
        <f t="shared" si="0"/>
        <v>0</v>
      </c>
      <c r="F36" s="14">
        <f t="shared" si="1"/>
        <v>0.478260869565217</v>
      </c>
    </row>
    <row r="37" ht="20.1" customHeight="1" spans="1:6">
      <c r="A37" s="12" t="s">
        <v>88</v>
      </c>
      <c r="B37" s="12">
        <v>160</v>
      </c>
      <c r="C37" s="12">
        <v>19</v>
      </c>
      <c r="D37" s="13">
        <v>158</v>
      </c>
      <c r="E37" s="14">
        <f t="shared" si="0"/>
        <v>0.11875</v>
      </c>
      <c r="F37" s="14">
        <f t="shared" si="1"/>
        <v>1.0126582278481</v>
      </c>
    </row>
    <row r="38" ht="20.1" customHeight="1" spans="1:6">
      <c r="A38" s="12" t="s">
        <v>89</v>
      </c>
      <c r="B38" s="12">
        <v>129</v>
      </c>
      <c r="C38" s="12">
        <v>43</v>
      </c>
      <c r="D38" s="13">
        <v>136</v>
      </c>
      <c r="E38" s="14">
        <f t="shared" si="0"/>
        <v>0.333333333333333</v>
      </c>
      <c r="F38" s="14">
        <f t="shared" si="1"/>
        <v>0.948529411764706</v>
      </c>
    </row>
    <row r="39" ht="20.1" customHeight="1" spans="1:6">
      <c r="A39" s="12" t="s">
        <v>87</v>
      </c>
      <c r="B39" s="12">
        <v>123</v>
      </c>
      <c r="C39" s="12">
        <v>10</v>
      </c>
      <c r="D39" s="13">
        <v>122</v>
      </c>
      <c r="E39" s="14">
        <f t="shared" si="0"/>
        <v>0.0813008130081301</v>
      </c>
      <c r="F39" s="14">
        <f t="shared" si="1"/>
        <v>1.00819672131148</v>
      </c>
    </row>
    <row r="40" ht="20.1" customHeight="1" spans="1:6">
      <c r="A40" s="12" t="s">
        <v>90</v>
      </c>
      <c r="B40" s="12">
        <v>275</v>
      </c>
      <c r="C40" s="12">
        <v>9</v>
      </c>
      <c r="D40" s="13">
        <v>273</v>
      </c>
      <c r="E40" s="14">
        <f t="shared" si="0"/>
        <v>0.0327272727272727</v>
      </c>
      <c r="F40" s="14">
        <f t="shared" si="1"/>
        <v>1.00732600732601</v>
      </c>
    </row>
    <row r="41" ht="20.1" customHeight="1" spans="1:6">
      <c r="A41" s="12" t="s">
        <v>91</v>
      </c>
      <c r="B41" s="12">
        <v>860</v>
      </c>
      <c r="C41" s="12">
        <v>47</v>
      </c>
      <c r="D41" s="13">
        <v>823</v>
      </c>
      <c r="E41" s="14">
        <f t="shared" si="0"/>
        <v>0.0546511627906977</v>
      </c>
      <c r="F41" s="14">
        <f t="shared" si="1"/>
        <v>1.044957472661</v>
      </c>
    </row>
    <row r="42" ht="20.1" customHeight="1" spans="1:6">
      <c r="A42" s="13" t="s">
        <v>92</v>
      </c>
      <c r="B42" s="12">
        <v>5</v>
      </c>
      <c r="C42" s="12">
        <v>0</v>
      </c>
      <c r="D42" s="13">
        <v>5</v>
      </c>
      <c r="E42" s="14">
        <f t="shared" si="0"/>
        <v>0</v>
      </c>
      <c r="F42" s="14">
        <f t="shared" si="1"/>
        <v>1</v>
      </c>
    </row>
    <row r="43" ht="20.1" customHeight="1" spans="1:6">
      <c r="A43" s="12" t="s">
        <v>93</v>
      </c>
      <c r="B43" s="12">
        <v>177</v>
      </c>
      <c r="C43" s="12">
        <v>19</v>
      </c>
      <c r="D43" s="13">
        <v>184</v>
      </c>
      <c r="E43" s="14">
        <f t="shared" si="0"/>
        <v>0.107344632768362</v>
      </c>
      <c r="F43" s="14">
        <f t="shared" si="1"/>
        <v>0.96195652173913</v>
      </c>
    </row>
    <row r="44" ht="20.1" customHeight="1" spans="1:6">
      <c r="A44" s="11" t="s">
        <v>94</v>
      </c>
      <c r="B44" s="12">
        <v>5</v>
      </c>
      <c r="C44" s="12">
        <v>0</v>
      </c>
      <c r="D44" s="13">
        <v>5</v>
      </c>
      <c r="E44" s="14">
        <f t="shared" si="0"/>
        <v>0</v>
      </c>
      <c r="F44" s="14">
        <f t="shared" si="1"/>
        <v>1</v>
      </c>
    </row>
    <row r="45" s="3" customFormat="1" ht="20.1" customHeight="1" spans="1:6">
      <c r="A45" s="18"/>
      <c r="B45" s="12">
        <f>SUM(B3:B44)</f>
        <v>11400</v>
      </c>
      <c r="C45" s="12">
        <f>SUM(C3:C44)</f>
        <v>1302</v>
      </c>
      <c r="D45" s="12">
        <f t="shared" ref="D45" si="2">SUM(D3:D44)</f>
        <v>11315</v>
      </c>
      <c r="E45" s="14">
        <f t="shared" si="0"/>
        <v>0.114210526315789</v>
      </c>
      <c r="F45" s="14">
        <f t="shared" si="1"/>
        <v>1.00751215201061</v>
      </c>
    </row>
  </sheetData>
  <autoFilter ref="A2:F45"/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D10" sqref="D10"/>
    </sheetView>
  </sheetViews>
  <sheetFormatPr defaultColWidth="9" defaultRowHeight="14.25" outlineLevelCol="5"/>
  <cols>
    <col min="1" max="1" width="15.625" style="4" customWidth="1"/>
    <col min="2" max="3" width="20.625" style="4" customWidth="1"/>
    <col min="4" max="4" width="17.25" style="4" customWidth="1"/>
    <col min="5" max="5" width="19.875" style="4" customWidth="1"/>
    <col min="6" max="6" width="15.5" style="5" customWidth="1"/>
    <col min="7" max="16384" width="9" style="6"/>
  </cols>
  <sheetData>
    <row r="1" ht="39" customHeight="1" spans="1:6">
      <c r="A1" s="7" t="s">
        <v>99</v>
      </c>
      <c r="B1" s="8"/>
      <c r="C1" s="8"/>
      <c r="D1" s="8"/>
      <c r="E1" s="8"/>
      <c r="F1" s="8"/>
    </row>
    <row r="2" s="1" customFormat="1" ht="20.25" spans="1:6">
      <c r="A2" s="8" t="s">
        <v>61</v>
      </c>
      <c r="B2" s="8" t="s">
        <v>62</v>
      </c>
      <c r="C2" s="9" t="s">
        <v>63</v>
      </c>
      <c r="D2" s="9" t="s">
        <v>64</v>
      </c>
      <c r="E2" s="9" t="s">
        <v>65</v>
      </c>
      <c r="F2" s="10" t="s">
        <v>66</v>
      </c>
    </row>
    <row r="3" ht="20.1" customHeight="1" spans="1:6">
      <c r="A3" s="11" t="s">
        <v>67</v>
      </c>
      <c r="B3" s="12">
        <v>52</v>
      </c>
      <c r="C3" s="12">
        <v>3</v>
      </c>
      <c r="D3" s="13">
        <v>20</v>
      </c>
      <c r="E3" s="14">
        <f>C3/B3</f>
        <v>0.0576923076923077</v>
      </c>
      <c r="F3" s="14">
        <f>B3/D3</f>
        <v>2.6</v>
      </c>
    </row>
    <row r="4" ht="20.1" customHeight="1" spans="1:6">
      <c r="A4" s="12" t="s">
        <v>68</v>
      </c>
      <c r="B4" s="12">
        <v>206</v>
      </c>
      <c r="C4" s="12">
        <v>34</v>
      </c>
      <c r="D4" s="13">
        <v>209</v>
      </c>
      <c r="E4" s="14">
        <f t="shared" ref="E4:E45" si="0">C4/B4</f>
        <v>0.16504854368932</v>
      </c>
      <c r="F4" s="14">
        <f t="shared" ref="F4:F45" si="1">B4/D4</f>
        <v>0.985645933014354</v>
      </c>
    </row>
    <row r="5" ht="20.1" customHeight="1" spans="1:6">
      <c r="A5" s="12" t="s">
        <v>69</v>
      </c>
      <c r="B5" s="12">
        <v>622</v>
      </c>
      <c r="C5" s="12">
        <v>70</v>
      </c>
      <c r="D5" s="13">
        <v>723</v>
      </c>
      <c r="E5" s="14">
        <f t="shared" si="0"/>
        <v>0.112540192926045</v>
      </c>
      <c r="F5" s="14">
        <f t="shared" si="1"/>
        <v>0.86030428769018</v>
      </c>
    </row>
    <row r="6" ht="20.1" customHeight="1" spans="1:6">
      <c r="A6" s="15" t="s">
        <v>10</v>
      </c>
      <c r="B6" s="12">
        <v>637</v>
      </c>
      <c r="C6" s="12">
        <v>12</v>
      </c>
      <c r="D6" s="13">
        <v>636</v>
      </c>
      <c r="E6" s="14">
        <f t="shared" si="0"/>
        <v>0.0188383045525903</v>
      </c>
      <c r="F6" s="14">
        <f t="shared" si="1"/>
        <v>1.00157232704403</v>
      </c>
    </row>
    <row r="7" ht="20.1" customHeight="1" spans="1:6">
      <c r="A7" s="16" t="s">
        <v>12</v>
      </c>
      <c r="B7" s="12">
        <v>191</v>
      </c>
      <c r="C7" s="12">
        <v>17</v>
      </c>
      <c r="D7" s="13">
        <v>187</v>
      </c>
      <c r="E7" s="14">
        <f t="shared" si="0"/>
        <v>0.0890052356020942</v>
      </c>
      <c r="F7" s="14">
        <f t="shared" si="1"/>
        <v>1.02139037433155</v>
      </c>
    </row>
    <row r="8" ht="20.1" customHeight="1" spans="1:6">
      <c r="A8" s="12" t="s">
        <v>70</v>
      </c>
      <c r="B8" s="12">
        <v>33</v>
      </c>
      <c r="C8" s="12">
        <v>3</v>
      </c>
      <c r="D8" s="13">
        <v>33</v>
      </c>
      <c r="E8" s="14">
        <f t="shared" si="0"/>
        <v>0.0909090909090909</v>
      </c>
      <c r="F8" s="14">
        <f t="shared" si="1"/>
        <v>1</v>
      </c>
    </row>
    <row r="9" ht="20.1" customHeight="1" spans="1:6">
      <c r="A9" s="15" t="s">
        <v>15</v>
      </c>
      <c r="B9" s="12">
        <v>228</v>
      </c>
      <c r="C9" s="12">
        <v>13</v>
      </c>
      <c r="D9" s="13">
        <v>237</v>
      </c>
      <c r="E9" s="14">
        <f t="shared" si="0"/>
        <v>0.0570175438596491</v>
      </c>
      <c r="F9" s="14">
        <f t="shared" si="1"/>
        <v>0.962025316455696</v>
      </c>
    </row>
    <row r="10" ht="20.1" customHeight="1" spans="1:6">
      <c r="A10" s="12" t="s">
        <v>71</v>
      </c>
      <c r="B10" s="12">
        <v>261</v>
      </c>
      <c r="C10" s="12">
        <v>26</v>
      </c>
      <c r="D10" s="13">
        <v>320</v>
      </c>
      <c r="E10" s="14">
        <f t="shared" si="0"/>
        <v>0.0996168582375479</v>
      </c>
      <c r="F10" s="14">
        <f t="shared" si="1"/>
        <v>0.815625</v>
      </c>
    </row>
    <row r="11" ht="20.1" customHeight="1" spans="1:6">
      <c r="A11" s="12" t="s">
        <v>72</v>
      </c>
      <c r="B11" s="12">
        <v>295</v>
      </c>
      <c r="C11" s="12">
        <v>6</v>
      </c>
      <c r="D11" s="13">
        <v>295</v>
      </c>
      <c r="E11" s="14">
        <f t="shared" si="0"/>
        <v>0.0203389830508475</v>
      </c>
      <c r="F11" s="14">
        <f t="shared" si="1"/>
        <v>1</v>
      </c>
    </row>
    <row r="12" ht="20.1" customHeight="1" spans="1:6">
      <c r="A12" s="15" t="s">
        <v>9</v>
      </c>
      <c r="B12" s="12">
        <v>72</v>
      </c>
      <c r="C12" s="12">
        <v>1</v>
      </c>
      <c r="D12" s="13">
        <v>88</v>
      </c>
      <c r="E12" s="14">
        <f t="shared" si="0"/>
        <v>0.0138888888888889</v>
      </c>
      <c r="F12" s="14">
        <f t="shared" si="1"/>
        <v>0.818181818181818</v>
      </c>
    </row>
    <row r="13" ht="20.1" customHeight="1" spans="1:6">
      <c r="A13" s="15" t="s">
        <v>19</v>
      </c>
      <c r="B13" s="12">
        <v>618</v>
      </c>
      <c r="C13" s="12">
        <v>52</v>
      </c>
      <c r="D13" s="13">
        <v>489</v>
      </c>
      <c r="E13" s="14">
        <f t="shared" si="0"/>
        <v>0.0841423948220065</v>
      </c>
      <c r="F13" s="14">
        <f t="shared" si="1"/>
        <v>1.2638036809816</v>
      </c>
    </row>
    <row r="14" ht="20.1" customHeight="1" spans="1:6">
      <c r="A14" s="15" t="s">
        <v>20</v>
      </c>
      <c r="B14" s="12">
        <v>157</v>
      </c>
      <c r="C14" s="12">
        <v>25</v>
      </c>
      <c r="D14" s="13">
        <v>154</v>
      </c>
      <c r="E14" s="14">
        <f t="shared" si="0"/>
        <v>0.159235668789809</v>
      </c>
      <c r="F14" s="14">
        <f t="shared" si="1"/>
        <v>1.01948051948052</v>
      </c>
    </row>
    <row r="15" ht="20.1" customHeight="1" spans="1:6">
      <c r="A15" s="15" t="s">
        <v>21</v>
      </c>
      <c r="B15" s="12">
        <v>150</v>
      </c>
      <c r="C15" s="12">
        <v>10</v>
      </c>
      <c r="D15" s="13">
        <v>158</v>
      </c>
      <c r="E15" s="14">
        <f t="shared" si="0"/>
        <v>0.0666666666666667</v>
      </c>
      <c r="F15" s="14">
        <f t="shared" si="1"/>
        <v>0.949367088607595</v>
      </c>
    </row>
    <row r="16" ht="20.1" customHeight="1" spans="1:6">
      <c r="A16" s="12" t="s">
        <v>73</v>
      </c>
      <c r="B16" s="12">
        <v>327</v>
      </c>
      <c r="C16" s="12">
        <v>21</v>
      </c>
      <c r="D16" s="13">
        <v>342</v>
      </c>
      <c r="E16" s="14">
        <f t="shared" si="0"/>
        <v>0.0642201834862385</v>
      </c>
      <c r="F16" s="14">
        <f t="shared" si="1"/>
        <v>0.956140350877193</v>
      </c>
    </row>
    <row r="17" ht="20.1" customHeight="1" spans="1:6">
      <c r="A17" s="11" t="s">
        <v>74</v>
      </c>
      <c r="B17" s="12">
        <v>7</v>
      </c>
      <c r="C17" s="12">
        <v>0</v>
      </c>
      <c r="D17" s="13">
        <v>6</v>
      </c>
      <c r="E17" s="14">
        <f t="shared" si="0"/>
        <v>0</v>
      </c>
      <c r="F17" s="14">
        <f t="shared" si="1"/>
        <v>1.16666666666667</v>
      </c>
    </row>
    <row r="18" ht="20.1" customHeight="1" spans="1:6">
      <c r="A18" s="15" t="s">
        <v>24</v>
      </c>
      <c r="B18" s="12">
        <v>664</v>
      </c>
      <c r="C18" s="12">
        <v>19</v>
      </c>
      <c r="D18" s="13">
        <v>661</v>
      </c>
      <c r="E18" s="14">
        <f t="shared" si="0"/>
        <v>0.0286144578313253</v>
      </c>
      <c r="F18" s="14">
        <f t="shared" si="1"/>
        <v>1.00453857791225</v>
      </c>
    </row>
    <row r="19" ht="20.1" customHeight="1" spans="1:6">
      <c r="A19" s="15" t="s">
        <v>97</v>
      </c>
      <c r="B19" s="12">
        <v>134</v>
      </c>
      <c r="C19" s="12">
        <v>14</v>
      </c>
      <c r="D19" s="13">
        <v>130</v>
      </c>
      <c r="E19" s="14">
        <f t="shared" si="0"/>
        <v>0.104477611940299</v>
      </c>
      <c r="F19" s="14">
        <f t="shared" si="1"/>
        <v>1.03076923076923</v>
      </c>
    </row>
    <row r="20" ht="20.1" customHeight="1" spans="1:6">
      <c r="A20" s="12" t="s">
        <v>75</v>
      </c>
      <c r="B20" s="12">
        <v>302</v>
      </c>
      <c r="C20" s="12">
        <v>12</v>
      </c>
      <c r="D20" s="13">
        <v>310</v>
      </c>
      <c r="E20" s="14">
        <f t="shared" si="0"/>
        <v>0.0397350993377483</v>
      </c>
      <c r="F20" s="14">
        <f t="shared" si="1"/>
        <v>0.974193548387097</v>
      </c>
    </row>
    <row r="21" ht="20.1" customHeight="1" spans="1:6">
      <c r="A21" s="15" t="s">
        <v>29</v>
      </c>
      <c r="B21" s="12">
        <v>1033</v>
      </c>
      <c r="C21" s="12">
        <v>357</v>
      </c>
      <c r="D21" s="13">
        <v>956</v>
      </c>
      <c r="E21" s="14">
        <f t="shared" si="0"/>
        <v>0.345595353339787</v>
      </c>
      <c r="F21" s="14">
        <f t="shared" si="1"/>
        <v>1.08054393305439</v>
      </c>
    </row>
    <row r="22" ht="20.1" customHeight="1" spans="1:6">
      <c r="A22" s="11" t="s">
        <v>76</v>
      </c>
      <c r="B22" s="12">
        <v>68</v>
      </c>
      <c r="C22" s="12">
        <v>15</v>
      </c>
      <c r="D22" s="13">
        <v>55</v>
      </c>
      <c r="E22" s="14">
        <f t="shared" si="0"/>
        <v>0.220588235294118</v>
      </c>
      <c r="F22" s="14">
        <f t="shared" si="1"/>
        <v>1.23636363636364</v>
      </c>
    </row>
    <row r="23" ht="20.1" customHeight="1" spans="1:6">
      <c r="A23" s="12" t="s">
        <v>77</v>
      </c>
      <c r="B23" s="12">
        <v>62</v>
      </c>
      <c r="C23" s="12">
        <v>6</v>
      </c>
      <c r="D23" s="13">
        <v>59</v>
      </c>
      <c r="E23" s="14">
        <f t="shared" si="0"/>
        <v>0.0967741935483871</v>
      </c>
      <c r="F23" s="14">
        <f t="shared" si="1"/>
        <v>1.05084745762712</v>
      </c>
    </row>
    <row r="24" ht="20.1" customHeight="1" spans="1:6">
      <c r="A24" s="12" t="s">
        <v>78</v>
      </c>
      <c r="B24" s="12">
        <v>389</v>
      </c>
      <c r="C24" s="12">
        <v>108</v>
      </c>
      <c r="D24" s="13">
        <v>378</v>
      </c>
      <c r="E24" s="14">
        <f t="shared" si="0"/>
        <v>0.277634961439589</v>
      </c>
      <c r="F24" s="14">
        <f t="shared" si="1"/>
        <v>1.02910052910053</v>
      </c>
    </row>
    <row r="25" ht="20.1" customHeight="1" spans="1:6">
      <c r="A25" s="15" t="s">
        <v>34</v>
      </c>
      <c r="B25" s="12">
        <v>417</v>
      </c>
      <c r="C25" s="12">
        <v>45</v>
      </c>
      <c r="D25" s="13">
        <v>414</v>
      </c>
      <c r="E25" s="14">
        <f t="shared" si="0"/>
        <v>0.107913669064748</v>
      </c>
      <c r="F25" s="14">
        <f t="shared" si="1"/>
        <v>1.00724637681159</v>
      </c>
    </row>
    <row r="26" ht="20.1" customHeight="1" spans="1:6">
      <c r="A26" s="15" t="s">
        <v>26</v>
      </c>
      <c r="B26" s="12">
        <v>173</v>
      </c>
      <c r="C26" s="12">
        <v>9</v>
      </c>
      <c r="D26" s="13">
        <v>173</v>
      </c>
      <c r="E26" s="14">
        <f t="shared" si="0"/>
        <v>0.0520231213872832</v>
      </c>
      <c r="F26" s="14">
        <f t="shared" si="1"/>
        <v>1</v>
      </c>
    </row>
    <row r="27" ht="20.1" customHeight="1" spans="1:6">
      <c r="A27" s="15" t="s">
        <v>37</v>
      </c>
      <c r="B27" s="12">
        <v>223</v>
      </c>
      <c r="C27" s="12">
        <v>1</v>
      </c>
      <c r="D27" s="13">
        <v>278</v>
      </c>
      <c r="E27" s="14">
        <f t="shared" si="0"/>
        <v>0.00448430493273543</v>
      </c>
      <c r="F27" s="14">
        <f t="shared" si="1"/>
        <v>0.802158273381295</v>
      </c>
    </row>
    <row r="28" ht="20.1" customHeight="1" spans="1:6">
      <c r="A28" s="12" t="s">
        <v>79</v>
      </c>
      <c r="B28" s="12">
        <v>285</v>
      </c>
      <c r="C28" s="12">
        <v>19</v>
      </c>
      <c r="D28" s="13">
        <v>305</v>
      </c>
      <c r="E28" s="14">
        <f t="shared" si="0"/>
        <v>0.0666666666666667</v>
      </c>
      <c r="F28" s="14">
        <f t="shared" si="1"/>
        <v>0.934426229508197</v>
      </c>
    </row>
    <row r="29" ht="20.1" customHeight="1" spans="1:6">
      <c r="A29" s="15" t="s">
        <v>80</v>
      </c>
      <c r="B29" s="12">
        <v>797</v>
      </c>
      <c r="C29" s="12">
        <v>140</v>
      </c>
      <c r="D29" s="13">
        <v>751</v>
      </c>
      <c r="E29" s="14">
        <f t="shared" si="0"/>
        <v>0.175658720200753</v>
      </c>
      <c r="F29" s="14">
        <f t="shared" si="1"/>
        <v>1.0612516644474</v>
      </c>
    </row>
    <row r="30" ht="20.1" customHeight="1" spans="1:6">
      <c r="A30" s="15" t="s">
        <v>81</v>
      </c>
      <c r="B30" s="12">
        <v>71</v>
      </c>
      <c r="C30" s="12">
        <v>2</v>
      </c>
      <c r="D30" s="13">
        <v>82</v>
      </c>
      <c r="E30" s="14">
        <f t="shared" si="0"/>
        <v>0.028169014084507</v>
      </c>
      <c r="F30" s="14">
        <f t="shared" si="1"/>
        <v>0.865853658536585</v>
      </c>
    </row>
    <row r="31" ht="20.1" customHeight="1" spans="1:6">
      <c r="A31" s="12" t="s">
        <v>82</v>
      </c>
      <c r="B31" s="12">
        <v>721</v>
      </c>
      <c r="C31" s="12">
        <v>8</v>
      </c>
      <c r="D31" s="13">
        <v>870</v>
      </c>
      <c r="E31" s="14">
        <f t="shared" si="0"/>
        <v>0.0110957004160888</v>
      </c>
      <c r="F31" s="14">
        <f t="shared" si="1"/>
        <v>0.828735632183908</v>
      </c>
    </row>
    <row r="32" ht="20.1" customHeight="1" spans="1:6">
      <c r="A32" s="15" t="s">
        <v>98</v>
      </c>
      <c r="B32" s="12">
        <v>56</v>
      </c>
      <c r="C32" s="12">
        <v>5</v>
      </c>
      <c r="D32" s="13">
        <v>52</v>
      </c>
      <c r="E32" s="14">
        <f t="shared" si="0"/>
        <v>0.0892857142857143</v>
      </c>
      <c r="F32" s="14">
        <f t="shared" si="1"/>
        <v>1.07692307692308</v>
      </c>
    </row>
    <row r="33" s="2" customFormat="1" ht="20.1" customHeight="1" spans="1:6">
      <c r="A33" s="17" t="s">
        <v>83</v>
      </c>
      <c r="B33" s="12">
        <v>275</v>
      </c>
      <c r="C33" s="12">
        <v>3</v>
      </c>
      <c r="D33" s="13">
        <v>225</v>
      </c>
      <c r="E33" s="14">
        <f t="shared" si="0"/>
        <v>0.0109090909090909</v>
      </c>
      <c r="F33" s="14">
        <f t="shared" si="1"/>
        <v>1.22222222222222</v>
      </c>
    </row>
    <row r="34" ht="20.1" customHeight="1" spans="1:6">
      <c r="A34" s="12" t="s">
        <v>84</v>
      </c>
      <c r="B34" s="12">
        <v>126</v>
      </c>
      <c r="C34" s="12">
        <v>15</v>
      </c>
      <c r="D34" s="13">
        <v>108</v>
      </c>
      <c r="E34" s="14">
        <f t="shared" si="0"/>
        <v>0.119047619047619</v>
      </c>
      <c r="F34" s="14">
        <f t="shared" si="1"/>
        <v>1.16666666666667</v>
      </c>
    </row>
    <row r="35" ht="20.1" customHeight="1" spans="1:6">
      <c r="A35" s="11" t="s">
        <v>86</v>
      </c>
      <c r="B35" s="12">
        <v>131</v>
      </c>
      <c r="C35" s="12">
        <v>1</v>
      </c>
      <c r="D35" s="13">
        <v>112</v>
      </c>
      <c r="E35" s="14">
        <f t="shared" si="0"/>
        <v>0.00763358778625954</v>
      </c>
      <c r="F35" s="14">
        <f t="shared" si="1"/>
        <v>1.16964285714286</v>
      </c>
    </row>
    <row r="36" ht="20.1" customHeight="1" spans="1:6">
      <c r="A36" s="12" t="s">
        <v>87</v>
      </c>
      <c r="B36" s="12">
        <v>11</v>
      </c>
      <c r="C36" s="12">
        <v>0</v>
      </c>
      <c r="D36" s="13">
        <v>23</v>
      </c>
      <c r="E36" s="14">
        <f t="shared" si="0"/>
        <v>0</v>
      </c>
      <c r="F36" s="14">
        <f t="shared" si="1"/>
        <v>0.478260869565217</v>
      </c>
    </row>
    <row r="37" ht="20.1" customHeight="1" spans="1:6">
      <c r="A37" s="12" t="s">
        <v>88</v>
      </c>
      <c r="B37" s="12">
        <v>160</v>
      </c>
      <c r="C37" s="12">
        <v>9</v>
      </c>
      <c r="D37" s="13">
        <v>158</v>
      </c>
      <c r="E37" s="14">
        <f t="shared" si="0"/>
        <v>0.05625</v>
      </c>
      <c r="F37" s="14">
        <f t="shared" si="1"/>
        <v>1.0126582278481</v>
      </c>
    </row>
    <row r="38" ht="20.1" customHeight="1" spans="1:6">
      <c r="A38" s="12" t="s">
        <v>89</v>
      </c>
      <c r="B38" s="12">
        <v>128</v>
      </c>
      <c r="C38" s="12">
        <v>9</v>
      </c>
      <c r="D38" s="13">
        <v>136</v>
      </c>
      <c r="E38" s="14">
        <f t="shared" si="0"/>
        <v>0.0703125</v>
      </c>
      <c r="F38" s="14">
        <f t="shared" si="1"/>
        <v>0.941176470588235</v>
      </c>
    </row>
    <row r="39" ht="20.1" customHeight="1" spans="1:6">
      <c r="A39" s="12" t="s">
        <v>87</v>
      </c>
      <c r="B39" s="12">
        <v>123</v>
      </c>
      <c r="C39" s="12">
        <v>12</v>
      </c>
      <c r="D39" s="13">
        <v>122</v>
      </c>
      <c r="E39" s="14">
        <f t="shared" si="0"/>
        <v>0.0975609756097561</v>
      </c>
      <c r="F39" s="14">
        <f t="shared" si="1"/>
        <v>1.00819672131148</v>
      </c>
    </row>
    <row r="40" ht="20.1" customHeight="1" spans="1:6">
      <c r="A40" s="12" t="s">
        <v>90</v>
      </c>
      <c r="B40" s="12">
        <v>281</v>
      </c>
      <c r="C40" s="12">
        <v>4</v>
      </c>
      <c r="D40" s="13">
        <v>280</v>
      </c>
      <c r="E40" s="14">
        <f t="shared" si="0"/>
        <v>0.0142348754448399</v>
      </c>
      <c r="F40" s="14">
        <f t="shared" si="1"/>
        <v>1.00357142857143</v>
      </c>
    </row>
    <row r="41" ht="20.1" customHeight="1" spans="1:6">
      <c r="A41" s="12" t="s">
        <v>91</v>
      </c>
      <c r="B41" s="12">
        <v>863</v>
      </c>
      <c r="C41" s="12">
        <v>20</v>
      </c>
      <c r="D41" s="13">
        <v>844</v>
      </c>
      <c r="E41" s="14">
        <f t="shared" si="0"/>
        <v>0.0231749710312862</v>
      </c>
      <c r="F41" s="14">
        <f t="shared" si="1"/>
        <v>1.02251184834123</v>
      </c>
    </row>
    <row r="42" ht="20.1" customHeight="1" spans="1:6">
      <c r="A42" s="13" t="s">
        <v>92</v>
      </c>
      <c r="B42" s="12">
        <v>5</v>
      </c>
      <c r="C42" s="12">
        <v>2</v>
      </c>
      <c r="D42" s="13">
        <v>5</v>
      </c>
      <c r="E42" s="14">
        <f t="shared" si="0"/>
        <v>0.4</v>
      </c>
      <c r="F42" s="14">
        <f t="shared" si="1"/>
        <v>1</v>
      </c>
    </row>
    <row r="43" ht="20.1" customHeight="1" spans="1:6">
      <c r="A43" s="12" t="s">
        <v>93</v>
      </c>
      <c r="B43" s="12">
        <v>177</v>
      </c>
      <c r="C43" s="12">
        <v>12</v>
      </c>
      <c r="D43" s="13">
        <v>184</v>
      </c>
      <c r="E43" s="14">
        <f t="shared" si="0"/>
        <v>0.0677966101694915</v>
      </c>
      <c r="F43" s="14">
        <f t="shared" si="1"/>
        <v>0.96195652173913</v>
      </c>
    </row>
    <row r="44" ht="20.1" customHeight="1" spans="1:6">
      <c r="A44" s="11" t="s">
        <v>94</v>
      </c>
      <c r="B44" s="12">
        <v>6</v>
      </c>
      <c r="C44" s="12">
        <v>0</v>
      </c>
      <c r="D44" s="13">
        <v>5</v>
      </c>
      <c r="E44" s="14">
        <f t="shared" si="0"/>
        <v>0</v>
      </c>
      <c r="F44" s="14">
        <f t="shared" si="1"/>
        <v>1.2</v>
      </c>
    </row>
    <row r="45" s="3" customFormat="1" ht="20.1" customHeight="1" spans="1:6">
      <c r="A45" s="18"/>
      <c r="B45" s="12">
        <f>SUM(B3:B44)</f>
        <v>11537</v>
      </c>
      <c r="C45" s="12">
        <f>SUM(C3:C44)</f>
        <v>1140</v>
      </c>
      <c r="D45" s="12">
        <f t="shared" ref="D45" si="2">SUM(D3:D44)</f>
        <v>11573</v>
      </c>
      <c r="E45" s="14">
        <f t="shared" si="0"/>
        <v>0.0988125162520586</v>
      </c>
      <c r="F45" s="14">
        <f t="shared" si="1"/>
        <v>0.996889311328091</v>
      </c>
    </row>
  </sheetData>
  <autoFilter ref="A2:F45"/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C8" sqref="C8"/>
    </sheetView>
  </sheetViews>
  <sheetFormatPr defaultColWidth="9" defaultRowHeight="14.25" outlineLevelCol="5"/>
  <cols>
    <col min="1" max="1" width="15.625" style="4" customWidth="1"/>
    <col min="2" max="3" width="20.625" style="4" customWidth="1"/>
    <col min="4" max="4" width="17.25" style="4" customWidth="1"/>
    <col min="5" max="5" width="19.875" style="4" customWidth="1"/>
    <col min="6" max="6" width="15.5" style="5" customWidth="1"/>
    <col min="7" max="16384" width="9" style="6"/>
  </cols>
  <sheetData>
    <row r="1" ht="39" customHeight="1" spans="1:6">
      <c r="A1" s="7" t="s">
        <v>99</v>
      </c>
      <c r="B1" s="8"/>
      <c r="C1" s="8"/>
      <c r="D1" s="8"/>
      <c r="E1" s="8"/>
      <c r="F1" s="8"/>
    </row>
    <row r="2" s="1" customFormat="1" ht="20.25" spans="1:6">
      <c r="A2" s="8" t="s">
        <v>61</v>
      </c>
      <c r="B2" s="8" t="s">
        <v>62</v>
      </c>
      <c r="C2" s="9" t="s">
        <v>63</v>
      </c>
      <c r="D2" s="9" t="s">
        <v>64</v>
      </c>
      <c r="E2" s="9" t="s">
        <v>65</v>
      </c>
      <c r="F2" s="10" t="s">
        <v>66</v>
      </c>
    </row>
    <row r="3" ht="20.1" customHeight="1" spans="1:6">
      <c r="A3" s="11" t="s">
        <v>67</v>
      </c>
      <c r="B3" s="12">
        <v>52</v>
      </c>
      <c r="C3" s="12">
        <v>3</v>
      </c>
      <c r="D3" s="13">
        <v>20</v>
      </c>
      <c r="E3" s="14">
        <f>C3/B3</f>
        <v>0.0576923076923077</v>
      </c>
      <c r="F3" s="14">
        <f>B3/D3</f>
        <v>2.6</v>
      </c>
    </row>
    <row r="4" ht="20.1" customHeight="1" spans="1:6">
      <c r="A4" s="12" t="s">
        <v>68</v>
      </c>
      <c r="B4" s="12">
        <v>208</v>
      </c>
      <c r="C4" s="12">
        <v>34</v>
      </c>
      <c r="D4" s="13">
        <v>209</v>
      </c>
      <c r="E4" s="14">
        <f t="shared" ref="E4:E45" si="0">C4/B4</f>
        <v>0.163461538461538</v>
      </c>
      <c r="F4" s="14">
        <f t="shared" ref="F4:F45" si="1">B4/D4</f>
        <v>0.995215311004785</v>
      </c>
    </row>
    <row r="5" ht="20.1" customHeight="1" spans="1:6">
      <c r="A5" s="12" t="s">
        <v>69</v>
      </c>
      <c r="B5" s="12">
        <v>623</v>
      </c>
      <c r="C5" s="12">
        <v>58</v>
      </c>
      <c r="D5" s="13">
        <v>723</v>
      </c>
      <c r="E5" s="14">
        <f t="shared" si="0"/>
        <v>0.0930979133226324</v>
      </c>
      <c r="F5" s="14">
        <f t="shared" si="1"/>
        <v>0.861687413554634</v>
      </c>
    </row>
    <row r="6" ht="20.1" customHeight="1" spans="1:6">
      <c r="A6" s="15" t="s">
        <v>10</v>
      </c>
      <c r="B6" s="12">
        <v>637</v>
      </c>
      <c r="C6" s="12">
        <v>5</v>
      </c>
      <c r="D6" s="13">
        <v>636</v>
      </c>
      <c r="E6" s="14">
        <f t="shared" si="0"/>
        <v>0.00784929356357928</v>
      </c>
      <c r="F6" s="14">
        <f t="shared" si="1"/>
        <v>1.00157232704403</v>
      </c>
    </row>
    <row r="7" ht="20.1" customHeight="1" spans="1:6">
      <c r="A7" s="16" t="s">
        <v>12</v>
      </c>
      <c r="B7" s="12">
        <v>191</v>
      </c>
      <c r="C7" s="12">
        <v>15</v>
      </c>
      <c r="D7" s="13">
        <v>187</v>
      </c>
      <c r="E7" s="14">
        <f t="shared" si="0"/>
        <v>0.0785340314136126</v>
      </c>
      <c r="F7" s="14">
        <f t="shared" si="1"/>
        <v>1.02139037433155</v>
      </c>
    </row>
    <row r="8" ht="20.1" customHeight="1" spans="1:6">
      <c r="A8" s="12" t="s">
        <v>70</v>
      </c>
      <c r="B8" s="12">
        <v>33</v>
      </c>
      <c r="C8" s="12">
        <v>1</v>
      </c>
      <c r="D8" s="13">
        <v>33</v>
      </c>
      <c r="E8" s="14">
        <f t="shared" si="0"/>
        <v>0.0303030303030303</v>
      </c>
      <c r="F8" s="14">
        <f t="shared" si="1"/>
        <v>1</v>
      </c>
    </row>
    <row r="9" ht="20.1" customHeight="1" spans="1:6">
      <c r="A9" s="15" t="s">
        <v>15</v>
      </c>
      <c r="B9" s="12">
        <v>228</v>
      </c>
      <c r="C9" s="12">
        <v>5</v>
      </c>
      <c r="D9" s="13">
        <v>237</v>
      </c>
      <c r="E9" s="14">
        <f t="shared" si="0"/>
        <v>0.0219298245614035</v>
      </c>
      <c r="F9" s="14">
        <f t="shared" si="1"/>
        <v>0.962025316455696</v>
      </c>
    </row>
    <row r="10" ht="20.1" customHeight="1" spans="1:6">
      <c r="A10" s="12" t="s">
        <v>71</v>
      </c>
      <c r="B10" s="12">
        <v>261</v>
      </c>
      <c r="C10" s="12">
        <v>30</v>
      </c>
      <c r="D10" s="13">
        <v>320</v>
      </c>
      <c r="E10" s="14">
        <f t="shared" si="0"/>
        <v>0.114942528735632</v>
      </c>
      <c r="F10" s="14">
        <f t="shared" si="1"/>
        <v>0.815625</v>
      </c>
    </row>
    <row r="11" ht="20.1" customHeight="1" spans="1:6">
      <c r="A11" s="12" t="s">
        <v>72</v>
      </c>
      <c r="B11" s="12">
        <v>295</v>
      </c>
      <c r="C11" s="12">
        <v>5</v>
      </c>
      <c r="D11" s="13">
        <v>295</v>
      </c>
      <c r="E11" s="14">
        <f t="shared" si="0"/>
        <v>0.0169491525423729</v>
      </c>
      <c r="F11" s="14">
        <f t="shared" si="1"/>
        <v>1</v>
      </c>
    </row>
    <row r="12" ht="20.1" customHeight="1" spans="1:6">
      <c r="A12" s="15" t="s">
        <v>9</v>
      </c>
      <c r="B12" s="12">
        <v>88</v>
      </c>
      <c r="C12" s="12">
        <v>1</v>
      </c>
      <c r="D12" s="13">
        <v>88</v>
      </c>
      <c r="E12" s="14">
        <f t="shared" si="0"/>
        <v>0.0113636363636364</v>
      </c>
      <c r="F12" s="14">
        <f t="shared" si="1"/>
        <v>1</v>
      </c>
    </row>
    <row r="13" ht="20.1" customHeight="1" spans="1:6">
      <c r="A13" s="15" t="s">
        <v>19</v>
      </c>
      <c r="B13" s="12">
        <v>620</v>
      </c>
      <c r="C13" s="12">
        <v>34</v>
      </c>
      <c r="D13" s="13">
        <v>489</v>
      </c>
      <c r="E13" s="14">
        <f t="shared" si="0"/>
        <v>0.0548387096774194</v>
      </c>
      <c r="F13" s="14">
        <f t="shared" si="1"/>
        <v>1.2678936605317</v>
      </c>
    </row>
    <row r="14" ht="20.1" customHeight="1" spans="1:6">
      <c r="A14" s="15" t="s">
        <v>20</v>
      </c>
      <c r="B14" s="12">
        <v>157</v>
      </c>
      <c r="C14" s="12">
        <v>32</v>
      </c>
      <c r="D14" s="13">
        <v>154</v>
      </c>
      <c r="E14" s="14">
        <f t="shared" si="0"/>
        <v>0.203821656050955</v>
      </c>
      <c r="F14" s="14">
        <f t="shared" si="1"/>
        <v>1.01948051948052</v>
      </c>
    </row>
    <row r="15" ht="20.1" customHeight="1" spans="1:6">
      <c r="A15" s="15" t="s">
        <v>21</v>
      </c>
      <c r="B15" s="12">
        <v>150</v>
      </c>
      <c r="C15" s="12">
        <v>11</v>
      </c>
      <c r="D15" s="13">
        <v>158</v>
      </c>
      <c r="E15" s="14">
        <f t="shared" si="0"/>
        <v>0.0733333333333333</v>
      </c>
      <c r="F15" s="14">
        <f t="shared" si="1"/>
        <v>0.949367088607595</v>
      </c>
    </row>
    <row r="16" ht="20.1" customHeight="1" spans="1:6">
      <c r="A16" s="12" t="s">
        <v>73</v>
      </c>
      <c r="B16" s="12">
        <v>327</v>
      </c>
      <c r="C16" s="12">
        <v>20</v>
      </c>
      <c r="D16" s="13">
        <v>342</v>
      </c>
      <c r="E16" s="14">
        <f t="shared" si="0"/>
        <v>0.0611620795107034</v>
      </c>
      <c r="F16" s="14">
        <f t="shared" si="1"/>
        <v>0.956140350877193</v>
      </c>
    </row>
    <row r="17" ht="20.1" customHeight="1" spans="1:6">
      <c r="A17" s="11" t="s">
        <v>74</v>
      </c>
      <c r="B17" s="12">
        <v>7</v>
      </c>
      <c r="C17" s="12">
        <v>0</v>
      </c>
      <c r="D17" s="13">
        <v>6</v>
      </c>
      <c r="E17" s="14">
        <f t="shared" si="0"/>
        <v>0</v>
      </c>
      <c r="F17" s="14">
        <f t="shared" si="1"/>
        <v>1.16666666666667</v>
      </c>
    </row>
    <row r="18" ht="20.1" customHeight="1" spans="1:6">
      <c r="A18" s="15" t="s">
        <v>24</v>
      </c>
      <c r="B18" s="12">
        <v>664</v>
      </c>
      <c r="C18" s="12">
        <v>27</v>
      </c>
      <c r="D18" s="13">
        <v>661</v>
      </c>
      <c r="E18" s="14">
        <f t="shared" si="0"/>
        <v>0.0406626506024096</v>
      </c>
      <c r="F18" s="14">
        <f t="shared" si="1"/>
        <v>1.00453857791225</v>
      </c>
    </row>
    <row r="19" ht="20.1" customHeight="1" spans="1:6">
      <c r="A19" s="15" t="s">
        <v>97</v>
      </c>
      <c r="B19" s="12">
        <v>134</v>
      </c>
      <c r="C19" s="12">
        <v>15</v>
      </c>
      <c r="D19" s="13">
        <v>130</v>
      </c>
      <c r="E19" s="14">
        <f t="shared" si="0"/>
        <v>0.111940298507463</v>
      </c>
      <c r="F19" s="14">
        <f t="shared" si="1"/>
        <v>1.03076923076923</v>
      </c>
    </row>
    <row r="20" ht="20.1" customHeight="1" spans="1:6">
      <c r="A20" s="12" t="s">
        <v>75</v>
      </c>
      <c r="B20" s="12">
        <v>302</v>
      </c>
      <c r="C20" s="12">
        <v>12</v>
      </c>
      <c r="D20" s="13">
        <v>310</v>
      </c>
      <c r="E20" s="14">
        <f t="shared" si="0"/>
        <v>0.0397350993377483</v>
      </c>
      <c r="F20" s="14">
        <f t="shared" si="1"/>
        <v>0.974193548387097</v>
      </c>
    </row>
    <row r="21" ht="20.1" customHeight="1" spans="1:6">
      <c r="A21" s="15" t="s">
        <v>29</v>
      </c>
      <c r="B21" s="12">
        <v>1034</v>
      </c>
      <c r="C21" s="12">
        <v>326</v>
      </c>
      <c r="D21" s="13">
        <v>956</v>
      </c>
      <c r="E21" s="14">
        <f t="shared" si="0"/>
        <v>0.315280464216634</v>
      </c>
      <c r="F21" s="14">
        <f t="shared" si="1"/>
        <v>1.081589958159</v>
      </c>
    </row>
    <row r="22" ht="20.1" customHeight="1" spans="1:6">
      <c r="A22" s="11" t="s">
        <v>76</v>
      </c>
      <c r="B22" s="12">
        <v>68</v>
      </c>
      <c r="C22" s="12">
        <v>11</v>
      </c>
      <c r="D22" s="13">
        <v>55</v>
      </c>
      <c r="E22" s="14">
        <f t="shared" si="0"/>
        <v>0.161764705882353</v>
      </c>
      <c r="F22" s="14">
        <f t="shared" si="1"/>
        <v>1.23636363636364</v>
      </c>
    </row>
    <row r="23" ht="20.1" customHeight="1" spans="1:6">
      <c r="A23" s="12" t="s">
        <v>77</v>
      </c>
      <c r="B23" s="12">
        <v>62</v>
      </c>
      <c r="C23" s="12">
        <v>5</v>
      </c>
      <c r="D23" s="13">
        <v>59</v>
      </c>
      <c r="E23" s="14">
        <f t="shared" si="0"/>
        <v>0.0806451612903226</v>
      </c>
      <c r="F23" s="14">
        <f t="shared" si="1"/>
        <v>1.05084745762712</v>
      </c>
    </row>
    <row r="24" ht="20.1" customHeight="1" spans="1:6">
      <c r="A24" s="12" t="s">
        <v>78</v>
      </c>
      <c r="B24" s="12">
        <v>389</v>
      </c>
      <c r="C24" s="12">
        <v>82</v>
      </c>
      <c r="D24" s="13">
        <v>378</v>
      </c>
      <c r="E24" s="14">
        <f t="shared" si="0"/>
        <v>0.210796915167095</v>
      </c>
      <c r="F24" s="14">
        <f t="shared" si="1"/>
        <v>1.02910052910053</v>
      </c>
    </row>
    <row r="25" ht="20.1" customHeight="1" spans="1:6">
      <c r="A25" s="15" t="s">
        <v>34</v>
      </c>
      <c r="B25" s="12">
        <v>417</v>
      </c>
      <c r="C25" s="12">
        <v>37</v>
      </c>
      <c r="D25" s="13">
        <v>414</v>
      </c>
      <c r="E25" s="14">
        <f t="shared" si="0"/>
        <v>0.0887290167865707</v>
      </c>
      <c r="F25" s="14">
        <f t="shared" si="1"/>
        <v>1.00724637681159</v>
      </c>
    </row>
    <row r="26" ht="20.1" customHeight="1" spans="1:6">
      <c r="A26" s="15" t="s">
        <v>26</v>
      </c>
      <c r="B26" s="12">
        <v>173</v>
      </c>
      <c r="C26" s="12">
        <v>4</v>
      </c>
      <c r="D26" s="13">
        <v>173</v>
      </c>
      <c r="E26" s="14">
        <f t="shared" si="0"/>
        <v>0.023121387283237</v>
      </c>
      <c r="F26" s="14">
        <f t="shared" si="1"/>
        <v>1</v>
      </c>
    </row>
    <row r="27" ht="20.1" customHeight="1" spans="1:6">
      <c r="A27" s="15" t="s">
        <v>37</v>
      </c>
      <c r="B27" s="12">
        <v>223</v>
      </c>
      <c r="C27" s="12">
        <v>0</v>
      </c>
      <c r="D27" s="13">
        <v>278</v>
      </c>
      <c r="E27" s="14">
        <f t="shared" si="0"/>
        <v>0</v>
      </c>
      <c r="F27" s="14">
        <f t="shared" si="1"/>
        <v>0.802158273381295</v>
      </c>
    </row>
    <row r="28" ht="20.1" customHeight="1" spans="1:6">
      <c r="A28" s="12" t="s">
        <v>79</v>
      </c>
      <c r="B28" s="12">
        <v>285</v>
      </c>
      <c r="C28" s="12">
        <v>14</v>
      </c>
      <c r="D28" s="13">
        <v>305</v>
      </c>
      <c r="E28" s="14">
        <f t="shared" si="0"/>
        <v>0.0491228070175439</v>
      </c>
      <c r="F28" s="14">
        <f t="shared" si="1"/>
        <v>0.934426229508197</v>
      </c>
    </row>
    <row r="29" ht="20.1" customHeight="1" spans="1:6">
      <c r="A29" s="15" t="s">
        <v>80</v>
      </c>
      <c r="B29" s="12">
        <v>853</v>
      </c>
      <c r="C29" s="12">
        <v>172</v>
      </c>
      <c r="D29" s="13">
        <v>751</v>
      </c>
      <c r="E29" s="14">
        <f t="shared" si="0"/>
        <v>0.201641266119578</v>
      </c>
      <c r="F29" s="14">
        <f t="shared" si="1"/>
        <v>1.1358189081225</v>
      </c>
    </row>
    <row r="30" ht="20.1" customHeight="1" spans="1:6">
      <c r="A30" s="15" t="s">
        <v>81</v>
      </c>
      <c r="B30" s="12">
        <v>71</v>
      </c>
      <c r="C30" s="12">
        <v>1</v>
      </c>
      <c r="D30" s="13">
        <v>82</v>
      </c>
      <c r="E30" s="14">
        <f t="shared" si="0"/>
        <v>0.0140845070422535</v>
      </c>
      <c r="F30" s="14">
        <f t="shared" si="1"/>
        <v>0.865853658536585</v>
      </c>
    </row>
    <row r="31" ht="20.1" customHeight="1" spans="1:6">
      <c r="A31" s="12" t="s">
        <v>82</v>
      </c>
      <c r="B31" s="12">
        <v>741</v>
      </c>
      <c r="C31" s="12">
        <v>10</v>
      </c>
      <c r="D31" s="13">
        <v>870</v>
      </c>
      <c r="E31" s="14">
        <f t="shared" si="0"/>
        <v>0.0134952766531714</v>
      </c>
      <c r="F31" s="14">
        <f t="shared" si="1"/>
        <v>0.851724137931035</v>
      </c>
    </row>
    <row r="32" ht="20.1" customHeight="1" spans="1:6">
      <c r="A32" s="15" t="s">
        <v>98</v>
      </c>
      <c r="B32" s="12">
        <v>56</v>
      </c>
      <c r="C32" s="12">
        <v>3</v>
      </c>
      <c r="D32" s="13">
        <v>52</v>
      </c>
      <c r="E32" s="14">
        <f t="shared" si="0"/>
        <v>0.0535714285714286</v>
      </c>
      <c r="F32" s="14">
        <f t="shared" si="1"/>
        <v>1.07692307692308</v>
      </c>
    </row>
    <row r="33" s="2" customFormat="1" ht="20.1" customHeight="1" spans="1:6">
      <c r="A33" s="17" t="s">
        <v>83</v>
      </c>
      <c r="B33" s="12">
        <v>282</v>
      </c>
      <c r="C33" s="12">
        <v>6</v>
      </c>
      <c r="D33" s="13">
        <v>225</v>
      </c>
      <c r="E33" s="14">
        <f t="shared" si="0"/>
        <v>0.0212765957446809</v>
      </c>
      <c r="F33" s="14">
        <f t="shared" si="1"/>
        <v>1.25333333333333</v>
      </c>
    </row>
    <row r="34" ht="20.1" customHeight="1" spans="1:6">
      <c r="A34" s="12" t="s">
        <v>84</v>
      </c>
      <c r="B34" s="12">
        <v>127</v>
      </c>
      <c r="C34" s="12">
        <v>11</v>
      </c>
      <c r="D34" s="13">
        <v>108</v>
      </c>
      <c r="E34" s="14">
        <f t="shared" si="0"/>
        <v>0.0866141732283465</v>
      </c>
      <c r="F34" s="14">
        <f t="shared" si="1"/>
        <v>1.17592592592593</v>
      </c>
    </row>
    <row r="35" ht="20.1" customHeight="1" spans="1:6">
      <c r="A35" s="11" t="s">
        <v>86</v>
      </c>
      <c r="B35" s="12">
        <v>131</v>
      </c>
      <c r="C35" s="12">
        <v>1</v>
      </c>
      <c r="D35" s="13">
        <v>112</v>
      </c>
      <c r="E35" s="14">
        <f t="shared" si="0"/>
        <v>0.00763358778625954</v>
      </c>
      <c r="F35" s="14">
        <f t="shared" si="1"/>
        <v>1.16964285714286</v>
      </c>
    </row>
    <row r="36" ht="20.1" customHeight="1" spans="1:6">
      <c r="A36" s="12" t="s">
        <v>87</v>
      </c>
      <c r="B36" s="12">
        <v>11</v>
      </c>
      <c r="C36" s="12">
        <v>0</v>
      </c>
      <c r="D36" s="13">
        <v>23</v>
      </c>
      <c r="E36" s="14">
        <f t="shared" si="0"/>
        <v>0</v>
      </c>
      <c r="F36" s="14">
        <f t="shared" si="1"/>
        <v>0.478260869565217</v>
      </c>
    </row>
    <row r="37" ht="20.1" customHeight="1" spans="1:6">
      <c r="A37" s="12" t="s">
        <v>88</v>
      </c>
      <c r="B37" s="12">
        <v>160</v>
      </c>
      <c r="C37" s="12">
        <v>8</v>
      </c>
      <c r="D37" s="13">
        <v>158</v>
      </c>
      <c r="E37" s="14">
        <f t="shared" si="0"/>
        <v>0.05</v>
      </c>
      <c r="F37" s="14">
        <f t="shared" si="1"/>
        <v>1.0126582278481</v>
      </c>
    </row>
    <row r="38" ht="20.1" customHeight="1" spans="1:6">
      <c r="A38" s="12" t="s">
        <v>89</v>
      </c>
      <c r="B38" s="12">
        <v>128</v>
      </c>
      <c r="C38" s="12">
        <v>10</v>
      </c>
      <c r="D38" s="13">
        <v>136</v>
      </c>
      <c r="E38" s="14">
        <f t="shared" si="0"/>
        <v>0.078125</v>
      </c>
      <c r="F38" s="14">
        <f t="shared" si="1"/>
        <v>0.941176470588235</v>
      </c>
    </row>
    <row r="39" ht="20.1" customHeight="1" spans="1:6">
      <c r="A39" s="12" t="s">
        <v>87</v>
      </c>
      <c r="B39" s="12">
        <v>123</v>
      </c>
      <c r="C39" s="12">
        <v>10</v>
      </c>
      <c r="D39" s="13">
        <v>122</v>
      </c>
      <c r="E39" s="14">
        <f t="shared" si="0"/>
        <v>0.0813008130081301</v>
      </c>
      <c r="F39" s="14">
        <f t="shared" si="1"/>
        <v>1.00819672131148</v>
      </c>
    </row>
    <row r="40" ht="20.1" customHeight="1" spans="1:6">
      <c r="A40" s="12" t="s">
        <v>90</v>
      </c>
      <c r="B40" s="12">
        <v>281</v>
      </c>
      <c r="C40" s="12">
        <v>7</v>
      </c>
      <c r="D40" s="13">
        <v>280</v>
      </c>
      <c r="E40" s="14">
        <f t="shared" si="0"/>
        <v>0.0249110320284698</v>
      </c>
      <c r="F40" s="14">
        <f t="shared" si="1"/>
        <v>1.00357142857143</v>
      </c>
    </row>
    <row r="41" ht="20.1" customHeight="1" spans="1:6">
      <c r="A41" s="12" t="s">
        <v>91</v>
      </c>
      <c r="B41" s="12">
        <v>863</v>
      </c>
      <c r="C41" s="12">
        <v>20</v>
      </c>
      <c r="D41" s="13">
        <v>844</v>
      </c>
      <c r="E41" s="14">
        <f t="shared" si="0"/>
        <v>0.0231749710312862</v>
      </c>
      <c r="F41" s="14">
        <f t="shared" si="1"/>
        <v>1.02251184834123</v>
      </c>
    </row>
    <row r="42" ht="20.1" customHeight="1" spans="1:6">
      <c r="A42" s="13" t="s">
        <v>92</v>
      </c>
      <c r="B42" s="12">
        <v>5</v>
      </c>
      <c r="C42" s="12">
        <v>0</v>
      </c>
      <c r="D42" s="13">
        <v>5</v>
      </c>
      <c r="E42" s="14">
        <f t="shared" si="0"/>
        <v>0</v>
      </c>
      <c r="F42" s="14">
        <f t="shared" si="1"/>
        <v>1</v>
      </c>
    </row>
    <row r="43" ht="20.1" customHeight="1" spans="1:6">
      <c r="A43" s="12" t="s">
        <v>93</v>
      </c>
      <c r="B43" s="12">
        <v>177</v>
      </c>
      <c r="C43" s="12">
        <v>11</v>
      </c>
      <c r="D43" s="13">
        <v>184</v>
      </c>
      <c r="E43" s="14">
        <f t="shared" si="0"/>
        <v>0.0621468926553672</v>
      </c>
      <c r="F43" s="14">
        <f t="shared" si="1"/>
        <v>0.96195652173913</v>
      </c>
    </row>
    <row r="44" ht="20.1" customHeight="1" spans="1:6">
      <c r="A44" s="11" t="s">
        <v>94</v>
      </c>
      <c r="B44" s="12">
        <v>5</v>
      </c>
      <c r="C44" s="12">
        <v>0</v>
      </c>
      <c r="D44" s="13">
        <v>5</v>
      </c>
      <c r="E44" s="14">
        <f t="shared" si="0"/>
        <v>0</v>
      </c>
      <c r="F44" s="14">
        <f t="shared" si="1"/>
        <v>1</v>
      </c>
    </row>
    <row r="45" s="3" customFormat="1" ht="20.1" customHeight="1" spans="1:6">
      <c r="A45" s="18"/>
      <c r="B45" s="12">
        <f>SUM(B3:B44)</f>
        <v>11642</v>
      </c>
      <c r="C45" s="12">
        <f>SUM(C3:C44)</f>
        <v>1057</v>
      </c>
      <c r="D45" s="12">
        <f t="shared" ref="D45" si="2">SUM(D3:D44)</f>
        <v>11573</v>
      </c>
      <c r="E45" s="14">
        <f t="shared" si="0"/>
        <v>0.0907919601443051</v>
      </c>
      <c r="F45" s="14">
        <f t="shared" si="1"/>
        <v>1.00596215328783</v>
      </c>
    </row>
  </sheetData>
  <autoFilter ref="A2:F45"/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D14" sqref="D14"/>
    </sheetView>
  </sheetViews>
  <sheetFormatPr defaultColWidth="9" defaultRowHeight="14.25" outlineLevelCol="5"/>
  <cols>
    <col min="1" max="1" width="15.625" style="4" customWidth="1"/>
    <col min="2" max="3" width="20.625" style="4" customWidth="1"/>
    <col min="4" max="4" width="17.25" style="4" customWidth="1"/>
    <col min="5" max="5" width="19.875" style="4" customWidth="1"/>
    <col min="6" max="6" width="15.5" style="5" customWidth="1"/>
    <col min="7" max="16384" width="9" style="6"/>
  </cols>
  <sheetData>
    <row r="1" ht="39" customHeight="1" spans="1:6">
      <c r="A1" s="7" t="s">
        <v>100</v>
      </c>
      <c r="B1" s="8"/>
      <c r="C1" s="8"/>
      <c r="D1" s="8"/>
      <c r="E1" s="8"/>
      <c r="F1" s="8"/>
    </row>
    <row r="2" s="1" customFormat="1" ht="20.25" spans="1:6">
      <c r="A2" s="8" t="s">
        <v>61</v>
      </c>
      <c r="B2" s="8" t="s">
        <v>62</v>
      </c>
      <c r="C2" s="9" t="s">
        <v>63</v>
      </c>
      <c r="D2" s="9" t="s">
        <v>64</v>
      </c>
      <c r="E2" s="9" t="s">
        <v>65</v>
      </c>
      <c r="F2" s="10" t="s">
        <v>66</v>
      </c>
    </row>
    <row r="3" ht="20.1" customHeight="1" spans="1:6">
      <c r="A3" s="11" t="s">
        <v>67</v>
      </c>
      <c r="B3" s="12">
        <v>58</v>
      </c>
      <c r="C3" s="12">
        <v>4</v>
      </c>
      <c r="D3" s="13">
        <v>20</v>
      </c>
      <c r="E3" s="14">
        <f>C3/B3</f>
        <v>0.0689655172413793</v>
      </c>
      <c r="F3" s="14">
        <f>B3/D3</f>
        <v>2.9</v>
      </c>
    </row>
    <row r="4" ht="20.1" customHeight="1" spans="1:6">
      <c r="A4" s="12" t="s">
        <v>68</v>
      </c>
      <c r="B4" s="12">
        <v>215</v>
      </c>
      <c r="C4" s="12">
        <v>29</v>
      </c>
      <c r="D4" s="13">
        <v>209</v>
      </c>
      <c r="E4" s="14">
        <f t="shared" ref="E4:E45" si="0">C4/B4</f>
        <v>0.134883720930233</v>
      </c>
      <c r="F4" s="14">
        <f t="shared" ref="F4:F45" si="1">B4/D4</f>
        <v>1.02870813397129</v>
      </c>
    </row>
    <row r="5" ht="20.1" customHeight="1" spans="1:6">
      <c r="A5" s="12" t="s">
        <v>69</v>
      </c>
      <c r="B5" s="12">
        <v>648</v>
      </c>
      <c r="C5" s="12">
        <v>19</v>
      </c>
      <c r="D5" s="13">
        <v>723</v>
      </c>
      <c r="E5" s="14">
        <f t="shared" si="0"/>
        <v>0.029320987654321</v>
      </c>
      <c r="F5" s="14">
        <f t="shared" si="1"/>
        <v>0.896265560165975</v>
      </c>
    </row>
    <row r="6" ht="20.1" customHeight="1" spans="1:6">
      <c r="A6" s="15" t="s">
        <v>10</v>
      </c>
      <c r="B6" s="12">
        <v>637</v>
      </c>
      <c r="C6" s="12">
        <v>6</v>
      </c>
      <c r="D6" s="13">
        <v>636</v>
      </c>
      <c r="E6" s="14">
        <f t="shared" si="0"/>
        <v>0.00941915227629513</v>
      </c>
      <c r="F6" s="14">
        <f t="shared" si="1"/>
        <v>1.00157232704403</v>
      </c>
    </row>
    <row r="7" ht="20.1" customHeight="1" spans="1:6">
      <c r="A7" s="16" t="s">
        <v>12</v>
      </c>
      <c r="B7" s="12">
        <v>193</v>
      </c>
      <c r="C7" s="12">
        <v>21</v>
      </c>
      <c r="D7" s="13">
        <v>187</v>
      </c>
      <c r="E7" s="14">
        <f t="shared" si="0"/>
        <v>0.10880829015544</v>
      </c>
      <c r="F7" s="14">
        <f t="shared" si="1"/>
        <v>1.03208556149733</v>
      </c>
    </row>
    <row r="8" ht="20.1" customHeight="1" spans="1:6">
      <c r="A8" s="12" t="s">
        <v>70</v>
      </c>
      <c r="B8" s="12">
        <v>33</v>
      </c>
      <c r="C8" s="12">
        <v>1</v>
      </c>
      <c r="D8" s="13">
        <v>33</v>
      </c>
      <c r="E8" s="14">
        <f t="shared" si="0"/>
        <v>0.0303030303030303</v>
      </c>
      <c r="F8" s="14">
        <f t="shared" si="1"/>
        <v>1</v>
      </c>
    </row>
    <row r="9" ht="20.1" customHeight="1" spans="1:6">
      <c r="A9" s="15" t="s">
        <v>15</v>
      </c>
      <c r="B9" s="12">
        <v>229</v>
      </c>
      <c r="C9" s="12">
        <v>5</v>
      </c>
      <c r="D9" s="13">
        <v>237</v>
      </c>
      <c r="E9" s="14">
        <f t="shared" si="0"/>
        <v>0.0218340611353712</v>
      </c>
      <c r="F9" s="14">
        <f t="shared" si="1"/>
        <v>0.966244725738397</v>
      </c>
    </row>
    <row r="10" ht="20.1" customHeight="1" spans="1:6">
      <c r="A10" s="12" t="s">
        <v>71</v>
      </c>
      <c r="B10" s="12">
        <v>261</v>
      </c>
      <c r="C10" s="12">
        <v>13</v>
      </c>
      <c r="D10" s="13">
        <v>320</v>
      </c>
      <c r="E10" s="14">
        <f t="shared" si="0"/>
        <v>0.0498084291187739</v>
      </c>
      <c r="F10" s="14">
        <f t="shared" si="1"/>
        <v>0.815625</v>
      </c>
    </row>
    <row r="11" ht="20.1" customHeight="1" spans="1:6">
      <c r="A11" s="12" t="s">
        <v>72</v>
      </c>
      <c r="B11" s="12">
        <v>295</v>
      </c>
      <c r="C11" s="12">
        <v>11</v>
      </c>
      <c r="D11" s="13">
        <v>295</v>
      </c>
      <c r="E11" s="14">
        <f t="shared" si="0"/>
        <v>0.0372881355932203</v>
      </c>
      <c r="F11" s="14">
        <f t="shared" si="1"/>
        <v>1</v>
      </c>
    </row>
    <row r="12" ht="20.1" customHeight="1" spans="1:6">
      <c r="A12" s="15" t="s">
        <v>9</v>
      </c>
      <c r="B12" s="12">
        <v>88</v>
      </c>
      <c r="C12" s="12">
        <v>1</v>
      </c>
      <c r="D12" s="13">
        <v>88</v>
      </c>
      <c r="E12" s="14">
        <f t="shared" si="0"/>
        <v>0.0113636363636364</v>
      </c>
      <c r="F12" s="14">
        <f t="shared" si="1"/>
        <v>1</v>
      </c>
    </row>
    <row r="13" ht="20.1" customHeight="1" spans="1:6">
      <c r="A13" s="15" t="s">
        <v>19</v>
      </c>
      <c r="B13" s="12">
        <v>634</v>
      </c>
      <c r="C13" s="12">
        <v>29</v>
      </c>
      <c r="D13" s="13">
        <v>489</v>
      </c>
      <c r="E13" s="14">
        <f t="shared" si="0"/>
        <v>0.0457413249211356</v>
      </c>
      <c r="F13" s="14">
        <f t="shared" si="1"/>
        <v>1.29652351738241</v>
      </c>
    </row>
    <row r="14" ht="20.1" customHeight="1" spans="1:6">
      <c r="A14" s="15" t="s">
        <v>20</v>
      </c>
      <c r="B14" s="12">
        <v>157</v>
      </c>
      <c r="C14" s="12">
        <v>8</v>
      </c>
      <c r="D14" s="13">
        <v>154</v>
      </c>
      <c r="E14" s="14">
        <f t="shared" si="0"/>
        <v>0.0509554140127389</v>
      </c>
      <c r="F14" s="14">
        <f t="shared" si="1"/>
        <v>1.01948051948052</v>
      </c>
    </row>
    <row r="15" ht="20.1" customHeight="1" spans="1:6">
      <c r="A15" s="15" t="s">
        <v>21</v>
      </c>
      <c r="B15" s="12">
        <v>150</v>
      </c>
      <c r="C15" s="12">
        <v>8</v>
      </c>
      <c r="D15" s="13">
        <v>158</v>
      </c>
      <c r="E15" s="14">
        <f t="shared" si="0"/>
        <v>0.0533333333333333</v>
      </c>
      <c r="F15" s="14">
        <f t="shared" si="1"/>
        <v>0.949367088607595</v>
      </c>
    </row>
    <row r="16" ht="20.1" customHeight="1" spans="1:6">
      <c r="A16" s="12" t="s">
        <v>73</v>
      </c>
      <c r="B16" s="12">
        <v>327</v>
      </c>
      <c r="C16" s="12">
        <v>7</v>
      </c>
      <c r="D16" s="13">
        <v>342</v>
      </c>
      <c r="E16" s="14">
        <f t="shared" si="0"/>
        <v>0.0214067278287462</v>
      </c>
      <c r="F16" s="14">
        <f t="shared" si="1"/>
        <v>0.956140350877193</v>
      </c>
    </row>
    <row r="17" ht="20.1" customHeight="1" spans="1:6">
      <c r="A17" s="11" t="s">
        <v>74</v>
      </c>
      <c r="B17" s="12">
        <v>7</v>
      </c>
      <c r="C17" s="12">
        <v>0</v>
      </c>
      <c r="D17" s="13">
        <v>6</v>
      </c>
      <c r="E17" s="14">
        <f t="shared" si="0"/>
        <v>0</v>
      </c>
      <c r="F17" s="14">
        <f t="shared" si="1"/>
        <v>1.16666666666667</v>
      </c>
    </row>
    <row r="18" ht="20.1" customHeight="1" spans="1:6">
      <c r="A18" s="15" t="s">
        <v>24</v>
      </c>
      <c r="B18" s="12">
        <v>664</v>
      </c>
      <c r="C18" s="12">
        <v>23</v>
      </c>
      <c r="D18" s="13">
        <v>661</v>
      </c>
      <c r="E18" s="14">
        <f t="shared" si="0"/>
        <v>0.0346385542168675</v>
      </c>
      <c r="F18" s="14">
        <f t="shared" si="1"/>
        <v>1.00453857791225</v>
      </c>
    </row>
    <row r="19" ht="20.1" customHeight="1" spans="1:6">
      <c r="A19" s="15" t="s">
        <v>97</v>
      </c>
      <c r="B19" s="12">
        <v>148</v>
      </c>
      <c r="C19" s="12">
        <v>25</v>
      </c>
      <c r="D19" s="13">
        <v>130</v>
      </c>
      <c r="E19" s="14">
        <f t="shared" si="0"/>
        <v>0.168918918918919</v>
      </c>
      <c r="F19" s="14">
        <f t="shared" si="1"/>
        <v>1.13846153846154</v>
      </c>
    </row>
    <row r="20" ht="20.1" customHeight="1" spans="1:6">
      <c r="A20" s="12" t="s">
        <v>75</v>
      </c>
      <c r="B20" s="12">
        <v>322</v>
      </c>
      <c r="C20" s="12">
        <v>12</v>
      </c>
      <c r="D20" s="13">
        <v>310</v>
      </c>
      <c r="E20" s="14">
        <f t="shared" si="0"/>
        <v>0.0372670807453416</v>
      </c>
      <c r="F20" s="14">
        <f t="shared" si="1"/>
        <v>1.03870967741935</v>
      </c>
    </row>
    <row r="21" ht="20.1" customHeight="1" spans="1:6">
      <c r="A21" s="15" t="s">
        <v>29</v>
      </c>
      <c r="B21" s="12">
        <v>1054</v>
      </c>
      <c r="C21" s="12">
        <v>264</v>
      </c>
      <c r="D21" s="13">
        <v>956</v>
      </c>
      <c r="E21" s="14">
        <f t="shared" si="0"/>
        <v>0.250474383301708</v>
      </c>
      <c r="F21" s="14">
        <f t="shared" si="1"/>
        <v>1.10251046025105</v>
      </c>
    </row>
    <row r="22" ht="20.1" customHeight="1" spans="1:6">
      <c r="A22" s="11" t="s">
        <v>76</v>
      </c>
      <c r="B22" s="12">
        <v>68</v>
      </c>
      <c r="C22" s="12">
        <v>2</v>
      </c>
      <c r="D22" s="13">
        <v>55</v>
      </c>
      <c r="E22" s="14">
        <f t="shared" si="0"/>
        <v>0.0294117647058824</v>
      </c>
      <c r="F22" s="14">
        <f t="shared" si="1"/>
        <v>1.23636363636364</v>
      </c>
    </row>
    <row r="23" ht="20.1" customHeight="1" spans="1:6">
      <c r="A23" s="12" t="s">
        <v>77</v>
      </c>
      <c r="B23" s="12">
        <v>62</v>
      </c>
      <c r="C23" s="12">
        <v>6</v>
      </c>
      <c r="D23" s="13">
        <v>59</v>
      </c>
      <c r="E23" s="14">
        <f t="shared" si="0"/>
        <v>0.0967741935483871</v>
      </c>
      <c r="F23" s="14">
        <f t="shared" si="1"/>
        <v>1.05084745762712</v>
      </c>
    </row>
    <row r="24" ht="20.1" customHeight="1" spans="1:6">
      <c r="A24" s="12" t="s">
        <v>78</v>
      </c>
      <c r="B24" s="12">
        <v>390</v>
      </c>
      <c r="C24" s="12">
        <v>53</v>
      </c>
      <c r="D24" s="13">
        <v>378</v>
      </c>
      <c r="E24" s="14">
        <f t="shared" si="0"/>
        <v>0.135897435897436</v>
      </c>
      <c r="F24" s="14">
        <f t="shared" si="1"/>
        <v>1.03174603174603</v>
      </c>
    </row>
    <row r="25" ht="20.1" customHeight="1" spans="1:6">
      <c r="A25" s="15" t="s">
        <v>34</v>
      </c>
      <c r="B25" s="12">
        <v>417</v>
      </c>
      <c r="C25" s="12">
        <v>42</v>
      </c>
      <c r="D25" s="13">
        <v>414</v>
      </c>
      <c r="E25" s="14">
        <f t="shared" si="0"/>
        <v>0.100719424460432</v>
      </c>
      <c r="F25" s="14">
        <f t="shared" si="1"/>
        <v>1.00724637681159</v>
      </c>
    </row>
    <row r="26" ht="20.1" customHeight="1" spans="1:6">
      <c r="A26" s="15" t="s">
        <v>26</v>
      </c>
      <c r="B26" s="12">
        <v>173</v>
      </c>
      <c r="C26" s="12">
        <v>11</v>
      </c>
      <c r="D26" s="13">
        <v>173</v>
      </c>
      <c r="E26" s="14">
        <f t="shared" si="0"/>
        <v>0.0635838150289017</v>
      </c>
      <c r="F26" s="14">
        <f t="shared" si="1"/>
        <v>1</v>
      </c>
    </row>
    <row r="27" ht="20.1" customHeight="1" spans="1:6">
      <c r="A27" s="15" t="s">
        <v>37</v>
      </c>
      <c r="B27" s="12">
        <v>233</v>
      </c>
      <c r="C27" s="12">
        <v>1</v>
      </c>
      <c r="D27" s="13">
        <v>278</v>
      </c>
      <c r="E27" s="14">
        <f t="shared" si="0"/>
        <v>0.00429184549356223</v>
      </c>
      <c r="F27" s="14">
        <f t="shared" si="1"/>
        <v>0.838129496402878</v>
      </c>
    </row>
    <row r="28" ht="20.1" customHeight="1" spans="1:6">
      <c r="A28" s="12" t="s">
        <v>79</v>
      </c>
      <c r="B28" s="12">
        <v>284</v>
      </c>
      <c r="C28" s="12">
        <v>17</v>
      </c>
      <c r="D28" s="13">
        <v>305</v>
      </c>
      <c r="E28" s="14">
        <f t="shared" si="0"/>
        <v>0.0598591549295775</v>
      </c>
      <c r="F28" s="14">
        <f t="shared" si="1"/>
        <v>0.931147540983607</v>
      </c>
    </row>
    <row r="29" ht="20.1" customHeight="1" spans="1:6">
      <c r="A29" s="15" t="s">
        <v>80</v>
      </c>
      <c r="B29" s="12">
        <v>875</v>
      </c>
      <c r="C29" s="12">
        <v>144</v>
      </c>
      <c r="D29" s="13">
        <v>751</v>
      </c>
      <c r="E29" s="14">
        <f t="shared" si="0"/>
        <v>0.164571428571429</v>
      </c>
      <c r="F29" s="14">
        <f t="shared" si="1"/>
        <v>1.16511318242344</v>
      </c>
    </row>
    <row r="30" ht="20.1" customHeight="1" spans="1:6">
      <c r="A30" s="15" t="s">
        <v>81</v>
      </c>
      <c r="B30" s="12">
        <v>71</v>
      </c>
      <c r="C30" s="12">
        <v>0</v>
      </c>
      <c r="D30" s="13">
        <v>82</v>
      </c>
      <c r="E30" s="14">
        <f t="shared" si="0"/>
        <v>0</v>
      </c>
      <c r="F30" s="14">
        <f t="shared" si="1"/>
        <v>0.865853658536585</v>
      </c>
    </row>
    <row r="31" ht="20.1" customHeight="1" spans="1:6">
      <c r="A31" s="12" t="s">
        <v>82</v>
      </c>
      <c r="B31" s="12">
        <v>845</v>
      </c>
      <c r="C31" s="12">
        <v>19</v>
      </c>
      <c r="D31" s="13">
        <v>870</v>
      </c>
      <c r="E31" s="14">
        <f t="shared" si="0"/>
        <v>0.0224852071005917</v>
      </c>
      <c r="F31" s="14">
        <f t="shared" si="1"/>
        <v>0.971264367816092</v>
      </c>
    </row>
    <row r="32" ht="20.1" customHeight="1" spans="1:6">
      <c r="A32" s="15" t="s">
        <v>98</v>
      </c>
      <c r="B32" s="12">
        <v>66</v>
      </c>
      <c r="C32" s="12">
        <v>2</v>
      </c>
      <c r="D32" s="13">
        <v>52</v>
      </c>
      <c r="E32" s="14">
        <f t="shared" si="0"/>
        <v>0.0303030303030303</v>
      </c>
      <c r="F32" s="14">
        <f t="shared" si="1"/>
        <v>1.26923076923077</v>
      </c>
    </row>
    <row r="33" s="2" customFormat="1" ht="20.1" customHeight="1" spans="1:6">
      <c r="A33" s="17" t="s">
        <v>83</v>
      </c>
      <c r="B33" s="12">
        <v>285</v>
      </c>
      <c r="C33" s="12">
        <v>4</v>
      </c>
      <c r="D33" s="13">
        <v>225</v>
      </c>
      <c r="E33" s="14">
        <f t="shared" si="0"/>
        <v>0.0140350877192982</v>
      </c>
      <c r="F33" s="14">
        <f t="shared" si="1"/>
        <v>1.26666666666667</v>
      </c>
    </row>
    <row r="34" ht="20.1" customHeight="1" spans="1:6">
      <c r="A34" s="12" t="s">
        <v>84</v>
      </c>
      <c r="B34" s="12">
        <v>126</v>
      </c>
      <c r="C34" s="12">
        <v>1</v>
      </c>
      <c r="D34" s="13">
        <v>108</v>
      </c>
      <c r="E34" s="14">
        <f t="shared" si="0"/>
        <v>0.00793650793650794</v>
      </c>
      <c r="F34" s="14">
        <f t="shared" si="1"/>
        <v>1.16666666666667</v>
      </c>
    </row>
    <row r="35" ht="20.1" customHeight="1" spans="1:6">
      <c r="A35" s="11" t="s">
        <v>86</v>
      </c>
      <c r="B35" s="12">
        <v>131</v>
      </c>
      <c r="C35" s="12">
        <v>2</v>
      </c>
      <c r="D35" s="13">
        <v>112</v>
      </c>
      <c r="E35" s="14">
        <f t="shared" si="0"/>
        <v>0.0152671755725191</v>
      </c>
      <c r="F35" s="14">
        <f t="shared" si="1"/>
        <v>1.16964285714286</v>
      </c>
    </row>
    <row r="36" ht="20.1" customHeight="1" spans="1:6">
      <c r="A36" s="12" t="s">
        <v>87</v>
      </c>
      <c r="B36" s="12">
        <v>11</v>
      </c>
      <c r="C36" s="12">
        <v>0</v>
      </c>
      <c r="D36" s="13">
        <v>23</v>
      </c>
      <c r="E36" s="14">
        <f t="shared" si="0"/>
        <v>0</v>
      </c>
      <c r="F36" s="14">
        <f t="shared" si="1"/>
        <v>0.478260869565217</v>
      </c>
    </row>
    <row r="37" ht="20.1" customHeight="1" spans="1:6">
      <c r="A37" s="12" t="s">
        <v>88</v>
      </c>
      <c r="B37" s="12">
        <v>160</v>
      </c>
      <c r="C37" s="12">
        <v>10</v>
      </c>
      <c r="D37" s="13">
        <v>158</v>
      </c>
      <c r="E37" s="14">
        <f t="shared" si="0"/>
        <v>0.0625</v>
      </c>
      <c r="F37" s="14">
        <f t="shared" si="1"/>
        <v>1.0126582278481</v>
      </c>
    </row>
    <row r="38" ht="20.1" customHeight="1" spans="1:6">
      <c r="A38" s="12" t="s">
        <v>89</v>
      </c>
      <c r="B38" s="12">
        <v>129</v>
      </c>
      <c r="C38" s="12">
        <v>13</v>
      </c>
      <c r="D38" s="13">
        <v>136</v>
      </c>
      <c r="E38" s="14">
        <f t="shared" si="0"/>
        <v>0.10077519379845</v>
      </c>
      <c r="F38" s="14">
        <f t="shared" si="1"/>
        <v>0.948529411764706</v>
      </c>
    </row>
    <row r="39" ht="20.1" customHeight="1" spans="1:6">
      <c r="A39" s="12" t="s">
        <v>87</v>
      </c>
      <c r="B39" s="12">
        <v>123</v>
      </c>
      <c r="C39" s="12">
        <v>16</v>
      </c>
      <c r="D39" s="13">
        <v>122</v>
      </c>
      <c r="E39" s="14">
        <f t="shared" si="0"/>
        <v>0.130081300813008</v>
      </c>
      <c r="F39" s="14">
        <f t="shared" si="1"/>
        <v>1.00819672131148</v>
      </c>
    </row>
    <row r="40" ht="20.1" customHeight="1" spans="1:6">
      <c r="A40" s="12" t="s">
        <v>90</v>
      </c>
      <c r="B40" s="12">
        <v>282</v>
      </c>
      <c r="C40" s="12">
        <v>8</v>
      </c>
      <c r="D40" s="13">
        <v>280</v>
      </c>
      <c r="E40" s="14">
        <f t="shared" si="0"/>
        <v>0.0283687943262411</v>
      </c>
      <c r="F40" s="14">
        <f t="shared" si="1"/>
        <v>1.00714285714286</v>
      </c>
    </row>
    <row r="41" ht="20.1" customHeight="1" spans="1:6">
      <c r="A41" s="12" t="s">
        <v>91</v>
      </c>
      <c r="B41" s="12">
        <v>864</v>
      </c>
      <c r="C41" s="12">
        <v>14</v>
      </c>
      <c r="D41" s="13">
        <v>844</v>
      </c>
      <c r="E41" s="14">
        <f t="shared" si="0"/>
        <v>0.0162037037037037</v>
      </c>
      <c r="F41" s="14">
        <f t="shared" si="1"/>
        <v>1.02369668246445</v>
      </c>
    </row>
    <row r="42" ht="20.1" customHeight="1" spans="1:6">
      <c r="A42" s="13" t="s">
        <v>92</v>
      </c>
      <c r="B42" s="12">
        <v>5</v>
      </c>
      <c r="C42" s="12">
        <v>0</v>
      </c>
      <c r="D42" s="13">
        <v>5</v>
      </c>
      <c r="E42" s="14">
        <f t="shared" si="0"/>
        <v>0</v>
      </c>
      <c r="F42" s="14">
        <f t="shared" si="1"/>
        <v>1</v>
      </c>
    </row>
    <row r="43" ht="20.1" customHeight="1" spans="1:6">
      <c r="A43" s="12" t="s">
        <v>93</v>
      </c>
      <c r="B43" s="12">
        <v>177</v>
      </c>
      <c r="C43" s="12">
        <v>8</v>
      </c>
      <c r="D43" s="13">
        <v>184</v>
      </c>
      <c r="E43" s="14">
        <f t="shared" si="0"/>
        <v>0.0451977401129944</v>
      </c>
      <c r="F43" s="14">
        <f t="shared" si="1"/>
        <v>0.96195652173913</v>
      </c>
    </row>
    <row r="44" ht="20.1" customHeight="1" spans="1:6">
      <c r="A44" s="11" t="s">
        <v>94</v>
      </c>
      <c r="B44" s="12">
        <v>5</v>
      </c>
      <c r="C44" s="12">
        <v>0</v>
      </c>
      <c r="D44" s="13">
        <v>5</v>
      </c>
      <c r="E44" s="14">
        <f t="shared" si="0"/>
        <v>0</v>
      </c>
      <c r="F44" s="14">
        <f t="shared" si="1"/>
        <v>1</v>
      </c>
    </row>
    <row r="45" s="3" customFormat="1" ht="20.1" customHeight="1" spans="1:6">
      <c r="A45" s="18"/>
      <c r="B45" s="12">
        <f>SUM(B3:B44)</f>
        <v>11902</v>
      </c>
      <c r="C45" s="12">
        <f>SUM(C3:C44)</f>
        <v>859</v>
      </c>
      <c r="D45" s="12">
        <f t="shared" ref="D45" si="2">SUM(D3:D44)</f>
        <v>11573</v>
      </c>
      <c r="E45" s="14">
        <f t="shared" si="0"/>
        <v>0.0721727440766258</v>
      </c>
      <c r="F45" s="14">
        <f t="shared" si="1"/>
        <v>1.0284282381405</v>
      </c>
    </row>
  </sheetData>
  <autoFilter ref="A2:F45"/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Sheet5</vt:lpstr>
      <vt:lpstr>Sheet1</vt:lpstr>
      <vt:lpstr>1.6</vt:lpstr>
      <vt:lpstr>1.9</vt:lpstr>
      <vt:lpstr>1.16</vt:lpstr>
      <vt:lpstr>2.6</vt:lpstr>
      <vt:lpstr>2.17</vt:lpstr>
      <vt:lpstr>2.20</vt:lpstr>
      <vt:lpstr>3.6</vt:lpstr>
      <vt:lpstr>3.20</vt:lpstr>
      <vt:lpstr>4.6</vt:lpstr>
      <vt:lpstr>4.20</vt:lpstr>
      <vt:lpstr>5.9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2017-05-10T05:34:51Z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