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F:\Coding Projects\FormParser\static\form_templates\"/>
    </mc:Choice>
  </mc:AlternateContent>
  <xr:revisionPtr revIDLastSave="0" documentId="13_ncr:1_{1FBBA520-0A4C-4B36-8115-F41B589E6B03}" xr6:coauthVersionLast="47" xr6:coauthVersionMax="47" xr10:uidLastSave="{00000000-0000-0000-0000-000000000000}"/>
  <bookViews>
    <workbookView xWindow="28680" yWindow="-30" windowWidth="29040" windowHeight="15840" activeTab="2" xr2:uid="{CEE64A66-1DB2-4603-AA88-2C49455C1267}"/>
  </bookViews>
  <sheets>
    <sheet name="Entry Template" sheetId="7" r:id="rId1"/>
    <sheet name="Main" sheetId="18" r:id="rId2"/>
    <sheet name="Entry 1" sheetId="12" r:id="rId3"/>
    <sheet name="Entry 2" sheetId="10" r:id="rId4"/>
    <sheet name="Entry 3" sheetId="5" r:id="rId5"/>
    <sheet name="Entry 4" sheetId="6" r:id="rId6"/>
    <sheet name="Entry 5" sheetId="11" r:id="rId7"/>
    <sheet name="Entry 6" sheetId="13" r:id="rId8"/>
    <sheet name="Entry 7" sheetId="14" r:id="rId9"/>
    <sheet name="Entry 8" sheetId="15" r:id="rId10"/>
    <sheet name="Entry 9" sheetId="16" r:id="rId11"/>
    <sheet name="Entry 10" sheetId="17" r:id="rId12"/>
  </sheets>
  <definedNames>
    <definedName name="_xlnm.Print_Area" localSheetId="2">'Entry 1'!$B$5:$R$38</definedName>
    <definedName name="_xlnm.Print_Area" localSheetId="11">'Entry 10'!$B$5:$R$38</definedName>
    <definedName name="_xlnm.Print_Area" localSheetId="3">'Entry 2'!$B$5:$R$38</definedName>
    <definedName name="_xlnm.Print_Area" localSheetId="4">'Entry 3'!$B$5:$R$38</definedName>
    <definedName name="_xlnm.Print_Area" localSheetId="5">'Entry 4'!$B$5:$R$38</definedName>
    <definedName name="_xlnm.Print_Area" localSheetId="6">'Entry 5'!$B$5:$R$38</definedName>
    <definedName name="_xlnm.Print_Area" localSheetId="7">'Entry 6'!$B$5:$R$38</definedName>
    <definedName name="_xlnm.Print_Area" localSheetId="8">'Entry 7'!$B$5:$R$38</definedName>
    <definedName name="_xlnm.Print_Area" localSheetId="9">'Entry 8'!$B$5:$R$38</definedName>
    <definedName name="_xlnm.Print_Area" localSheetId="10">'Entry 9'!$B$5:$R$38</definedName>
    <definedName name="_xlnm.Print_Area" localSheetId="0">'Entry Template'!$B$5:$R$38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17" l="1"/>
  <c r="N17" i="16"/>
  <c r="N17" i="15"/>
  <c r="N17" i="14"/>
  <c r="N17" i="13"/>
  <c r="N17" i="6"/>
  <c r="N17" i="5"/>
  <c r="N17" i="10"/>
  <c r="N17" i="12"/>
  <c r="F29" i="12"/>
  <c r="F29" i="10"/>
  <c r="F29" i="5"/>
  <c r="F29" i="6"/>
  <c r="F29" i="11"/>
  <c r="F29" i="13"/>
  <c r="F29" i="14"/>
  <c r="F29" i="15"/>
  <c r="F29" i="16"/>
  <c r="F29" i="17"/>
  <c r="F29" i="7"/>
  <c r="E28" i="12"/>
  <c r="E28" i="10"/>
  <c r="E28" i="5"/>
  <c r="E28" i="6"/>
  <c r="E28" i="11"/>
  <c r="E28" i="13"/>
  <c r="E28" i="14"/>
  <c r="E28" i="15"/>
  <c r="E28" i="16"/>
  <c r="E28" i="17"/>
  <c r="E28" i="7"/>
  <c r="D27" i="12"/>
  <c r="D27" i="10"/>
  <c r="D27" i="5"/>
  <c r="D27" i="6"/>
  <c r="D27" i="11"/>
  <c r="D27" i="13"/>
  <c r="D27" i="14"/>
  <c r="D27" i="15"/>
  <c r="D27" i="16"/>
  <c r="D27" i="17"/>
  <c r="D27" i="7"/>
  <c r="D26" i="12"/>
  <c r="D26" i="10"/>
  <c r="D26" i="5"/>
  <c r="D26" i="6"/>
  <c r="D26" i="11"/>
  <c r="D26" i="13"/>
  <c r="D26" i="14"/>
  <c r="D26" i="15"/>
  <c r="D26" i="16"/>
  <c r="D26" i="17"/>
  <c r="D26" i="7"/>
  <c r="Q27" i="12"/>
  <c r="Q27" i="10"/>
  <c r="Q27" i="5"/>
  <c r="Q27" i="6"/>
  <c r="Q27" i="11"/>
  <c r="Q27" i="13"/>
  <c r="Q27" i="14"/>
  <c r="Q27" i="15"/>
  <c r="Q27" i="16"/>
  <c r="Q27" i="17"/>
  <c r="Q27" i="7"/>
  <c r="L27" i="12"/>
  <c r="L27" i="10"/>
  <c r="L27" i="5"/>
  <c r="L27" i="6"/>
  <c r="L27" i="11"/>
  <c r="L27" i="13"/>
  <c r="L27" i="14"/>
  <c r="L27" i="15"/>
  <c r="L27" i="16"/>
  <c r="L27" i="17"/>
  <c r="L27" i="7"/>
  <c r="L38" i="17"/>
  <c r="F19" i="17"/>
  <c r="N18" i="17"/>
  <c r="F18" i="17"/>
  <c r="G17" i="17"/>
  <c r="N15" i="17"/>
  <c r="D15" i="17"/>
  <c r="L14" i="17"/>
  <c r="H14" i="17"/>
  <c r="C14" i="17"/>
  <c r="N13" i="17"/>
  <c r="E13" i="17"/>
  <c r="Q12" i="17"/>
  <c r="K12" i="17"/>
  <c r="I12" i="17"/>
  <c r="D12" i="17"/>
  <c r="L38" i="16"/>
  <c r="F19" i="16"/>
  <c r="N18" i="16"/>
  <c r="F18" i="16"/>
  <c r="G17" i="16"/>
  <c r="N15" i="16"/>
  <c r="D15" i="16"/>
  <c r="L14" i="16"/>
  <c r="H14" i="16"/>
  <c r="C14" i="16"/>
  <c r="N13" i="16"/>
  <c r="E13" i="16"/>
  <c r="Q12" i="16"/>
  <c r="K12" i="16"/>
  <c r="I12" i="16"/>
  <c r="D12" i="16"/>
  <c r="L38" i="15"/>
  <c r="F19" i="15"/>
  <c r="N18" i="15"/>
  <c r="F18" i="15"/>
  <c r="G17" i="15"/>
  <c r="N15" i="15"/>
  <c r="D15" i="15"/>
  <c r="L14" i="15"/>
  <c r="H14" i="15"/>
  <c r="C14" i="15"/>
  <c r="N13" i="15"/>
  <c r="E13" i="15"/>
  <c r="Q12" i="15"/>
  <c r="K12" i="15"/>
  <c r="I12" i="15"/>
  <c r="D12" i="15"/>
  <c r="L38" i="14"/>
  <c r="F19" i="14"/>
  <c r="N18" i="14"/>
  <c r="F18" i="14"/>
  <c r="G17" i="14"/>
  <c r="N15" i="14"/>
  <c r="D15" i="14"/>
  <c r="L14" i="14"/>
  <c r="H14" i="14"/>
  <c r="C14" i="14"/>
  <c r="N13" i="14"/>
  <c r="E13" i="14"/>
  <c r="Q12" i="14"/>
  <c r="K12" i="14"/>
  <c r="I12" i="14"/>
  <c r="D12" i="14"/>
  <c r="L38" i="13"/>
  <c r="F19" i="13"/>
  <c r="N18" i="13"/>
  <c r="F18" i="13"/>
  <c r="G17" i="13"/>
  <c r="N15" i="13"/>
  <c r="D15" i="13"/>
  <c r="L14" i="13"/>
  <c r="H14" i="13"/>
  <c r="C14" i="13"/>
  <c r="N13" i="13"/>
  <c r="E13" i="13"/>
  <c r="Q12" i="13"/>
  <c r="K12" i="13"/>
  <c r="I12" i="13"/>
  <c r="D12" i="13"/>
  <c r="L38" i="12"/>
  <c r="F19" i="12"/>
  <c r="N18" i="12"/>
  <c r="F18" i="12"/>
  <c r="G17" i="12"/>
  <c r="N15" i="12"/>
  <c r="D15" i="12"/>
  <c r="L14" i="12"/>
  <c r="H14" i="12"/>
  <c r="C14" i="12"/>
  <c r="N13" i="12"/>
  <c r="E13" i="12"/>
  <c r="Q12" i="12"/>
  <c r="K12" i="12"/>
  <c r="I12" i="12"/>
  <c r="D12" i="12"/>
  <c r="L38" i="11"/>
  <c r="F19" i="11"/>
  <c r="N18" i="11"/>
  <c r="F18" i="11"/>
  <c r="G17" i="11"/>
  <c r="N15" i="11"/>
  <c r="D15" i="11"/>
  <c r="L14" i="11"/>
  <c r="H14" i="11"/>
  <c r="C14" i="11"/>
  <c r="N13" i="11"/>
  <c r="E13" i="11"/>
  <c r="Q12" i="11"/>
  <c r="K12" i="11"/>
  <c r="I12" i="11"/>
  <c r="D12" i="11"/>
  <c r="L38" i="10"/>
  <c r="F19" i="10"/>
  <c r="N18" i="10"/>
  <c r="F18" i="10"/>
  <c r="G17" i="10"/>
  <c r="N15" i="10"/>
  <c r="D15" i="10"/>
  <c r="L14" i="10"/>
  <c r="H14" i="10"/>
  <c r="C14" i="10"/>
  <c r="N13" i="10"/>
  <c r="E13" i="10"/>
  <c r="Q12" i="10"/>
  <c r="K12" i="10"/>
  <c r="I12" i="10"/>
  <c r="D12" i="10"/>
  <c r="L38" i="7"/>
  <c r="F19" i="7"/>
  <c r="N18" i="7"/>
  <c r="F18" i="7"/>
  <c r="N17" i="7"/>
  <c r="G17" i="7"/>
  <c r="N15" i="7"/>
  <c r="D15" i="7"/>
  <c r="L14" i="7"/>
  <c r="H14" i="7"/>
  <c r="C14" i="7"/>
  <c r="N13" i="7"/>
  <c r="E13" i="7"/>
  <c r="Q12" i="7"/>
  <c r="K12" i="7"/>
  <c r="I12" i="7"/>
  <c r="D12" i="7"/>
  <c r="L38" i="6"/>
  <c r="F19" i="6"/>
  <c r="N18" i="6"/>
  <c r="F18" i="6"/>
  <c r="G17" i="6"/>
  <c r="N15" i="6"/>
  <c r="D15" i="6"/>
  <c r="L14" i="6"/>
  <c r="H14" i="6"/>
  <c r="C14" i="6"/>
  <c r="N13" i="6"/>
  <c r="E13" i="6"/>
  <c r="Q12" i="6"/>
  <c r="K12" i="6"/>
  <c r="I12" i="6"/>
  <c r="D12" i="6"/>
  <c r="L38" i="5"/>
  <c r="F19" i="5"/>
  <c r="N18" i="5"/>
  <c r="F18" i="5"/>
  <c r="G17" i="5"/>
  <c r="N15" i="5"/>
  <c r="D15" i="5"/>
  <c r="L14" i="5"/>
  <c r="H14" i="5"/>
  <c r="C14" i="5"/>
  <c r="N13" i="5"/>
  <c r="E13" i="5"/>
  <c r="Q12" i="5"/>
  <c r="K12" i="5"/>
  <c r="I12" i="5"/>
  <c r="D12" i="5"/>
</calcChain>
</file>

<file path=xl/sharedStrings.xml><?xml version="1.0" encoding="utf-8"?>
<sst xmlns="http://schemas.openxmlformats.org/spreadsheetml/2006/main" count="1641" uniqueCount="257">
  <si>
    <t>Applicant Information</t>
  </si>
  <si>
    <t>First Name:</t>
  </si>
  <si>
    <t>Last Name:</t>
  </si>
  <si>
    <t>M.I:</t>
  </si>
  <si>
    <t xml:space="preserve">Date: </t>
  </si>
  <si>
    <t>Street Address:</t>
  </si>
  <si>
    <t xml:space="preserve">Apartment/Unit #: </t>
  </si>
  <si>
    <t>City:</t>
  </si>
  <si>
    <t>State:</t>
  </si>
  <si>
    <t>Phone:</t>
  </si>
  <si>
    <t>E-mail Address:</t>
  </si>
  <si>
    <t>Previous Employment</t>
  </si>
  <si>
    <t>Company:</t>
  </si>
  <si>
    <t>Length of employment:</t>
  </si>
  <si>
    <t>Job Title:</t>
  </si>
  <si>
    <t>From:</t>
  </si>
  <si>
    <t>To:</t>
  </si>
  <si>
    <t>Responsibilities:</t>
  </si>
  <si>
    <t>Reason for leaving:</t>
  </si>
  <si>
    <t>Disclaimer and Signature</t>
  </si>
  <si>
    <t>I certify that my answers are true and complete to the best of my knowledge. If this application leads to employment, I understand that false or misleading information in my application or interview may result in my release</t>
  </si>
  <si>
    <t xml:space="preserve">Signature: </t>
  </si>
  <si>
    <t>Date:</t>
  </si>
  <si>
    <t>Desired Salary/Rate:</t>
  </si>
  <si>
    <t>JOB APPLICATION</t>
  </si>
  <si>
    <t>Forklift Certified</t>
  </si>
  <si>
    <t>Drivers License</t>
  </si>
  <si>
    <t>Bilingual (English / Spanish)</t>
  </si>
  <si>
    <t>Warehouse Experience</t>
  </si>
  <si>
    <t>Yes □ | No □</t>
  </si>
  <si>
    <t>Earliest Date Available:</t>
  </si>
  <si>
    <t>Yes □               No □</t>
  </si>
  <si>
    <t>Job(s) You're Applying For:</t>
  </si>
  <si>
    <t>Years of Experience:</t>
  </si>
  <si>
    <t>Your Relevant Skills:</t>
  </si>
  <si>
    <t>Are you legally authorized to work in the United States?</t>
  </si>
  <si>
    <t>ZIP Code:</t>
  </si>
  <si>
    <t>First Name</t>
  </si>
  <si>
    <t>Last Name</t>
  </si>
  <si>
    <t>M.I</t>
  </si>
  <si>
    <t>Date</t>
  </si>
  <si>
    <t>Street Address</t>
  </si>
  <si>
    <t>Apartment/Unit #</t>
  </si>
  <si>
    <t>City</t>
  </si>
  <si>
    <t>State</t>
  </si>
  <si>
    <t>Zip Code</t>
  </si>
  <si>
    <t>Phone</t>
  </si>
  <si>
    <t>E-mail Address</t>
  </si>
  <si>
    <t>Job You're Applying For</t>
  </si>
  <si>
    <t>Years of Experience</t>
  </si>
  <si>
    <t>Desired Salary/Rate</t>
  </si>
  <si>
    <t>Earliest Date Available</t>
  </si>
  <si>
    <t>Your Relevant Skills</t>
  </si>
  <si>
    <t>Job title</t>
  </si>
  <si>
    <t>From</t>
  </si>
  <si>
    <t>To</t>
  </si>
  <si>
    <t>Responsibilities</t>
  </si>
  <si>
    <t>Welder</t>
  </si>
  <si>
    <t>MIG welding, TIG welding, Blueprint reading, Torch cutting, Metal fabrication, Safety protocols, Machine calibration, Overhead welding, Joint preparation, Equipment maintenance</t>
  </si>
  <si>
    <t>Company</t>
  </si>
  <si>
    <t>A</t>
  </si>
  <si>
    <t>123 Elm Street</t>
  </si>
  <si>
    <t>Apt 7B</t>
  </si>
  <si>
    <t>Corona</t>
  </si>
  <si>
    <t>CA</t>
  </si>
  <si>
    <t>(951) 123-4567</t>
  </si>
  <si>
    <t>Desired Salary</t>
  </si>
  <si>
    <t>Relevant Skills</t>
  </si>
  <si>
    <t>WeldTech Industries</t>
  </si>
  <si>
    <t>Previous Job Title</t>
  </si>
  <si>
    <t>Junior Welder</t>
  </si>
  <si>
    <t>Worked There From</t>
  </si>
  <si>
    <t>Until</t>
  </si>
  <si>
    <t>Welding critical parts, Routine equipment checks, Ensuring safety protocols, Training junior welders, Coordinating with fabrication team, Reading and interpreting blueprints, Quality checks on welds, Maintaining welding tools, Overseeing machine maintenance, Reporting to supervisor</t>
  </si>
  <si>
    <t>Reason for Leaving</t>
  </si>
  <si>
    <t>Pursuing better growth opportunities and seeking more challenging projects</t>
  </si>
  <si>
    <t>*</t>
  </si>
  <si>
    <t>Leave reason</t>
  </si>
  <si>
    <t xml:space="preserve"> </t>
  </si>
  <si>
    <t>R</t>
  </si>
  <si>
    <t>456 Oak Drive</t>
  </si>
  <si>
    <t>Apt 12A</t>
  </si>
  <si>
    <t>Riverside</t>
  </si>
  <si>
    <t>(951) 987-6543</t>
  </si>
  <si>
    <t>MetalCrafters Inc.</t>
  </si>
  <si>
    <t>Welder Technician</t>
  </si>
  <si>
    <t>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t>
  </si>
  <si>
    <t>Relocated to a different city for personal reasons</t>
  </si>
  <si>
    <t>Carlos</t>
  </si>
  <si>
    <t>Garcia</t>
  </si>
  <si>
    <t>J</t>
  </si>
  <si>
    <t>789 Maple Lane</t>
  </si>
  <si>
    <t>Unit 5C</t>
  </si>
  <si>
    <t>Chino</t>
  </si>
  <si>
    <t>(909) 654-3210</t>
  </si>
  <si>
    <t>carlos.garcia@email.com</t>
  </si>
  <si>
    <t>10 years</t>
  </si>
  <si>
    <t>Shielded metal arc welding, Gas metal arc welding, Thermit welding, Electroslag welding, Stud arc welding, Laser beam welding, Electron beam welding, Carbon arc welding, Submerged arc welding, Atomic hydrogen welding</t>
  </si>
  <si>
    <t>SteelWorks Corp.</t>
  </si>
  <si>
    <t>Lead Welder</t>
  </si>
  <si>
    <t>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t>
  </si>
  <si>
    <t>Seeking new challenges and professional growth opportunities</t>
  </si>
  <si>
    <t>Sophia</t>
  </si>
  <si>
    <t>Nguyen</t>
  </si>
  <si>
    <t>L</t>
  </si>
  <si>
    <t>321 Pine Circle</t>
  </si>
  <si>
    <t>Apt 2D</t>
  </si>
  <si>
    <t>Fontana</t>
  </si>
  <si>
    <t>(909) 234-5678</t>
  </si>
  <si>
    <t>sophia.nguyen@email.com</t>
  </si>
  <si>
    <t>1 year</t>
  </si>
  <si>
    <t>MIG welding, Basic blueprint reading, Safety protocols, Machine maintenance, Joint preparation</t>
  </si>
  <si>
    <t>QuickWeld Solutions</t>
  </si>
  <si>
    <t>Apprentice Welder</t>
  </si>
  <si>
    <t>Assisting senior welders, Cleaning and maintaining equipment, Basic welding tasks, Observing safety protocols, Learning and training on-the-job</t>
  </si>
  <si>
    <t>End of apprenticeship term and seeking full-time position</t>
  </si>
  <si>
    <t>Alejandro</t>
  </si>
  <si>
    <t>Ramos</t>
  </si>
  <si>
    <t>M</t>
  </si>
  <si>
    <t>654 Birch Boulevard</t>
  </si>
  <si>
    <t>#302</t>
  </si>
  <si>
    <t>Ontario</t>
  </si>
  <si>
    <t>(909) 876-5432</t>
  </si>
  <si>
    <t>alejandro.ramos@email.com</t>
  </si>
  <si>
    <t>0 years (only schooling)</t>
  </si>
  <si>
    <t>Welding techniques from school, Blueprint interpretation, Safety training, Basic machine calibration, Lab work experience</t>
  </si>
  <si>
    <t>N/A (Schooling only)</t>
  </si>
  <si>
    <t>N/A</t>
  </si>
  <si>
    <t>These tables can be copied individually and pasted into Excel, where each row will represent a different field for the respective applicant.</t>
  </si>
  <si>
    <t>User</t>
  </si>
  <si>
    <t>Give me 2 more junior welder applicants with 3 and 4 years of experience. For years of experience, list it as just the number, dont add "years".</t>
  </si>
  <si>
    <t>ChatGPT</t>
  </si>
  <si>
    <t>Of course! Here are the comprehensive vertical tables for two more junior welder applicants with 3 and 4 years of experience:</t>
  </si>
  <si>
    <t>Applicant 6 (Junior with 3 years of experience):</t>
  </si>
  <si>
    <t>Field</t>
  </si>
  <si>
    <t>Data</t>
  </si>
  <si>
    <t>Isabella</t>
  </si>
  <si>
    <t>Torres</t>
  </si>
  <si>
    <t>K</t>
  </si>
  <si>
    <t>890 Cedar Court</t>
  </si>
  <si>
    <t>Apt 4F</t>
  </si>
  <si>
    <t>Pomona</t>
  </si>
  <si>
    <t>(909) 345-6789</t>
  </si>
  <si>
    <t>isabella.torres@email.com</t>
  </si>
  <si>
    <t>MIG welding, TIG welding, Blueprint reading, Safety protocols, Equipment maintenance, Torch cutting, Joint preparation, Machine calibration</t>
  </si>
  <si>
    <t>SteelMasters Inc.</t>
  </si>
  <si>
    <t>Welder Assistant</t>
  </si>
  <si>
    <t>Assisting in major welding projects, Maintaining equipment, Adhering to safety protocols, Preparing materials, Coordinating with team, Quality checks on welds, Training under senior welders, Reporting to supervisor, Routine equipment checks</t>
  </si>
  <si>
    <t>Seeking a more challenging role with growth opportunities</t>
  </si>
  <si>
    <t>Applicant 7 (Junior with 4 years of experience):</t>
  </si>
  <si>
    <t>Mateo</t>
  </si>
  <si>
    <t>Fernandez</t>
  </si>
  <si>
    <t>P</t>
  </si>
  <si>
    <t>765 Walnut Way</t>
  </si>
  <si>
    <t>#105</t>
  </si>
  <si>
    <t>Upland</t>
  </si>
  <si>
    <t>(909) 432-1098</t>
  </si>
  <si>
    <t>mateo.fernandez@email.com</t>
  </si>
  <si>
    <t>TIG welding, Blueprint interpretation, Metal fabrication, Safety protocols, Machine calibration, Overhead welding, Equipment maintenance, Joint preparation, Torch cutting, Spot welding</t>
  </si>
  <si>
    <t>IronCraft Corp.</t>
  </si>
  <si>
    <t>Welder II</t>
  </si>
  <si>
    <t>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t>
  </si>
  <si>
    <t>Relocation due to family reasons</t>
  </si>
  <si>
    <t>These tables are ready to be copied and pasted into Excel. Each row corresponds to a different field for the respective applicant.</t>
  </si>
  <si>
    <t>Diego</t>
  </si>
  <si>
    <t>Ramirez</t>
  </si>
  <si>
    <t>S</t>
  </si>
  <si>
    <t>1102 Pine Ridge Drive</t>
  </si>
  <si>
    <t>Apt 3A</t>
  </si>
  <si>
    <t>Diamond Bar</t>
  </si>
  <si>
    <t>(909) 567-1234</t>
  </si>
  <si>
    <t>diego.ramirez@email.com</t>
  </si>
  <si>
    <t>MetalFusion Inc.</t>
  </si>
  <si>
    <t>Welder Specialist</t>
  </si>
  <si>
    <t>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t>
  </si>
  <si>
    <t>Seeking a more senior position and professional growth</t>
  </si>
  <si>
    <t>Gabriel</t>
  </si>
  <si>
    <t>Lopez</t>
  </si>
  <si>
    <t>T</t>
  </si>
  <si>
    <t>2456 Birch Lane</t>
  </si>
  <si>
    <t>#204</t>
  </si>
  <si>
    <t>Brea</t>
  </si>
  <si>
    <t>(714) 890-1234</t>
  </si>
  <si>
    <t>gabriel.lopez@email.com</t>
  </si>
  <si>
    <t>Flux-cored arc welding, Blueprint interpretation, SMAW welding, Gas tungsten arc welding, Plasma cutting, Safety protocols, Joint preparation, Metal alloy welding, Brazing, Machine calibration</t>
  </si>
  <si>
    <t>ProWeld Solutions</t>
  </si>
  <si>
    <t>Welding Team Lead</t>
  </si>
  <si>
    <t>Leading welding teams, Ensuring project deadlines, Quality assurance, Developing training programs, Coordinating with other departments, Safety protocol enforcement, Strategic planning for welding projects, Custom fabrication, Maintaining equipment, Continuous learning and upskilling</t>
  </si>
  <si>
    <t>Pursuing opportunities in a larger organization</t>
  </si>
  <si>
    <t>Rafael</t>
  </si>
  <si>
    <t>Morales</t>
  </si>
  <si>
    <t>V</t>
  </si>
  <si>
    <t>3892 Canyon Crest Drive</t>
  </si>
  <si>
    <t>Apt 10C</t>
  </si>
  <si>
    <t>Yorba Linda</t>
  </si>
  <si>
    <t>(714) 456-7890</t>
  </si>
  <si>
    <t>rafael.morales@email.com</t>
  </si>
  <si>
    <t>MIG welding, TIG welding, Blueprint reading, Torch cutting, Metal fabrication, Safety protocols, Machine calibration, Overhead welding, Joint preparation, Equipment maintenance, Gas tungsten arc welding, Flux-cored arc welding, Plasma cutting, Alloy welding</t>
  </si>
  <si>
    <t>EliteMetal Pro</t>
  </si>
  <si>
    <t>Senior Welder</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</si>
  <si>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t>
  </si>
  <si>
    <t>Exploring opportunities for further professional development</t>
  </si>
  <si>
    <t>Bryce</t>
  </si>
  <si>
    <t>Harper</t>
  </si>
  <si>
    <t>bryceharper@gmail.com</t>
  </si>
  <si>
    <t>Zach</t>
  </si>
  <si>
    <t>Wheeler</t>
  </si>
  <si>
    <t>zachwheeler@gmail.com</t>
  </si>
  <si>
    <t>Ranger</t>
  </si>
  <si>
    <t>Suarez</t>
  </si>
  <si>
    <t>rangersuarez@gmail.com</t>
  </si>
  <si>
    <t>J.T.</t>
  </si>
  <si>
    <t>Realmuto</t>
  </si>
  <si>
    <t>jtrealmuto@gmail.com</t>
  </si>
  <si>
    <t>Rhys</t>
  </si>
  <si>
    <t>Hoskins</t>
  </si>
  <si>
    <t>rhyshoskins@gmail.com</t>
  </si>
  <si>
    <t>Bryson</t>
  </si>
  <si>
    <t>Stott</t>
  </si>
  <si>
    <t>brysonstott@email.com</t>
  </si>
  <si>
    <t>Trea</t>
  </si>
  <si>
    <t>Turner</t>
  </si>
  <si>
    <t>treaturner@email.com</t>
  </si>
  <si>
    <t>Nick</t>
  </si>
  <si>
    <t>Castellanos</t>
  </si>
  <si>
    <t>nickcastellanos@email.com</t>
  </si>
  <si>
    <t>Eflin</t>
  </si>
  <si>
    <t>zacheflin@email.com</t>
  </si>
  <si>
    <t>Aaron</t>
  </si>
  <si>
    <t>Nola</t>
  </si>
  <si>
    <t>aaronnola@email.com</t>
  </si>
  <si>
    <t>Entry</t>
  </si>
  <si>
    <t>Name</t>
  </si>
  <si>
    <t>Years</t>
  </si>
  <si>
    <t>Bryce Harper</t>
  </si>
  <si>
    <t>Zack Wheeler</t>
  </si>
  <si>
    <t>Ranger Suarez</t>
  </si>
  <si>
    <t>J.T. Realmuto</t>
  </si>
  <si>
    <t>Rhys Hoskins</t>
  </si>
  <si>
    <t>Bryson Stott</t>
  </si>
  <si>
    <t>Trea Turner</t>
  </si>
  <si>
    <t>Nick Castellanos</t>
  </si>
  <si>
    <t>Zach Eflin</t>
  </si>
  <si>
    <t>Aaron Nola</t>
  </si>
  <si>
    <t>Updated</t>
  </si>
  <si>
    <t>x</t>
  </si>
  <si>
    <t>Skilled in MIG welding and Flux-Cored Arc Welding (FCAW). Able to read blueprints, perform plasma cutting, and fabricate metal. Follows safety measures, knows machine setups, familiar with vertical welding, and prepares joints. Maintains equipment routinely</t>
  </si>
  <si>
    <t>Specialized in TIG welding and Submerged Arc Welding (SAW). Reads blueprints, handles torch cutting, and does metal fabrication. Upholds safety standards, calibrates machines, experienced in pipe welding, prepares joints, and ensures equipment upkeep</t>
  </si>
  <si>
    <t>Welder with one year of experience, trained in Stick Welding (SMAW) with exposure to MIG. Reads blueprints, does basic torch cutting, and shapes metal. Follows safety protocols and is learning machine setup and joint preparation. Beginning to understand equipment maintenance</t>
  </si>
  <si>
    <t>Student welder, training in TIG welding. Learning blueprint basics, safety protocols, metal fabrication, and joint preparations. Eager to understand equipment maintenance.</t>
  </si>
  <si>
    <t>Proficient in Gas Metal Arc Welding (GMAW) with some knowledge in Flux-Cored. Reads blueprints, skilled in plasma cutting, and does metal fabrication. Maintains safety standards, calibrates machines, does horizontal welding, prepares joints, and checks equipment</t>
  </si>
  <si>
    <t>Skilled in Electroslag Welding (ESW) and TIG. Reads blueprints, performs arc cutting, and undertakes metal projects. Practices safety, tunes machines, does out-of-position welds, ensures joint quality, and keeps equipment in good condition.</t>
  </si>
  <si>
    <t>Skilled in MIG and Stick Welding (SMAW). Can read blueprints, perform torch cutting, and handle basic metal fabrication. Understands safety protocols, knows machine setup, experienced in flat welding positions, and maintains equipment</t>
  </si>
  <si>
    <t>Proficient in TIG and Submerged Arc Welding (SAW). Reads blueprints, handles arc cutting, and fabricates metal components. Prioritizes safety, calibrates machines, skilled in fillet welds, and prepares joints for welding.</t>
  </si>
  <si>
    <t>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t>
  </si>
  <si>
    <t>Proficient in MIG and TIG welding techniques. Good at interpreting blueprints. Skilled in torch cutting and machine calibration. Highly knowledgeable in safety protocols. Experienced in overhead welding, joint preparation, and periodic equipment maintenance</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</si>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</sst>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4" x14ac:knownFonts="1">
    <font>
      <sz val="11"/>
      <color theme="1"/>
      <name val="Calibri"/>
      <family val="2"/>
      <scheme val="minor"/>
    </font>
    <font>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b/>
      <sz val="14"/>
      <color theme="1"/>
      <name val="Calibri"/>
      <family val="2"/>
      <scheme val="minor"/>
    </font>
    <font>
      <sz val="20"/>
      <color theme="1"/>
      <name val="Lucida Handwriting"/>
      <family val="4"/>
    </font>
    <font>
      <sz val="18"/>
      <color theme="1"/>
      <name val="Lucida Handwriting"/>
      <family val="4"/>
    </font>
    <font>
      <sz val="8"/>
      <name val="Calibri"/>
      <family val="2"/>
      <scheme val="minor"/>
    </font>
    <font>
      <b/>
      <sz val="11"/>
      <color theme="1"/>
      <name val="Calibri"/>
      <family val="2"/>
      <scheme val="minor"/>
    </font>
    <font>
      <sz val="12"/>
      <color rgb="FFD1D5DB"/>
      <name val="Segoe UI"/>
      <family val="2"/>
    </font>
    <font>
      <sz val="18"/>
      <color theme="1"/>
      <name val="Calibri"/>
      <family val="2"/>
      <scheme val="minor"/>
    </font>
    <font>
      <sz val="26"/>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D9D9D9"/>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42">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top"/>
    </xf>
    <xf numFmtId="0" fontId="1" fillId="3" borderId="14" xfId="0" applyFont="1" applyFill="1" applyBorder="1" applyAlignment="1">
      <alignment vertical="top"/>
    </xf>
    <xf numFmtId="0" fontId="1" fillId="3" borderId="0" xfId="0" applyFont="1" applyFill="1" applyAlignment="1">
      <alignment vertical="top"/>
    </xf>
    <xf numFmtId="0" fontId="4" fillId="0" borderId="16"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6" fillId="2" borderId="13" xfId="0" applyFont="1" applyFill="1" applyBorder="1" applyAlignment="1">
      <alignment horizontal="center" vertical="center" wrapText="1"/>
    </xf>
    <xf numFmtId="0" fontId="1" fillId="0" borderId="18" xfId="0" applyFont="1" applyBorder="1" applyAlignment="1">
      <alignment horizontal="left" vertical="center" indent="1"/>
    </xf>
    <xf numFmtId="0" fontId="7" fillId="0" borderId="1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8" xfId="0" applyBorder="1"/>
    <xf numFmtId="0" fontId="0" fillId="0" borderId="22" xfId="0" applyBorder="1"/>
    <xf numFmtId="14" fontId="1" fillId="0" borderId="0" xfId="0" applyNumberFormat="1" applyFont="1" applyAlignment="1">
      <alignment horizontal="left" vertical="center"/>
    </xf>
    <xf numFmtId="6" fontId="1" fillId="0" borderId="0" xfId="0" applyNumberFormat="1" applyFont="1" applyAlignment="1">
      <alignment horizontal="left" vertical="center"/>
    </xf>
    <xf numFmtId="14" fontId="1" fillId="0" borderId="22" xfId="0" applyNumberFormat="1" applyFont="1" applyBorder="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8" borderId="3" xfId="0" applyFont="1" applyFill="1" applyBorder="1" applyAlignment="1">
      <alignment horizontal="left" vertical="center"/>
    </xf>
    <xf numFmtId="14" fontId="0" fillId="0" borderId="0" xfId="0" applyNumberFormat="1"/>
    <xf numFmtId="6" fontId="0" fillId="0" borderId="0" xfId="0" applyNumberFormat="1"/>
    <xf numFmtId="0" fontId="0" fillId="0" borderId="0" xfId="0" applyAlignment="1">
      <alignment horizontal="center" vertical="center"/>
    </xf>
    <xf numFmtId="0" fontId="10" fillId="0" borderId="1" xfId="0"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0" fillId="0" borderId="3"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4"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0" fillId="0" borderId="32" xfId="0" applyFont="1" applyBorder="1" applyAlignment="1">
      <alignment horizontal="center" vertical="center"/>
    </xf>
    <xf numFmtId="0" fontId="0" fillId="0" borderId="33" xfId="0" applyBorder="1" applyAlignment="1">
      <alignment horizontal="center" vertical="center"/>
    </xf>
    <xf numFmtId="0" fontId="11" fillId="0" borderId="0" xfId="0" applyFont="1"/>
    <xf numFmtId="0" fontId="12" fillId="0" borderId="0" xfId="0" applyFont="1" applyAlignment="1">
      <alignment horizontal="left"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7" fillId="0" borderId="2" xfId="0" applyFont="1" applyBorder="1" applyAlignment="1">
      <alignment horizontal="center" vertical="top"/>
    </xf>
    <xf numFmtId="0" fontId="7" fillId="0" borderId="3" xfId="0" applyFont="1" applyBorder="1" applyAlignment="1">
      <alignment horizontal="center" vertical="top"/>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7" fillId="0" borderId="3" xfId="0" applyFont="1" applyBorder="1" applyAlignment="1">
      <alignment horizontal="center" vertical="center"/>
    </xf>
    <xf numFmtId="0" fontId="1" fillId="0" borderId="14" xfId="0" applyFont="1" applyBorder="1" applyAlignment="1">
      <alignment horizontal="center" vertical="top"/>
    </xf>
    <xf numFmtId="0" fontId="1" fillId="0" borderId="0" xfId="0" applyFont="1" applyAlignment="1">
      <alignment horizontal="center" vertical="top"/>
    </xf>
    <xf numFmtId="0" fontId="7" fillId="0" borderId="0" xfId="0" applyFont="1" applyAlignment="1">
      <alignment horizontal="center" vertical="top"/>
    </xf>
    <xf numFmtId="0" fontId="7" fillId="0" borderId="11" xfId="0" applyFont="1" applyBorder="1" applyAlignment="1">
      <alignment horizontal="center" vertical="top"/>
    </xf>
    <xf numFmtId="0" fontId="7" fillId="0" borderId="12" xfId="0" applyFont="1" applyBorder="1" applyAlignment="1">
      <alignment horizontal="center" vertical="top"/>
    </xf>
    <xf numFmtId="0" fontId="1" fillId="0" borderId="18" xfId="0" applyFont="1" applyBorder="1" applyAlignment="1">
      <alignment horizontal="center" vertical="top"/>
    </xf>
    <xf numFmtId="0" fontId="1" fillId="0" borderId="11" xfId="0" applyFont="1" applyBorder="1" applyAlignment="1">
      <alignment horizontal="center" vertical="top"/>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7" fillId="0" borderId="17" xfId="0" applyFont="1" applyBorder="1" applyAlignment="1">
      <alignment horizontal="center" vertical="center"/>
    </xf>
    <xf numFmtId="0" fontId="7" fillId="0" borderId="13" xfId="0" applyFont="1" applyBorder="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7" fillId="0" borderId="20" xfId="0" applyFont="1" applyBorder="1" applyAlignment="1">
      <alignment horizontal="center" vertical="center"/>
    </xf>
    <xf numFmtId="0" fontId="1" fillId="0" borderId="18" xfId="0" applyFont="1" applyBorder="1" applyAlignment="1">
      <alignment horizontal="center" vertical="center"/>
    </xf>
    <xf numFmtId="0" fontId="1" fillId="0" borderId="11"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14" fontId="8" fillId="0" borderId="0" xfId="0" applyNumberFormat="1" applyFont="1" applyAlignment="1">
      <alignment horizontal="center" vertical="center"/>
    </xf>
    <xf numFmtId="14" fontId="8" fillId="0" borderId="20" xfId="0" applyNumberFormat="1"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1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6" fillId="0" borderId="18" xfId="0" applyFont="1" applyBorder="1" applyAlignment="1">
      <alignment horizontal="center" vertical="top"/>
    </xf>
    <xf numFmtId="0" fontId="6" fillId="0" borderId="11" xfId="0" applyFont="1" applyBorder="1" applyAlignment="1">
      <alignment horizontal="center" vertical="top"/>
    </xf>
    <xf numFmtId="0" fontId="6" fillId="0" borderId="14" xfId="0" applyFont="1" applyBorder="1" applyAlignment="1">
      <alignment horizontal="center" vertical="top"/>
    </xf>
    <xf numFmtId="0" fontId="6" fillId="0" borderId="0" xfId="0" applyFont="1" applyAlignment="1">
      <alignment horizontal="center" vertical="top"/>
    </xf>
    <xf numFmtId="0" fontId="6" fillId="0" borderId="15" xfId="0" applyFont="1" applyBorder="1" applyAlignment="1">
      <alignment horizontal="center" vertical="top"/>
    </xf>
    <xf numFmtId="0" fontId="6" fillId="0" borderId="17" xfId="0" applyFont="1" applyBorder="1" applyAlignment="1">
      <alignment horizontal="center" vertical="top"/>
    </xf>
    <xf numFmtId="0" fontId="8" fillId="0" borderId="11" xfId="0" applyFont="1" applyBorder="1" applyAlignment="1">
      <alignment horizontal="left" vertical="center" wrapText="1" indent="1"/>
    </xf>
    <xf numFmtId="0" fontId="8" fillId="0" borderId="12" xfId="0" applyFont="1" applyBorder="1" applyAlignment="1">
      <alignment horizontal="left" vertical="center" wrapText="1" indent="1"/>
    </xf>
    <xf numFmtId="0" fontId="8" fillId="0" borderId="0" xfId="0" applyFont="1" applyAlignment="1">
      <alignment horizontal="left" vertical="center" wrapText="1" indent="1"/>
    </xf>
    <xf numFmtId="0" fontId="8" fillId="0" borderId="20" xfId="0" applyFont="1" applyBorder="1" applyAlignment="1">
      <alignment horizontal="left" vertical="center" wrapText="1" indent="1"/>
    </xf>
    <xf numFmtId="0" fontId="8" fillId="0" borderId="17" xfId="0" applyFont="1" applyBorder="1" applyAlignment="1">
      <alignment horizontal="left" vertical="center" wrapText="1" indent="1"/>
    </xf>
    <xf numFmtId="0" fontId="8" fillId="0" borderId="13" xfId="0" applyFont="1" applyBorder="1" applyAlignment="1">
      <alignment horizontal="left" vertical="center" wrapText="1" inden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20" xfId="0" applyFont="1" applyFill="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14" fontId="7" fillId="0" borderId="17" xfId="0" applyNumberFormat="1" applyFont="1" applyBorder="1" applyAlignment="1">
      <alignment horizontal="center" vertical="center"/>
    </xf>
    <xf numFmtId="14" fontId="7" fillId="0" borderId="13" xfId="0" applyNumberFormat="1" applyFont="1" applyBorder="1" applyAlignment="1">
      <alignment horizontal="center" vertical="center"/>
    </xf>
    <xf numFmtId="0" fontId="6" fillId="0" borderId="1" xfId="0" applyFont="1" applyBorder="1" applyAlignment="1">
      <alignment horizontal="left" vertical="center" indent="1"/>
    </xf>
    <xf numFmtId="0" fontId="6" fillId="0" borderId="2" xfId="0" applyFont="1" applyBorder="1" applyAlignment="1">
      <alignment horizontal="left" vertical="center" indent="1"/>
    </xf>
    <xf numFmtId="0" fontId="7" fillId="0" borderId="11" xfId="0" applyFont="1" applyBorder="1" applyAlignment="1">
      <alignment horizontal="left" vertical="center" indent="1"/>
    </xf>
    <xf numFmtId="0" fontId="7" fillId="0" borderId="12" xfId="0" applyFont="1" applyBorder="1" applyAlignment="1">
      <alignment horizontal="left" vertical="center" indent="1"/>
    </xf>
    <xf numFmtId="0" fontId="1" fillId="0" borderId="17" xfId="0" applyFont="1" applyBorder="1" applyAlignment="1">
      <alignment horizontal="left" vertical="center" indent="1"/>
    </xf>
    <xf numFmtId="0" fontId="7" fillId="0" borderId="2" xfId="0" applyFont="1" applyBorder="1" applyAlignment="1">
      <alignment horizontal="left" vertical="center" indent="1"/>
    </xf>
    <xf numFmtId="0" fontId="7" fillId="0" borderId="3" xfId="0" applyFont="1" applyBorder="1" applyAlignment="1">
      <alignment horizontal="left" vertical="center" indent="1"/>
    </xf>
    <xf numFmtId="0" fontId="7" fillId="0" borderId="17" xfId="0" applyFont="1" applyBorder="1" applyAlignment="1">
      <alignment horizontal="left" vertical="center" indent="1"/>
    </xf>
    <xf numFmtId="0" fontId="7" fillId="0" borderId="13" xfId="0" applyFont="1" applyBorder="1" applyAlignment="1">
      <alignment horizontal="left" vertical="center"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55209293-2E06-4804-A23D-3493A6C8C00F}"/>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E5FDB6C8-4D59-4911-B844-CC67AF1D253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2A10B184-2B27-4E71-950A-7DE85630F4B5}"/>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52A2EC1-DD1C-4474-9D86-1EEB241F350E}"/>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86870BA-7DEE-4C33-A15E-7AA547A2D908}"/>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BE2B608E-5B9B-45DE-A1BC-14F52B7728F2}"/>
            </a:ext>
          </a:extLst>
        </xdr:cNvPr>
        <xdr:cNvSpPr/>
      </xdr:nvSpPr>
      <xdr:spPr>
        <a:xfrm>
          <a:off x="633413" y="890588"/>
          <a:ext cx="2943905" cy="583406"/>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504CC23-1BDD-47A7-BCDD-81B7E380B26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7131EB6A-5E2A-4C85-9F9E-D8BF08AE3F5A}"/>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145738E-1FE6-4B49-ADAA-582318E96644}"/>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2E3C2F5-FB38-47A0-BBD5-DAC33D69B86C}"/>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EFFC0C7-5D58-4D01-9D48-B17B8C3B8FD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rhyshoskins@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4AF-F986-4AAF-8570-C4619F687C0A}">
  <sheetPr codeName="Sheet1">
    <pageSetUpPr fitToPage="1"/>
  </sheetPr>
  <dimension ref="B3:AC38"/>
  <sheetViews>
    <sheetView zoomScale="60" zoomScaleNormal="60" workbookViewId="0">
      <selection activeCell="F30" sqref="F3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c r="W4" s="1"/>
      <c r="X4" s="2" t="s">
        <v>48</v>
      </c>
      <c r="Y4" s="26" t="s">
        <v>57</v>
      </c>
      <c r="Z4" s="1" t="s">
        <v>78</v>
      </c>
      <c r="AA4" s="12" t="s">
        <v>59</v>
      </c>
      <c r="AB4" s="18"/>
      <c r="AC4" s="1" t="s">
        <v>78</v>
      </c>
    </row>
    <row r="5" spans="2:29" s="1" customFormat="1" ht="19.5" thickBot="1" x14ac:dyDescent="0.3">
      <c r="U5" s="14" t="s">
        <v>38</v>
      </c>
      <c r="V5" s="15"/>
      <c r="Z5" s="1" t="s">
        <v>78</v>
      </c>
      <c r="AA5" s="14" t="s">
        <v>53</v>
      </c>
      <c r="AB5" s="19"/>
      <c r="AC5" s="1" t="s">
        <v>78</v>
      </c>
    </row>
    <row r="6" spans="2:29" s="1" customFormat="1" ht="18.75" x14ac:dyDescent="0.25">
      <c r="U6" s="14" t="s">
        <v>39</v>
      </c>
      <c r="V6" s="15"/>
      <c r="X6" s="12" t="s">
        <v>49</v>
      </c>
      <c r="Y6" s="13"/>
      <c r="Z6" s="1" t="s">
        <v>78</v>
      </c>
      <c r="AA6" s="14" t="s">
        <v>54</v>
      </c>
      <c r="AB6" s="22"/>
      <c r="AC6" s="1" t="s">
        <v>78</v>
      </c>
    </row>
    <row r="7" spans="2:29" s="1" customFormat="1" ht="18.75" x14ac:dyDescent="0.25">
      <c r="U7" s="14" t="s">
        <v>40</v>
      </c>
      <c r="V7" s="22"/>
      <c r="X7" s="14" t="s">
        <v>50</v>
      </c>
      <c r="Y7" s="15"/>
      <c r="Z7" s="1" t="s">
        <v>78</v>
      </c>
      <c r="AA7" s="14" t="s">
        <v>55</v>
      </c>
      <c r="AB7" s="22"/>
      <c r="AC7" s="1" t="s">
        <v>78</v>
      </c>
    </row>
    <row r="8" spans="2:29" s="1" customFormat="1" ht="19.5" thickBot="1" x14ac:dyDescent="0.3">
      <c r="U8" s="14" t="s">
        <v>41</v>
      </c>
      <c r="V8" s="15"/>
      <c r="X8" s="14" t="s">
        <v>51</v>
      </c>
      <c r="Y8" s="22"/>
      <c r="Z8" s="1" t="s">
        <v>78</v>
      </c>
      <c r="AA8" s="14" t="s">
        <v>56</v>
      </c>
      <c r="AB8" s="15"/>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c r="X9" s="16" t="s">
        <v>52</v>
      </c>
      <c r="Y9" s="17"/>
      <c r="Z9" s="1" t="s">
        <v>78</v>
      </c>
      <c r="AA9" s="16" t="s">
        <v>77</v>
      </c>
      <c r="AB9" s="17"/>
      <c r="AC9" s="1" t="s">
        <v>78</v>
      </c>
    </row>
    <row r="10" spans="2:29" s="1" customFormat="1" ht="19.5" thickBot="1" x14ac:dyDescent="0.3">
      <c r="U10" s="14" t="s">
        <v>43</v>
      </c>
      <c r="V10" s="15"/>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c r="X11" s="1" t="s">
        <v>37</v>
      </c>
      <c r="Y11" s="1" t="s">
        <v>102</v>
      </c>
      <c r="Z11" s="24"/>
    </row>
    <row r="12" spans="2:29" s="1" customFormat="1" ht="36" customHeight="1" thickBot="1" x14ac:dyDescent="0.3">
      <c r="B12" s="83" t="s">
        <v>1</v>
      </c>
      <c r="C12" s="84"/>
      <c r="D12" s="136" t="str">
        <f>IF(V4=0,"",V4)</f>
        <v/>
      </c>
      <c r="E12" s="136"/>
      <c r="F12" s="137"/>
      <c r="G12" s="84" t="s">
        <v>2</v>
      </c>
      <c r="H12" s="84"/>
      <c r="I12" s="11">
        <f>V5</f>
        <v>0</v>
      </c>
      <c r="J12" s="7" t="s">
        <v>3</v>
      </c>
      <c r="K12" s="59" t="str">
        <f>IF(V6=0,"",V6)</f>
        <v/>
      </c>
      <c r="L12" s="59"/>
      <c r="M12" s="59"/>
      <c r="N12" s="59"/>
      <c r="O12" s="61"/>
      <c r="P12" s="7" t="s">
        <v>4</v>
      </c>
      <c r="Q12" s="60">
        <f>V7</f>
        <v>0</v>
      </c>
      <c r="R12" s="61"/>
      <c r="U12" s="14" t="s">
        <v>45</v>
      </c>
      <c r="V12" s="15"/>
      <c r="X12" s="1" t="s">
        <v>38</v>
      </c>
      <c r="Y12" s="1" t="s">
        <v>103</v>
      </c>
      <c r="Z12" s="24"/>
    </row>
    <row r="13" spans="2:29" s="1" customFormat="1" ht="36" customHeight="1" thickBot="1" x14ac:dyDescent="0.3">
      <c r="B13" s="83" t="s">
        <v>5</v>
      </c>
      <c r="C13" s="84"/>
      <c r="D13" s="84"/>
      <c r="E13" s="124">
        <f>V8</f>
        <v>0</v>
      </c>
      <c r="F13" s="124"/>
      <c r="G13" s="124"/>
      <c r="H13" s="124"/>
      <c r="I13" s="125"/>
      <c r="J13" s="126" t="s">
        <v>6</v>
      </c>
      <c r="K13" s="126"/>
      <c r="L13" s="126"/>
      <c r="M13" s="126"/>
      <c r="N13" s="127">
        <f>V9</f>
        <v>0</v>
      </c>
      <c r="O13" s="127"/>
      <c r="P13" s="127"/>
      <c r="Q13" s="127"/>
      <c r="R13" s="128"/>
      <c r="U13" s="14" t="s">
        <v>46</v>
      </c>
      <c r="V13" s="15"/>
      <c r="X13" s="1" t="s">
        <v>39</v>
      </c>
      <c r="Y13" s="1" t="s">
        <v>104</v>
      </c>
      <c r="Z13" s="24"/>
    </row>
    <row r="14" spans="2:29" s="1" customFormat="1" ht="36" customHeight="1" thickBot="1" x14ac:dyDescent="0.3">
      <c r="B14" s="10" t="s">
        <v>7</v>
      </c>
      <c r="C14" s="124">
        <f>V10</f>
        <v>0</v>
      </c>
      <c r="D14" s="124"/>
      <c r="E14" s="124"/>
      <c r="F14" s="124"/>
      <c r="G14" s="10" t="s">
        <v>8</v>
      </c>
      <c r="H14" s="124">
        <f>V11</f>
        <v>0</v>
      </c>
      <c r="I14" s="125"/>
      <c r="J14" s="80" t="s">
        <v>36</v>
      </c>
      <c r="K14" s="80"/>
      <c r="L14" s="129">
        <f>V12</f>
        <v>0</v>
      </c>
      <c r="M14" s="129"/>
      <c r="N14" s="129"/>
      <c r="O14" s="129"/>
      <c r="P14" s="129"/>
      <c r="Q14" s="129"/>
      <c r="R14" s="130"/>
      <c r="U14" s="16" t="s">
        <v>47</v>
      </c>
      <c r="V14" s="17"/>
      <c r="X14" s="1" t="s">
        <v>40</v>
      </c>
      <c r="Y14" s="20">
        <v>45195</v>
      </c>
      <c r="Z14" s="24"/>
    </row>
    <row r="15" spans="2:29" s="1" customFormat="1" ht="36" customHeight="1" thickBot="1" x14ac:dyDescent="0.3">
      <c r="B15" s="131" t="s">
        <v>9</v>
      </c>
      <c r="C15" s="132"/>
      <c r="D15" s="127">
        <f>V13</f>
        <v>0</v>
      </c>
      <c r="E15" s="127"/>
      <c r="F15" s="127"/>
      <c r="G15" s="127"/>
      <c r="H15" s="127"/>
      <c r="I15" s="128"/>
      <c r="J15" s="132" t="s">
        <v>10</v>
      </c>
      <c r="K15" s="132"/>
      <c r="L15" s="132"/>
      <c r="M15" s="132"/>
      <c r="N15" s="127">
        <f>V14</f>
        <v>0</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0</v>
      </c>
      <c r="O17" s="59"/>
      <c r="P17" s="59"/>
      <c r="Q17" s="59"/>
      <c r="R17" s="61"/>
      <c r="X17" s="1" t="s">
        <v>43</v>
      </c>
      <c r="Y17" s="1" t="s">
        <v>107</v>
      </c>
      <c r="Z17" s="24"/>
    </row>
    <row r="18" spans="2:26" s="1" customFormat="1" ht="36" customHeight="1" thickBot="1" x14ac:dyDescent="0.3">
      <c r="B18" s="118" t="s">
        <v>23</v>
      </c>
      <c r="C18" s="119"/>
      <c r="D18" s="119"/>
      <c r="E18" s="119"/>
      <c r="F18" s="78">
        <f>Y7</f>
        <v>0</v>
      </c>
      <c r="G18" s="78"/>
      <c r="H18" s="78"/>
      <c r="I18" s="78"/>
      <c r="J18" s="118" t="s">
        <v>30</v>
      </c>
      <c r="K18" s="119"/>
      <c r="L18" s="119"/>
      <c r="M18" s="119"/>
      <c r="N18" s="120">
        <f>Y8</f>
        <v>0</v>
      </c>
      <c r="O18" s="120"/>
      <c r="P18" s="120"/>
      <c r="Q18" s="120"/>
      <c r="R18" s="121"/>
      <c r="X18" s="1" t="s">
        <v>44</v>
      </c>
      <c r="Y18" s="1" t="s">
        <v>64</v>
      </c>
      <c r="Z18" s="24"/>
    </row>
    <row r="19" spans="2:26" s="1" customFormat="1" ht="36" customHeight="1" x14ac:dyDescent="0.25">
      <c r="B19" s="98" t="s">
        <v>34</v>
      </c>
      <c r="C19" s="99"/>
      <c r="D19" s="99"/>
      <c r="E19" s="99"/>
      <c r="F19" s="104">
        <f>Y9</f>
        <v>0</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
      </c>
      <c r="E27" s="85"/>
      <c r="F27" s="85"/>
      <c r="G27" s="85"/>
      <c r="H27" s="85"/>
      <c r="I27" s="86"/>
      <c r="J27" s="80" t="s">
        <v>15</v>
      </c>
      <c r="K27" s="80"/>
      <c r="L27" s="87" t="str">
        <f>IF(AB6=0,"",AB6)</f>
        <v/>
      </c>
      <c r="M27" s="87"/>
      <c r="N27" s="87"/>
      <c r="O27" s="87"/>
      <c r="P27" s="8" t="s">
        <v>16</v>
      </c>
      <c r="Q27" s="87" t="str">
        <f>IF(AB7=0,"",AB7)</f>
        <v/>
      </c>
      <c r="R27" s="88"/>
      <c r="X27" s="1" t="s">
        <v>69</v>
      </c>
      <c r="Y27" s="1" t="s">
        <v>113</v>
      </c>
      <c r="Z27" s="25" t="s">
        <v>76</v>
      </c>
    </row>
    <row r="28" spans="2:26" s="1" customFormat="1" ht="105" customHeight="1" thickBot="1" x14ac:dyDescent="0.3">
      <c r="B28" s="67" t="s">
        <v>17</v>
      </c>
      <c r="C28" s="68"/>
      <c r="D28" s="68"/>
      <c r="E28" s="69" t="str">
        <f>IF(AB8=0,"",AB8)</f>
        <v/>
      </c>
      <c r="F28" s="69"/>
      <c r="G28" s="69"/>
      <c r="H28" s="69"/>
      <c r="I28" s="69"/>
      <c r="J28" s="69"/>
      <c r="K28" s="69"/>
      <c r="L28" s="69"/>
      <c r="M28" s="69"/>
      <c r="N28" s="69"/>
      <c r="O28" s="69"/>
      <c r="P28" s="69"/>
      <c r="Q28" s="69"/>
      <c r="R28" s="70"/>
      <c r="X28" s="1" t="s">
        <v>71</v>
      </c>
      <c r="Y28" s="20">
        <v>44805</v>
      </c>
      <c r="Z28" s="25" t="s">
        <v>76</v>
      </c>
    </row>
    <row r="29" spans="2:26" s="1" customFormat="1" ht="64.5" customHeight="1" thickBot="1" x14ac:dyDescent="0.3">
      <c r="B29" s="46" t="s">
        <v>18</v>
      </c>
      <c r="C29" s="47"/>
      <c r="D29" s="47"/>
      <c r="E29" s="47"/>
      <c r="F29" s="71" t="str">
        <f>IF(AB9=0,"",AB9)</f>
        <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0</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78C0-0C39-464D-8D35-9E74F17968C1}">
  <sheetPr codeName="Sheet9">
    <tabColor rgb="FF00B0F0"/>
    <pageSetUpPr fitToPage="1"/>
  </sheetPr>
  <dimension ref="B3:AC38"/>
  <sheetViews>
    <sheetView zoomScale="60" zoomScaleNormal="60" workbookViewId="0">
      <selection activeCell="V20" sqref="V2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223</v>
      </c>
      <c r="W4" s="1"/>
      <c r="X4" s="2" t="s">
        <v>48</v>
      </c>
      <c r="Y4" s="26" t="s">
        <v>57</v>
      </c>
      <c r="Z4" s="1" t="s">
        <v>78</v>
      </c>
      <c r="AA4" s="12" t="s">
        <v>59</v>
      </c>
      <c r="AB4" s="18" t="s">
        <v>172</v>
      </c>
      <c r="AC4" s="1" t="s">
        <v>78</v>
      </c>
    </row>
    <row r="5" spans="2:29" s="1" customFormat="1" ht="19.5" thickBot="1" x14ac:dyDescent="0.3">
      <c r="U5" s="14" t="s">
        <v>38</v>
      </c>
      <c r="V5" s="15" t="s">
        <v>224</v>
      </c>
      <c r="Z5" s="1" t="s">
        <v>78</v>
      </c>
      <c r="AA5" s="14" t="s">
        <v>53</v>
      </c>
      <c r="AB5" s="19" t="s">
        <v>173</v>
      </c>
      <c r="AC5" s="1" t="s">
        <v>78</v>
      </c>
    </row>
    <row r="6" spans="2:29" s="1" customFormat="1" ht="18.75" x14ac:dyDescent="0.25">
      <c r="U6" s="14" t="s">
        <v>39</v>
      </c>
      <c r="V6" s="15" t="s">
        <v>166</v>
      </c>
      <c r="X6" s="12" t="s">
        <v>49</v>
      </c>
      <c r="Y6" s="13">
        <v>5</v>
      </c>
      <c r="Z6" s="1" t="s">
        <v>78</v>
      </c>
      <c r="AA6" s="14" t="s">
        <v>54</v>
      </c>
      <c r="AB6" s="22">
        <v>43160</v>
      </c>
      <c r="AC6" s="1" t="s">
        <v>78</v>
      </c>
    </row>
    <row r="7" spans="2:29" s="1" customFormat="1" ht="18.75" x14ac:dyDescent="0.25">
      <c r="U7" s="14" t="s">
        <v>40</v>
      </c>
      <c r="V7" s="22">
        <v>45199</v>
      </c>
      <c r="X7" s="14" t="s">
        <v>50</v>
      </c>
      <c r="Y7" s="15">
        <v>70000</v>
      </c>
      <c r="Z7" s="1" t="s">
        <v>78</v>
      </c>
      <c r="AA7" s="14" t="s">
        <v>55</v>
      </c>
      <c r="AB7" s="22">
        <v>44986</v>
      </c>
      <c r="AC7" s="1" t="s">
        <v>78</v>
      </c>
    </row>
    <row r="8" spans="2:29" s="1" customFormat="1" ht="19.5" thickBot="1" x14ac:dyDescent="0.3">
      <c r="U8" s="14" t="s">
        <v>41</v>
      </c>
      <c r="V8" s="15" t="s">
        <v>167</v>
      </c>
      <c r="X8" s="14" t="s">
        <v>51</v>
      </c>
      <c r="Y8" s="22">
        <v>45231</v>
      </c>
      <c r="Z8" s="1" t="s">
        <v>78</v>
      </c>
      <c r="AA8" s="14" t="s">
        <v>56</v>
      </c>
      <c r="AB8" s="15" t="s">
        <v>174</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168</v>
      </c>
      <c r="X9" s="16" t="s">
        <v>52</v>
      </c>
      <c r="Y9" s="17" t="s">
        <v>255</v>
      </c>
      <c r="Z9" s="1" t="s">
        <v>78</v>
      </c>
      <c r="AA9" s="16" t="s">
        <v>77</v>
      </c>
      <c r="AB9" s="17" t="s">
        <v>175</v>
      </c>
      <c r="AC9" s="1" t="s">
        <v>78</v>
      </c>
    </row>
    <row r="10" spans="2:29" s="1" customFormat="1" ht="19.5" thickBot="1" x14ac:dyDescent="0.3">
      <c r="U10" s="14" t="s">
        <v>43</v>
      </c>
      <c r="V10" s="15" t="s">
        <v>169</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164</v>
      </c>
      <c r="Z11" s="24"/>
    </row>
    <row r="12" spans="2:29" s="1" customFormat="1" ht="36" customHeight="1" thickBot="1" x14ac:dyDescent="0.3">
      <c r="B12" s="83" t="s">
        <v>1</v>
      </c>
      <c r="C12" s="84"/>
      <c r="D12" s="136" t="str">
        <f>IF(V4=0,"",V4)</f>
        <v>Nick</v>
      </c>
      <c r="E12" s="136"/>
      <c r="F12" s="137"/>
      <c r="G12" s="84" t="s">
        <v>2</v>
      </c>
      <c r="H12" s="84"/>
      <c r="I12" s="11" t="str">
        <f>V5</f>
        <v>Castellanos</v>
      </c>
      <c r="J12" s="7" t="s">
        <v>3</v>
      </c>
      <c r="K12" s="59" t="str">
        <f>IF(V6=0,"",V6)</f>
        <v>S</v>
      </c>
      <c r="L12" s="59"/>
      <c r="M12" s="59"/>
      <c r="N12" s="59"/>
      <c r="O12" s="61"/>
      <c r="P12" s="7" t="s">
        <v>4</v>
      </c>
      <c r="Q12" s="60">
        <f>V7</f>
        <v>45199</v>
      </c>
      <c r="R12" s="61"/>
      <c r="U12" s="14" t="s">
        <v>45</v>
      </c>
      <c r="V12" s="15">
        <v>91765</v>
      </c>
      <c r="X12" s="1" t="s">
        <v>38</v>
      </c>
      <c r="Y12" s="1" t="s">
        <v>165</v>
      </c>
      <c r="Z12" s="24"/>
    </row>
    <row r="13" spans="2:29" s="1" customFormat="1" ht="36" customHeight="1" thickBot="1" x14ac:dyDescent="0.3">
      <c r="B13" s="83" t="s">
        <v>5</v>
      </c>
      <c r="C13" s="84"/>
      <c r="D13" s="84"/>
      <c r="E13" s="124" t="str">
        <f>V8</f>
        <v>1102 Pine Ridge Drive</v>
      </c>
      <c r="F13" s="124"/>
      <c r="G13" s="124"/>
      <c r="H13" s="124"/>
      <c r="I13" s="125"/>
      <c r="J13" s="126" t="s">
        <v>6</v>
      </c>
      <c r="K13" s="126"/>
      <c r="L13" s="126"/>
      <c r="M13" s="126"/>
      <c r="N13" s="127" t="str">
        <f>V9</f>
        <v>Apt 3A</v>
      </c>
      <c r="O13" s="127"/>
      <c r="P13" s="127"/>
      <c r="Q13" s="127"/>
      <c r="R13" s="128"/>
      <c r="U13" s="14" t="s">
        <v>46</v>
      </c>
      <c r="V13" s="15" t="s">
        <v>170</v>
      </c>
      <c r="X13" s="1" t="s">
        <v>39</v>
      </c>
      <c r="Y13" s="1" t="s">
        <v>166</v>
      </c>
      <c r="Z13" s="24"/>
    </row>
    <row r="14" spans="2:29" s="1" customFormat="1" ht="36" customHeight="1" thickBot="1" x14ac:dyDescent="0.3">
      <c r="B14" s="10" t="s">
        <v>7</v>
      </c>
      <c r="C14" s="124" t="str">
        <f>V10</f>
        <v>Diamond Bar</v>
      </c>
      <c r="D14" s="124"/>
      <c r="E14" s="124"/>
      <c r="F14" s="124"/>
      <c r="G14" s="10" t="s">
        <v>8</v>
      </c>
      <c r="H14" s="124" t="str">
        <f>V11</f>
        <v>CA</v>
      </c>
      <c r="I14" s="125"/>
      <c r="J14" s="80" t="s">
        <v>36</v>
      </c>
      <c r="K14" s="80"/>
      <c r="L14" s="129">
        <f>V12</f>
        <v>91765</v>
      </c>
      <c r="M14" s="129"/>
      <c r="N14" s="129"/>
      <c r="O14" s="129"/>
      <c r="P14" s="129"/>
      <c r="Q14" s="129"/>
      <c r="R14" s="130"/>
      <c r="U14" s="16" t="s">
        <v>47</v>
      </c>
      <c r="V14" s="17" t="s">
        <v>225</v>
      </c>
      <c r="X14" s="1" t="s">
        <v>40</v>
      </c>
      <c r="Y14" s="20">
        <v>45199</v>
      </c>
      <c r="Z14" s="24"/>
    </row>
    <row r="15" spans="2:29" s="1" customFormat="1" ht="36" customHeight="1" thickBot="1" x14ac:dyDescent="0.3">
      <c r="B15" s="131" t="s">
        <v>9</v>
      </c>
      <c r="C15" s="132"/>
      <c r="D15" s="127" t="str">
        <f>V13</f>
        <v>(909) 567-1234</v>
      </c>
      <c r="E15" s="127"/>
      <c r="F15" s="127"/>
      <c r="G15" s="127"/>
      <c r="H15" s="127"/>
      <c r="I15" s="128"/>
      <c r="J15" s="132" t="s">
        <v>10</v>
      </c>
      <c r="K15" s="132"/>
      <c r="L15" s="132"/>
      <c r="M15" s="132"/>
      <c r="N15" s="127" t="str">
        <f>V14</f>
        <v>nickcastellanos@email.com</v>
      </c>
      <c r="O15" s="127"/>
      <c r="P15" s="127"/>
      <c r="Q15" s="127"/>
      <c r="R15" s="128"/>
      <c r="X15" s="1" t="s">
        <v>41</v>
      </c>
      <c r="Y15" s="1" t="s">
        <v>167</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168</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5</v>
      </c>
      <c r="O17" s="59"/>
      <c r="P17" s="59"/>
      <c r="Q17" s="59"/>
      <c r="R17" s="61"/>
      <c r="X17" s="1" t="s">
        <v>43</v>
      </c>
      <c r="Y17" s="1" t="s">
        <v>169</v>
      </c>
      <c r="Z17" s="24"/>
    </row>
    <row r="18" spans="2:26" s="1" customFormat="1" ht="36" customHeight="1" thickBot="1" x14ac:dyDescent="0.3">
      <c r="B18" s="118" t="s">
        <v>23</v>
      </c>
      <c r="C18" s="119"/>
      <c r="D18" s="119"/>
      <c r="E18" s="119"/>
      <c r="F18" s="78">
        <f>Y7</f>
        <v>70000</v>
      </c>
      <c r="G18" s="78"/>
      <c r="H18" s="78"/>
      <c r="I18" s="78"/>
      <c r="J18" s="118" t="s">
        <v>30</v>
      </c>
      <c r="K18" s="119"/>
      <c r="L18" s="119"/>
      <c r="M18" s="119"/>
      <c r="N18" s="120">
        <f>Y8</f>
        <v>45231</v>
      </c>
      <c r="O18" s="120"/>
      <c r="P18" s="120"/>
      <c r="Q18" s="120"/>
      <c r="R18" s="121"/>
      <c r="X18" s="1" t="s">
        <v>44</v>
      </c>
      <c r="Y18" s="1" t="s">
        <v>64</v>
      </c>
      <c r="Z18" s="24"/>
    </row>
    <row r="19" spans="2:26" s="1" customFormat="1" ht="36" customHeight="1" x14ac:dyDescent="0.25">
      <c r="B19" s="98" t="s">
        <v>34</v>
      </c>
      <c r="C19" s="99"/>
      <c r="D19" s="99"/>
      <c r="E19" s="99"/>
      <c r="F19" s="104" t="str">
        <f>Y9</f>
        <v>Proficient in MIG and TIG welding techniques. Good at interpreting blueprints. Skilled in torch cutting and machine calibration. Highly knowledgeable in safety protocols. Experienced in overhead welding, joint preparation, and periodic equipment maintenance</v>
      </c>
      <c r="G19" s="104"/>
      <c r="H19" s="104"/>
      <c r="I19" s="104"/>
      <c r="J19" s="104"/>
      <c r="K19" s="104"/>
      <c r="L19" s="104"/>
      <c r="M19" s="104"/>
      <c r="N19" s="104"/>
      <c r="O19" s="104"/>
      <c r="P19" s="104"/>
      <c r="Q19" s="104"/>
      <c r="R19" s="105"/>
      <c r="X19" s="1" t="s">
        <v>45</v>
      </c>
      <c r="Y19" s="1">
        <v>91765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170</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171</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5</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58000</v>
      </c>
      <c r="Z23" s="23" t="s">
        <v>76</v>
      </c>
    </row>
    <row r="24" spans="2:26" s="1" customFormat="1" ht="19.5" thickBot="1" x14ac:dyDescent="0.3">
      <c r="X24" s="1" t="s">
        <v>51</v>
      </c>
      <c r="Y24" s="20">
        <v>45231</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58</v>
      </c>
      <c r="Z25" s="23" t="s">
        <v>76</v>
      </c>
    </row>
    <row r="26" spans="2:26" s="1" customFormat="1" ht="25.5" customHeight="1" thickBot="1" x14ac:dyDescent="0.3">
      <c r="B26" s="83" t="s">
        <v>12</v>
      </c>
      <c r="C26" s="84"/>
      <c r="D26" s="85" t="str">
        <f>IF(AB4=0,"",AB4)</f>
        <v>MetalFusion Inc.</v>
      </c>
      <c r="E26" s="85"/>
      <c r="F26" s="85"/>
      <c r="G26" s="85"/>
      <c r="H26" s="85"/>
      <c r="I26" s="86"/>
      <c r="J26" s="73" t="s">
        <v>13</v>
      </c>
      <c r="K26" s="74"/>
      <c r="L26" s="74"/>
      <c r="M26" s="74"/>
      <c r="N26" s="74"/>
      <c r="O26" s="74"/>
      <c r="P26" s="74"/>
      <c r="Q26" s="74"/>
      <c r="R26" s="75"/>
      <c r="X26" s="1" t="s">
        <v>59</v>
      </c>
      <c r="Y26" s="1" t="s">
        <v>172</v>
      </c>
      <c r="Z26" s="25" t="s">
        <v>76</v>
      </c>
    </row>
    <row r="27" spans="2:26" s="1" customFormat="1" ht="25.5" customHeight="1" thickBot="1" x14ac:dyDescent="0.3">
      <c r="B27" s="83" t="s">
        <v>14</v>
      </c>
      <c r="C27" s="84"/>
      <c r="D27" s="85" t="str">
        <f>IF(AB5=0,"",AB5)</f>
        <v>Welder Specialist</v>
      </c>
      <c r="E27" s="85"/>
      <c r="F27" s="85"/>
      <c r="G27" s="85"/>
      <c r="H27" s="85"/>
      <c r="I27" s="86"/>
      <c r="J27" s="80" t="s">
        <v>15</v>
      </c>
      <c r="K27" s="80"/>
      <c r="L27" s="87">
        <f>IF(AB6=0,"",AB6)</f>
        <v>43160</v>
      </c>
      <c r="M27" s="87"/>
      <c r="N27" s="87"/>
      <c r="O27" s="87"/>
      <c r="P27" s="8" t="s">
        <v>16</v>
      </c>
      <c r="Q27" s="87">
        <f>IF(AB7=0,"",AB7)</f>
        <v>44986</v>
      </c>
      <c r="R27" s="88"/>
      <c r="U27" s="45"/>
      <c r="X27" s="1" t="s">
        <v>69</v>
      </c>
      <c r="Y27" s="1" t="s">
        <v>173</v>
      </c>
      <c r="Z27" s="25" t="s">
        <v>76</v>
      </c>
    </row>
    <row r="28" spans="2:26" s="1" customFormat="1" ht="105" customHeight="1" thickBot="1" x14ac:dyDescent="0.3">
      <c r="B28" s="67" t="s">
        <v>17</v>
      </c>
      <c r="C28" s="68"/>
      <c r="D28" s="68"/>
      <c r="E28" s="138" t="str">
        <f>IF(AB8=0,"",AB8)</f>
        <v>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v>
      </c>
      <c r="F28" s="138"/>
      <c r="G28" s="138"/>
      <c r="H28" s="138"/>
      <c r="I28" s="138"/>
      <c r="J28" s="138"/>
      <c r="K28" s="138"/>
      <c r="L28" s="138"/>
      <c r="M28" s="138"/>
      <c r="N28" s="138"/>
      <c r="O28" s="138"/>
      <c r="P28" s="138"/>
      <c r="Q28" s="138"/>
      <c r="R28" s="139"/>
      <c r="X28" s="1" t="s">
        <v>71</v>
      </c>
      <c r="Y28" s="20">
        <v>43160</v>
      </c>
      <c r="Z28" s="25" t="s">
        <v>76</v>
      </c>
    </row>
    <row r="29" spans="2:26" s="1" customFormat="1" ht="64.5" customHeight="1" thickBot="1" x14ac:dyDescent="0.3">
      <c r="B29" s="46" t="s">
        <v>18</v>
      </c>
      <c r="C29" s="47"/>
      <c r="D29" s="47"/>
      <c r="E29" s="47"/>
      <c r="F29" s="71" t="str">
        <f>IF(AB9=0,"",AB9)</f>
        <v>Seeking a more senior position and professional growth</v>
      </c>
      <c r="G29" s="71"/>
      <c r="H29" s="71"/>
      <c r="I29" s="71"/>
      <c r="J29" s="71"/>
      <c r="K29" s="71"/>
      <c r="L29" s="71"/>
      <c r="M29" s="71"/>
      <c r="N29" s="71"/>
      <c r="O29" s="71"/>
      <c r="P29" s="71"/>
      <c r="Q29" s="71"/>
      <c r="R29" s="72"/>
      <c r="X29" s="1" t="s">
        <v>72</v>
      </c>
      <c r="Y29" s="20">
        <v>44986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174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175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45199</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FA69-CF42-4626-8D2C-C0935275AFA7}">
  <sheetPr codeName="Sheet10">
    <tabColor rgb="FF00B0F0"/>
    <pageSetUpPr fitToPage="1"/>
  </sheetPr>
  <dimension ref="B3:AC38"/>
  <sheetViews>
    <sheetView zoomScale="60" zoomScaleNormal="60" workbookViewId="0">
      <selection activeCell="Y7" sqref="Y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185</v>
      </c>
      <c r="AC4" s="1" t="s">
        <v>78</v>
      </c>
    </row>
    <row r="5" spans="2:29" s="1" customFormat="1" ht="19.5" thickBot="1" x14ac:dyDescent="0.3">
      <c r="U5" s="14" t="s">
        <v>38</v>
      </c>
      <c r="V5" s="15" t="s">
        <v>226</v>
      </c>
      <c r="Z5" s="1" t="s">
        <v>78</v>
      </c>
      <c r="AA5" s="14" t="s">
        <v>53</v>
      </c>
      <c r="AB5" s="19" t="s">
        <v>186</v>
      </c>
      <c r="AC5" s="1" t="s">
        <v>78</v>
      </c>
    </row>
    <row r="6" spans="2:29" s="1" customFormat="1" ht="18.75" x14ac:dyDescent="0.25">
      <c r="U6" s="14" t="s">
        <v>39</v>
      </c>
      <c r="V6" s="15" t="s">
        <v>178</v>
      </c>
      <c r="X6" s="12" t="s">
        <v>49</v>
      </c>
      <c r="Y6" s="13">
        <v>5</v>
      </c>
      <c r="Z6" s="1" t="s">
        <v>78</v>
      </c>
      <c r="AA6" s="14" t="s">
        <v>54</v>
      </c>
      <c r="AB6" s="22">
        <v>43191</v>
      </c>
      <c r="AC6" s="1" t="s">
        <v>78</v>
      </c>
    </row>
    <row r="7" spans="2:29" s="1" customFormat="1" ht="18.75" x14ac:dyDescent="0.25">
      <c r="U7" s="14" t="s">
        <v>40</v>
      </c>
      <c r="V7" s="22">
        <v>45200</v>
      </c>
      <c r="X7" s="14" t="s">
        <v>50</v>
      </c>
      <c r="Y7" s="15">
        <v>67000</v>
      </c>
      <c r="Z7" s="1" t="s">
        <v>78</v>
      </c>
      <c r="AA7" s="14" t="s">
        <v>55</v>
      </c>
      <c r="AB7" s="22">
        <v>45017</v>
      </c>
      <c r="AC7" s="1" t="s">
        <v>78</v>
      </c>
    </row>
    <row r="8" spans="2:29" s="1" customFormat="1" ht="19.5" thickBot="1" x14ac:dyDescent="0.3">
      <c r="U8" s="14" t="s">
        <v>41</v>
      </c>
      <c r="V8" s="15" t="s">
        <v>179</v>
      </c>
      <c r="X8" s="14" t="s">
        <v>51</v>
      </c>
      <c r="Y8" s="22">
        <v>45235</v>
      </c>
      <c r="Z8" s="1" t="s">
        <v>78</v>
      </c>
      <c r="AA8" s="14" t="s">
        <v>56</v>
      </c>
      <c r="AB8" s="15" t="s">
        <v>187</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180</v>
      </c>
      <c r="X9" s="16" t="s">
        <v>52</v>
      </c>
      <c r="Y9" s="17" t="s">
        <v>254</v>
      </c>
      <c r="Z9" s="1" t="s">
        <v>78</v>
      </c>
      <c r="AA9" s="16" t="s">
        <v>77</v>
      </c>
      <c r="AB9" s="17" t="s">
        <v>188</v>
      </c>
      <c r="AC9" s="1" t="s">
        <v>78</v>
      </c>
    </row>
    <row r="10" spans="2:29" s="1" customFormat="1" ht="19.5" thickBot="1" x14ac:dyDescent="0.3">
      <c r="U10" s="14" t="s">
        <v>43</v>
      </c>
      <c r="V10" s="15" t="s">
        <v>181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176</v>
      </c>
      <c r="Z11" s="24"/>
    </row>
    <row r="12" spans="2:29" s="1" customFormat="1" ht="36" customHeight="1" thickBot="1" x14ac:dyDescent="0.3">
      <c r="B12" s="83" t="s">
        <v>1</v>
      </c>
      <c r="C12" s="84"/>
      <c r="D12" s="136" t="str">
        <f>IF(V4=0,"",V4)</f>
        <v>Zach</v>
      </c>
      <c r="E12" s="136"/>
      <c r="F12" s="137"/>
      <c r="G12" s="84" t="s">
        <v>2</v>
      </c>
      <c r="H12" s="84"/>
      <c r="I12" s="11" t="str">
        <f>V5</f>
        <v>Eflin</v>
      </c>
      <c r="J12" s="7" t="s">
        <v>3</v>
      </c>
      <c r="K12" s="59" t="str">
        <f>IF(V6=0,"",V6)</f>
        <v>T</v>
      </c>
      <c r="L12" s="59"/>
      <c r="M12" s="59"/>
      <c r="N12" s="59"/>
      <c r="O12" s="61"/>
      <c r="P12" s="7" t="s">
        <v>4</v>
      </c>
      <c r="Q12" s="60">
        <f>V7</f>
        <v>45200</v>
      </c>
      <c r="R12" s="61"/>
      <c r="U12" s="14" t="s">
        <v>45</v>
      </c>
      <c r="V12" s="15">
        <v>92821</v>
      </c>
      <c r="X12" s="1" t="s">
        <v>38</v>
      </c>
      <c r="Y12" s="1" t="s">
        <v>177</v>
      </c>
      <c r="Z12" s="24"/>
    </row>
    <row r="13" spans="2:29" s="1" customFormat="1" ht="36" customHeight="1" thickBot="1" x14ac:dyDescent="0.3">
      <c r="B13" s="83" t="s">
        <v>5</v>
      </c>
      <c r="C13" s="84"/>
      <c r="D13" s="84"/>
      <c r="E13" s="124" t="str">
        <f>V8</f>
        <v>2456 Birch Lane</v>
      </c>
      <c r="F13" s="124"/>
      <c r="G13" s="124"/>
      <c r="H13" s="124"/>
      <c r="I13" s="125"/>
      <c r="J13" s="126" t="s">
        <v>6</v>
      </c>
      <c r="K13" s="126"/>
      <c r="L13" s="126"/>
      <c r="M13" s="126"/>
      <c r="N13" s="127" t="str">
        <f>V9</f>
        <v>#204</v>
      </c>
      <c r="O13" s="127"/>
      <c r="P13" s="127"/>
      <c r="Q13" s="127"/>
      <c r="R13" s="128"/>
      <c r="U13" s="14" t="s">
        <v>46</v>
      </c>
      <c r="V13" s="15" t="s">
        <v>182</v>
      </c>
      <c r="X13" s="1" t="s">
        <v>39</v>
      </c>
      <c r="Y13" s="1" t="s">
        <v>178</v>
      </c>
      <c r="Z13" s="24"/>
    </row>
    <row r="14" spans="2:29" s="1" customFormat="1" ht="36" customHeight="1" thickBot="1" x14ac:dyDescent="0.3">
      <c r="B14" s="10" t="s">
        <v>7</v>
      </c>
      <c r="C14" s="124" t="str">
        <f>V10</f>
        <v>Brea</v>
      </c>
      <c r="D14" s="124"/>
      <c r="E14" s="124"/>
      <c r="F14" s="124"/>
      <c r="G14" s="10" t="s">
        <v>8</v>
      </c>
      <c r="H14" s="124" t="str">
        <f>V11</f>
        <v>CA</v>
      </c>
      <c r="I14" s="125"/>
      <c r="J14" s="80" t="s">
        <v>36</v>
      </c>
      <c r="K14" s="80"/>
      <c r="L14" s="129">
        <f>V12</f>
        <v>92821</v>
      </c>
      <c r="M14" s="129"/>
      <c r="N14" s="129"/>
      <c r="O14" s="129"/>
      <c r="P14" s="129"/>
      <c r="Q14" s="129"/>
      <c r="R14" s="130"/>
      <c r="U14" s="16" t="s">
        <v>47</v>
      </c>
      <c r="V14" s="17" t="s">
        <v>227</v>
      </c>
      <c r="X14" s="1" t="s">
        <v>40</v>
      </c>
      <c r="Y14" s="20">
        <v>45200</v>
      </c>
      <c r="Z14" s="24"/>
    </row>
    <row r="15" spans="2:29" s="1" customFormat="1" ht="36" customHeight="1" thickBot="1" x14ac:dyDescent="0.3">
      <c r="B15" s="131" t="s">
        <v>9</v>
      </c>
      <c r="C15" s="132"/>
      <c r="D15" s="127" t="str">
        <f>V13</f>
        <v>(714) 890-1234</v>
      </c>
      <c r="E15" s="127"/>
      <c r="F15" s="127"/>
      <c r="G15" s="127"/>
      <c r="H15" s="127"/>
      <c r="I15" s="128"/>
      <c r="J15" s="132" t="s">
        <v>10</v>
      </c>
      <c r="K15" s="132"/>
      <c r="L15" s="132"/>
      <c r="M15" s="132"/>
      <c r="N15" s="127" t="str">
        <f>V14</f>
        <v>zacheflin@email.com</v>
      </c>
      <c r="O15" s="127"/>
      <c r="P15" s="127"/>
      <c r="Q15" s="127"/>
      <c r="R15" s="128"/>
      <c r="X15" s="1" t="s">
        <v>41</v>
      </c>
      <c r="Y15" s="1" t="s">
        <v>179</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180</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5</v>
      </c>
      <c r="O17" s="59"/>
      <c r="P17" s="59"/>
      <c r="Q17" s="59"/>
      <c r="R17" s="61"/>
      <c r="X17" s="1" t="s">
        <v>43</v>
      </c>
      <c r="Y17" s="1" t="s">
        <v>181</v>
      </c>
      <c r="Z17" s="24"/>
    </row>
    <row r="18" spans="2:26" s="1" customFormat="1" ht="36" customHeight="1" thickBot="1" x14ac:dyDescent="0.3">
      <c r="B18" s="118" t="s">
        <v>23</v>
      </c>
      <c r="C18" s="119"/>
      <c r="D18" s="119"/>
      <c r="E18" s="119"/>
      <c r="F18" s="78">
        <f>Y7</f>
        <v>67000</v>
      </c>
      <c r="G18" s="78"/>
      <c r="H18" s="78"/>
      <c r="I18" s="78"/>
      <c r="J18" s="118" t="s">
        <v>30</v>
      </c>
      <c r="K18" s="119"/>
      <c r="L18" s="119"/>
      <c r="M18" s="119"/>
      <c r="N18" s="120">
        <f>Y8</f>
        <v>45235</v>
      </c>
      <c r="O18" s="120"/>
      <c r="P18" s="120"/>
      <c r="Q18" s="120"/>
      <c r="R18" s="121"/>
      <c r="X18" s="1" t="s">
        <v>44</v>
      </c>
      <c r="Y18" s="1" t="s">
        <v>64</v>
      </c>
      <c r="Z18" s="24"/>
    </row>
    <row r="19" spans="2:26" s="1" customFormat="1" ht="36" customHeight="1" x14ac:dyDescent="0.25">
      <c r="B19" s="98" t="s">
        <v>34</v>
      </c>
      <c r="C19" s="99"/>
      <c r="D19" s="99"/>
      <c r="E19" s="99"/>
      <c r="F19" s="104" t="str">
        <f>Y9</f>
        <v>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v>
      </c>
      <c r="G19" s="104"/>
      <c r="H19" s="104"/>
      <c r="I19" s="104"/>
      <c r="J19" s="104"/>
      <c r="K19" s="104"/>
      <c r="L19" s="104"/>
      <c r="M19" s="104"/>
      <c r="N19" s="104"/>
      <c r="O19" s="104"/>
      <c r="P19" s="104"/>
      <c r="Q19" s="104"/>
      <c r="R19" s="105"/>
      <c r="X19" s="1" t="s">
        <v>45</v>
      </c>
      <c r="Y19" s="1">
        <v>92821</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182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183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5</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57000</v>
      </c>
      <c r="Z23" s="23" t="s">
        <v>76</v>
      </c>
    </row>
    <row r="24" spans="2:26" s="1" customFormat="1" ht="19.5" thickBot="1" x14ac:dyDescent="0.3">
      <c r="X24" s="1" t="s">
        <v>51</v>
      </c>
      <c r="Y24" s="20">
        <v>45235</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184</v>
      </c>
      <c r="Z25" s="23" t="s">
        <v>76</v>
      </c>
    </row>
    <row r="26" spans="2:26" s="1" customFormat="1" ht="25.5" customHeight="1" thickBot="1" x14ac:dyDescent="0.3">
      <c r="B26" s="83" t="s">
        <v>12</v>
      </c>
      <c r="C26" s="84"/>
      <c r="D26" s="85" t="str">
        <f>IF(AB4=0,"",AB4)</f>
        <v>ProWeld Solutions</v>
      </c>
      <c r="E26" s="85"/>
      <c r="F26" s="85"/>
      <c r="G26" s="85"/>
      <c r="H26" s="85"/>
      <c r="I26" s="86"/>
      <c r="J26" s="73" t="s">
        <v>13</v>
      </c>
      <c r="K26" s="74"/>
      <c r="L26" s="74"/>
      <c r="M26" s="74"/>
      <c r="N26" s="74"/>
      <c r="O26" s="74"/>
      <c r="P26" s="74"/>
      <c r="Q26" s="74"/>
      <c r="R26" s="75"/>
      <c r="X26" s="1" t="s">
        <v>59</v>
      </c>
      <c r="Y26" s="1" t="s">
        <v>185</v>
      </c>
      <c r="Z26" s="25" t="s">
        <v>76</v>
      </c>
    </row>
    <row r="27" spans="2:26" s="1" customFormat="1" ht="25.5" customHeight="1" thickBot="1" x14ac:dyDescent="0.3">
      <c r="B27" s="83" t="s">
        <v>14</v>
      </c>
      <c r="C27" s="84"/>
      <c r="D27" s="85" t="str">
        <f>IF(AB5=0,"",AB5)</f>
        <v>Welding Team Lead</v>
      </c>
      <c r="E27" s="85"/>
      <c r="F27" s="85"/>
      <c r="G27" s="85"/>
      <c r="H27" s="85"/>
      <c r="I27" s="86"/>
      <c r="J27" s="80" t="s">
        <v>15</v>
      </c>
      <c r="K27" s="80"/>
      <c r="L27" s="87">
        <f>IF(AB6=0,"",AB6)</f>
        <v>43191</v>
      </c>
      <c r="M27" s="87"/>
      <c r="N27" s="87"/>
      <c r="O27" s="87"/>
      <c r="P27" s="8" t="s">
        <v>16</v>
      </c>
      <c r="Q27" s="87">
        <f>IF(AB7=0,"",AB7)</f>
        <v>45017</v>
      </c>
      <c r="R27" s="88"/>
      <c r="U27" s="45"/>
      <c r="X27" s="1" t="s">
        <v>69</v>
      </c>
      <c r="Y27" s="1" t="s">
        <v>186</v>
      </c>
      <c r="Z27" s="25" t="s">
        <v>76</v>
      </c>
    </row>
    <row r="28" spans="2:26" s="1" customFormat="1" ht="105" customHeight="1" thickBot="1" x14ac:dyDescent="0.3">
      <c r="B28" s="67" t="s">
        <v>17</v>
      </c>
      <c r="C28" s="68"/>
      <c r="D28" s="68"/>
      <c r="E28" s="138" t="str">
        <f>IF(AB8=0,"",AB8)</f>
        <v>Leading welding teams, Ensuring project deadlines, Quality assurance, Developing training programs, Coordinating with other departments, Safety protocol enforcement, Strategic planning for welding projects, Custom fabrication, Maintaining equipment, Continuous learning and upskilling</v>
      </c>
      <c r="F28" s="138"/>
      <c r="G28" s="138"/>
      <c r="H28" s="138"/>
      <c r="I28" s="138"/>
      <c r="J28" s="138"/>
      <c r="K28" s="138"/>
      <c r="L28" s="138"/>
      <c r="M28" s="138"/>
      <c r="N28" s="138"/>
      <c r="O28" s="138"/>
      <c r="P28" s="138"/>
      <c r="Q28" s="138"/>
      <c r="R28" s="139"/>
      <c r="X28" s="1" t="s">
        <v>71</v>
      </c>
      <c r="Y28" s="20">
        <v>43191</v>
      </c>
      <c r="Z28" s="25" t="s">
        <v>76</v>
      </c>
    </row>
    <row r="29" spans="2:26" s="1" customFormat="1" ht="64.5" customHeight="1" thickBot="1" x14ac:dyDescent="0.3">
      <c r="B29" s="46" t="s">
        <v>18</v>
      </c>
      <c r="C29" s="47"/>
      <c r="D29" s="47"/>
      <c r="E29" s="47"/>
      <c r="F29" s="71" t="str">
        <f>IF(AB9=0,"",AB9)</f>
        <v>Pursuing opportunities in a larger organization</v>
      </c>
      <c r="G29" s="71"/>
      <c r="H29" s="71"/>
      <c r="I29" s="71"/>
      <c r="J29" s="71"/>
      <c r="K29" s="71"/>
      <c r="L29" s="71"/>
      <c r="M29" s="71"/>
      <c r="N29" s="71"/>
      <c r="O29" s="71"/>
      <c r="P29" s="71"/>
      <c r="Q29" s="71"/>
      <c r="R29" s="72"/>
      <c r="X29" s="1" t="s">
        <v>72</v>
      </c>
      <c r="Y29" s="20">
        <v>45017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187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188</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45200</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8C6F-F8EF-449C-9E09-1C48D0BE06F6}">
  <sheetPr codeName="Sheet11">
    <tabColor rgb="FF00B0F0"/>
    <pageSetUpPr fitToPage="1"/>
  </sheetPr>
  <dimension ref="B3:AC38"/>
  <sheetViews>
    <sheetView topLeftCell="A3"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228</v>
      </c>
      <c r="W4" s="1"/>
      <c r="X4" s="2" t="s">
        <v>48</v>
      </c>
      <c r="Y4" s="26" t="s">
        <v>57</v>
      </c>
      <c r="Z4" s="1" t="s">
        <v>78</v>
      </c>
      <c r="AA4" s="12" t="s">
        <v>59</v>
      </c>
      <c r="AB4" s="18" t="s">
        <v>198</v>
      </c>
      <c r="AC4" s="1" t="s">
        <v>78</v>
      </c>
    </row>
    <row r="5" spans="2:29" s="1" customFormat="1" ht="19.5" thickBot="1" x14ac:dyDescent="0.3">
      <c r="U5" s="14" t="s">
        <v>38</v>
      </c>
      <c r="V5" s="15" t="s">
        <v>229</v>
      </c>
      <c r="Z5" s="1" t="s">
        <v>78</v>
      </c>
      <c r="AA5" s="14" t="s">
        <v>53</v>
      </c>
      <c r="AB5" s="19" t="s">
        <v>199</v>
      </c>
      <c r="AC5" s="1" t="s">
        <v>78</v>
      </c>
    </row>
    <row r="6" spans="2:29" s="1" customFormat="1" ht="18.75" x14ac:dyDescent="0.25">
      <c r="U6" s="14" t="s">
        <v>39</v>
      </c>
      <c r="V6" s="15" t="s">
        <v>191</v>
      </c>
      <c r="X6" s="12" t="s">
        <v>49</v>
      </c>
      <c r="Y6" s="13">
        <v>8</v>
      </c>
      <c r="Z6" s="1" t="s">
        <v>78</v>
      </c>
      <c r="AA6" s="14" t="s">
        <v>54</v>
      </c>
      <c r="AB6" s="22">
        <v>42125</v>
      </c>
      <c r="AC6" s="1" t="s">
        <v>78</v>
      </c>
    </row>
    <row r="7" spans="2:29" s="1" customFormat="1" ht="18.75" x14ac:dyDescent="0.25">
      <c r="U7" s="14" t="s">
        <v>40</v>
      </c>
      <c r="V7" s="22">
        <v>45201</v>
      </c>
      <c r="X7" s="14" t="s">
        <v>50</v>
      </c>
      <c r="Y7" s="15">
        <v>72000</v>
      </c>
      <c r="Z7" s="1" t="s">
        <v>78</v>
      </c>
      <c r="AA7" s="14" t="s">
        <v>55</v>
      </c>
      <c r="AB7" s="22">
        <v>45047</v>
      </c>
      <c r="AC7" s="1" t="s">
        <v>78</v>
      </c>
    </row>
    <row r="8" spans="2:29" s="1" customFormat="1" ht="19.5" thickBot="1" x14ac:dyDescent="0.3">
      <c r="U8" s="14" t="s">
        <v>41</v>
      </c>
      <c r="V8" s="15" t="s">
        <v>192</v>
      </c>
      <c r="X8" s="14" t="s">
        <v>51</v>
      </c>
      <c r="Y8" s="22">
        <v>45240</v>
      </c>
      <c r="Z8" s="1" t="s">
        <v>78</v>
      </c>
      <c r="AA8" s="14" t="s">
        <v>56</v>
      </c>
      <c r="AB8" s="15" t="s">
        <v>256</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193</v>
      </c>
      <c r="X9" s="16" t="s">
        <v>52</v>
      </c>
      <c r="Y9" s="17" t="s">
        <v>251</v>
      </c>
      <c r="Z9" s="1" t="s">
        <v>78</v>
      </c>
      <c r="AA9" s="16" t="s">
        <v>77</v>
      </c>
      <c r="AB9" s="17" t="s">
        <v>201</v>
      </c>
      <c r="AC9" s="1" t="s">
        <v>78</v>
      </c>
    </row>
    <row r="10" spans="2:29" s="1" customFormat="1" ht="19.5" thickBot="1" x14ac:dyDescent="0.3">
      <c r="U10" s="14" t="s">
        <v>43</v>
      </c>
      <c r="V10" s="15" t="s">
        <v>194</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189</v>
      </c>
      <c r="Z11" s="24"/>
    </row>
    <row r="12" spans="2:29" s="1" customFormat="1" ht="36" customHeight="1" thickBot="1" x14ac:dyDescent="0.3">
      <c r="B12" s="83" t="s">
        <v>1</v>
      </c>
      <c r="C12" s="84"/>
      <c r="D12" s="136" t="str">
        <f>IF(V4=0,"",V4)</f>
        <v>Aaron</v>
      </c>
      <c r="E12" s="136"/>
      <c r="F12" s="137"/>
      <c r="G12" s="84" t="s">
        <v>2</v>
      </c>
      <c r="H12" s="84"/>
      <c r="I12" s="11" t="str">
        <f>V5</f>
        <v>Nola</v>
      </c>
      <c r="J12" s="7" t="s">
        <v>3</v>
      </c>
      <c r="K12" s="59" t="str">
        <f>IF(V6=0,"",V6)</f>
        <v>V</v>
      </c>
      <c r="L12" s="59"/>
      <c r="M12" s="59"/>
      <c r="N12" s="59"/>
      <c r="O12" s="61"/>
      <c r="P12" s="7" t="s">
        <v>4</v>
      </c>
      <c r="Q12" s="60">
        <f>V7</f>
        <v>45201</v>
      </c>
      <c r="R12" s="61"/>
      <c r="U12" s="14" t="s">
        <v>45</v>
      </c>
      <c r="V12" s="15">
        <v>92886</v>
      </c>
      <c r="X12" s="1" t="s">
        <v>38</v>
      </c>
      <c r="Y12" s="1" t="s">
        <v>190</v>
      </c>
      <c r="Z12" s="24"/>
    </row>
    <row r="13" spans="2:29" s="1" customFormat="1" ht="36" customHeight="1" thickBot="1" x14ac:dyDescent="0.3">
      <c r="B13" s="83" t="s">
        <v>5</v>
      </c>
      <c r="C13" s="84"/>
      <c r="D13" s="84"/>
      <c r="E13" s="124" t="str">
        <f>V8</f>
        <v>3892 Canyon Crest Drive</v>
      </c>
      <c r="F13" s="124"/>
      <c r="G13" s="124"/>
      <c r="H13" s="124"/>
      <c r="I13" s="125"/>
      <c r="J13" s="126" t="s">
        <v>6</v>
      </c>
      <c r="K13" s="126"/>
      <c r="L13" s="126"/>
      <c r="M13" s="126"/>
      <c r="N13" s="127" t="str">
        <f>V9</f>
        <v>Apt 10C</v>
      </c>
      <c r="O13" s="127"/>
      <c r="P13" s="127"/>
      <c r="Q13" s="127"/>
      <c r="R13" s="128"/>
      <c r="U13" s="14" t="s">
        <v>46</v>
      </c>
      <c r="V13" s="15" t="s">
        <v>195</v>
      </c>
      <c r="X13" s="1" t="s">
        <v>39</v>
      </c>
      <c r="Y13" s="1" t="s">
        <v>191</v>
      </c>
      <c r="Z13" s="24"/>
    </row>
    <row r="14" spans="2:29" s="1" customFormat="1" ht="36" customHeight="1" thickBot="1" x14ac:dyDescent="0.3">
      <c r="B14" s="10" t="s">
        <v>7</v>
      </c>
      <c r="C14" s="124" t="str">
        <f>V10</f>
        <v>Yorba Linda</v>
      </c>
      <c r="D14" s="124"/>
      <c r="E14" s="124"/>
      <c r="F14" s="124"/>
      <c r="G14" s="10" t="s">
        <v>8</v>
      </c>
      <c r="H14" s="124" t="str">
        <f>V11</f>
        <v>CA</v>
      </c>
      <c r="I14" s="125"/>
      <c r="J14" s="80" t="s">
        <v>36</v>
      </c>
      <c r="K14" s="80"/>
      <c r="L14" s="129">
        <f>V12</f>
        <v>92886</v>
      </c>
      <c r="M14" s="129"/>
      <c r="N14" s="129"/>
      <c r="O14" s="129"/>
      <c r="P14" s="129"/>
      <c r="Q14" s="129"/>
      <c r="R14" s="130"/>
      <c r="U14" s="16" t="s">
        <v>47</v>
      </c>
      <c r="V14" s="17" t="s">
        <v>230</v>
      </c>
      <c r="X14" s="1" t="s">
        <v>40</v>
      </c>
      <c r="Y14" s="20">
        <v>45201</v>
      </c>
      <c r="Z14" s="24"/>
    </row>
    <row r="15" spans="2:29" s="1" customFormat="1" ht="36" customHeight="1" thickBot="1" x14ac:dyDescent="0.3">
      <c r="B15" s="131" t="s">
        <v>9</v>
      </c>
      <c r="C15" s="132"/>
      <c r="D15" s="127" t="str">
        <f>V13</f>
        <v>(714) 456-7890</v>
      </c>
      <c r="E15" s="127"/>
      <c r="F15" s="127"/>
      <c r="G15" s="127"/>
      <c r="H15" s="127"/>
      <c r="I15" s="128"/>
      <c r="J15" s="132" t="s">
        <v>10</v>
      </c>
      <c r="K15" s="132"/>
      <c r="L15" s="132"/>
      <c r="M15" s="132"/>
      <c r="N15" s="127" t="str">
        <f>V14</f>
        <v>aaronnola@email.com</v>
      </c>
      <c r="O15" s="127"/>
      <c r="P15" s="127"/>
      <c r="Q15" s="127"/>
      <c r="R15" s="128"/>
      <c r="X15" s="1" t="s">
        <v>41</v>
      </c>
      <c r="Y15" s="1" t="s">
        <v>192</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193</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8</v>
      </c>
      <c r="O17" s="59"/>
      <c r="P17" s="59"/>
      <c r="Q17" s="59"/>
      <c r="R17" s="61"/>
      <c r="X17" s="1" t="s">
        <v>43</v>
      </c>
      <c r="Y17" s="1" t="s">
        <v>194</v>
      </c>
      <c r="Z17" s="24"/>
    </row>
    <row r="18" spans="2:26" s="1" customFormat="1" ht="36" customHeight="1" thickBot="1" x14ac:dyDescent="0.3">
      <c r="B18" s="118" t="s">
        <v>23</v>
      </c>
      <c r="C18" s="119"/>
      <c r="D18" s="119"/>
      <c r="E18" s="119"/>
      <c r="F18" s="78">
        <f>Y7</f>
        <v>72000</v>
      </c>
      <c r="G18" s="78"/>
      <c r="H18" s="78"/>
      <c r="I18" s="78"/>
      <c r="J18" s="118" t="s">
        <v>30</v>
      </c>
      <c r="K18" s="119"/>
      <c r="L18" s="119"/>
      <c r="M18" s="119"/>
      <c r="N18" s="120">
        <f>Y8</f>
        <v>45240</v>
      </c>
      <c r="O18" s="120"/>
      <c r="P18" s="120"/>
      <c r="Q18" s="120"/>
      <c r="R18" s="121"/>
      <c r="X18" s="1" t="s">
        <v>44</v>
      </c>
      <c r="Y18" s="1" t="s">
        <v>64</v>
      </c>
      <c r="Z18" s="24"/>
    </row>
    <row r="19" spans="2:26" s="1" customFormat="1" ht="36" customHeight="1" x14ac:dyDescent="0.25">
      <c r="B19" s="98" t="s">
        <v>34</v>
      </c>
      <c r="C19" s="99"/>
      <c r="D19" s="99"/>
      <c r="E19" s="99"/>
      <c r="F19" s="104" t="str">
        <f>Y9</f>
        <v>Skilled in Electroslag Welding (ESW) and TIG. Reads blueprints, performs arc cutting, and undertakes metal projects. Practices safety, tunes machines, does out-of-position welds, ensures joint quality, and keeps equipment in good condition.</v>
      </c>
      <c r="G19" s="104"/>
      <c r="H19" s="104"/>
      <c r="I19" s="104"/>
      <c r="J19" s="104"/>
      <c r="K19" s="104"/>
      <c r="L19" s="104"/>
      <c r="M19" s="104"/>
      <c r="N19" s="104"/>
      <c r="O19" s="104"/>
      <c r="P19" s="104"/>
      <c r="Q19" s="104"/>
      <c r="R19" s="105"/>
      <c r="X19" s="1" t="s">
        <v>45</v>
      </c>
      <c r="Y19" s="1">
        <v>92886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195</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196</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8</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62000</v>
      </c>
      <c r="Z23" s="23" t="s">
        <v>76</v>
      </c>
    </row>
    <row r="24" spans="2:26" s="1" customFormat="1" ht="19.5" thickBot="1" x14ac:dyDescent="0.3">
      <c r="X24" s="1" t="s">
        <v>51</v>
      </c>
      <c r="Y24" s="20">
        <v>45240</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197</v>
      </c>
      <c r="Z25" s="23" t="s">
        <v>76</v>
      </c>
    </row>
    <row r="26" spans="2:26" s="1" customFormat="1" ht="25.5" customHeight="1" thickBot="1" x14ac:dyDescent="0.3">
      <c r="B26" s="83" t="s">
        <v>12</v>
      </c>
      <c r="C26" s="84"/>
      <c r="D26" s="85" t="str">
        <f>IF(AB4=0,"",AB4)</f>
        <v>EliteMetal Pro</v>
      </c>
      <c r="E26" s="85"/>
      <c r="F26" s="85"/>
      <c r="G26" s="85"/>
      <c r="H26" s="85"/>
      <c r="I26" s="86"/>
      <c r="J26" s="73" t="s">
        <v>13</v>
      </c>
      <c r="K26" s="74"/>
      <c r="L26" s="74"/>
      <c r="M26" s="74"/>
      <c r="N26" s="74"/>
      <c r="O26" s="74"/>
      <c r="P26" s="74"/>
      <c r="Q26" s="74"/>
      <c r="R26" s="75"/>
      <c r="X26" s="1" t="s">
        <v>59</v>
      </c>
      <c r="Y26" s="1" t="s">
        <v>198</v>
      </c>
      <c r="Z26" s="25" t="s">
        <v>76</v>
      </c>
    </row>
    <row r="27" spans="2:26" s="1" customFormat="1" ht="25.5" customHeight="1" thickBot="1" x14ac:dyDescent="0.3">
      <c r="B27" s="83" t="s">
        <v>14</v>
      </c>
      <c r="C27" s="84"/>
      <c r="D27" s="85" t="str">
        <f>IF(AB5=0,"",AB5)</f>
        <v>Senior Welder</v>
      </c>
      <c r="E27" s="85"/>
      <c r="F27" s="85"/>
      <c r="G27" s="85"/>
      <c r="H27" s="85"/>
      <c r="I27" s="86"/>
      <c r="J27" s="80" t="s">
        <v>15</v>
      </c>
      <c r="K27" s="80"/>
      <c r="L27" s="87">
        <f>IF(AB6=0,"",AB6)</f>
        <v>42125</v>
      </c>
      <c r="M27" s="87"/>
      <c r="N27" s="87"/>
      <c r="O27" s="87"/>
      <c r="P27" s="8" t="s">
        <v>16</v>
      </c>
      <c r="Q27" s="87">
        <f>IF(AB7=0,"",AB7)</f>
        <v>45047</v>
      </c>
      <c r="R27" s="88"/>
      <c r="U27" s="45"/>
      <c r="X27" s="1" t="s">
        <v>69</v>
      </c>
      <c r="Y27" s="1" t="s">
        <v>199</v>
      </c>
      <c r="Z27" s="25" t="s">
        <v>76</v>
      </c>
    </row>
    <row r="28" spans="2:26" s="1" customFormat="1" ht="105" customHeight="1" thickBot="1" x14ac:dyDescent="0.3">
      <c r="B28" s="67" t="s">
        <v>17</v>
      </c>
      <c r="C28" s="68"/>
      <c r="D28" s="68"/>
      <c r="E28" s="138" t="str">
        <f>IF(AB8=0,"",AB8)</f>
        <v>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v>
      </c>
      <c r="F28" s="138"/>
      <c r="G28" s="138"/>
      <c r="H28" s="138"/>
      <c r="I28" s="138"/>
      <c r="J28" s="138"/>
      <c r="K28" s="138"/>
      <c r="L28" s="138"/>
      <c r="M28" s="138"/>
      <c r="N28" s="138"/>
      <c r="O28" s="138"/>
      <c r="P28" s="138"/>
      <c r="Q28" s="138"/>
      <c r="R28" s="139"/>
      <c r="X28" s="1" t="s">
        <v>71</v>
      </c>
      <c r="Y28" s="20">
        <v>42125</v>
      </c>
      <c r="Z28" s="25" t="s">
        <v>76</v>
      </c>
    </row>
    <row r="29" spans="2:26" s="1" customFormat="1" ht="64.5" customHeight="1" thickBot="1" x14ac:dyDescent="0.3">
      <c r="B29" s="46" t="s">
        <v>18</v>
      </c>
      <c r="C29" s="47"/>
      <c r="D29" s="47"/>
      <c r="E29" s="47"/>
      <c r="F29" s="71" t="str">
        <f>IF(AB9=0,"",AB9)</f>
        <v>Exploring opportunities for further professional development</v>
      </c>
      <c r="G29" s="71"/>
      <c r="H29" s="71"/>
      <c r="I29" s="71"/>
      <c r="J29" s="71"/>
      <c r="K29" s="71"/>
      <c r="L29" s="71"/>
      <c r="M29" s="71"/>
      <c r="N29" s="71"/>
      <c r="O29" s="71"/>
      <c r="P29" s="71"/>
      <c r="Q29" s="71"/>
      <c r="R29" s="72"/>
      <c r="X29" s="1" t="s">
        <v>72</v>
      </c>
      <c r="Y29" s="20">
        <v>45047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200</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201</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45201</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7E85-68A6-41BB-AA0D-3BA62761E4B0}">
  <dimension ref="C2:F13"/>
  <sheetViews>
    <sheetView workbookViewId="0">
      <selection activeCell="H23" sqref="H23"/>
    </sheetView>
  </sheetViews>
  <sheetFormatPr defaultRowHeight="15" x14ac:dyDescent="0.25"/>
  <cols>
    <col min="1" max="2" width="3" customWidth="1"/>
    <col min="3" max="3" width="9.140625" style="29"/>
    <col min="4" max="4" width="17.5703125" style="29" customWidth="1"/>
    <col min="5" max="5" width="9.140625" style="29"/>
    <col min="6" max="6" width="10.42578125" customWidth="1"/>
  </cols>
  <sheetData>
    <row r="2" spans="3:6" ht="15.75" thickBot="1" x14ac:dyDescent="0.3"/>
    <row r="3" spans="3:6" ht="15.75" thickBot="1" x14ac:dyDescent="0.3">
      <c r="C3" s="30" t="s">
        <v>231</v>
      </c>
      <c r="D3" s="38" t="s">
        <v>232</v>
      </c>
      <c r="E3" s="34" t="s">
        <v>233</v>
      </c>
      <c r="F3" s="42" t="s">
        <v>244</v>
      </c>
    </row>
    <row r="4" spans="3:6" x14ac:dyDescent="0.25">
      <c r="C4" s="31">
        <v>1</v>
      </c>
      <c r="D4" s="35" t="s">
        <v>234</v>
      </c>
      <c r="E4" s="39">
        <v>5</v>
      </c>
      <c r="F4" s="43" t="s">
        <v>245</v>
      </c>
    </row>
    <row r="5" spans="3:6" x14ac:dyDescent="0.25">
      <c r="C5" s="32">
        <v>2</v>
      </c>
      <c r="D5" s="36" t="s">
        <v>235</v>
      </c>
      <c r="E5" s="40">
        <v>7</v>
      </c>
      <c r="F5" s="36"/>
    </row>
    <row r="6" spans="3:6" x14ac:dyDescent="0.25">
      <c r="C6" s="32">
        <v>3</v>
      </c>
      <c r="D6" s="36" t="s">
        <v>236</v>
      </c>
      <c r="E6" s="40">
        <v>10</v>
      </c>
      <c r="F6" s="36"/>
    </row>
    <row r="7" spans="3:6" x14ac:dyDescent="0.25">
      <c r="C7" s="32">
        <v>4</v>
      </c>
      <c r="D7" s="36" t="s">
        <v>237</v>
      </c>
      <c r="E7" s="40">
        <v>1</v>
      </c>
      <c r="F7" s="36"/>
    </row>
    <row r="8" spans="3:6" x14ac:dyDescent="0.25">
      <c r="C8" s="32">
        <v>5</v>
      </c>
      <c r="D8" s="36" t="s">
        <v>238</v>
      </c>
      <c r="E8" s="40">
        <v>0</v>
      </c>
      <c r="F8" s="36"/>
    </row>
    <row r="9" spans="3:6" x14ac:dyDescent="0.25">
      <c r="C9" s="32">
        <v>6</v>
      </c>
      <c r="D9" s="36" t="s">
        <v>239</v>
      </c>
      <c r="E9" s="40">
        <v>3</v>
      </c>
      <c r="F9" s="36"/>
    </row>
    <row r="10" spans="3:6" x14ac:dyDescent="0.25">
      <c r="C10" s="32">
        <v>7</v>
      </c>
      <c r="D10" s="36" t="s">
        <v>240</v>
      </c>
      <c r="E10" s="40">
        <v>4</v>
      </c>
      <c r="F10" s="36" t="s">
        <v>245</v>
      </c>
    </row>
    <row r="11" spans="3:6" x14ac:dyDescent="0.25">
      <c r="C11" s="32">
        <v>8</v>
      </c>
      <c r="D11" s="36" t="s">
        <v>241</v>
      </c>
      <c r="E11" s="40">
        <v>5</v>
      </c>
      <c r="F11" s="36" t="s">
        <v>245</v>
      </c>
    </row>
    <row r="12" spans="3:6" x14ac:dyDescent="0.25">
      <c r="C12" s="32">
        <v>9</v>
      </c>
      <c r="D12" s="36" t="s">
        <v>242</v>
      </c>
      <c r="E12" s="40">
        <v>5</v>
      </c>
      <c r="F12" s="36" t="s">
        <v>245</v>
      </c>
    </row>
    <row r="13" spans="3:6" ht="15.75" thickBot="1" x14ac:dyDescent="0.3">
      <c r="C13" s="33">
        <v>10</v>
      </c>
      <c r="D13" s="37" t="s">
        <v>243</v>
      </c>
      <c r="E13" s="41">
        <v>8</v>
      </c>
      <c r="F13"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35E-3132-4ACC-A126-AD073C539C8E}">
  <sheetPr codeName="Sheet2">
    <tabColor rgb="FF00B0F0"/>
    <pageSetUpPr fitToPage="1"/>
  </sheetPr>
  <dimension ref="B3:AC38"/>
  <sheetViews>
    <sheetView tabSelected="1" zoomScale="60" zoomScaleNormal="60" workbookViewId="0">
      <selection activeCell="V24" sqref="V24"/>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202</v>
      </c>
      <c r="W4" s="1"/>
      <c r="X4" s="2" t="s">
        <v>48</v>
      </c>
      <c r="Y4" s="26" t="s">
        <v>57</v>
      </c>
      <c r="Z4" s="1" t="s">
        <v>78</v>
      </c>
      <c r="AA4" s="12" t="s">
        <v>59</v>
      </c>
      <c r="AB4" s="18" t="s">
        <v>68</v>
      </c>
      <c r="AC4" s="1" t="s">
        <v>78</v>
      </c>
    </row>
    <row r="5" spans="2:29" s="1" customFormat="1" ht="19.5" thickBot="1" x14ac:dyDescent="0.3">
      <c r="U5" s="14" t="s">
        <v>38</v>
      </c>
      <c r="V5" s="15" t="s">
        <v>203</v>
      </c>
      <c r="Z5" s="1" t="s">
        <v>78</v>
      </c>
      <c r="AA5" s="14" t="s">
        <v>53</v>
      </c>
      <c r="AB5" s="19" t="s">
        <v>70</v>
      </c>
      <c r="AC5" s="1" t="s">
        <v>78</v>
      </c>
    </row>
    <row r="6" spans="2:29" s="1" customFormat="1" ht="18.75" x14ac:dyDescent="0.25">
      <c r="U6" s="14" t="s">
        <v>39</v>
      </c>
      <c r="V6" s="15" t="s">
        <v>60</v>
      </c>
      <c r="X6" s="12" t="s">
        <v>49</v>
      </c>
      <c r="Y6" s="15">
        <v>5</v>
      </c>
      <c r="Z6" s="1" t="s">
        <v>78</v>
      </c>
      <c r="AA6" s="14" t="s">
        <v>54</v>
      </c>
      <c r="AB6" s="15">
        <v>43101</v>
      </c>
      <c r="AC6" s="1" t="s">
        <v>78</v>
      </c>
    </row>
    <row r="7" spans="2:29" s="1" customFormat="1" ht="18.75" x14ac:dyDescent="0.25">
      <c r="U7" s="14" t="s">
        <v>40</v>
      </c>
      <c r="V7" s="22">
        <v>45192</v>
      </c>
      <c r="X7" s="14" t="s">
        <v>50</v>
      </c>
      <c r="Y7" s="15">
        <v>65000</v>
      </c>
      <c r="Z7" s="1" t="s">
        <v>78</v>
      </c>
      <c r="AA7" s="14" t="s">
        <v>55</v>
      </c>
      <c r="AB7" s="15">
        <v>44926</v>
      </c>
      <c r="AC7" s="1" t="s">
        <v>78</v>
      </c>
    </row>
    <row r="8" spans="2:29" s="1" customFormat="1" ht="19.5" thickBot="1" x14ac:dyDescent="0.3">
      <c r="U8" s="14" t="s">
        <v>41</v>
      </c>
      <c r="V8" s="15" t="s">
        <v>61</v>
      </c>
      <c r="X8" s="14" t="s">
        <v>51</v>
      </c>
      <c r="Y8" s="22">
        <v>45200</v>
      </c>
      <c r="Z8" s="1" t="s">
        <v>78</v>
      </c>
      <c r="AA8" s="14" t="s">
        <v>56</v>
      </c>
      <c r="AB8" s="15" t="s">
        <v>73</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62</v>
      </c>
      <c r="X9" s="16" t="s">
        <v>52</v>
      </c>
      <c r="Y9" s="17" t="s">
        <v>253</v>
      </c>
      <c r="Z9" s="1" t="s">
        <v>78</v>
      </c>
      <c r="AA9" s="16" t="s">
        <v>77</v>
      </c>
      <c r="AB9" s="17" t="s">
        <v>75</v>
      </c>
      <c r="AC9" s="1" t="s">
        <v>78</v>
      </c>
    </row>
    <row r="10" spans="2:29" s="1" customFormat="1" ht="19.5" thickBot="1" x14ac:dyDescent="0.3">
      <c r="U10" s="14" t="s">
        <v>43</v>
      </c>
      <c r="V10" s="15" t="s">
        <v>63</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6" t="str">
        <f>IF(V4=0,"",V4)</f>
        <v>Bryce</v>
      </c>
      <c r="E12" s="136"/>
      <c r="F12" s="137"/>
      <c r="G12" s="84" t="s">
        <v>2</v>
      </c>
      <c r="H12" s="84"/>
      <c r="I12" s="11" t="str">
        <f>V5</f>
        <v>Harper</v>
      </c>
      <c r="J12" s="7" t="s">
        <v>3</v>
      </c>
      <c r="K12" s="59" t="str">
        <f>IF(V6=0,"",V6)</f>
        <v>A</v>
      </c>
      <c r="L12" s="59"/>
      <c r="M12" s="59"/>
      <c r="N12" s="59"/>
      <c r="O12" s="61"/>
      <c r="P12" s="7" t="s">
        <v>4</v>
      </c>
      <c r="Q12" s="60">
        <f>V7</f>
        <v>45192</v>
      </c>
      <c r="R12" s="61"/>
      <c r="U12" s="14" t="s">
        <v>45</v>
      </c>
      <c r="V12" s="15">
        <v>92879</v>
      </c>
      <c r="X12" s="1" t="s">
        <v>38</v>
      </c>
      <c r="Y12" s="1" t="s">
        <v>103</v>
      </c>
      <c r="Z12" s="24"/>
    </row>
    <row r="13" spans="2:29" s="1" customFormat="1" ht="36" customHeight="1" thickBot="1" x14ac:dyDescent="0.3">
      <c r="B13" s="83" t="s">
        <v>5</v>
      </c>
      <c r="C13" s="84"/>
      <c r="D13" s="84"/>
      <c r="E13" s="124" t="str">
        <f>V8</f>
        <v>123 Elm Street</v>
      </c>
      <c r="F13" s="124"/>
      <c r="G13" s="124"/>
      <c r="H13" s="124"/>
      <c r="I13" s="125"/>
      <c r="J13" s="126" t="s">
        <v>6</v>
      </c>
      <c r="K13" s="126"/>
      <c r="L13" s="126"/>
      <c r="M13" s="126"/>
      <c r="N13" s="127" t="str">
        <f>V9</f>
        <v>Apt 7B</v>
      </c>
      <c r="O13" s="127"/>
      <c r="P13" s="127"/>
      <c r="Q13" s="127"/>
      <c r="R13" s="128"/>
      <c r="U13" s="14" t="s">
        <v>46</v>
      </c>
      <c r="V13" s="15" t="s">
        <v>65</v>
      </c>
      <c r="X13" s="1" t="s">
        <v>39</v>
      </c>
      <c r="Y13" s="1" t="s">
        <v>104</v>
      </c>
      <c r="Z13" s="24"/>
    </row>
    <row r="14" spans="2:29" s="1" customFormat="1" ht="36" customHeight="1" thickBot="1" x14ac:dyDescent="0.3">
      <c r="B14" s="10" t="s">
        <v>7</v>
      </c>
      <c r="C14" s="124" t="str">
        <f>V10</f>
        <v>Corona</v>
      </c>
      <c r="D14" s="124"/>
      <c r="E14" s="124"/>
      <c r="F14" s="124"/>
      <c r="G14" s="10" t="s">
        <v>8</v>
      </c>
      <c r="H14" s="124" t="str">
        <f>V11</f>
        <v>CA</v>
      </c>
      <c r="I14" s="125"/>
      <c r="J14" s="80" t="s">
        <v>36</v>
      </c>
      <c r="K14" s="80"/>
      <c r="L14" s="129">
        <f>V12</f>
        <v>92879</v>
      </c>
      <c r="M14" s="129"/>
      <c r="N14" s="129"/>
      <c r="O14" s="129"/>
      <c r="P14" s="129"/>
      <c r="Q14" s="129"/>
      <c r="R14" s="130"/>
      <c r="U14" s="16" t="s">
        <v>47</v>
      </c>
      <c r="V14" s="17" t="s">
        <v>204</v>
      </c>
      <c r="X14" s="1" t="s">
        <v>40</v>
      </c>
      <c r="Y14" s="20">
        <v>45195</v>
      </c>
      <c r="Z14" s="24"/>
    </row>
    <row r="15" spans="2:29" s="1" customFormat="1" ht="36" customHeight="1" thickBot="1" x14ac:dyDescent="0.3">
      <c r="B15" s="131" t="s">
        <v>9</v>
      </c>
      <c r="C15" s="132"/>
      <c r="D15" s="127" t="str">
        <f>V13</f>
        <v>(951) 123-4567</v>
      </c>
      <c r="E15" s="127"/>
      <c r="F15" s="127"/>
      <c r="G15" s="127"/>
      <c r="H15" s="127"/>
      <c r="I15" s="128"/>
      <c r="J15" s="132" t="s">
        <v>10</v>
      </c>
      <c r="K15" s="132"/>
      <c r="L15" s="132"/>
      <c r="M15" s="132"/>
      <c r="N15" s="127" t="str">
        <f>V14</f>
        <v>bryceharper@gmail.com</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5</v>
      </c>
      <c r="O17" s="59"/>
      <c r="P17" s="59"/>
      <c r="Q17" s="59"/>
      <c r="R17" s="61"/>
      <c r="X17" s="1" t="s">
        <v>43</v>
      </c>
      <c r="Y17" s="1" t="s">
        <v>107</v>
      </c>
      <c r="Z17" s="24"/>
    </row>
    <row r="18" spans="2:26" s="1" customFormat="1" ht="36" customHeight="1" thickBot="1" x14ac:dyDescent="0.3">
      <c r="B18" s="118" t="s">
        <v>23</v>
      </c>
      <c r="C18" s="119"/>
      <c r="D18" s="119"/>
      <c r="E18" s="119"/>
      <c r="F18" s="78">
        <f>Y7</f>
        <v>65000</v>
      </c>
      <c r="G18" s="78"/>
      <c r="H18" s="78"/>
      <c r="I18" s="78"/>
      <c r="J18" s="118" t="s">
        <v>30</v>
      </c>
      <c r="K18" s="119"/>
      <c r="L18" s="119"/>
      <c r="M18" s="119"/>
      <c r="N18" s="120">
        <f>Y8</f>
        <v>45200</v>
      </c>
      <c r="O18" s="120"/>
      <c r="P18" s="120"/>
      <c r="Q18" s="120"/>
      <c r="R18" s="121"/>
      <c r="X18" s="1" t="s">
        <v>44</v>
      </c>
      <c r="Y18" s="1" t="s">
        <v>64</v>
      </c>
      <c r="Z18" s="24"/>
    </row>
    <row r="19" spans="2:26" s="1" customFormat="1" ht="36" customHeight="1" x14ac:dyDescent="0.25">
      <c r="B19" s="98" t="s">
        <v>34</v>
      </c>
      <c r="C19" s="99"/>
      <c r="D19" s="99"/>
      <c r="E19" s="99"/>
      <c r="F19" s="104" t="str">
        <f>Y9</f>
        <v>Proficient in TIG and Submerged Arc Welding (SAW). Reads blueprints, handles arc cutting, and fabricates metal components. Prioritizes safety, calibrates machines, skilled in fillet welds, and prepares joints for welding.</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WeldTech Industries</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Junior Welder</v>
      </c>
      <c r="E27" s="85"/>
      <c r="F27" s="85"/>
      <c r="G27" s="85"/>
      <c r="H27" s="85"/>
      <c r="I27" s="86"/>
      <c r="J27" s="80" t="s">
        <v>15</v>
      </c>
      <c r="K27" s="80"/>
      <c r="L27" s="87">
        <f>IF(AB6=0,"",AB6)</f>
        <v>43101</v>
      </c>
      <c r="M27" s="87"/>
      <c r="N27" s="87"/>
      <c r="O27" s="87"/>
      <c r="P27" s="8" t="s">
        <v>16</v>
      </c>
      <c r="Q27" s="87">
        <f>IF(AB7=0,"",AB7)</f>
        <v>44926</v>
      </c>
      <c r="R27" s="88"/>
      <c r="U27" s="45"/>
      <c r="X27" s="1" t="s">
        <v>69</v>
      </c>
      <c r="Y27" s="1" t="s">
        <v>113</v>
      </c>
      <c r="Z27" s="25" t="s">
        <v>76</v>
      </c>
    </row>
    <row r="28" spans="2:26" s="1" customFormat="1" ht="105" customHeight="1" thickBot="1" x14ac:dyDescent="0.3">
      <c r="B28" s="67" t="s">
        <v>17</v>
      </c>
      <c r="C28" s="68"/>
      <c r="D28" s="68"/>
      <c r="E28" s="138" t="str">
        <f>IF(AB8=0,"",AB8)</f>
        <v>Welding critical parts, Routine equipment checks, Ensuring safety protocols, Training junior welders, Coordinating with fabrication team, Reading and interpreting blueprints, Quality checks on welds, Maintaining welding tools, Overseeing machine maintenance, Reporting to supervisor</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Pursuing better growth opportunities and seeking more challenging projects</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45192</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B099-9FBF-48C1-B7D6-97BE7A6BAD95}">
  <sheetPr codeName="Sheet3">
    <tabColor rgb="FF00B0F0"/>
    <pageSetUpPr fitToPage="1"/>
  </sheetPr>
  <dimension ref="B3:AC38"/>
  <sheetViews>
    <sheetView zoomScale="60" zoomScaleNormal="60" workbookViewId="0">
      <selection activeCell="Z7" sqref="Z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84</v>
      </c>
      <c r="AC4" s="1" t="s">
        <v>78</v>
      </c>
    </row>
    <row r="5" spans="2:29" s="1" customFormat="1" ht="19.5" thickBot="1" x14ac:dyDescent="0.3">
      <c r="U5" s="14" t="s">
        <v>38</v>
      </c>
      <c r="V5" s="15" t="s">
        <v>206</v>
      </c>
      <c r="Z5" s="1" t="s">
        <v>78</v>
      </c>
      <c r="AA5" s="14" t="s">
        <v>53</v>
      </c>
      <c r="AB5" s="19" t="s">
        <v>85</v>
      </c>
      <c r="AC5" s="1" t="s">
        <v>78</v>
      </c>
    </row>
    <row r="6" spans="2:29" s="1" customFormat="1" ht="18.75" x14ac:dyDescent="0.25">
      <c r="U6" s="14" t="s">
        <v>39</v>
      </c>
      <c r="V6" s="15" t="s">
        <v>79</v>
      </c>
      <c r="X6" s="12" t="s">
        <v>49</v>
      </c>
      <c r="Y6" s="13">
        <v>7</v>
      </c>
      <c r="Z6" s="1" t="s">
        <v>78</v>
      </c>
      <c r="AA6" s="14" t="s">
        <v>54</v>
      </c>
      <c r="AB6" s="15">
        <v>42401</v>
      </c>
      <c r="AC6" s="1" t="s">
        <v>78</v>
      </c>
    </row>
    <row r="7" spans="2:29" s="1" customFormat="1" ht="18.75" x14ac:dyDescent="0.25">
      <c r="U7" s="14" t="s">
        <v>40</v>
      </c>
      <c r="V7" s="22">
        <v>45193</v>
      </c>
      <c r="X7" s="14" t="s">
        <v>50</v>
      </c>
      <c r="Y7" s="15">
        <v>70000</v>
      </c>
      <c r="Z7" s="1" t="s">
        <v>78</v>
      </c>
      <c r="AA7" s="14" t="s">
        <v>55</v>
      </c>
      <c r="AB7" s="15">
        <v>45169</v>
      </c>
      <c r="AC7" s="1" t="s">
        <v>78</v>
      </c>
    </row>
    <row r="8" spans="2:29" s="1" customFormat="1" ht="19.5" thickBot="1" x14ac:dyDescent="0.3">
      <c r="U8" s="14" t="s">
        <v>41</v>
      </c>
      <c r="V8" s="15" t="s">
        <v>80</v>
      </c>
      <c r="X8" s="14" t="s">
        <v>51</v>
      </c>
      <c r="Y8" s="22">
        <v>45204</v>
      </c>
      <c r="Z8" s="1" t="s">
        <v>78</v>
      </c>
      <c r="AA8" s="14" t="s">
        <v>56</v>
      </c>
      <c r="AB8" s="15" t="s">
        <v>86</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81</v>
      </c>
      <c r="X9" s="16" t="s">
        <v>52</v>
      </c>
      <c r="Y9" s="17" t="s">
        <v>246</v>
      </c>
      <c r="Z9" s="1" t="s">
        <v>78</v>
      </c>
      <c r="AA9" s="16" t="s">
        <v>77</v>
      </c>
      <c r="AB9" s="17" t="s">
        <v>87</v>
      </c>
      <c r="AC9" s="1" t="s">
        <v>78</v>
      </c>
    </row>
    <row r="10" spans="2:29" s="1" customFormat="1" ht="19.5" thickBot="1" x14ac:dyDescent="0.35">
      <c r="U10" s="14" t="s">
        <v>43</v>
      </c>
      <c r="V10" s="15" t="s">
        <v>82</v>
      </c>
      <c r="Y10" s="44"/>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6" t="str">
        <f>IF(V4=0,"",V4)</f>
        <v>Zach</v>
      </c>
      <c r="E12" s="136"/>
      <c r="F12" s="137"/>
      <c r="G12" s="84" t="s">
        <v>2</v>
      </c>
      <c r="H12" s="84"/>
      <c r="I12" s="11" t="str">
        <f>V5</f>
        <v>Wheeler</v>
      </c>
      <c r="J12" s="7" t="s">
        <v>3</v>
      </c>
      <c r="K12" s="59" t="str">
        <f>IF(V6=0,"",V6)</f>
        <v>R</v>
      </c>
      <c r="L12" s="59"/>
      <c r="M12" s="59"/>
      <c r="N12" s="59"/>
      <c r="O12" s="61"/>
      <c r="P12" s="7" t="s">
        <v>4</v>
      </c>
      <c r="Q12" s="60">
        <f>V7</f>
        <v>45193</v>
      </c>
      <c r="R12" s="61"/>
      <c r="U12" s="14" t="s">
        <v>45</v>
      </c>
      <c r="V12" s="15">
        <v>92503</v>
      </c>
      <c r="X12" s="1" t="s">
        <v>38</v>
      </c>
      <c r="Y12" s="1" t="s">
        <v>103</v>
      </c>
      <c r="Z12" s="24"/>
    </row>
    <row r="13" spans="2:29" s="1" customFormat="1" ht="36" customHeight="1" thickBot="1" x14ac:dyDescent="0.3">
      <c r="B13" s="83" t="s">
        <v>5</v>
      </c>
      <c r="C13" s="84"/>
      <c r="D13" s="84"/>
      <c r="E13" s="124" t="str">
        <f>V8</f>
        <v>456 Oak Drive</v>
      </c>
      <c r="F13" s="124"/>
      <c r="G13" s="124"/>
      <c r="H13" s="124"/>
      <c r="I13" s="125"/>
      <c r="J13" s="126" t="s">
        <v>6</v>
      </c>
      <c r="K13" s="126"/>
      <c r="L13" s="126"/>
      <c r="M13" s="126"/>
      <c r="N13" s="127" t="str">
        <f>V9</f>
        <v>Apt 12A</v>
      </c>
      <c r="O13" s="127"/>
      <c r="P13" s="127"/>
      <c r="Q13" s="127"/>
      <c r="R13" s="128"/>
      <c r="U13" s="14" t="s">
        <v>46</v>
      </c>
      <c r="V13" s="15" t="s">
        <v>83</v>
      </c>
      <c r="X13" s="1" t="s">
        <v>39</v>
      </c>
      <c r="Y13" s="1" t="s">
        <v>104</v>
      </c>
      <c r="Z13" s="24"/>
    </row>
    <row r="14" spans="2:29" s="1" customFormat="1" ht="36" customHeight="1" thickBot="1" x14ac:dyDescent="0.3">
      <c r="B14" s="10" t="s">
        <v>7</v>
      </c>
      <c r="C14" s="124" t="str">
        <f>V10</f>
        <v>Riverside</v>
      </c>
      <c r="D14" s="124"/>
      <c r="E14" s="124"/>
      <c r="F14" s="124"/>
      <c r="G14" s="10" t="s">
        <v>8</v>
      </c>
      <c r="H14" s="124" t="str">
        <f>V11</f>
        <v>CA</v>
      </c>
      <c r="I14" s="125"/>
      <c r="J14" s="80" t="s">
        <v>36</v>
      </c>
      <c r="K14" s="80"/>
      <c r="L14" s="129">
        <f>V12</f>
        <v>92503</v>
      </c>
      <c r="M14" s="129"/>
      <c r="N14" s="129"/>
      <c r="O14" s="129"/>
      <c r="P14" s="129"/>
      <c r="Q14" s="129"/>
      <c r="R14" s="130"/>
      <c r="U14" s="16" t="s">
        <v>47</v>
      </c>
      <c r="V14" s="17" t="s">
        <v>207</v>
      </c>
      <c r="X14" s="1" t="s">
        <v>40</v>
      </c>
      <c r="Y14" s="20">
        <v>45195</v>
      </c>
      <c r="Z14" s="24"/>
    </row>
    <row r="15" spans="2:29" s="1" customFormat="1" ht="36" customHeight="1" thickBot="1" x14ac:dyDescent="0.3">
      <c r="B15" s="131" t="s">
        <v>9</v>
      </c>
      <c r="C15" s="132"/>
      <c r="D15" s="127" t="str">
        <f>V13</f>
        <v>(951) 987-6543</v>
      </c>
      <c r="E15" s="127"/>
      <c r="F15" s="127"/>
      <c r="G15" s="127"/>
      <c r="H15" s="127"/>
      <c r="I15" s="128"/>
      <c r="J15" s="132" t="s">
        <v>10</v>
      </c>
      <c r="K15" s="132"/>
      <c r="L15" s="132"/>
      <c r="M15" s="132"/>
      <c r="N15" s="127" t="str">
        <f>V14</f>
        <v>zachwheeler@gmail.com</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7</v>
      </c>
      <c r="O17" s="59"/>
      <c r="P17" s="59"/>
      <c r="Q17" s="59"/>
      <c r="R17" s="61"/>
      <c r="X17" s="1" t="s">
        <v>43</v>
      </c>
      <c r="Y17" s="1" t="s">
        <v>107</v>
      </c>
      <c r="Z17" s="24"/>
    </row>
    <row r="18" spans="2:26" s="1" customFormat="1" ht="36" customHeight="1" thickBot="1" x14ac:dyDescent="0.3">
      <c r="B18" s="118" t="s">
        <v>23</v>
      </c>
      <c r="C18" s="119"/>
      <c r="D18" s="119"/>
      <c r="E18" s="119"/>
      <c r="F18" s="78">
        <f>Y7</f>
        <v>70000</v>
      </c>
      <c r="G18" s="78"/>
      <c r="H18" s="78"/>
      <c r="I18" s="78"/>
      <c r="J18" s="118" t="s">
        <v>30</v>
      </c>
      <c r="K18" s="119"/>
      <c r="L18" s="119"/>
      <c r="M18" s="119"/>
      <c r="N18" s="120">
        <f>Y8</f>
        <v>45204</v>
      </c>
      <c r="O18" s="120"/>
      <c r="P18" s="120"/>
      <c r="Q18" s="120"/>
      <c r="R18" s="121"/>
      <c r="X18" s="1" t="s">
        <v>44</v>
      </c>
      <c r="Y18" s="1" t="s">
        <v>64</v>
      </c>
      <c r="Z18" s="24"/>
    </row>
    <row r="19" spans="2:26" s="1" customFormat="1" ht="36" customHeight="1" x14ac:dyDescent="0.25">
      <c r="B19" s="98" t="s">
        <v>34</v>
      </c>
      <c r="C19" s="99"/>
      <c r="D19" s="99"/>
      <c r="E19" s="99"/>
      <c r="F19" s="104" t="str">
        <f>Y9</f>
        <v>Skilled in MIG welding and Flux-Cored Arc Welding (FCAW). Able to read blueprints, perform plasma cutting, and fabricate metal. Follows safety measures, knows machine setups, familiar with vertical welding, and prepares joints. Maintains equipment routinely</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MetalCrafters Inc.</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Welder Technician</v>
      </c>
      <c r="E27" s="85"/>
      <c r="F27" s="85"/>
      <c r="G27" s="85"/>
      <c r="H27" s="85"/>
      <c r="I27" s="86"/>
      <c r="J27" s="80" t="s">
        <v>15</v>
      </c>
      <c r="K27" s="80"/>
      <c r="L27" s="87">
        <f>IF(AB6=0,"",AB6)</f>
        <v>42401</v>
      </c>
      <c r="M27" s="87"/>
      <c r="N27" s="87"/>
      <c r="O27" s="87"/>
      <c r="P27" s="8" t="s">
        <v>16</v>
      </c>
      <c r="Q27" s="87">
        <f>IF(AB7=0,"",AB7)</f>
        <v>45169</v>
      </c>
      <c r="R27" s="88"/>
      <c r="U27" s="45"/>
      <c r="X27" s="1" t="s">
        <v>69</v>
      </c>
      <c r="Y27" s="1" t="s">
        <v>113</v>
      </c>
      <c r="Z27" s="25" t="s">
        <v>76</v>
      </c>
    </row>
    <row r="28" spans="2:26" s="1" customFormat="1" ht="105" customHeight="1" thickBot="1" x14ac:dyDescent="0.3">
      <c r="B28" s="67" t="s">
        <v>17</v>
      </c>
      <c r="C28" s="68"/>
      <c r="D28" s="68"/>
      <c r="E28" s="138" t="str">
        <f>IF(AB8=0,"",AB8)</f>
        <v>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Relocated to a different city for personal reasons</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45193</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48C-B3CD-44B4-8327-CDB078D768BB}">
  <sheetPr codeName="Sheet4">
    <tabColor rgb="FF00B0F0"/>
    <pageSetUpPr fitToPage="1"/>
  </sheetPr>
  <dimension ref="B3:AC38"/>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208</v>
      </c>
      <c r="W4" s="1"/>
      <c r="X4" s="2" t="s">
        <v>48</v>
      </c>
      <c r="Y4" s="26" t="s">
        <v>57</v>
      </c>
      <c r="Z4" s="1" t="s">
        <v>78</v>
      </c>
      <c r="AA4" s="12" t="s">
        <v>59</v>
      </c>
      <c r="AB4" s="18" t="s">
        <v>98</v>
      </c>
      <c r="AC4" s="1" t="s">
        <v>78</v>
      </c>
    </row>
    <row r="5" spans="2:29" s="1" customFormat="1" ht="19.5" thickBot="1" x14ac:dyDescent="0.3">
      <c r="U5" s="14" t="s">
        <v>38</v>
      </c>
      <c r="V5" s="15" t="s">
        <v>209</v>
      </c>
      <c r="Z5" s="1" t="s">
        <v>78</v>
      </c>
      <c r="AA5" s="14" t="s">
        <v>53</v>
      </c>
      <c r="AB5" s="19" t="s">
        <v>99</v>
      </c>
      <c r="AC5" s="1" t="s">
        <v>78</v>
      </c>
    </row>
    <row r="6" spans="2:29" s="1" customFormat="1" ht="18.75" x14ac:dyDescent="0.25">
      <c r="U6" s="14" t="s">
        <v>39</v>
      </c>
      <c r="V6" s="15" t="s">
        <v>90</v>
      </c>
      <c r="X6" s="12" t="s">
        <v>49</v>
      </c>
      <c r="Y6" s="13">
        <v>10</v>
      </c>
      <c r="Z6" s="1" t="s">
        <v>78</v>
      </c>
      <c r="AA6" s="14" t="s">
        <v>54</v>
      </c>
      <c r="AB6" s="15">
        <v>41334</v>
      </c>
      <c r="AC6" s="1" t="s">
        <v>78</v>
      </c>
    </row>
    <row r="7" spans="2:29" s="1" customFormat="1" ht="18.75" x14ac:dyDescent="0.25">
      <c r="U7" s="14" t="s">
        <v>40</v>
      </c>
      <c r="V7" s="22">
        <v>45194</v>
      </c>
      <c r="X7" s="14" t="s">
        <v>50</v>
      </c>
      <c r="Y7" s="15">
        <v>76500</v>
      </c>
      <c r="Z7" s="1" t="s">
        <v>78</v>
      </c>
      <c r="AA7" s="14" t="s">
        <v>55</v>
      </c>
      <c r="AB7" s="15">
        <v>45138</v>
      </c>
      <c r="AC7" s="1" t="s">
        <v>78</v>
      </c>
    </row>
    <row r="8" spans="2:29" s="1" customFormat="1" ht="19.5" thickBot="1" x14ac:dyDescent="0.3">
      <c r="U8" s="14" t="s">
        <v>41</v>
      </c>
      <c r="V8" s="15" t="s">
        <v>91</v>
      </c>
      <c r="X8" s="14" t="s">
        <v>51</v>
      </c>
      <c r="Y8" s="22">
        <v>45214</v>
      </c>
      <c r="Z8" s="1" t="s">
        <v>78</v>
      </c>
      <c r="AA8" s="14" t="s">
        <v>56</v>
      </c>
      <c r="AB8" s="15" t="s">
        <v>100</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92</v>
      </c>
      <c r="X9" s="16" t="s">
        <v>52</v>
      </c>
      <c r="Y9" s="17" t="s">
        <v>247</v>
      </c>
      <c r="Z9" s="1" t="s">
        <v>78</v>
      </c>
      <c r="AA9" s="16" t="s">
        <v>77</v>
      </c>
      <c r="AB9" s="17" t="s">
        <v>101</v>
      </c>
      <c r="AC9" s="1" t="s">
        <v>78</v>
      </c>
    </row>
    <row r="10" spans="2:29" s="1" customFormat="1" ht="19.5" thickBot="1" x14ac:dyDescent="0.3">
      <c r="U10" s="14" t="s">
        <v>43</v>
      </c>
      <c r="V10" s="15" t="s">
        <v>93</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88</v>
      </c>
      <c r="Z11" s="24"/>
    </row>
    <row r="12" spans="2:29" s="1" customFormat="1" ht="36" customHeight="1" thickBot="1" x14ac:dyDescent="0.3">
      <c r="B12" s="83" t="s">
        <v>1</v>
      </c>
      <c r="C12" s="84"/>
      <c r="D12" s="136" t="str">
        <f>IF(V4=0,"",V4)</f>
        <v>Ranger</v>
      </c>
      <c r="E12" s="136"/>
      <c r="F12" s="137"/>
      <c r="G12" s="84" t="s">
        <v>2</v>
      </c>
      <c r="H12" s="84"/>
      <c r="I12" s="11" t="str">
        <f>V5</f>
        <v>Suarez</v>
      </c>
      <c r="J12" s="7" t="s">
        <v>3</v>
      </c>
      <c r="K12" s="59" t="str">
        <f>IF(V6=0,"",V6)</f>
        <v>J</v>
      </c>
      <c r="L12" s="59"/>
      <c r="M12" s="59"/>
      <c r="N12" s="59"/>
      <c r="O12" s="61"/>
      <c r="P12" s="7" t="s">
        <v>4</v>
      </c>
      <c r="Q12" s="60">
        <f>V7</f>
        <v>45194</v>
      </c>
      <c r="R12" s="61"/>
      <c r="U12" s="14" t="s">
        <v>45</v>
      </c>
      <c r="V12" s="15">
        <v>91710</v>
      </c>
      <c r="X12" s="1" t="s">
        <v>38</v>
      </c>
      <c r="Y12" s="1" t="s">
        <v>89</v>
      </c>
      <c r="Z12" s="24"/>
    </row>
    <row r="13" spans="2:29" s="1" customFormat="1" ht="36" customHeight="1" thickBot="1" x14ac:dyDescent="0.3">
      <c r="B13" s="83" t="s">
        <v>5</v>
      </c>
      <c r="C13" s="84"/>
      <c r="D13" s="84"/>
      <c r="E13" s="124" t="str">
        <f>V8</f>
        <v>789 Maple Lane</v>
      </c>
      <c r="F13" s="124"/>
      <c r="G13" s="124"/>
      <c r="H13" s="124"/>
      <c r="I13" s="125"/>
      <c r="J13" s="126" t="s">
        <v>6</v>
      </c>
      <c r="K13" s="126"/>
      <c r="L13" s="126"/>
      <c r="M13" s="126"/>
      <c r="N13" s="127" t="str">
        <f>V9</f>
        <v>Unit 5C</v>
      </c>
      <c r="O13" s="127"/>
      <c r="P13" s="127"/>
      <c r="Q13" s="127"/>
      <c r="R13" s="128"/>
      <c r="U13" s="14" t="s">
        <v>46</v>
      </c>
      <c r="V13" s="15" t="s">
        <v>94</v>
      </c>
      <c r="X13" s="1" t="s">
        <v>39</v>
      </c>
      <c r="Y13" s="1" t="s">
        <v>90</v>
      </c>
      <c r="Z13" s="24"/>
    </row>
    <row r="14" spans="2:29" s="1" customFormat="1" ht="36" customHeight="1" thickBot="1" x14ac:dyDescent="0.3">
      <c r="B14" s="10" t="s">
        <v>7</v>
      </c>
      <c r="C14" s="124" t="str">
        <f>V10</f>
        <v>Chino</v>
      </c>
      <c r="D14" s="124"/>
      <c r="E14" s="124"/>
      <c r="F14" s="124"/>
      <c r="G14" s="10" t="s">
        <v>8</v>
      </c>
      <c r="H14" s="124" t="str">
        <f>V11</f>
        <v>CA</v>
      </c>
      <c r="I14" s="125"/>
      <c r="J14" s="80" t="s">
        <v>36</v>
      </c>
      <c r="K14" s="80"/>
      <c r="L14" s="129">
        <f>V12</f>
        <v>91710</v>
      </c>
      <c r="M14" s="129"/>
      <c r="N14" s="129"/>
      <c r="O14" s="129"/>
      <c r="P14" s="129"/>
      <c r="Q14" s="129"/>
      <c r="R14" s="130"/>
      <c r="U14" s="16" t="s">
        <v>47</v>
      </c>
      <c r="V14" s="17" t="s">
        <v>210</v>
      </c>
      <c r="X14" s="1" t="s">
        <v>40</v>
      </c>
      <c r="Y14" s="20">
        <v>45194</v>
      </c>
      <c r="Z14" s="24"/>
    </row>
    <row r="15" spans="2:29" s="1" customFormat="1" ht="36" customHeight="1" thickBot="1" x14ac:dyDescent="0.3">
      <c r="B15" s="131" t="s">
        <v>9</v>
      </c>
      <c r="C15" s="132"/>
      <c r="D15" s="127" t="str">
        <f>V13</f>
        <v>(909) 654-3210</v>
      </c>
      <c r="E15" s="127"/>
      <c r="F15" s="127"/>
      <c r="G15" s="127"/>
      <c r="H15" s="127"/>
      <c r="I15" s="128"/>
      <c r="J15" s="132" t="s">
        <v>10</v>
      </c>
      <c r="K15" s="132"/>
      <c r="L15" s="132"/>
      <c r="M15" s="132"/>
      <c r="N15" s="127" t="str">
        <f>V14</f>
        <v>rangersuarez@gmail.com</v>
      </c>
      <c r="O15" s="127"/>
      <c r="P15" s="127"/>
      <c r="Q15" s="127"/>
      <c r="R15" s="128"/>
      <c r="X15" s="1" t="s">
        <v>41</v>
      </c>
      <c r="Y15" s="1" t="s">
        <v>91</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92</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10</v>
      </c>
      <c r="O17" s="59"/>
      <c r="P17" s="59"/>
      <c r="Q17" s="59"/>
      <c r="R17" s="61"/>
      <c r="X17" s="1" t="s">
        <v>43</v>
      </c>
      <c r="Y17" s="1" t="s">
        <v>93</v>
      </c>
      <c r="Z17" s="24"/>
    </row>
    <row r="18" spans="2:26" s="1" customFormat="1" ht="36" customHeight="1" thickBot="1" x14ac:dyDescent="0.3">
      <c r="B18" s="118" t="s">
        <v>23</v>
      </c>
      <c r="C18" s="119"/>
      <c r="D18" s="119"/>
      <c r="E18" s="119"/>
      <c r="F18" s="78">
        <f>Y7</f>
        <v>76500</v>
      </c>
      <c r="G18" s="78"/>
      <c r="H18" s="78"/>
      <c r="I18" s="78"/>
      <c r="J18" s="118" t="s">
        <v>30</v>
      </c>
      <c r="K18" s="119"/>
      <c r="L18" s="119"/>
      <c r="M18" s="119"/>
      <c r="N18" s="120">
        <f>Y8</f>
        <v>45214</v>
      </c>
      <c r="O18" s="120"/>
      <c r="P18" s="120"/>
      <c r="Q18" s="120"/>
      <c r="R18" s="121"/>
      <c r="X18" s="1" t="s">
        <v>44</v>
      </c>
      <c r="Y18" s="1" t="s">
        <v>64</v>
      </c>
      <c r="Z18" s="24"/>
    </row>
    <row r="19" spans="2:26" s="1" customFormat="1" ht="36" customHeight="1" x14ac:dyDescent="0.25">
      <c r="B19" s="98" t="s">
        <v>34</v>
      </c>
      <c r="C19" s="99"/>
      <c r="D19" s="99"/>
      <c r="E19" s="99"/>
      <c r="F19" s="104" t="str">
        <f>Y9</f>
        <v>Specialized in TIG welding and Submerged Arc Welding (SAW). Reads blueprints, handles torch cutting, and does metal fabrication. Upholds safety standards, calibrates machines, experienced in pipe welding, prepares joints, and ensures equipment upkeep</v>
      </c>
      <c r="G19" s="104"/>
      <c r="H19" s="104"/>
      <c r="I19" s="104"/>
      <c r="J19" s="104"/>
      <c r="K19" s="104"/>
      <c r="L19" s="104"/>
      <c r="M19" s="104"/>
      <c r="N19" s="104"/>
      <c r="O19" s="104"/>
      <c r="P19" s="104"/>
      <c r="Q19" s="104"/>
      <c r="R19" s="105"/>
      <c r="X19" s="1" t="s">
        <v>45</v>
      </c>
      <c r="Y19" s="1">
        <v>91710</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94</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95</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96</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65000</v>
      </c>
      <c r="Z23" s="23" t="s">
        <v>76</v>
      </c>
    </row>
    <row r="24" spans="2:26" s="1" customFormat="1" ht="19.5" thickBot="1" x14ac:dyDescent="0.3">
      <c r="X24" s="1" t="s">
        <v>51</v>
      </c>
      <c r="Y24" s="20">
        <v>45214</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97</v>
      </c>
      <c r="Z25" s="23" t="s">
        <v>76</v>
      </c>
    </row>
    <row r="26" spans="2:26" s="1" customFormat="1" ht="25.5" customHeight="1" thickBot="1" x14ac:dyDescent="0.3">
      <c r="B26" s="83" t="s">
        <v>12</v>
      </c>
      <c r="C26" s="84"/>
      <c r="D26" s="85" t="str">
        <f>IF(AB4=0,"",AB4)</f>
        <v>SteelWorks Corp.</v>
      </c>
      <c r="E26" s="85"/>
      <c r="F26" s="85"/>
      <c r="G26" s="85"/>
      <c r="H26" s="85"/>
      <c r="I26" s="86"/>
      <c r="J26" s="73" t="s">
        <v>13</v>
      </c>
      <c r="K26" s="74"/>
      <c r="L26" s="74"/>
      <c r="M26" s="74"/>
      <c r="N26" s="74"/>
      <c r="O26" s="74"/>
      <c r="P26" s="74"/>
      <c r="Q26" s="74"/>
      <c r="R26" s="75"/>
      <c r="X26" s="1" t="s">
        <v>59</v>
      </c>
      <c r="Y26" s="1" t="s">
        <v>98</v>
      </c>
      <c r="Z26" s="25" t="s">
        <v>76</v>
      </c>
    </row>
    <row r="27" spans="2:26" s="1" customFormat="1" ht="25.5" customHeight="1" thickBot="1" x14ac:dyDescent="0.3">
      <c r="B27" s="83" t="s">
        <v>14</v>
      </c>
      <c r="C27" s="84"/>
      <c r="D27" s="85" t="str">
        <f>IF(AB5=0,"",AB5)</f>
        <v>Lead Welder</v>
      </c>
      <c r="E27" s="85"/>
      <c r="F27" s="85"/>
      <c r="G27" s="85"/>
      <c r="H27" s="85"/>
      <c r="I27" s="86"/>
      <c r="J27" s="80" t="s">
        <v>15</v>
      </c>
      <c r="K27" s="80"/>
      <c r="L27" s="87">
        <f>IF(AB6=0,"",AB6)</f>
        <v>41334</v>
      </c>
      <c r="M27" s="87"/>
      <c r="N27" s="87"/>
      <c r="O27" s="87"/>
      <c r="P27" s="8" t="s">
        <v>16</v>
      </c>
      <c r="Q27" s="87">
        <f>IF(AB7=0,"",AB7)</f>
        <v>45138</v>
      </c>
      <c r="R27" s="88"/>
      <c r="U27" s="45"/>
      <c r="X27" s="1" t="s">
        <v>69</v>
      </c>
      <c r="Y27" s="1" t="s">
        <v>99</v>
      </c>
      <c r="Z27" s="25" t="s">
        <v>76</v>
      </c>
    </row>
    <row r="28" spans="2:26" s="1" customFormat="1" ht="105" customHeight="1" thickBot="1" x14ac:dyDescent="0.3">
      <c r="B28" s="67" t="s">
        <v>17</v>
      </c>
      <c r="C28" s="68"/>
      <c r="D28" s="68"/>
      <c r="E28" s="138" t="str">
        <f>IF(AB8=0,"",AB8)</f>
        <v>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v>
      </c>
      <c r="F28" s="138"/>
      <c r="G28" s="138"/>
      <c r="H28" s="138"/>
      <c r="I28" s="138"/>
      <c r="J28" s="138"/>
      <c r="K28" s="138"/>
      <c r="L28" s="138"/>
      <c r="M28" s="138"/>
      <c r="N28" s="138"/>
      <c r="O28" s="138"/>
      <c r="P28" s="138"/>
      <c r="Q28" s="138"/>
      <c r="R28" s="139"/>
      <c r="X28" s="1" t="s">
        <v>71</v>
      </c>
      <c r="Y28" s="20">
        <v>41334</v>
      </c>
      <c r="Z28" s="25" t="s">
        <v>76</v>
      </c>
    </row>
    <row r="29" spans="2:26" s="1" customFormat="1" ht="64.5" customHeight="1" thickBot="1" x14ac:dyDescent="0.3">
      <c r="B29" s="46" t="s">
        <v>18</v>
      </c>
      <c r="C29" s="47"/>
      <c r="D29" s="47"/>
      <c r="E29" s="47"/>
      <c r="F29" s="71" t="str">
        <f>IF(AB9=0,"",AB9)</f>
        <v>Seeking new challenges and professional growth opportunities</v>
      </c>
      <c r="G29" s="71"/>
      <c r="H29" s="71"/>
      <c r="I29" s="71"/>
      <c r="J29" s="71"/>
      <c r="K29" s="71"/>
      <c r="L29" s="71"/>
      <c r="M29" s="71"/>
      <c r="N29" s="71"/>
      <c r="O29" s="71"/>
      <c r="P29" s="71"/>
      <c r="Q29" s="71"/>
      <c r="R29" s="72"/>
      <c r="X29" s="1" t="s">
        <v>72</v>
      </c>
      <c r="Y29" s="20">
        <v>45138</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100</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101</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45194</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F231-D8AD-4C64-BAA0-5B6504C6C014}">
  <sheetPr codeName="Sheet5">
    <tabColor rgb="FF00B0F0"/>
    <pageSetUpPr fitToPage="1"/>
  </sheetPr>
  <dimension ref="B3:AC38"/>
  <sheetViews>
    <sheetView zoomScale="60" zoomScaleNormal="60" workbookViewId="0">
      <selection activeCell="Y7" sqref="Y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211</v>
      </c>
      <c r="W4" s="1"/>
      <c r="X4" s="2" t="s">
        <v>48</v>
      </c>
      <c r="Y4" s="26" t="s">
        <v>57</v>
      </c>
      <c r="Z4" s="1" t="s">
        <v>78</v>
      </c>
      <c r="AA4" s="12" t="s">
        <v>59</v>
      </c>
      <c r="AB4" s="18" t="s">
        <v>112</v>
      </c>
      <c r="AC4" s="1" t="s">
        <v>78</v>
      </c>
    </row>
    <row r="5" spans="2:29" s="1" customFormat="1" ht="19.5" thickBot="1" x14ac:dyDescent="0.3">
      <c r="U5" s="14" t="s">
        <v>38</v>
      </c>
      <c r="V5" s="15" t="s">
        <v>212</v>
      </c>
      <c r="Z5" s="1" t="s">
        <v>78</v>
      </c>
      <c r="AA5" s="14" t="s">
        <v>53</v>
      </c>
      <c r="AB5" s="19" t="s">
        <v>113</v>
      </c>
      <c r="AC5" s="1" t="s">
        <v>78</v>
      </c>
    </row>
    <row r="6" spans="2:29" s="1" customFormat="1" ht="18.75" x14ac:dyDescent="0.25">
      <c r="U6" s="14" t="s">
        <v>39</v>
      </c>
      <c r="V6" s="15" t="s">
        <v>104</v>
      </c>
      <c r="X6" s="12" t="s">
        <v>49</v>
      </c>
      <c r="Y6" s="13">
        <v>1</v>
      </c>
      <c r="Z6" s="1" t="s">
        <v>78</v>
      </c>
      <c r="AA6" s="14" t="s">
        <v>54</v>
      </c>
      <c r="AB6" s="22">
        <v>44805</v>
      </c>
      <c r="AC6" s="1" t="s">
        <v>78</v>
      </c>
    </row>
    <row r="7" spans="2:29" s="1" customFormat="1" ht="18.75" x14ac:dyDescent="0.25">
      <c r="U7" s="14" t="s">
        <v>40</v>
      </c>
      <c r="V7" s="22">
        <v>45195</v>
      </c>
      <c r="X7" s="14" t="s">
        <v>50</v>
      </c>
      <c r="Y7" s="15">
        <v>52000</v>
      </c>
      <c r="Z7" s="1" t="s">
        <v>78</v>
      </c>
      <c r="AA7" s="14" t="s">
        <v>55</v>
      </c>
      <c r="AB7" s="22">
        <v>45170</v>
      </c>
      <c r="AC7" s="1" t="s">
        <v>78</v>
      </c>
    </row>
    <row r="8" spans="2:29" s="1" customFormat="1" ht="19.5" thickBot="1" x14ac:dyDescent="0.3">
      <c r="U8" s="14" t="s">
        <v>41</v>
      </c>
      <c r="V8" s="15" t="s">
        <v>105</v>
      </c>
      <c r="X8" s="14" t="s">
        <v>51</v>
      </c>
      <c r="Y8" s="22">
        <v>45209</v>
      </c>
      <c r="Z8" s="1" t="s">
        <v>78</v>
      </c>
      <c r="AA8" s="14" t="s">
        <v>56</v>
      </c>
      <c r="AB8" s="15" t="s">
        <v>114</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106</v>
      </c>
      <c r="X9" s="16" t="s">
        <v>52</v>
      </c>
      <c r="Y9" s="17" t="s">
        <v>248</v>
      </c>
      <c r="Z9" s="1" t="s">
        <v>78</v>
      </c>
      <c r="AA9" s="16" t="s">
        <v>77</v>
      </c>
      <c r="AB9" s="17" t="s">
        <v>115</v>
      </c>
      <c r="AC9" s="1" t="s">
        <v>78</v>
      </c>
    </row>
    <row r="10" spans="2:29" s="1" customFormat="1" ht="19.5" thickBot="1" x14ac:dyDescent="0.3">
      <c r="U10" s="14" t="s">
        <v>43</v>
      </c>
      <c r="V10" s="15" t="s">
        <v>107</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6" t="str">
        <f>IF(V4=0,"",V4)</f>
        <v>J.T.</v>
      </c>
      <c r="E12" s="136"/>
      <c r="F12" s="137"/>
      <c r="G12" s="84" t="s">
        <v>2</v>
      </c>
      <c r="H12" s="84"/>
      <c r="I12" s="11" t="str">
        <f>V5</f>
        <v>Realmuto</v>
      </c>
      <c r="J12" s="7" t="s">
        <v>3</v>
      </c>
      <c r="K12" s="59" t="str">
        <f>IF(V6=0,"",V6)</f>
        <v>L</v>
      </c>
      <c r="L12" s="59"/>
      <c r="M12" s="59"/>
      <c r="N12" s="59"/>
      <c r="O12" s="61"/>
      <c r="P12" s="7" t="s">
        <v>4</v>
      </c>
      <c r="Q12" s="60">
        <f>V7</f>
        <v>45195</v>
      </c>
      <c r="R12" s="61"/>
      <c r="U12" s="14" t="s">
        <v>45</v>
      </c>
      <c r="V12" s="15">
        <v>92335</v>
      </c>
      <c r="X12" s="1" t="s">
        <v>38</v>
      </c>
      <c r="Y12" s="1" t="s">
        <v>103</v>
      </c>
      <c r="Z12" s="24"/>
    </row>
    <row r="13" spans="2:29" s="1" customFormat="1" ht="36" customHeight="1" thickBot="1" x14ac:dyDescent="0.3">
      <c r="B13" s="83" t="s">
        <v>5</v>
      </c>
      <c r="C13" s="84"/>
      <c r="D13" s="84"/>
      <c r="E13" s="124" t="str">
        <f>V8</f>
        <v>321 Pine Circle</v>
      </c>
      <c r="F13" s="124"/>
      <c r="G13" s="124"/>
      <c r="H13" s="124"/>
      <c r="I13" s="125"/>
      <c r="J13" s="126" t="s">
        <v>6</v>
      </c>
      <c r="K13" s="126"/>
      <c r="L13" s="126"/>
      <c r="M13" s="126"/>
      <c r="N13" s="127" t="str">
        <f>V9</f>
        <v>Apt 2D</v>
      </c>
      <c r="O13" s="127"/>
      <c r="P13" s="127"/>
      <c r="Q13" s="127"/>
      <c r="R13" s="128"/>
      <c r="U13" s="14" t="s">
        <v>46</v>
      </c>
      <c r="V13" s="15" t="s">
        <v>108</v>
      </c>
      <c r="X13" s="1" t="s">
        <v>39</v>
      </c>
      <c r="Y13" s="1" t="s">
        <v>104</v>
      </c>
      <c r="Z13" s="24"/>
    </row>
    <row r="14" spans="2:29" s="1" customFormat="1" ht="36" customHeight="1" thickBot="1" x14ac:dyDescent="0.3">
      <c r="B14" s="10" t="s">
        <v>7</v>
      </c>
      <c r="C14" s="124" t="str">
        <f>V10</f>
        <v>Fontana</v>
      </c>
      <c r="D14" s="124"/>
      <c r="E14" s="124"/>
      <c r="F14" s="124"/>
      <c r="G14" s="10" t="s">
        <v>8</v>
      </c>
      <c r="H14" s="124" t="str">
        <f>V11</f>
        <v>CA</v>
      </c>
      <c r="I14" s="125"/>
      <c r="J14" s="80" t="s">
        <v>36</v>
      </c>
      <c r="K14" s="80"/>
      <c r="L14" s="129">
        <f>V12</f>
        <v>92335</v>
      </c>
      <c r="M14" s="129"/>
      <c r="N14" s="129"/>
      <c r="O14" s="129"/>
      <c r="P14" s="129"/>
      <c r="Q14" s="129"/>
      <c r="R14" s="130"/>
      <c r="U14" s="16" t="s">
        <v>47</v>
      </c>
      <c r="V14" s="17" t="s">
        <v>213</v>
      </c>
      <c r="X14" s="1" t="s">
        <v>40</v>
      </c>
      <c r="Y14" s="20">
        <v>45195</v>
      </c>
      <c r="Z14" s="24"/>
    </row>
    <row r="15" spans="2:29" s="1" customFormat="1" ht="36" customHeight="1" thickBot="1" x14ac:dyDescent="0.3">
      <c r="B15" s="131" t="s">
        <v>9</v>
      </c>
      <c r="C15" s="132"/>
      <c r="D15" s="127" t="str">
        <f>V13</f>
        <v>(909) 234-5678</v>
      </c>
      <c r="E15" s="127"/>
      <c r="F15" s="127"/>
      <c r="G15" s="127"/>
      <c r="H15" s="127"/>
      <c r="I15" s="128"/>
      <c r="J15" s="132" t="s">
        <v>10</v>
      </c>
      <c r="K15" s="132"/>
      <c r="L15" s="132"/>
      <c r="M15" s="132"/>
      <c r="N15" s="127" t="str">
        <f>V14</f>
        <v>jtrealmuto@gmail.com</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1</v>
      </c>
      <c r="O17" s="59"/>
      <c r="P17" s="59"/>
      <c r="Q17" s="59"/>
      <c r="R17" s="61"/>
      <c r="X17" s="1" t="s">
        <v>43</v>
      </c>
      <c r="Y17" s="1" t="s">
        <v>107</v>
      </c>
      <c r="Z17" s="24"/>
    </row>
    <row r="18" spans="2:26" s="1" customFormat="1" ht="36" customHeight="1" thickBot="1" x14ac:dyDescent="0.3">
      <c r="B18" s="118" t="s">
        <v>23</v>
      </c>
      <c r="C18" s="119"/>
      <c r="D18" s="119"/>
      <c r="E18" s="119"/>
      <c r="F18" s="78">
        <f>Y7</f>
        <v>52000</v>
      </c>
      <c r="G18" s="78"/>
      <c r="H18" s="78"/>
      <c r="I18" s="78"/>
      <c r="J18" s="118" t="s">
        <v>30</v>
      </c>
      <c r="K18" s="119"/>
      <c r="L18" s="119"/>
      <c r="M18" s="119"/>
      <c r="N18" s="120">
        <f>Y8</f>
        <v>45209</v>
      </c>
      <c r="O18" s="120"/>
      <c r="P18" s="120"/>
      <c r="Q18" s="120"/>
      <c r="R18" s="121"/>
      <c r="X18" s="1" t="s">
        <v>44</v>
      </c>
      <c r="Y18" s="1" t="s">
        <v>64</v>
      </c>
      <c r="Z18" s="24"/>
    </row>
    <row r="19" spans="2:26" s="1" customFormat="1" ht="36" customHeight="1" x14ac:dyDescent="0.25">
      <c r="B19" s="98" t="s">
        <v>34</v>
      </c>
      <c r="C19" s="99"/>
      <c r="D19" s="99"/>
      <c r="E19" s="99"/>
      <c r="F19" s="104" t="str">
        <f>Y9</f>
        <v>Welder with one year of experience, trained in Stick Welding (SMAW) with exposure to MIG. Reads blueprints, does basic torch cutting, and shapes metal. Follows safety protocols and is learning machine setup and joint preparation. Beginning to understand equipment maintenance</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QuickWeld Solutions</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Apprentice Welder</v>
      </c>
      <c r="E27" s="85"/>
      <c r="F27" s="85"/>
      <c r="G27" s="85"/>
      <c r="H27" s="85"/>
      <c r="I27" s="86"/>
      <c r="J27" s="80" t="s">
        <v>15</v>
      </c>
      <c r="K27" s="80"/>
      <c r="L27" s="87">
        <f>IF(AB6=0,"",AB6)</f>
        <v>44805</v>
      </c>
      <c r="M27" s="87"/>
      <c r="N27" s="87"/>
      <c r="O27" s="87"/>
      <c r="P27" s="8" t="s">
        <v>16</v>
      </c>
      <c r="Q27" s="87">
        <f>IF(AB7=0,"",AB7)</f>
        <v>45170</v>
      </c>
      <c r="R27" s="88"/>
      <c r="U27" s="45"/>
      <c r="X27" s="1" t="s">
        <v>69</v>
      </c>
      <c r="Y27" s="1" t="s">
        <v>113</v>
      </c>
      <c r="Z27" s="25" t="s">
        <v>76</v>
      </c>
    </row>
    <row r="28" spans="2:26" s="1" customFormat="1" ht="105" customHeight="1" thickBot="1" x14ac:dyDescent="0.3">
      <c r="B28" s="67" t="s">
        <v>17</v>
      </c>
      <c r="C28" s="68"/>
      <c r="D28" s="68"/>
      <c r="E28" s="138" t="str">
        <f>IF(AB8=0,"",AB8)</f>
        <v>Assisting senior welders, Cleaning and maintaining equipment, Basic welding tasks, Observing safety protocols, Learning and training on-the-job</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End of apprenticeship term and seeking full-time position</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45195</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2FE7-2C1E-4BDE-A837-B335D0827D10}">
  <sheetPr codeName="Sheet6">
    <tabColor rgb="FF00B0F0"/>
    <pageSetUpPr fitToPage="1"/>
  </sheetPr>
  <dimension ref="B3:AC115"/>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214</v>
      </c>
      <c r="W4" s="1"/>
      <c r="X4" s="2" t="s">
        <v>48</v>
      </c>
      <c r="Y4" s="26" t="s">
        <v>57</v>
      </c>
      <c r="Z4" s="1" t="s">
        <v>78</v>
      </c>
      <c r="AA4" s="12" t="s">
        <v>59</v>
      </c>
      <c r="AB4" s="18"/>
      <c r="AC4" s="1" t="s">
        <v>78</v>
      </c>
    </row>
    <row r="5" spans="2:29" s="1" customFormat="1" ht="19.5" thickBot="1" x14ac:dyDescent="0.3">
      <c r="U5" s="14" t="s">
        <v>38</v>
      </c>
      <c r="V5" s="15" t="s">
        <v>215</v>
      </c>
      <c r="Z5" s="1" t="s">
        <v>78</v>
      </c>
      <c r="AA5" s="14" t="s">
        <v>53</v>
      </c>
      <c r="AB5" s="19"/>
      <c r="AC5" s="1" t="s">
        <v>78</v>
      </c>
    </row>
    <row r="6" spans="2:29" s="1" customFormat="1" ht="18.75" x14ac:dyDescent="0.25">
      <c r="U6" s="14" t="s">
        <v>39</v>
      </c>
      <c r="V6" s="15" t="s">
        <v>118</v>
      </c>
      <c r="X6" s="12" t="s">
        <v>49</v>
      </c>
      <c r="Y6" s="13">
        <v>0</v>
      </c>
      <c r="Z6" s="1" t="s">
        <v>78</v>
      </c>
      <c r="AA6" s="14" t="s">
        <v>54</v>
      </c>
      <c r="AB6" s="22"/>
      <c r="AC6" s="1" t="s">
        <v>78</v>
      </c>
    </row>
    <row r="7" spans="2:29" s="1" customFormat="1" ht="18.75" x14ac:dyDescent="0.25">
      <c r="U7" s="14" t="s">
        <v>40</v>
      </c>
      <c r="V7" s="22">
        <v>45196</v>
      </c>
      <c r="X7" s="14" t="s">
        <v>50</v>
      </c>
      <c r="Y7" s="15">
        <v>45000</v>
      </c>
      <c r="Z7" s="1" t="s">
        <v>78</v>
      </c>
      <c r="AA7" s="14" t="s">
        <v>55</v>
      </c>
      <c r="AB7" s="22"/>
      <c r="AC7" s="1" t="s">
        <v>78</v>
      </c>
    </row>
    <row r="8" spans="2:29" s="1" customFormat="1" ht="19.5" thickBot="1" x14ac:dyDescent="0.3">
      <c r="U8" s="14" t="s">
        <v>41</v>
      </c>
      <c r="V8" s="15" t="s">
        <v>119</v>
      </c>
      <c r="X8" s="14" t="s">
        <v>51</v>
      </c>
      <c r="Y8" s="22">
        <v>45219</v>
      </c>
      <c r="Z8" s="1" t="s">
        <v>78</v>
      </c>
      <c r="AA8" s="14" t="s">
        <v>56</v>
      </c>
      <c r="AB8" s="15"/>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120</v>
      </c>
      <c r="X9" s="16" t="s">
        <v>52</v>
      </c>
      <c r="Y9" s="17" t="s">
        <v>249</v>
      </c>
      <c r="Z9" s="1" t="s">
        <v>78</v>
      </c>
      <c r="AA9" s="16" t="s">
        <v>77</v>
      </c>
      <c r="AB9" s="17"/>
      <c r="AC9" s="1" t="s">
        <v>78</v>
      </c>
    </row>
    <row r="10" spans="2:29" s="1" customFormat="1" ht="19.5" thickBot="1" x14ac:dyDescent="0.3">
      <c r="U10" s="14" t="s">
        <v>43</v>
      </c>
      <c r="V10" s="15" t="s">
        <v>121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116</v>
      </c>
      <c r="Z11" s="24"/>
    </row>
    <row r="12" spans="2:29" s="1" customFormat="1" ht="36" customHeight="1" thickBot="1" x14ac:dyDescent="0.3">
      <c r="B12" s="83" t="s">
        <v>1</v>
      </c>
      <c r="C12" s="84"/>
      <c r="D12" s="136" t="str">
        <f>IF(V4=0,"",V4)</f>
        <v>Rhys</v>
      </c>
      <c r="E12" s="136"/>
      <c r="F12" s="137"/>
      <c r="G12" s="84" t="s">
        <v>2</v>
      </c>
      <c r="H12" s="84"/>
      <c r="I12" s="11" t="str">
        <f>V5</f>
        <v>Hoskins</v>
      </c>
      <c r="J12" s="7" t="s">
        <v>3</v>
      </c>
      <c r="K12" s="59" t="str">
        <f>IF(V6=0,"",V6)</f>
        <v>M</v>
      </c>
      <c r="L12" s="59"/>
      <c r="M12" s="59"/>
      <c r="N12" s="59"/>
      <c r="O12" s="61"/>
      <c r="P12" s="7" t="s">
        <v>4</v>
      </c>
      <c r="Q12" s="60">
        <f>V7</f>
        <v>45196</v>
      </c>
      <c r="R12" s="61"/>
      <c r="U12" s="14" t="s">
        <v>45</v>
      </c>
      <c r="V12" s="15">
        <v>91761</v>
      </c>
      <c r="X12" s="1" t="s">
        <v>38</v>
      </c>
      <c r="Y12" s="1" t="s">
        <v>117</v>
      </c>
      <c r="Z12" s="24"/>
    </row>
    <row r="13" spans="2:29" s="1" customFormat="1" ht="36" customHeight="1" thickBot="1" x14ac:dyDescent="0.3">
      <c r="B13" s="83" t="s">
        <v>5</v>
      </c>
      <c r="C13" s="84"/>
      <c r="D13" s="84"/>
      <c r="E13" s="124" t="str">
        <f>V8</f>
        <v>654 Birch Boulevard</v>
      </c>
      <c r="F13" s="124"/>
      <c r="G13" s="124"/>
      <c r="H13" s="124"/>
      <c r="I13" s="125"/>
      <c r="J13" s="126" t="s">
        <v>6</v>
      </c>
      <c r="K13" s="126"/>
      <c r="L13" s="126"/>
      <c r="M13" s="126"/>
      <c r="N13" s="127" t="str">
        <f>V9</f>
        <v>#302</v>
      </c>
      <c r="O13" s="127"/>
      <c r="P13" s="127"/>
      <c r="Q13" s="127"/>
      <c r="R13" s="128"/>
      <c r="U13" s="14" t="s">
        <v>46</v>
      </c>
      <c r="V13" s="15" t="s">
        <v>122</v>
      </c>
      <c r="X13" s="1" t="s">
        <v>39</v>
      </c>
      <c r="Y13" s="1" t="s">
        <v>118</v>
      </c>
      <c r="Z13" s="24"/>
    </row>
    <row r="14" spans="2:29" s="1" customFormat="1" ht="36" customHeight="1" thickBot="1" x14ac:dyDescent="0.3">
      <c r="B14" s="10" t="s">
        <v>7</v>
      </c>
      <c r="C14" s="124" t="str">
        <f>V10</f>
        <v>Ontario</v>
      </c>
      <c r="D14" s="124"/>
      <c r="E14" s="124"/>
      <c r="F14" s="124"/>
      <c r="G14" s="10" t="s">
        <v>8</v>
      </c>
      <c r="H14" s="124" t="str">
        <f>V11</f>
        <v>CA</v>
      </c>
      <c r="I14" s="125"/>
      <c r="J14" s="80" t="s">
        <v>36</v>
      </c>
      <c r="K14" s="80"/>
      <c r="L14" s="129">
        <f>V12</f>
        <v>91761</v>
      </c>
      <c r="M14" s="129"/>
      <c r="N14" s="129"/>
      <c r="O14" s="129"/>
      <c r="P14" s="129"/>
      <c r="Q14" s="129"/>
      <c r="R14" s="130"/>
      <c r="U14" s="16" t="s">
        <v>47</v>
      </c>
      <c r="V14" s="17" t="s">
        <v>216</v>
      </c>
      <c r="X14" s="1" t="s">
        <v>40</v>
      </c>
      <c r="Y14" s="20">
        <v>45196</v>
      </c>
      <c r="Z14" s="24"/>
    </row>
    <row r="15" spans="2:29" s="1" customFormat="1" ht="36" customHeight="1" thickBot="1" x14ac:dyDescent="0.3">
      <c r="B15" s="131" t="s">
        <v>9</v>
      </c>
      <c r="C15" s="132"/>
      <c r="D15" s="127" t="str">
        <f>V13</f>
        <v>(909) 876-5432</v>
      </c>
      <c r="E15" s="127"/>
      <c r="F15" s="127"/>
      <c r="G15" s="127"/>
      <c r="H15" s="127"/>
      <c r="I15" s="128"/>
      <c r="J15" s="132" t="s">
        <v>10</v>
      </c>
      <c r="K15" s="132"/>
      <c r="L15" s="132"/>
      <c r="M15" s="132"/>
      <c r="N15" s="127" t="str">
        <f>V14</f>
        <v>rhyshoskins@gmail.com</v>
      </c>
      <c r="O15" s="127"/>
      <c r="P15" s="127"/>
      <c r="Q15" s="127"/>
      <c r="R15" s="128"/>
      <c r="X15" s="1" t="s">
        <v>41</v>
      </c>
      <c r="Y15" s="1" t="s">
        <v>119</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120</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140">
        <v>0</v>
      </c>
      <c r="O17" s="140"/>
      <c r="P17" s="140"/>
      <c r="Q17" s="140"/>
      <c r="R17" s="141"/>
      <c r="X17" s="1" t="s">
        <v>43</v>
      </c>
      <c r="Y17" s="1" t="s">
        <v>121</v>
      </c>
      <c r="Z17" s="24"/>
    </row>
    <row r="18" spans="2:26" s="1" customFormat="1" ht="36" customHeight="1" thickBot="1" x14ac:dyDescent="0.3">
      <c r="B18" s="118" t="s">
        <v>23</v>
      </c>
      <c r="C18" s="119"/>
      <c r="D18" s="119"/>
      <c r="E18" s="119"/>
      <c r="F18" s="78">
        <f>Y7</f>
        <v>45000</v>
      </c>
      <c r="G18" s="78"/>
      <c r="H18" s="78"/>
      <c r="I18" s="78"/>
      <c r="J18" s="118" t="s">
        <v>30</v>
      </c>
      <c r="K18" s="119"/>
      <c r="L18" s="119"/>
      <c r="M18" s="119"/>
      <c r="N18" s="120">
        <f>Y8</f>
        <v>45219</v>
      </c>
      <c r="O18" s="120"/>
      <c r="P18" s="120"/>
      <c r="Q18" s="120"/>
      <c r="R18" s="121"/>
      <c r="X18" s="1" t="s">
        <v>44</v>
      </c>
      <c r="Y18" s="1" t="s">
        <v>64</v>
      </c>
      <c r="Z18" s="24"/>
    </row>
    <row r="19" spans="2:26" s="1" customFormat="1" ht="36" customHeight="1" x14ac:dyDescent="0.25">
      <c r="B19" s="98" t="s">
        <v>34</v>
      </c>
      <c r="C19" s="99"/>
      <c r="D19" s="99"/>
      <c r="E19" s="99"/>
      <c r="F19" s="104" t="str">
        <f>Y9</f>
        <v>Student welder, training in TIG welding. Learning blueprint basics, safety protocols, metal fabrication, and joint preparations. Eager to understand equipment maintenance.</v>
      </c>
      <c r="G19" s="104"/>
      <c r="H19" s="104"/>
      <c r="I19" s="104"/>
      <c r="J19" s="104"/>
      <c r="K19" s="104"/>
      <c r="L19" s="104"/>
      <c r="M19" s="104"/>
      <c r="N19" s="104"/>
      <c r="O19" s="104"/>
      <c r="P19" s="104"/>
      <c r="Q19" s="104"/>
      <c r="R19" s="105"/>
      <c r="X19" s="1" t="s">
        <v>45</v>
      </c>
      <c r="Y19" s="1">
        <v>91761</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122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123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124</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42000</v>
      </c>
      <c r="Z23" s="23" t="s">
        <v>76</v>
      </c>
    </row>
    <row r="24" spans="2:26" s="1" customFormat="1" ht="19.5" thickBot="1" x14ac:dyDescent="0.3">
      <c r="X24" s="1" t="s">
        <v>51</v>
      </c>
      <c r="Y24" s="20">
        <v>45219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125</v>
      </c>
      <c r="Z25" s="23" t="s">
        <v>76</v>
      </c>
    </row>
    <row r="26" spans="2:26" s="1" customFormat="1" ht="25.5" customHeight="1" thickBot="1" x14ac:dyDescent="0.3">
      <c r="B26" s="83" t="s">
        <v>12</v>
      </c>
      <c r="C26" s="84"/>
      <c r="D26" s="85" t="str">
        <f>IF(AB4=0,"",AB4)</f>
        <v/>
      </c>
      <c r="E26" s="85"/>
      <c r="F26" s="85"/>
      <c r="G26" s="85"/>
      <c r="H26" s="85"/>
      <c r="I26" s="86"/>
      <c r="J26" s="73" t="s">
        <v>13</v>
      </c>
      <c r="K26" s="74"/>
      <c r="L26" s="74"/>
      <c r="M26" s="74"/>
      <c r="N26" s="74"/>
      <c r="O26" s="74"/>
      <c r="P26" s="74"/>
      <c r="Q26" s="74"/>
      <c r="R26" s="75"/>
      <c r="X26" s="1" t="s">
        <v>59</v>
      </c>
      <c r="Y26" s="1" t="s">
        <v>126</v>
      </c>
      <c r="Z26" s="25" t="s">
        <v>76</v>
      </c>
    </row>
    <row r="27" spans="2:26" s="1" customFormat="1" ht="25.5" customHeight="1" thickBot="1" x14ac:dyDescent="0.3">
      <c r="B27" s="83" t="s">
        <v>14</v>
      </c>
      <c r="C27" s="84"/>
      <c r="D27" s="85" t="str">
        <f>IF(AB5=0,"",AB5)</f>
        <v/>
      </c>
      <c r="E27" s="85"/>
      <c r="F27" s="85"/>
      <c r="G27" s="85"/>
      <c r="H27" s="85"/>
      <c r="I27" s="86"/>
      <c r="J27" s="80" t="s">
        <v>15</v>
      </c>
      <c r="K27" s="80"/>
      <c r="L27" s="87" t="str">
        <f>IF(AB6=0,"",AB6)</f>
        <v/>
      </c>
      <c r="M27" s="87"/>
      <c r="N27" s="87"/>
      <c r="O27" s="87"/>
      <c r="P27" s="8" t="s">
        <v>16</v>
      </c>
      <c r="Q27" s="87" t="str">
        <f>IF(AB7=0,"",AB7)</f>
        <v/>
      </c>
      <c r="R27" s="88"/>
      <c r="U27" s="45"/>
      <c r="X27" s="1" t="s">
        <v>69</v>
      </c>
      <c r="Y27" s="1" t="s">
        <v>127</v>
      </c>
      <c r="Z27" s="25" t="s">
        <v>76</v>
      </c>
    </row>
    <row r="28" spans="2:26" s="1" customFormat="1" ht="105" customHeight="1" thickBot="1" x14ac:dyDescent="0.3">
      <c r="B28" s="67" t="s">
        <v>17</v>
      </c>
      <c r="C28" s="68"/>
      <c r="D28" s="68"/>
      <c r="E28" s="138" t="str">
        <f>IF(AB8=0,"",AB8)</f>
        <v/>
      </c>
      <c r="F28" s="138"/>
      <c r="G28" s="138"/>
      <c r="H28" s="138"/>
      <c r="I28" s="138"/>
      <c r="J28" s="138"/>
      <c r="K28" s="138"/>
      <c r="L28" s="138"/>
      <c r="M28" s="138"/>
      <c r="N28" s="138"/>
      <c r="O28" s="138"/>
      <c r="P28" s="138"/>
      <c r="Q28" s="138"/>
      <c r="R28" s="139"/>
      <c r="X28" s="1" t="s">
        <v>71</v>
      </c>
      <c r="Y28" s="20" t="s">
        <v>127</v>
      </c>
      <c r="Z28" s="25" t="s">
        <v>76</v>
      </c>
    </row>
    <row r="29" spans="2:26" s="1" customFormat="1" ht="64.5" customHeight="1" thickBot="1" x14ac:dyDescent="0.3">
      <c r="B29" s="46" t="s">
        <v>18</v>
      </c>
      <c r="C29" s="47"/>
      <c r="D29" s="47"/>
      <c r="E29" s="47"/>
      <c r="F29" s="71" t="str">
        <f>IF(AB9=0,"",AB9)</f>
        <v/>
      </c>
      <c r="G29" s="71"/>
      <c r="H29" s="71"/>
      <c r="I29" s="71"/>
      <c r="J29" s="71"/>
      <c r="K29" s="71"/>
      <c r="L29" s="71"/>
      <c r="M29" s="71"/>
      <c r="N29" s="71"/>
      <c r="O29" s="71"/>
      <c r="P29" s="71"/>
      <c r="Q29" s="71"/>
      <c r="R29" s="72"/>
      <c r="X29" s="1" t="s">
        <v>72</v>
      </c>
      <c r="Y29" s="20" t="s">
        <v>127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127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127</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24"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24"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24" s="1" customFormat="1" ht="18" customHeight="1" thickBot="1" x14ac:dyDescent="0.3">
      <c r="B35" s="3"/>
      <c r="C35" s="3"/>
      <c r="D35" s="3"/>
      <c r="E35" s="3"/>
      <c r="F35" s="3"/>
      <c r="G35" s="3"/>
      <c r="H35" s="3"/>
      <c r="I35" s="3"/>
      <c r="J35" s="3"/>
      <c r="K35" s="3"/>
      <c r="L35" s="3"/>
      <c r="M35" s="3"/>
      <c r="N35" s="3"/>
      <c r="O35" s="3"/>
    </row>
    <row r="36" spans="2:24"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24" s="1" customFormat="1" ht="57" customHeight="1" thickBot="1" x14ac:dyDescent="0.3">
      <c r="B37" s="53" t="s">
        <v>20</v>
      </c>
      <c r="C37" s="54"/>
      <c r="D37" s="54"/>
      <c r="E37" s="54"/>
      <c r="F37" s="54"/>
      <c r="G37" s="54"/>
      <c r="H37" s="54"/>
      <c r="I37" s="54"/>
      <c r="J37" s="55"/>
      <c r="K37" s="55"/>
      <c r="L37" s="55"/>
      <c r="M37" s="55"/>
      <c r="N37" s="55"/>
      <c r="O37" s="55"/>
      <c r="P37" s="55"/>
      <c r="Q37" s="55"/>
      <c r="R37" s="56"/>
    </row>
    <row r="38" spans="2:24" s="1" customFormat="1" ht="28.5" customHeight="1" thickBot="1" x14ac:dyDescent="0.3">
      <c r="B38" s="57" t="s">
        <v>21</v>
      </c>
      <c r="C38" s="58"/>
      <c r="D38" s="59"/>
      <c r="E38" s="59"/>
      <c r="F38" s="59"/>
      <c r="G38" s="59"/>
      <c r="H38" s="59"/>
      <c r="I38" s="59"/>
      <c r="J38" s="57" t="s">
        <v>22</v>
      </c>
      <c r="K38" s="58"/>
      <c r="L38" s="60">
        <f>V7</f>
        <v>45196</v>
      </c>
      <c r="M38" s="59"/>
      <c r="N38" s="59"/>
      <c r="O38" s="59"/>
      <c r="P38" s="59"/>
      <c r="Q38" s="59"/>
      <c r="R38" s="61"/>
    </row>
    <row r="39" spans="2:24" x14ac:dyDescent="0.25">
      <c r="X39" t="s">
        <v>128</v>
      </c>
    </row>
    <row r="40" spans="2:24" x14ac:dyDescent="0.25">
      <c r="X40" t="s">
        <v>129</v>
      </c>
    </row>
    <row r="41" spans="2:24" x14ac:dyDescent="0.25">
      <c r="X41" t="s">
        <v>130</v>
      </c>
    </row>
    <row r="42" spans="2:24" x14ac:dyDescent="0.25">
      <c r="X42" t="s">
        <v>131</v>
      </c>
    </row>
    <row r="43" spans="2:24" x14ac:dyDescent="0.25">
      <c r="X43" t="s">
        <v>132</v>
      </c>
    </row>
    <row r="51" spans="24:25" x14ac:dyDescent="0.25">
      <c r="X51" t="s">
        <v>133</v>
      </c>
    </row>
    <row r="54" spans="24:25" x14ac:dyDescent="0.25">
      <c r="X54" t="s">
        <v>134</v>
      </c>
      <c r="Y54" t="s">
        <v>135</v>
      </c>
    </row>
    <row r="55" spans="24:25" x14ac:dyDescent="0.25">
      <c r="X55" t="s">
        <v>37</v>
      </c>
      <c r="Y55" t="s">
        <v>136</v>
      </c>
    </row>
    <row r="56" spans="24:25" x14ac:dyDescent="0.25">
      <c r="X56" t="s">
        <v>38</v>
      </c>
      <c r="Y56" t="s">
        <v>137</v>
      </c>
    </row>
    <row r="57" spans="24:25" x14ac:dyDescent="0.25">
      <c r="X57" t="s">
        <v>39</v>
      </c>
      <c r="Y57" t="s">
        <v>138</v>
      </c>
    </row>
    <row r="58" spans="24:25" x14ac:dyDescent="0.25">
      <c r="X58" t="s">
        <v>40</v>
      </c>
      <c r="Y58" s="27">
        <v>45197</v>
      </c>
    </row>
    <row r="59" spans="24:25" x14ac:dyDescent="0.25">
      <c r="X59" t="s">
        <v>41</v>
      </c>
      <c r="Y59" t="s">
        <v>139</v>
      </c>
    </row>
    <row r="60" spans="24:25" x14ac:dyDescent="0.25">
      <c r="X60" t="s">
        <v>42</v>
      </c>
      <c r="Y60" t="s">
        <v>140</v>
      </c>
    </row>
    <row r="61" spans="24:25" x14ac:dyDescent="0.25">
      <c r="X61" t="s">
        <v>43</v>
      </c>
      <c r="Y61" t="s">
        <v>141</v>
      </c>
    </row>
    <row r="62" spans="24:25" x14ac:dyDescent="0.25">
      <c r="X62" t="s">
        <v>44</v>
      </c>
      <c r="Y62" t="s">
        <v>64</v>
      </c>
    </row>
    <row r="63" spans="24:25" x14ac:dyDescent="0.25">
      <c r="X63" t="s">
        <v>45</v>
      </c>
      <c r="Y63">
        <v>91766</v>
      </c>
    </row>
    <row r="64" spans="24:25" x14ac:dyDescent="0.25">
      <c r="X64" t="s">
        <v>46</v>
      </c>
      <c r="Y64" t="s">
        <v>142</v>
      </c>
    </row>
    <row r="65" spans="24:25" x14ac:dyDescent="0.25">
      <c r="X65" t="s">
        <v>47</v>
      </c>
      <c r="Y65" t="s">
        <v>143</v>
      </c>
    </row>
    <row r="66" spans="24:25" x14ac:dyDescent="0.25">
      <c r="X66" t="s">
        <v>49</v>
      </c>
      <c r="Y66">
        <v>3</v>
      </c>
    </row>
    <row r="67" spans="24:25" x14ac:dyDescent="0.25">
      <c r="X67" t="s">
        <v>66</v>
      </c>
      <c r="Y67" s="28">
        <v>52000</v>
      </c>
    </row>
    <row r="68" spans="24:25" x14ac:dyDescent="0.25">
      <c r="X68" t="s">
        <v>51</v>
      </c>
      <c r="Y68" s="27">
        <v>45224</v>
      </c>
    </row>
    <row r="69" spans="24:25" x14ac:dyDescent="0.25">
      <c r="X69" t="s">
        <v>67</v>
      </c>
      <c r="Y69" t="s">
        <v>144</v>
      </c>
    </row>
    <row r="70" spans="24:25" x14ac:dyDescent="0.25">
      <c r="X70" t="s">
        <v>59</v>
      </c>
      <c r="Y70" t="s">
        <v>145</v>
      </c>
    </row>
    <row r="71" spans="24:25" x14ac:dyDescent="0.25">
      <c r="X71" t="s">
        <v>69</v>
      </c>
      <c r="Y71" t="s">
        <v>146</v>
      </c>
    </row>
    <row r="72" spans="24:25" x14ac:dyDescent="0.25">
      <c r="X72" t="s">
        <v>71</v>
      </c>
      <c r="Y72" s="27">
        <v>43831</v>
      </c>
    </row>
    <row r="73" spans="24:25" x14ac:dyDescent="0.25">
      <c r="X73" t="s">
        <v>72</v>
      </c>
      <c r="Y73" s="27">
        <v>44926</v>
      </c>
    </row>
    <row r="74" spans="24:25" x14ac:dyDescent="0.25">
      <c r="X74" t="s">
        <v>56</v>
      </c>
      <c r="Y74" t="s">
        <v>147</v>
      </c>
    </row>
    <row r="75" spans="24:25" x14ac:dyDescent="0.25">
      <c r="X75" t="s">
        <v>74</v>
      </c>
      <c r="Y75" t="s">
        <v>148</v>
      </c>
    </row>
    <row r="83" spans="24:25" x14ac:dyDescent="0.25">
      <c r="X83" t="s">
        <v>149</v>
      </c>
    </row>
    <row r="86" spans="24:25" x14ac:dyDescent="0.25">
      <c r="X86" t="s">
        <v>134</v>
      </c>
      <c r="Y86" t="s">
        <v>135</v>
      </c>
    </row>
    <row r="87" spans="24:25" x14ac:dyDescent="0.25">
      <c r="X87" t="s">
        <v>37</v>
      </c>
      <c r="Y87" t="s">
        <v>150</v>
      </c>
    </row>
    <row r="88" spans="24:25" x14ac:dyDescent="0.25">
      <c r="X88" t="s">
        <v>38</v>
      </c>
      <c r="Y88" t="s">
        <v>151</v>
      </c>
    </row>
    <row r="89" spans="24:25" x14ac:dyDescent="0.25">
      <c r="X89" t="s">
        <v>39</v>
      </c>
      <c r="Y89" t="s">
        <v>152</v>
      </c>
    </row>
    <row r="90" spans="24:25" x14ac:dyDescent="0.25">
      <c r="X90" t="s">
        <v>40</v>
      </c>
      <c r="Y90" s="27">
        <v>45198</v>
      </c>
    </row>
    <row r="91" spans="24:25" x14ac:dyDescent="0.25">
      <c r="X91" t="s">
        <v>41</v>
      </c>
      <c r="Y91" t="s">
        <v>153</v>
      </c>
    </row>
    <row r="92" spans="24:25" x14ac:dyDescent="0.25">
      <c r="X92" t="s">
        <v>42</v>
      </c>
      <c r="Y92" t="s">
        <v>154</v>
      </c>
    </row>
    <row r="93" spans="24:25" x14ac:dyDescent="0.25">
      <c r="X93" t="s">
        <v>43</v>
      </c>
      <c r="Y93" t="s">
        <v>155</v>
      </c>
    </row>
    <row r="94" spans="24:25" x14ac:dyDescent="0.25">
      <c r="X94" t="s">
        <v>44</v>
      </c>
      <c r="Y94" t="s">
        <v>64</v>
      </c>
    </row>
    <row r="95" spans="24:25" x14ac:dyDescent="0.25">
      <c r="X95" t="s">
        <v>45</v>
      </c>
      <c r="Y95">
        <v>91786</v>
      </c>
    </row>
    <row r="96" spans="24:25" x14ac:dyDescent="0.25">
      <c r="X96" t="s">
        <v>46</v>
      </c>
      <c r="Y96" t="s">
        <v>156</v>
      </c>
    </row>
    <row r="97" spans="24:25" x14ac:dyDescent="0.25">
      <c r="X97" t="s">
        <v>47</v>
      </c>
      <c r="Y97" t="s">
        <v>157</v>
      </c>
    </row>
    <row r="98" spans="24:25" x14ac:dyDescent="0.25">
      <c r="X98" t="s">
        <v>49</v>
      </c>
      <c r="Y98">
        <v>4</v>
      </c>
    </row>
    <row r="99" spans="24:25" x14ac:dyDescent="0.25">
      <c r="X99" t="s">
        <v>66</v>
      </c>
      <c r="Y99" s="28">
        <v>54000</v>
      </c>
    </row>
    <row r="100" spans="24:25" x14ac:dyDescent="0.25">
      <c r="X100" t="s">
        <v>51</v>
      </c>
      <c r="Y100" s="27">
        <v>45229</v>
      </c>
    </row>
    <row r="101" spans="24:25" x14ac:dyDescent="0.25">
      <c r="X101" t="s">
        <v>67</v>
      </c>
      <c r="Y101" t="s">
        <v>158</v>
      </c>
    </row>
    <row r="102" spans="24:25" x14ac:dyDescent="0.25">
      <c r="X102" t="s">
        <v>59</v>
      </c>
      <c r="Y102" t="s">
        <v>159</v>
      </c>
    </row>
    <row r="103" spans="24:25" x14ac:dyDescent="0.25">
      <c r="X103" t="s">
        <v>69</v>
      </c>
      <c r="Y103" t="s">
        <v>160</v>
      </c>
    </row>
    <row r="104" spans="24:25" x14ac:dyDescent="0.25">
      <c r="X104" t="s">
        <v>71</v>
      </c>
      <c r="Y104" s="27">
        <v>43497</v>
      </c>
    </row>
    <row r="105" spans="24:25" x14ac:dyDescent="0.25">
      <c r="X105" t="s">
        <v>72</v>
      </c>
      <c r="Y105" s="27">
        <v>44985</v>
      </c>
    </row>
    <row r="106" spans="24:25" x14ac:dyDescent="0.25">
      <c r="X106" t="s">
        <v>56</v>
      </c>
      <c r="Y106" t="s">
        <v>161</v>
      </c>
    </row>
    <row r="107" spans="24:25" x14ac:dyDescent="0.25">
      <c r="X107" t="s">
        <v>74</v>
      </c>
      <c r="Y107" t="s">
        <v>162</v>
      </c>
    </row>
    <row r="115" spans="24:24" x14ac:dyDescent="0.25">
      <c r="X115" t="s">
        <v>163</v>
      </c>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hyperlinks>
    <hyperlink ref="V14" r:id="rId1" xr:uid="{7231A851-F520-4A72-AFB2-1763F0C77826}"/>
  </hyperlinks>
  <printOptions horizontalCentered="1" verticalCentered="1"/>
  <pageMargins left="0.25" right="0.25" top="0.75" bottom="0.75" header="0.3" footer="0.3"/>
  <pageSetup scale="54"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2A9A-220E-41F8-9C1D-DA37CC0EFD97}">
  <sheetPr codeName="Sheet7">
    <tabColor rgb="FF00B0F0"/>
    <pageSetUpPr fitToPage="1"/>
  </sheetPr>
  <dimension ref="B3:AC38"/>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217</v>
      </c>
      <c r="W4" s="1"/>
      <c r="X4" s="2" t="s">
        <v>48</v>
      </c>
      <c r="Y4" s="26" t="s">
        <v>57</v>
      </c>
      <c r="Z4" s="1" t="s">
        <v>78</v>
      </c>
      <c r="AA4" s="12" t="s">
        <v>59</v>
      </c>
      <c r="AB4" s="18" t="s">
        <v>145</v>
      </c>
      <c r="AC4" s="1" t="s">
        <v>78</v>
      </c>
    </row>
    <row r="5" spans="2:29" s="1" customFormat="1" ht="19.5" thickBot="1" x14ac:dyDescent="0.3">
      <c r="U5" s="14" t="s">
        <v>38</v>
      </c>
      <c r="V5" s="15" t="s">
        <v>218</v>
      </c>
      <c r="Z5" s="1" t="s">
        <v>78</v>
      </c>
      <c r="AA5" s="14" t="s">
        <v>53</v>
      </c>
      <c r="AB5" s="19" t="s">
        <v>146</v>
      </c>
      <c r="AC5" s="1" t="s">
        <v>78</v>
      </c>
    </row>
    <row r="6" spans="2:29" s="1" customFormat="1" ht="18.75" x14ac:dyDescent="0.25">
      <c r="U6" s="14" t="s">
        <v>39</v>
      </c>
      <c r="V6" s="15" t="s">
        <v>138</v>
      </c>
      <c r="X6" s="12" t="s">
        <v>49</v>
      </c>
      <c r="Y6" s="13">
        <v>3</v>
      </c>
      <c r="Z6" s="1" t="s">
        <v>78</v>
      </c>
      <c r="AA6" s="14" t="s">
        <v>54</v>
      </c>
      <c r="AB6" s="22">
        <v>43831</v>
      </c>
      <c r="AC6" s="1" t="s">
        <v>78</v>
      </c>
    </row>
    <row r="7" spans="2:29" s="1" customFormat="1" ht="18.75" x14ac:dyDescent="0.25">
      <c r="U7" s="14" t="s">
        <v>40</v>
      </c>
      <c r="V7" s="22">
        <v>45197</v>
      </c>
      <c r="X7" s="14" t="s">
        <v>50</v>
      </c>
      <c r="Y7" s="15">
        <v>53500</v>
      </c>
      <c r="Z7" s="1" t="s">
        <v>78</v>
      </c>
      <c r="AA7" s="14" t="s">
        <v>55</v>
      </c>
      <c r="AB7" s="22">
        <v>44926</v>
      </c>
      <c r="AC7" s="1" t="s">
        <v>78</v>
      </c>
    </row>
    <row r="8" spans="2:29" s="1" customFormat="1" ht="19.5" thickBot="1" x14ac:dyDescent="0.3">
      <c r="U8" s="14" t="s">
        <v>41</v>
      </c>
      <c r="V8" s="15" t="s">
        <v>139</v>
      </c>
      <c r="X8" s="14" t="s">
        <v>51</v>
      </c>
      <c r="Y8" s="22">
        <v>45224</v>
      </c>
      <c r="Z8" s="1" t="s">
        <v>78</v>
      </c>
      <c r="AA8" s="14" t="s">
        <v>56</v>
      </c>
      <c r="AB8" s="15" t="s">
        <v>147</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140</v>
      </c>
      <c r="X9" s="16" t="s">
        <v>52</v>
      </c>
      <c r="Y9" s="17" t="s">
        <v>250</v>
      </c>
      <c r="Z9" s="1" t="s">
        <v>78</v>
      </c>
      <c r="AA9" s="16" t="s">
        <v>77</v>
      </c>
      <c r="AB9" s="17" t="s">
        <v>148</v>
      </c>
      <c r="AC9" s="1" t="s">
        <v>78</v>
      </c>
    </row>
    <row r="10" spans="2:29" s="1" customFormat="1" ht="19.5" thickBot="1" x14ac:dyDescent="0.3">
      <c r="U10" s="14" t="s">
        <v>43</v>
      </c>
      <c r="V10" s="15" t="s">
        <v>141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136</v>
      </c>
      <c r="Z11" s="24"/>
    </row>
    <row r="12" spans="2:29" s="1" customFormat="1" ht="36" customHeight="1" thickBot="1" x14ac:dyDescent="0.3">
      <c r="B12" s="83" t="s">
        <v>1</v>
      </c>
      <c r="C12" s="84"/>
      <c r="D12" s="136" t="str">
        <f>IF(V4=0,"",V4)</f>
        <v>Bryson</v>
      </c>
      <c r="E12" s="136"/>
      <c r="F12" s="137"/>
      <c r="G12" s="84" t="s">
        <v>2</v>
      </c>
      <c r="H12" s="84"/>
      <c r="I12" s="11" t="str">
        <f>V5</f>
        <v>Stott</v>
      </c>
      <c r="J12" s="7" t="s">
        <v>3</v>
      </c>
      <c r="K12" s="59" t="str">
        <f>IF(V6=0,"",V6)</f>
        <v>K</v>
      </c>
      <c r="L12" s="59"/>
      <c r="M12" s="59"/>
      <c r="N12" s="59"/>
      <c r="O12" s="61"/>
      <c r="P12" s="7" t="s">
        <v>4</v>
      </c>
      <c r="Q12" s="60">
        <f>V7</f>
        <v>45197</v>
      </c>
      <c r="R12" s="61"/>
      <c r="U12" s="14" t="s">
        <v>45</v>
      </c>
      <c r="V12" s="15">
        <v>91766</v>
      </c>
      <c r="X12" s="1" t="s">
        <v>38</v>
      </c>
      <c r="Y12" s="1" t="s">
        <v>137</v>
      </c>
      <c r="Z12" s="24"/>
    </row>
    <row r="13" spans="2:29" s="1" customFormat="1" ht="36" customHeight="1" thickBot="1" x14ac:dyDescent="0.3">
      <c r="B13" s="83" t="s">
        <v>5</v>
      </c>
      <c r="C13" s="84"/>
      <c r="D13" s="84"/>
      <c r="E13" s="124" t="str">
        <f>V8</f>
        <v>890 Cedar Court</v>
      </c>
      <c r="F13" s="124"/>
      <c r="G13" s="124"/>
      <c r="H13" s="124"/>
      <c r="I13" s="125"/>
      <c r="J13" s="126" t="s">
        <v>6</v>
      </c>
      <c r="K13" s="126"/>
      <c r="L13" s="126"/>
      <c r="M13" s="126"/>
      <c r="N13" s="127" t="str">
        <f>V9</f>
        <v>Apt 4F</v>
      </c>
      <c r="O13" s="127"/>
      <c r="P13" s="127"/>
      <c r="Q13" s="127"/>
      <c r="R13" s="128"/>
      <c r="U13" s="14" t="s">
        <v>46</v>
      </c>
      <c r="V13" s="15" t="s">
        <v>142</v>
      </c>
      <c r="X13" s="1" t="s">
        <v>39</v>
      </c>
      <c r="Y13" s="1" t="s">
        <v>138</v>
      </c>
      <c r="Z13" s="24"/>
    </row>
    <row r="14" spans="2:29" s="1" customFormat="1" ht="36" customHeight="1" thickBot="1" x14ac:dyDescent="0.3">
      <c r="B14" s="10" t="s">
        <v>7</v>
      </c>
      <c r="C14" s="124" t="str">
        <f>V10</f>
        <v>Pomona</v>
      </c>
      <c r="D14" s="124"/>
      <c r="E14" s="124"/>
      <c r="F14" s="124"/>
      <c r="G14" s="10" t="s">
        <v>8</v>
      </c>
      <c r="H14" s="124" t="str">
        <f>V11</f>
        <v>CA</v>
      </c>
      <c r="I14" s="125"/>
      <c r="J14" s="80" t="s">
        <v>36</v>
      </c>
      <c r="K14" s="80"/>
      <c r="L14" s="129">
        <f>V12</f>
        <v>91766</v>
      </c>
      <c r="M14" s="129"/>
      <c r="N14" s="129"/>
      <c r="O14" s="129"/>
      <c r="P14" s="129"/>
      <c r="Q14" s="129"/>
      <c r="R14" s="130"/>
      <c r="U14" s="16" t="s">
        <v>47</v>
      </c>
      <c r="V14" s="17" t="s">
        <v>219</v>
      </c>
      <c r="X14" s="1" t="s">
        <v>40</v>
      </c>
      <c r="Y14" s="20">
        <v>45197</v>
      </c>
      <c r="Z14" s="24"/>
    </row>
    <row r="15" spans="2:29" s="1" customFormat="1" ht="36" customHeight="1" thickBot="1" x14ac:dyDescent="0.3">
      <c r="B15" s="131" t="s">
        <v>9</v>
      </c>
      <c r="C15" s="132"/>
      <c r="D15" s="127" t="str">
        <f>V13</f>
        <v>(909) 345-6789</v>
      </c>
      <c r="E15" s="127"/>
      <c r="F15" s="127"/>
      <c r="G15" s="127"/>
      <c r="H15" s="127"/>
      <c r="I15" s="128"/>
      <c r="J15" s="132" t="s">
        <v>10</v>
      </c>
      <c r="K15" s="132"/>
      <c r="L15" s="132"/>
      <c r="M15" s="132"/>
      <c r="N15" s="127" t="str">
        <f>V14</f>
        <v>brysonstott@email.com</v>
      </c>
      <c r="O15" s="127"/>
      <c r="P15" s="127"/>
      <c r="Q15" s="127"/>
      <c r="R15" s="128"/>
      <c r="X15" s="1" t="s">
        <v>41</v>
      </c>
      <c r="Y15" s="1" t="s">
        <v>139</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140</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3</v>
      </c>
      <c r="O17" s="59"/>
      <c r="P17" s="59"/>
      <c r="Q17" s="59"/>
      <c r="R17" s="61"/>
      <c r="X17" s="1" t="s">
        <v>43</v>
      </c>
      <c r="Y17" s="1" t="s">
        <v>141</v>
      </c>
      <c r="Z17" s="24"/>
    </row>
    <row r="18" spans="2:26" s="1" customFormat="1" ht="36" customHeight="1" thickBot="1" x14ac:dyDescent="0.3">
      <c r="B18" s="118" t="s">
        <v>23</v>
      </c>
      <c r="C18" s="119"/>
      <c r="D18" s="119"/>
      <c r="E18" s="119"/>
      <c r="F18" s="78">
        <f>Y7</f>
        <v>53500</v>
      </c>
      <c r="G18" s="78"/>
      <c r="H18" s="78"/>
      <c r="I18" s="78"/>
      <c r="J18" s="118" t="s">
        <v>30</v>
      </c>
      <c r="K18" s="119"/>
      <c r="L18" s="119"/>
      <c r="M18" s="119"/>
      <c r="N18" s="120">
        <f>Y8</f>
        <v>45224</v>
      </c>
      <c r="O18" s="120"/>
      <c r="P18" s="120"/>
      <c r="Q18" s="120"/>
      <c r="R18" s="121"/>
      <c r="X18" s="1" t="s">
        <v>44</v>
      </c>
      <c r="Y18" s="1" t="s">
        <v>64</v>
      </c>
      <c r="Z18" s="24"/>
    </row>
    <row r="19" spans="2:26" s="1" customFormat="1" ht="36" customHeight="1" x14ac:dyDescent="0.25">
      <c r="B19" s="98" t="s">
        <v>34</v>
      </c>
      <c r="C19" s="99"/>
      <c r="D19" s="99"/>
      <c r="E19" s="99"/>
      <c r="F19" s="104" t="str">
        <f>Y9</f>
        <v>Proficient in Gas Metal Arc Welding (GMAW) with some knowledge in Flux-Cored. Reads blueprints, skilled in plasma cutting, and does metal fabrication. Maintains safety standards, calibrates machines, does horizontal welding, prepares joints, and checks equipment</v>
      </c>
      <c r="G19" s="104"/>
      <c r="H19" s="104"/>
      <c r="I19" s="104"/>
      <c r="J19" s="104"/>
      <c r="K19" s="104"/>
      <c r="L19" s="104"/>
      <c r="M19" s="104"/>
      <c r="N19" s="104"/>
      <c r="O19" s="104"/>
      <c r="P19" s="104"/>
      <c r="Q19" s="104"/>
      <c r="R19" s="105"/>
      <c r="X19" s="1" t="s">
        <v>45</v>
      </c>
      <c r="Y19" s="1">
        <v>91766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142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143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3</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52000</v>
      </c>
      <c r="Z23" s="23" t="s">
        <v>76</v>
      </c>
    </row>
    <row r="24" spans="2:26" s="1" customFormat="1" ht="19.5" thickBot="1" x14ac:dyDescent="0.3">
      <c r="X24" s="1" t="s">
        <v>51</v>
      </c>
      <c r="Y24" s="20">
        <v>45224</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144</v>
      </c>
      <c r="Z25" s="23" t="s">
        <v>76</v>
      </c>
    </row>
    <row r="26" spans="2:26" s="1" customFormat="1" ht="25.5" customHeight="1" thickBot="1" x14ac:dyDescent="0.3">
      <c r="B26" s="83" t="s">
        <v>12</v>
      </c>
      <c r="C26" s="84"/>
      <c r="D26" s="85" t="str">
        <f>IF(AB4=0,"",AB4)</f>
        <v>SteelMasters Inc.</v>
      </c>
      <c r="E26" s="85"/>
      <c r="F26" s="85"/>
      <c r="G26" s="85"/>
      <c r="H26" s="85"/>
      <c r="I26" s="86"/>
      <c r="J26" s="73" t="s">
        <v>13</v>
      </c>
      <c r="K26" s="74"/>
      <c r="L26" s="74"/>
      <c r="M26" s="74"/>
      <c r="N26" s="74"/>
      <c r="O26" s="74"/>
      <c r="P26" s="74"/>
      <c r="Q26" s="74"/>
      <c r="R26" s="75"/>
      <c r="X26" s="1" t="s">
        <v>59</v>
      </c>
      <c r="Y26" s="1" t="s">
        <v>145</v>
      </c>
      <c r="Z26" s="25" t="s">
        <v>76</v>
      </c>
    </row>
    <row r="27" spans="2:26" s="1" customFormat="1" ht="25.5" customHeight="1" thickBot="1" x14ac:dyDescent="0.3">
      <c r="B27" s="83" t="s">
        <v>14</v>
      </c>
      <c r="C27" s="84"/>
      <c r="D27" s="85" t="str">
        <f>IF(AB5=0,"",AB5)</f>
        <v>Welder Assistant</v>
      </c>
      <c r="E27" s="85"/>
      <c r="F27" s="85"/>
      <c r="G27" s="85"/>
      <c r="H27" s="85"/>
      <c r="I27" s="86"/>
      <c r="J27" s="80" t="s">
        <v>15</v>
      </c>
      <c r="K27" s="80"/>
      <c r="L27" s="87">
        <f>IF(AB6=0,"",AB6)</f>
        <v>43831</v>
      </c>
      <c r="M27" s="87"/>
      <c r="N27" s="87"/>
      <c r="O27" s="87"/>
      <c r="P27" s="8" t="s">
        <v>16</v>
      </c>
      <c r="Q27" s="87">
        <f>IF(AB7=0,"",AB7)</f>
        <v>44926</v>
      </c>
      <c r="R27" s="88"/>
      <c r="U27" s="45"/>
      <c r="X27" s="1" t="s">
        <v>69</v>
      </c>
      <c r="Y27" s="1" t="s">
        <v>146</v>
      </c>
      <c r="Z27" s="25" t="s">
        <v>76</v>
      </c>
    </row>
    <row r="28" spans="2:26" s="1" customFormat="1" ht="105" customHeight="1" thickBot="1" x14ac:dyDescent="0.3">
      <c r="B28" s="67" t="s">
        <v>17</v>
      </c>
      <c r="C28" s="68"/>
      <c r="D28" s="68"/>
      <c r="E28" s="138" t="str">
        <f>IF(AB8=0,"",AB8)</f>
        <v>Assisting in major welding projects, Maintaining equipment, Adhering to safety protocols, Preparing materials, Coordinating with team, Quality checks on welds, Training under senior welders, Reporting to supervisor, Routine equipment checks</v>
      </c>
      <c r="F28" s="138"/>
      <c r="G28" s="138"/>
      <c r="H28" s="138"/>
      <c r="I28" s="138"/>
      <c r="J28" s="138"/>
      <c r="K28" s="138"/>
      <c r="L28" s="138"/>
      <c r="M28" s="138"/>
      <c r="N28" s="138"/>
      <c r="O28" s="138"/>
      <c r="P28" s="138"/>
      <c r="Q28" s="138"/>
      <c r="R28" s="139"/>
      <c r="X28" s="1" t="s">
        <v>71</v>
      </c>
      <c r="Y28" s="20">
        <v>43831</v>
      </c>
      <c r="Z28" s="25" t="s">
        <v>76</v>
      </c>
    </row>
    <row r="29" spans="2:26" s="1" customFormat="1" ht="64.5" customHeight="1" thickBot="1" x14ac:dyDescent="0.3">
      <c r="B29" s="46" t="s">
        <v>18</v>
      </c>
      <c r="C29" s="47"/>
      <c r="D29" s="47"/>
      <c r="E29" s="47"/>
      <c r="F29" s="71" t="str">
        <f>IF(AB9=0,"",AB9)</f>
        <v>Seeking a more challenging role with growth opportunities</v>
      </c>
      <c r="G29" s="71"/>
      <c r="H29" s="71"/>
      <c r="I29" s="71"/>
      <c r="J29" s="71"/>
      <c r="K29" s="71"/>
      <c r="L29" s="71"/>
      <c r="M29" s="71"/>
      <c r="N29" s="71"/>
      <c r="O29" s="71"/>
      <c r="P29" s="71"/>
      <c r="Q29" s="71"/>
      <c r="R29" s="72"/>
      <c r="X29" s="1" t="s">
        <v>72</v>
      </c>
      <c r="Y29" s="20">
        <v>44926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147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148</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45197</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8F-9D6A-42AD-85EF-7C30E6125E03}">
  <sheetPr codeName="Sheet8">
    <tabColor rgb="FF00B0F0"/>
    <pageSetUpPr fitToPage="1"/>
  </sheetPr>
  <dimension ref="B3:AC38"/>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220</v>
      </c>
      <c r="W4" s="1"/>
      <c r="X4" s="2" t="s">
        <v>48</v>
      </c>
      <c r="Y4" s="26" t="s">
        <v>57</v>
      </c>
      <c r="Z4" s="1" t="s">
        <v>78</v>
      </c>
      <c r="AA4" s="12" t="s">
        <v>59</v>
      </c>
      <c r="AB4" s="18" t="s">
        <v>159</v>
      </c>
      <c r="AC4" s="1" t="s">
        <v>78</v>
      </c>
    </row>
    <row r="5" spans="2:29" s="1" customFormat="1" ht="19.5" thickBot="1" x14ac:dyDescent="0.3">
      <c r="U5" s="14" t="s">
        <v>38</v>
      </c>
      <c r="V5" s="15" t="s">
        <v>221</v>
      </c>
      <c r="Z5" s="1" t="s">
        <v>78</v>
      </c>
      <c r="AA5" s="14" t="s">
        <v>53</v>
      </c>
      <c r="AB5" s="19" t="s">
        <v>160</v>
      </c>
      <c r="AC5" s="1" t="s">
        <v>78</v>
      </c>
    </row>
    <row r="6" spans="2:29" s="1" customFormat="1" ht="18.75" x14ac:dyDescent="0.25">
      <c r="U6" s="14" t="s">
        <v>39</v>
      </c>
      <c r="V6" s="15" t="s">
        <v>152</v>
      </c>
      <c r="X6" s="12" t="s">
        <v>49</v>
      </c>
      <c r="Y6" s="13">
        <v>4</v>
      </c>
      <c r="Z6" s="1" t="s">
        <v>78</v>
      </c>
      <c r="AA6" s="14" t="s">
        <v>54</v>
      </c>
      <c r="AB6" s="22">
        <v>43497</v>
      </c>
      <c r="AC6" s="1" t="s">
        <v>78</v>
      </c>
    </row>
    <row r="7" spans="2:29" s="1" customFormat="1" ht="18.75" x14ac:dyDescent="0.25">
      <c r="U7" s="14" t="s">
        <v>40</v>
      </c>
      <c r="V7" s="22">
        <v>45198</v>
      </c>
      <c r="X7" s="14" t="s">
        <v>50</v>
      </c>
      <c r="Y7" s="15">
        <v>61000</v>
      </c>
      <c r="Z7" s="1" t="s">
        <v>78</v>
      </c>
      <c r="AA7" s="14" t="s">
        <v>55</v>
      </c>
      <c r="AB7" s="22">
        <v>44985</v>
      </c>
      <c r="AC7" s="1" t="s">
        <v>78</v>
      </c>
    </row>
    <row r="8" spans="2:29" s="1" customFormat="1" ht="19.5" thickBot="1" x14ac:dyDescent="0.3">
      <c r="U8" s="14" t="s">
        <v>41</v>
      </c>
      <c r="V8" s="15" t="s">
        <v>153</v>
      </c>
      <c r="X8" s="14" t="s">
        <v>51</v>
      </c>
      <c r="Y8" s="22">
        <v>45229</v>
      </c>
      <c r="Z8" s="1" t="s">
        <v>78</v>
      </c>
      <c r="AA8" s="14" t="s">
        <v>56</v>
      </c>
      <c r="AB8" s="15" t="s">
        <v>161</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154</v>
      </c>
      <c r="X9" s="16" t="s">
        <v>52</v>
      </c>
      <c r="Y9" s="17" t="s">
        <v>252</v>
      </c>
      <c r="Z9" s="1" t="s">
        <v>78</v>
      </c>
      <c r="AA9" s="16" t="s">
        <v>77</v>
      </c>
      <c r="AB9" s="17" t="s">
        <v>162</v>
      </c>
      <c r="AC9" s="1" t="s">
        <v>78</v>
      </c>
    </row>
    <row r="10" spans="2:29" s="1" customFormat="1" ht="19.5" thickBot="1" x14ac:dyDescent="0.3">
      <c r="U10" s="14" t="s">
        <v>43</v>
      </c>
      <c r="V10" s="15" t="s">
        <v>155</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150</v>
      </c>
      <c r="Z11" s="24"/>
    </row>
    <row r="12" spans="2:29" s="1" customFormat="1" ht="36" customHeight="1" thickBot="1" x14ac:dyDescent="0.3">
      <c r="B12" s="83" t="s">
        <v>1</v>
      </c>
      <c r="C12" s="84"/>
      <c r="D12" s="136" t="str">
        <f>IF(V4=0,"",V4)</f>
        <v>Trea</v>
      </c>
      <c r="E12" s="136"/>
      <c r="F12" s="137"/>
      <c r="G12" s="84" t="s">
        <v>2</v>
      </c>
      <c r="H12" s="84"/>
      <c r="I12" s="11" t="str">
        <f>V5</f>
        <v>Turner</v>
      </c>
      <c r="J12" s="7" t="s">
        <v>3</v>
      </c>
      <c r="K12" s="59" t="str">
        <f>IF(V6=0,"",V6)</f>
        <v>P</v>
      </c>
      <c r="L12" s="59"/>
      <c r="M12" s="59"/>
      <c r="N12" s="59"/>
      <c r="O12" s="61"/>
      <c r="P12" s="7" t="s">
        <v>4</v>
      </c>
      <c r="Q12" s="60">
        <f>V7</f>
        <v>45198</v>
      </c>
      <c r="R12" s="61"/>
      <c r="U12" s="14" t="s">
        <v>45</v>
      </c>
      <c r="V12" s="15">
        <v>91786</v>
      </c>
      <c r="X12" s="1" t="s">
        <v>38</v>
      </c>
      <c r="Y12" s="1" t="s">
        <v>151</v>
      </c>
      <c r="Z12" s="24"/>
    </row>
    <row r="13" spans="2:29" s="1" customFormat="1" ht="36" customHeight="1" thickBot="1" x14ac:dyDescent="0.3">
      <c r="B13" s="83" t="s">
        <v>5</v>
      </c>
      <c r="C13" s="84"/>
      <c r="D13" s="84"/>
      <c r="E13" s="124" t="str">
        <f>V8</f>
        <v>765 Walnut Way</v>
      </c>
      <c r="F13" s="124"/>
      <c r="G13" s="124"/>
      <c r="H13" s="124"/>
      <c r="I13" s="125"/>
      <c r="J13" s="126" t="s">
        <v>6</v>
      </c>
      <c r="K13" s="126"/>
      <c r="L13" s="126"/>
      <c r="M13" s="126"/>
      <c r="N13" s="127" t="str">
        <f>V9</f>
        <v>#105</v>
      </c>
      <c r="O13" s="127"/>
      <c r="P13" s="127"/>
      <c r="Q13" s="127"/>
      <c r="R13" s="128"/>
      <c r="U13" s="14" t="s">
        <v>46</v>
      </c>
      <c r="V13" s="15" t="s">
        <v>156</v>
      </c>
      <c r="X13" s="1" t="s">
        <v>39</v>
      </c>
      <c r="Y13" s="1" t="s">
        <v>152</v>
      </c>
      <c r="Z13" s="24"/>
    </row>
    <row r="14" spans="2:29" s="1" customFormat="1" ht="36" customHeight="1" thickBot="1" x14ac:dyDescent="0.3">
      <c r="B14" s="10" t="s">
        <v>7</v>
      </c>
      <c r="C14" s="124" t="str">
        <f>V10</f>
        <v>Upland</v>
      </c>
      <c r="D14" s="124"/>
      <c r="E14" s="124"/>
      <c r="F14" s="124"/>
      <c r="G14" s="10" t="s">
        <v>8</v>
      </c>
      <c r="H14" s="124" t="str">
        <f>V11</f>
        <v>CA</v>
      </c>
      <c r="I14" s="125"/>
      <c r="J14" s="80" t="s">
        <v>36</v>
      </c>
      <c r="K14" s="80"/>
      <c r="L14" s="129">
        <f>V12</f>
        <v>91786</v>
      </c>
      <c r="M14" s="129"/>
      <c r="N14" s="129"/>
      <c r="O14" s="129"/>
      <c r="P14" s="129"/>
      <c r="Q14" s="129"/>
      <c r="R14" s="130"/>
      <c r="U14" s="16" t="s">
        <v>47</v>
      </c>
      <c r="V14" s="17" t="s">
        <v>222</v>
      </c>
      <c r="X14" s="1" t="s">
        <v>40</v>
      </c>
      <c r="Y14" s="20">
        <v>45198</v>
      </c>
      <c r="Z14" s="24"/>
    </row>
    <row r="15" spans="2:29" s="1" customFormat="1" ht="36" customHeight="1" thickBot="1" x14ac:dyDescent="0.3">
      <c r="B15" s="131" t="s">
        <v>9</v>
      </c>
      <c r="C15" s="132"/>
      <c r="D15" s="127" t="str">
        <f>V13</f>
        <v>(909) 432-1098</v>
      </c>
      <c r="E15" s="127"/>
      <c r="F15" s="127"/>
      <c r="G15" s="127"/>
      <c r="H15" s="127"/>
      <c r="I15" s="128"/>
      <c r="J15" s="132" t="s">
        <v>10</v>
      </c>
      <c r="K15" s="132"/>
      <c r="L15" s="132"/>
      <c r="M15" s="132"/>
      <c r="N15" s="127" t="str">
        <f>V14</f>
        <v>treaturner@email.com</v>
      </c>
      <c r="O15" s="127"/>
      <c r="P15" s="127"/>
      <c r="Q15" s="127"/>
      <c r="R15" s="128"/>
      <c r="X15" s="1" t="s">
        <v>41</v>
      </c>
      <c r="Y15" s="1" t="s">
        <v>153</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154</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4</v>
      </c>
      <c r="O17" s="59"/>
      <c r="P17" s="59"/>
      <c r="Q17" s="59"/>
      <c r="R17" s="61"/>
      <c r="X17" s="1" t="s">
        <v>43</v>
      </c>
      <c r="Y17" s="1" t="s">
        <v>155</v>
      </c>
      <c r="Z17" s="24"/>
    </row>
    <row r="18" spans="2:26" s="1" customFormat="1" ht="36" customHeight="1" thickBot="1" x14ac:dyDescent="0.3">
      <c r="B18" s="118" t="s">
        <v>23</v>
      </c>
      <c r="C18" s="119"/>
      <c r="D18" s="119"/>
      <c r="E18" s="119"/>
      <c r="F18" s="78">
        <f>Y7</f>
        <v>61000</v>
      </c>
      <c r="G18" s="78"/>
      <c r="H18" s="78"/>
      <c r="I18" s="78"/>
      <c r="J18" s="118" t="s">
        <v>30</v>
      </c>
      <c r="K18" s="119"/>
      <c r="L18" s="119"/>
      <c r="M18" s="119"/>
      <c r="N18" s="120">
        <f>Y8</f>
        <v>45229</v>
      </c>
      <c r="O18" s="120"/>
      <c r="P18" s="120"/>
      <c r="Q18" s="120"/>
      <c r="R18" s="121"/>
      <c r="X18" s="1" t="s">
        <v>44</v>
      </c>
      <c r="Y18" s="1" t="s">
        <v>64</v>
      </c>
      <c r="Z18" s="24"/>
    </row>
    <row r="19" spans="2:26" s="1" customFormat="1" ht="36" customHeight="1" x14ac:dyDescent="0.25">
      <c r="B19" s="98" t="s">
        <v>34</v>
      </c>
      <c r="C19" s="99"/>
      <c r="D19" s="99"/>
      <c r="E19" s="99"/>
      <c r="F19" s="104" t="str">
        <f>Y9</f>
        <v>Skilled in MIG and Stick Welding (SMAW). Can read blueprints, perform torch cutting, and handle basic metal fabrication. Understands safety protocols, knows machine setup, experienced in flat welding positions, and maintains equipment</v>
      </c>
      <c r="G19" s="104"/>
      <c r="H19" s="104"/>
      <c r="I19" s="104"/>
      <c r="J19" s="104"/>
      <c r="K19" s="104"/>
      <c r="L19" s="104"/>
      <c r="M19" s="104"/>
      <c r="N19" s="104"/>
      <c r="O19" s="104"/>
      <c r="P19" s="104"/>
      <c r="Q19" s="104"/>
      <c r="R19" s="105"/>
      <c r="X19" s="1" t="s">
        <v>45</v>
      </c>
      <c r="Y19" s="1">
        <v>91786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156</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157</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4</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54000</v>
      </c>
      <c r="Z23" s="23" t="s">
        <v>76</v>
      </c>
    </row>
    <row r="24" spans="2:26" s="1" customFormat="1" ht="19.5" thickBot="1" x14ac:dyDescent="0.3">
      <c r="X24" s="1" t="s">
        <v>51</v>
      </c>
      <c r="Y24" s="20">
        <v>45229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158</v>
      </c>
      <c r="Z25" s="23" t="s">
        <v>76</v>
      </c>
    </row>
    <row r="26" spans="2:26" s="1" customFormat="1" ht="25.5" customHeight="1" thickBot="1" x14ac:dyDescent="0.3">
      <c r="B26" s="83" t="s">
        <v>12</v>
      </c>
      <c r="C26" s="84"/>
      <c r="D26" s="85" t="str">
        <f>IF(AB4=0,"",AB4)</f>
        <v>IronCraft Corp.</v>
      </c>
      <c r="E26" s="85"/>
      <c r="F26" s="85"/>
      <c r="G26" s="85"/>
      <c r="H26" s="85"/>
      <c r="I26" s="86"/>
      <c r="J26" s="73" t="s">
        <v>13</v>
      </c>
      <c r="K26" s="74"/>
      <c r="L26" s="74"/>
      <c r="M26" s="74"/>
      <c r="N26" s="74"/>
      <c r="O26" s="74"/>
      <c r="P26" s="74"/>
      <c r="Q26" s="74"/>
      <c r="R26" s="75"/>
      <c r="X26" s="1" t="s">
        <v>59</v>
      </c>
      <c r="Y26" s="1" t="s">
        <v>159</v>
      </c>
      <c r="Z26" s="25" t="s">
        <v>76</v>
      </c>
    </row>
    <row r="27" spans="2:26" s="1" customFormat="1" ht="25.5" customHeight="1" thickBot="1" x14ac:dyDescent="0.3">
      <c r="B27" s="83" t="s">
        <v>14</v>
      </c>
      <c r="C27" s="84"/>
      <c r="D27" s="85" t="str">
        <f>IF(AB5=0,"",AB5)</f>
        <v>Welder II</v>
      </c>
      <c r="E27" s="85"/>
      <c r="F27" s="85"/>
      <c r="G27" s="85"/>
      <c r="H27" s="85"/>
      <c r="I27" s="86"/>
      <c r="J27" s="80" t="s">
        <v>15</v>
      </c>
      <c r="K27" s="80"/>
      <c r="L27" s="87">
        <f>IF(AB6=0,"",AB6)</f>
        <v>43497</v>
      </c>
      <c r="M27" s="87"/>
      <c r="N27" s="87"/>
      <c r="O27" s="87"/>
      <c r="P27" s="8" t="s">
        <v>16</v>
      </c>
      <c r="Q27" s="87">
        <f>IF(AB7=0,"",AB7)</f>
        <v>44985</v>
      </c>
      <c r="R27" s="88"/>
      <c r="U27" s="45"/>
      <c r="X27" s="1" t="s">
        <v>69</v>
      </c>
      <c r="Y27" s="1" t="s">
        <v>160</v>
      </c>
      <c r="Z27" s="25" t="s">
        <v>76</v>
      </c>
    </row>
    <row r="28" spans="2:26" s="1" customFormat="1" ht="105" customHeight="1" thickBot="1" x14ac:dyDescent="0.3">
      <c r="B28" s="67" t="s">
        <v>17</v>
      </c>
      <c r="C28" s="68"/>
      <c r="D28" s="68"/>
      <c r="E28" s="138" t="str">
        <f>IF(AB8=0,"",AB8)</f>
        <v>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v>
      </c>
      <c r="F28" s="138"/>
      <c r="G28" s="138"/>
      <c r="H28" s="138"/>
      <c r="I28" s="138"/>
      <c r="J28" s="138"/>
      <c r="K28" s="138"/>
      <c r="L28" s="138"/>
      <c r="M28" s="138"/>
      <c r="N28" s="138"/>
      <c r="O28" s="138"/>
      <c r="P28" s="138"/>
      <c r="Q28" s="138"/>
      <c r="R28" s="139"/>
      <c r="X28" s="1" t="s">
        <v>71</v>
      </c>
      <c r="Y28" s="20">
        <v>43497</v>
      </c>
      <c r="Z28" s="25" t="s">
        <v>76</v>
      </c>
    </row>
    <row r="29" spans="2:26" s="1" customFormat="1" ht="64.5" customHeight="1" thickBot="1" x14ac:dyDescent="0.3">
      <c r="B29" s="46" t="s">
        <v>18</v>
      </c>
      <c r="C29" s="47"/>
      <c r="D29" s="47"/>
      <c r="E29" s="47"/>
      <c r="F29" s="71" t="str">
        <f>IF(AB9=0,"",AB9)</f>
        <v>Relocation due to family reasons</v>
      </c>
      <c r="G29" s="71"/>
      <c r="H29" s="71"/>
      <c r="I29" s="71"/>
      <c r="J29" s="71"/>
      <c r="K29" s="71"/>
      <c r="L29" s="71"/>
      <c r="M29" s="71"/>
      <c r="N29" s="71"/>
      <c r="O29" s="71"/>
      <c r="P29" s="71"/>
      <c r="Q29" s="71"/>
      <c r="R29" s="72"/>
      <c r="X29" s="1" t="s">
        <v>72</v>
      </c>
      <c r="Y29" s="20">
        <v>44985</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161</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162</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45198</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honeticPr fontId="9" type="noConversion"/>
  <printOptions horizontalCentered="1" verticalCentered="1"/>
  <pageMargins left="0.25" right="0.25"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Entry Template</vt:lpstr>
      <vt:lpstr>Main</vt:lpstr>
      <vt:lpstr>Entry 1</vt:lpstr>
      <vt:lpstr>Entry 2</vt:lpstr>
      <vt:lpstr>Entry 3</vt:lpstr>
      <vt:lpstr>Entry 4</vt:lpstr>
      <vt:lpstr>Entry 5</vt:lpstr>
      <vt:lpstr>Entry 6</vt:lpstr>
      <vt:lpstr>Entry 7</vt:lpstr>
      <vt:lpstr>Entry 8</vt:lpstr>
      <vt:lpstr>Entry 9</vt:lpstr>
      <vt:lpstr>Entry 10</vt:lpstr>
      <vt:lpstr>'Entry 1'!Print_Area</vt:lpstr>
      <vt:lpstr>'Entry 10'!Print_Area</vt:lpstr>
      <vt:lpstr>'Entry 2'!Print_Area</vt:lpstr>
      <vt:lpstr>'Entry 3'!Print_Area</vt:lpstr>
      <vt:lpstr>'Entry 4'!Print_Area</vt:lpstr>
      <vt:lpstr>'Entry 5'!Print_Area</vt:lpstr>
      <vt:lpstr>'Entry 6'!Print_Area</vt:lpstr>
      <vt:lpstr>'Entry 7'!Print_Area</vt:lpstr>
      <vt:lpstr>'Entry 8'!Print_Area</vt:lpstr>
      <vt:lpstr>'Entry 9'!Print_Area</vt:lpstr>
      <vt:lpstr>'Entry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Ong</dc:creator>
  <cp:lastModifiedBy>yz</cp:lastModifiedBy>
  <cp:lastPrinted>2023-10-13T16:59:42Z</cp:lastPrinted>
  <dcterms:created xsi:type="dcterms:W3CDTF">2021-10-11T16:47:01Z</dcterms:created>
  <dcterms:modified xsi:type="dcterms:W3CDTF">2023-10-21T07:00:09Z</dcterms:modified>
</cp:coreProperties>
</file>