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/Desktop/"/>
    </mc:Choice>
  </mc:AlternateContent>
  <xr:revisionPtr revIDLastSave="0" documentId="8_{9A5933F8-821D-D943-9E8F-D91841007E98}" xr6:coauthVersionLast="31" xr6:coauthVersionMax="31" xr10:uidLastSave="{00000000-0000-0000-0000-000000000000}"/>
  <bookViews>
    <workbookView xWindow="0" yWindow="0" windowWidth="33600" windowHeight="21000" xr2:uid="{00A4C45D-1A0B-DC46-AB8C-EAA8196A52C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P24" i="1"/>
  <c r="C24" i="1"/>
  <c r="N23" i="1"/>
  <c r="L23" i="1"/>
  <c r="J23" i="1"/>
  <c r="O23" i="1" s="1"/>
  <c r="Q23" i="1" s="1"/>
  <c r="C23" i="1"/>
  <c r="C27" i="1" s="1"/>
  <c r="N22" i="1"/>
  <c r="O22" i="1" s="1"/>
  <c r="Q22" i="1" s="1"/>
  <c r="L22" i="1"/>
  <c r="J22" i="1"/>
  <c r="L21" i="1"/>
  <c r="J21" i="1"/>
  <c r="H21" i="1"/>
  <c r="O21" i="1" s="1"/>
  <c r="Q21" i="1" s="1"/>
  <c r="P15" i="1"/>
  <c r="L14" i="1"/>
  <c r="J14" i="1"/>
  <c r="H14" i="1"/>
  <c r="O14" i="1" s="1"/>
  <c r="Q14" i="1" s="1"/>
  <c r="N13" i="1"/>
  <c r="L13" i="1"/>
  <c r="J13" i="1"/>
  <c r="O13" i="1" s="1"/>
  <c r="Q13" i="1" s="1"/>
  <c r="P7" i="1"/>
  <c r="J6" i="1"/>
  <c r="H6" i="1"/>
  <c r="O6" i="1" s="1"/>
  <c r="Q6" i="1" s="1"/>
  <c r="L5" i="1"/>
  <c r="J5" i="1"/>
  <c r="O5" i="1" s="1"/>
  <c r="Q5" i="1" s="1"/>
  <c r="M4" i="1"/>
  <c r="N4" i="1" s="1"/>
  <c r="L4" i="1"/>
  <c r="O4" i="1" s="1"/>
  <c r="Q4" i="1" s="1"/>
  <c r="L3" i="1"/>
  <c r="J3" i="1"/>
  <c r="O3" i="1" s="1"/>
  <c r="Q3" i="1" s="1"/>
  <c r="H3" i="1"/>
  <c r="Q7" i="1" l="1"/>
  <c r="L8" i="1" s="1"/>
  <c r="Q24" i="1"/>
  <c r="L25" i="1" s="1"/>
  <c r="Q15" i="1"/>
  <c r="L16" i="1" s="1"/>
</calcChain>
</file>

<file path=xl/sharedStrings.xml><?xml version="1.0" encoding="utf-8"?>
<sst xmlns="http://schemas.openxmlformats.org/spreadsheetml/2006/main" count="104" uniqueCount="43">
  <si>
    <t>occupation</t>
  </si>
  <si>
    <t>gender</t>
    <phoneticPr fontId="0" type="noConversion"/>
  </si>
  <si>
    <t xml:space="preserve">age </t>
    <phoneticPr fontId="0" type="noConversion"/>
  </si>
  <si>
    <t>salary</t>
    <phoneticPr fontId="0" type="noConversion"/>
  </si>
  <si>
    <t>-  (Pj* log(Pj)</t>
  </si>
  <si>
    <t>Row Total</t>
  </si>
  <si>
    <t>Percent</t>
  </si>
  <si>
    <t xml:space="preserve">Pct * Row total </t>
  </si>
  <si>
    <t xml:space="preserve">service </t>
    <phoneticPr fontId="0" type="noConversion"/>
  </si>
  <si>
    <t>female</t>
    <phoneticPr fontId="0" type="noConversion"/>
  </si>
  <si>
    <t>Occupation</t>
    <phoneticPr fontId="0" type="noConversion"/>
  </si>
  <si>
    <t>level1</t>
    <phoneticPr fontId="0" type="noConversion"/>
  </si>
  <si>
    <t>level2</t>
    <phoneticPr fontId="0" type="noConversion"/>
  </si>
  <si>
    <t>level3</t>
    <phoneticPr fontId="0" type="noConversion"/>
  </si>
  <si>
    <t>level4</t>
    <phoneticPr fontId="0" type="noConversion"/>
  </si>
  <si>
    <t>male</t>
    <phoneticPr fontId="0" type="noConversion"/>
  </si>
  <si>
    <t>Service</t>
    <phoneticPr fontId="0" type="noConversion"/>
  </si>
  <si>
    <t>Management</t>
    <phoneticPr fontId="0" type="noConversion"/>
  </si>
  <si>
    <t>management</t>
    <phoneticPr fontId="0" type="noConversion"/>
  </si>
  <si>
    <t>Sales</t>
    <phoneticPr fontId="0" type="noConversion"/>
  </si>
  <si>
    <t>Staff</t>
    <phoneticPr fontId="0" type="noConversion"/>
  </si>
  <si>
    <t xml:space="preserve">Total  </t>
  </si>
  <si>
    <t>Net Gain</t>
  </si>
  <si>
    <t xml:space="preserve"> </t>
  </si>
  <si>
    <t>sales</t>
    <phoneticPr fontId="0" type="noConversion"/>
  </si>
  <si>
    <t>staff</t>
    <phoneticPr fontId="0" type="noConversion"/>
  </si>
  <si>
    <t>Gender</t>
    <phoneticPr fontId="0" type="noConversion"/>
  </si>
  <si>
    <t>Female</t>
    <phoneticPr fontId="0" type="noConversion"/>
  </si>
  <si>
    <t>Male</t>
    <phoneticPr fontId="0" type="noConversion"/>
  </si>
  <si>
    <t>Split</t>
  </si>
  <si>
    <t>Pj</t>
  </si>
  <si>
    <t>2/11</t>
    <phoneticPr fontId="0" type="noConversion"/>
  </si>
  <si>
    <t>-2/11 * log(2/11)</t>
    <phoneticPr fontId="0" type="noConversion"/>
  </si>
  <si>
    <t>3/11</t>
    <phoneticPr fontId="0" type="noConversion"/>
  </si>
  <si>
    <t>-3/11 * log(3/11)</t>
    <phoneticPr fontId="0" type="noConversion"/>
  </si>
  <si>
    <t>4/11</t>
    <phoneticPr fontId="0" type="noConversion"/>
  </si>
  <si>
    <t>-4/11 * log(4/11)</t>
    <phoneticPr fontId="0" type="noConversion"/>
  </si>
  <si>
    <t>Age</t>
    <phoneticPr fontId="0" type="noConversion"/>
  </si>
  <si>
    <t>&lt;=30</t>
    <phoneticPr fontId="0" type="noConversion"/>
  </si>
  <si>
    <t>&lt;=40</t>
    <phoneticPr fontId="0" type="noConversion"/>
  </si>
  <si>
    <t>&lt;=50</t>
    <phoneticPr fontId="0" type="noConversion"/>
  </si>
  <si>
    <t>Total Entropy</t>
  </si>
  <si>
    <t>-2/11 * log(2/11)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</si>
</sst>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_);[Red]\(\$#,##0\)"/>
    <numFmt numFmtId="165" formatCode="0.000"/>
  </numFmts>
  <fonts count="4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/>
    <xf numFmtId="165" fontId="0" fillId="2" borderId="7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0" fillId="2" borderId="9" xfId="0" applyFill="1" applyBorder="1" applyAlignment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0" fontId="0" fillId="2" borderId="11" xfId="0" applyFill="1" applyBorder="1" applyAlignment="1"/>
    <xf numFmtId="0" fontId="0" fillId="2" borderId="11" xfId="0" quotePrefix="1" applyFill="1" applyBorder="1" applyAlignment="1"/>
    <xf numFmtId="0" fontId="0" fillId="2" borderId="10" xfId="0" applyFill="1" applyBorder="1" applyAlignment="1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02EE-6BDF-0048-A7A0-D3C02FC883D7}">
  <dimension ref="A1:Q27"/>
  <sheetViews>
    <sheetView tabSelected="1" workbookViewId="0">
      <selection activeCell="D31" sqref="D31"/>
    </sheetView>
  </sheetViews>
  <sheetFormatPr baseColWidth="10" defaultRowHeight="16"/>
  <cols>
    <col min="1" max="1" width="12.33203125" style="2" customWidth="1"/>
    <col min="2" max="2" width="10.83203125" style="2"/>
    <col min="3" max="3" width="17.83203125" style="2" customWidth="1"/>
    <col min="4" max="4" width="10.83203125" style="2"/>
    <col min="5" max="5" width="13.1640625" style="2" customWidth="1"/>
    <col min="6" max="6" width="10.83203125" style="2"/>
    <col min="7" max="7" width="12" style="2" customWidth="1"/>
    <col min="8" max="8" width="15.83203125" style="2" customWidth="1"/>
    <col min="9" max="9" width="12.6640625" style="2" customWidth="1"/>
    <col min="10" max="11" width="10.83203125" style="2"/>
    <col min="12" max="12" width="13.5" style="2" customWidth="1"/>
    <col min="13" max="16384" width="10.83203125" style="2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F1" s="3"/>
      <c r="G1" s="4"/>
      <c r="H1" s="5" t="s">
        <v>4</v>
      </c>
      <c r="I1" s="4"/>
      <c r="J1" s="5" t="s">
        <v>4</v>
      </c>
      <c r="K1" s="4"/>
      <c r="L1" s="5" t="s">
        <v>4</v>
      </c>
      <c r="M1" s="4"/>
      <c r="N1" s="5" t="s">
        <v>4</v>
      </c>
      <c r="O1" s="6" t="s">
        <v>5</v>
      </c>
      <c r="P1" s="6" t="s">
        <v>6</v>
      </c>
      <c r="Q1" s="7" t="s">
        <v>7</v>
      </c>
    </row>
    <row r="2" spans="1:17" ht="17" thickBot="1">
      <c r="A2" s="1" t="s">
        <v>8</v>
      </c>
      <c r="B2" s="1" t="s">
        <v>9</v>
      </c>
      <c r="C2" s="1">
        <v>45</v>
      </c>
      <c r="D2" s="8">
        <v>48000</v>
      </c>
      <c r="F2" s="9" t="s">
        <v>10</v>
      </c>
      <c r="G2" s="10" t="s">
        <v>11</v>
      </c>
      <c r="H2" s="11" t="s">
        <v>11</v>
      </c>
      <c r="I2" s="12" t="s">
        <v>12</v>
      </c>
      <c r="J2" s="11" t="s">
        <v>12</v>
      </c>
      <c r="K2" s="10" t="s">
        <v>13</v>
      </c>
      <c r="L2" s="11" t="s">
        <v>13</v>
      </c>
      <c r="M2" s="12" t="s">
        <v>14</v>
      </c>
      <c r="N2" s="11" t="s">
        <v>14</v>
      </c>
      <c r="O2" s="13"/>
      <c r="P2" s="13"/>
      <c r="Q2" s="11"/>
    </row>
    <row r="3" spans="1:17">
      <c r="A3" s="1"/>
      <c r="B3" s="1" t="s">
        <v>15</v>
      </c>
      <c r="C3" s="1">
        <v>25</v>
      </c>
      <c r="D3" s="8">
        <v>25000</v>
      </c>
      <c r="F3" s="14" t="s">
        <v>16</v>
      </c>
      <c r="G3" s="15">
        <v>0.33333333333333331</v>
      </c>
      <c r="H3" s="16">
        <f>-G3*LOG(G3,2)</f>
        <v>0.52832083357371873</v>
      </c>
      <c r="I3" s="15">
        <v>0.33300000000000002</v>
      </c>
      <c r="J3" s="16">
        <f>-I3*LOG(I3,2)</f>
        <v>0.5282731705577447</v>
      </c>
      <c r="K3" s="15">
        <v>0.33333333333333331</v>
      </c>
      <c r="L3" s="16">
        <f>-K3*LOG(K3,2)</f>
        <v>0.52832083357371873</v>
      </c>
      <c r="M3" s="15">
        <v>0</v>
      </c>
      <c r="N3" s="16">
        <v>0</v>
      </c>
      <c r="O3" s="17">
        <f>H3+J3+L3+N3</f>
        <v>1.584914837705182</v>
      </c>
      <c r="P3" s="17">
        <v>0.27300000000000002</v>
      </c>
      <c r="Q3" s="16">
        <f>O3*P3</f>
        <v>0.43268175069351472</v>
      </c>
    </row>
    <row r="4" spans="1:17">
      <c r="A4" s="1"/>
      <c r="B4" s="1" t="s">
        <v>15</v>
      </c>
      <c r="C4" s="1">
        <v>33</v>
      </c>
      <c r="D4" s="8">
        <v>35000</v>
      </c>
      <c r="F4" s="14" t="s">
        <v>17</v>
      </c>
      <c r="G4" s="15">
        <v>0</v>
      </c>
      <c r="H4" s="16">
        <v>0</v>
      </c>
      <c r="I4" s="15">
        <v>0</v>
      </c>
      <c r="J4" s="16">
        <v>0</v>
      </c>
      <c r="K4" s="15">
        <v>0.5</v>
      </c>
      <c r="L4" s="16">
        <f>-K4*LOG(K4,2)</f>
        <v>0.5</v>
      </c>
      <c r="M4" s="15">
        <f>1-K4</f>
        <v>0.5</v>
      </c>
      <c r="N4" s="16">
        <f>-M4*LOG(M4,2)</f>
        <v>0.5</v>
      </c>
      <c r="O4" s="17">
        <f>H4+J4+L4+N4</f>
        <v>1</v>
      </c>
      <c r="P4" s="17">
        <v>0.36399999999999999</v>
      </c>
      <c r="Q4" s="16">
        <f>O4*P4</f>
        <v>0.36399999999999999</v>
      </c>
    </row>
    <row r="5" spans="1:17">
      <c r="A5" s="1" t="s">
        <v>18</v>
      </c>
      <c r="B5" s="1" t="s">
        <v>15</v>
      </c>
      <c r="C5" s="1">
        <v>25</v>
      </c>
      <c r="D5" s="8">
        <v>45000</v>
      </c>
      <c r="F5" s="14" t="s">
        <v>19</v>
      </c>
      <c r="G5" s="15">
        <v>0</v>
      </c>
      <c r="H5" s="16">
        <v>0</v>
      </c>
      <c r="I5" s="15">
        <v>0.5</v>
      </c>
      <c r="J5" s="16">
        <f>-I5*LOG(I5,2)</f>
        <v>0.5</v>
      </c>
      <c r="K5" s="15">
        <v>0.5</v>
      </c>
      <c r="L5" s="16">
        <f>-K5*LOG(K5,2)</f>
        <v>0.5</v>
      </c>
      <c r="M5" s="15">
        <v>0</v>
      </c>
      <c r="N5" s="16">
        <v>0</v>
      </c>
      <c r="O5" s="17">
        <f>H5+J5+L5+N5</f>
        <v>1</v>
      </c>
      <c r="P5" s="17">
        <v>0.182</v>
      </c>
      <c r="Q5" s="16">
        <f>O5*P5</f>
        <v>0.182</v>
      </c>
    </row>
    <row r="6" spans="1:17" ht="17" thickBot="1">
      <c r="A6" s="1"/>
      <c r="B6" s="1" t="s">
        <v>9</v>
      </c>
      <c r="C6" s="1">
        <v>35</v>
      </c>
      <c r="D6" s="8">
        <v>65000</v>
      </c>
      <c r="F6" s="14" t="s">
        <v>20</v>
      </c>
      <c r="G6" s="15">
        <v>0.5</v>
      </c>
      <c r="H6" s="16">
        <f>-G6*LOG(G6,2)</f>
        <v>0.5</v>
      </c>
      <c r="I6" s="15">
        <v>0.5</v>
      </c>
      <c r="J6" s="16">
        <f>-I6*LOG(I6,2)</f>
        <v>0.5</v>
      </c>
      <c r="K6" s="15">
        <v>0</v>
      </c>
      <c r="L6" s="16">
        <v>0</v>
      </c>
      <c r="M6" s="15">
        <v>0</v>
      </c>
      <c r="N6" s="16">
        <v>0</v>
      </c>
      <c r="O6" s="17">
        <f>H6+J6+L6+N6</f>
        <v>1</v>
      </c>
      <c r="P6" s="17">
        <v>0.182</v>
      </c>
      <c r="Q6" s="16">
        <f>O6*P6</f>
        <v>0.182</v>
      </c>
    </row>
    <row r="7" spans="1:17" ht="17" thickBot="1">
      <c r="A7" s="1"/>
      <c r="B7" s="1" t="s">
        <v>15</v>
      </c>
      <c r="C7" s="1">
        <v>26</v>
      </c>
      <c r="D7" s="8">
        <v>45000</v>
      </c>
      <c r="F7" s="18" t="s">
        <v>21</v>
      </c>
      <c r="G7" s="19"/>
      <c r="H7" s="20"/>
      <c r="I7" s="19"/>
      <c r="J7" s="20"/>
      <c r="K7" s="19"/>
      <c r="L7" s="20"/>
      <c r="M7" s="19"/>
      <c r="N7" s="20"/>
      <c r="O7" s="21"/>
      <c r="P7" s="22">
        <f>SUM(P3:P6)</f>
        <v>1.0009999999999999</v>
      </c>
      <c r="Q7" s="23">
        <f>SUM(Q3:Q6)</f>
        <v>1.1606817506935145</v>
      </c>
    </row>
    <row r="8" spans="1:17" ht="17" thickBot="1">
      <c r="A8" s="1"/>
      <c r="B8" s="1" t="s">
        <v>9</v>
      </c>
      <c r="C8" s="1">
        <v>45</v>
      </c>
      <c r="D8" s="8">
        <v>70000</v>
      </c>
      <c r="F8" s="18" t="s">
        <v>22</v>
      </c>
      <c r="G8" s="24"/>
      <c r="H8" s="24"/>
      <c r="I8" s="25" t="s">
        <v>23</v>
      </c>
      <c r="J8" s="24"/>
      <c r="K8" s="24"/>
      <c r="L8" s="22">
        <f>C27-Q7</f>
        <v>0.77607112071746398</v>
      </c>
      <c r="M8" s="25" t="s">
        <v>23</v>
      </c>
      <c r="N8" s="22"/>
      <c r="O8" s="24"/>
      <c r="P8" s="24"/>
      <c r="Q8" s="26"/>
    </row>
    <row r="9" spans="1:17">
      <c r="A9" s="1" t="s">
        <v>24</v>
      </c>
      <c r="B9" s="1" t="s">
        <v>9</v>
      </c>
      <c r="C9" s="1">
        <v>40</v>
      </c>
      <c r="D9" s="8">
        <v>50000</v>
      </c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1:17" ht="17" thickBot="1">
      <c r="A10" s="1"/>
      <c r="B10" s="1" t="s">
        <v>15</v>
      </c>
      <c r="C10" s="1">
        <v>30</v>
      </c>
      <c r="D10" s="8">
        <v>40000</v>
      </c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spans="1:17">
      <c r="A11" s="1" t="s">
        <v>25</v>
      </c>
      <c r="B11" s="1" t="s">
        <v>9</v>
      </c>
      <c r="C11" s="1">
        <v>50</v>
      </c>
      <c r="D11" s="8">
        <v>40000</v>
      </c>
      <c r="F11" s="3"/>
      <c r="G11" s="4"/>
      <c r="H11" s="5" t="s">
        <v>4</v>
      </c>
      <c r="I11" s="4"/>
      <c r="J11" s="5" t="s">
        <v>4</v>
      </c>
      <c r="K11" s="4"/>
      <c r="L11" s="5" t="s">
        <v>4</v>
      </c>
      <c r="M11" s="4"/>
      <c r="N11" s="5" t="s">
        <v>4</v>
      </c>
      <c r="O11" s="6" t="s">
        <v>5</v>
      </c>
      <c r="P11" s="6" t="s">
        <v>6</v>
      </c>
      <c r="Q11" s="7" t="s">
        <v>7</v>
      </c>
    </row>
    <row r="12" spans="1:17" ht="17" thickBot="1">
      <c r="A12" s="1"/>
      <c r="B12" s="1" t="s">
        <v>15</v>
      </c>
      <c r="C12" s="1">
        <v>25</v>
      </c>
      <c r="D12" s="8">
        <v>25000</v>
      </c>
      <c r="F12" s="9" t="s">
        <v>26</v>
      </c>
      <c r="G12" s="10" t="s">
        <v>11</v>
      </c>
      <c r="H12" s="11" t="s">
        <v>11</v>
      </c>
      <c r="I12" s="12" t="s">
        <v>12</v>
      </c>
      <c r="J12" s="11" t="s">
        <v>12</v>
      </c>
      <c r="K12" s="10" t="s">
        <v>13</v>
      </c>
      <c r="L12" s="11" t="s">
        <v>13</v>
      </c>
      <c r="M12" s="12" t="s">
        <v>14</v>
      </c>
      <c r="N12" s="11" t="s">
        <v>14</v>
      </c>
      <c r="O12" s="13"/>
      <c r="P12" s="13"/>
      <c r="Q12" s="11"/>
    </row>
    <row r="13" spans="1:17">
      <c r="F13" s="14" t="s">
        <v>27</v>
      </c>
      <c r="G13" s="15">
        <v>0</v>
      </c>
      <c r="H13" s="16">
        <v>0</v>
      </c>
      <c r="I13" s="15">
        <v>0.2</v>
      </c>
      <c r="J13" s="16">
        <f>-I13*LOG(I13,2)</f>
        <v>0.46438561897747244</v>
      </c>
      <c r="K13" s="15">
        <v>0.4</v>
      </c>
      <c r="L13" s="16">
        <f>-K13*LOG(K13,2)</f>
        <v>0.52877123795494485</v>
      </c>
      <c r="M13" s="15">
        <v>0.4</v>
      </c>
      <c r="N13" s="16">
        <f>-M13*LOG(M13,2)</f>
        <v>0.52877123795494485</v>
      </c>
      <c r="O13" s="17">
        <f>H13+J13+L13+N13</f>
        <v>1.5219280948873621</v>
      </c>
      <c r="P13" s="17">
        <v>0.45500000000000002</v>
      </c>
      <c r="Q13" s="16">
        <f>O13*P13</f>
        <v>0.69247728317374979</v>
      </c>
    </row>
    <row r="14" spans="1:17" ht="17" thickBot="1">
      <c r="F14" s="14" t="s">
        <v>28</v>
      </c>
      <c r="G14" s="15">
        <v>0.33300000000000002</v>
      </c>
      <c r="H14" s="16">
        <f>-G14*LOG(G14,2)</f>
        <v>0.5282731705577447</v>
      </c>
      <c r="I14" s="15">
        <v>0.33300000000000002</v>
      </c>
      <c r="J14" s="16">
        <f>-I14*LOG(I14,2)</f>
        <v>0.5282731705577447</v>
      </c>
      <c r="K14" s="15">
        <v>0.33300000000000002</v>
      </c>
      <c r="L14" s="16">
        <f>-K14*LOG(K14,2)</f>
        <v>0.5282731705577447</v>
      </c>
      <c r="M14" s="15">
        <v>0</v>
      </c>
      <c r="N14" s="16">
        <v>0</v>
      </c>
      <c r="O14" s="17">
        <f>H14+J14+L14+N14</f>
        <v>1.584819511673234</v>
      </c>
      <c r="P14" s="17">
        <v>0.54500000000000004</v>
      </c>
      <c r="Q14" s="16">
        <f>O14*P14</f>
        <v>0.86372663386191262</v>
      </c>
    </row>
    <row r="15" spans="1:17" ht="17" thickBot="1">
      <c r="F15" s="18" t="s">
        <v>21</v>
      </c>
      <c r="G15" s="19"/>
      <c r="H15" s="20"/>
      <c r="I15" s="19"/>
      <c r="J15" s="20"/>
      <c r="K15" s="19"/>
      <c r="L15" s="20"/>
      <c r="M15" s="19"/>
      <c r="N15" s="20"/>
      <c r="O15" s="21"/>
      <c r="P15" s="22">
        <f>SUM(P13:P14)</f>
        <v>1</v>
      </c>
      <c r="Q15" s="23">
        <f>SUM(Q13:Q14)</f>
        <v>1.5562039170356625</v>
      </c>
    </row>
    <row r="16" spans="1:17" ht="17" thickBot="1">
      <c r="A16" s="29" t="s">
        <v>29</v>
      </c>
      <c r="B16" s="29"/>
      <c r="C16" s="29"/>
      <c r="F16" s="18" t="s">
        <v>22</v>
      </c>
      <c r="G16" s="24"/>
      <c r="H16" s="24"/>
      <c r="I16" s="25" t="s">
        <v>23</v>
      </c>
      <c r="J16" s="24"/>
      <c r="K16" s="24"/>
      <c r="L16" s="22">
        <f>C27-Q15</f>
        <v>0.380548954375316</v>
      </c>
      <c r="M16" s="25" t="s">
        <v>23</v>
      </c>
      <c r="N16" s="22"/>
      <c r="O16" s="24"/>
      <c r="P16" s="24"/>
      <c r="Q16" s="26"/>
    </row>
    <row r="17" spans="1:17">
      <c r="A17" s="30"/>
      <c r="B17" s="31" t="s">
        <v>30</v>
      </c>
      <c r="C17" s="32" t="s">
        <v>4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1:17" ht="17" thickBot="1">
      <c r="A18" s="30" t="s">
        <v>11</v>
      </c>
      <c r="B18" s="33" t="s">
        <v>31</v>
      </c>
      <c r="C18" s="32" t="s">
        <v>42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1:17">
      <c r="A19" s="30" t="s">
        <v>12</v>
      </c>
      <c r="B19" s="32" t="s">
        <v>33</v>
      </c>
      <c r="C19" s="32" t="s">
        <v>34</v>
      </c>
      <c r="F19" s="3"/>
      <c r="G19" s="4"/>
      <c r="H19" s="5" t="s">
        <v>4</v>
      </c>
      <c r="I19" s="4"/>
      <c r="J19" s="5" t="s">
        <v>4</v>
      </c>
      <c r="K19" s="4"/>
      <c r="L19" s="5" t="s">
        <v>4</v>
      </c>
      <c r="M19" s="4"/>
      <c r="N19" s="5" t="s">
        <v>4</v>
      </c>
      <c r="O19" s="6" t="s">
        <v>5</v>
      </c>
      <c r="P19" s="6" t="s">
        <v>6</v>
      </c>
      <c r="Q19" s="7" t="s">
        <v>7</v>
      </c>
    </row>
    <row r="20" spans="1:17" ht="17" thickBot="1">
      <c r="A20" s="30" t="s">
        <v>13</v>
      </c>
      <c r="B20" s="33" t="s">
        <v>35</v>
      </c>
      <c r="C20" s="32" t="s">
        <v>36</v>
      </c>
      <c r="F20" s="9" t="s">
        <v>37</v>
      </c>
      <c r="G20" s="10" t="s">
        <v>11</v>
      </c>
      <c r="H20" s="11" t="s">
        <v>11</v>
      </c>
      <c r="I20" s="12" t="s">
        <v>12</v>
      </c>
      <c r="J20" s="11" t="s">
        <v>12</v>
      </c>
      <c r="K20" s="10" t="s">
        <v>13</v>
      </c>
      <c r="L20" s="11" t="s">
        <v>13</v>
      </c>
      <c r="M20" s="12" t="s">
        <v>14</v>
      </c>
      <c r="N20" s="11" t="s">
        <v>14</v>
      </c>
      <c r="O20" s="13"/>
      <c r="P20" s="13"/>
      <c r="Q20" s="11"/>
    </row>
    <row r="21" spans="1:17">
      <c r="A21" s="30" t="s">
        <v>14</v>
      </c>
      <c r="B21" s="32" t="s">
        <v>31</v>
      </c>
      <c r="C21" s="32" t="s">
        <v>32</v>
      </c>
      <c r="F21" s="14" t="s">
        <v>38</v>
      </c>
      <c r="G21" s="15">
        <v>0.4</v>
      </c>
      <c r="H21" s="16">
        <f>-G21*LOG(G21,2)</f>
        <v>0.52877123795494485</v>
      </c>
      <c r="I21" s="15">
        <v>0.2</v>
      </c>
      <c r="J21" s="16">
        <f>-I21*LOG(I21,2)</f>
        <v>0.46438561897747244</v>
      </c>
      <c r="K21" s="15">
        <v>0.4</v>
      </c>
      <c r="L21" s="16">
        <f>-K21*LOG(K21,2)</f>
        <v>0.52877123795494485</v>
      </c>
      <c r="M21" s="15">
        <v>0</v>
      </c>
      <c r="N21" s="16">
        <v>0</v>
      </c>
      <c r="O21" s="17">
        <f>H21+J21+L21+N21</f>
        <v>1.5219280948873621</v>
      </c>
      <c r="P21" s="17">
        <v>0.45500000000000002</v>
      </c>
      <c r="Q21" s="16">
        <f>O21*P21</f>
        <v>0.69247728317374979</v>
      </c>
    </row>
    <row r="22" spans="1:17">
      <c r="A22" s="30"/>
      <c r="B22" s="31"/>
      <c r="C22" s="31"/>
      <c r="F22" s="14" t="s">
        <v>39</v>
      </c>
      <c r="G22" s="15">
        <v>0</v>
      </c>
      <c r="H22" s="16">
        <v>0</v>
      </c>
      <c r="I22" s="15">
        <v>0.33300000000000002</v>
      </c>
      <c r="J22" s="16">
        <f>-I22*LOG(I22,2)</f>
        <v>0.5282731705577447</v>
      </c>
      <c r="K22" s="15">
        <v>0.33300000000000002</v>
      </c>
      <c r="L22" s="16">
        <f>-K22*LOG(K22,2)</f>
        <v>0.5282731705577447</v>
      </c>
      <c r="M22" s="15">
        <v>0.33300000000000002</v>
      </c>
      <c r="N22" s="16">
        <f>-M22*LOG(M22,2)</f>
        <v>0.5282731705577447</v>
      </c>
      <c r="O22" s="17">
        <f>H22+J22+L22+N22</f>
        <v>1.584819511673234</v>
      </c>
      <c r="P22" s="17">
        <v>0.27300000000000002</v>
      </c>
      <c r="Q22" s="16">
        <f>O22*P22</f>
        <v>0.43265572668679292</v>
      </c>
    </row>
    <row r="23" spans="1:17" ht="17" thickBot="1">
      <c r="A23" s="30"/>
      <c r="B23" s="34">
        <v>0.182</v>
      </c>
      <c r="C23" s="34">
        <f>-B23*LOG(B23,2)</f>
        <v>0.4473541152923371</v>
      </c>
      <c r="F23" s="14" t="s">
        <v>40</v>
      </c>
      <c r="G23" s="15">
        <v>0</v>
      </c>
      <c r="H23" s="16">
        <v>0</v>
      </c>
      <c r="I23" s="15">
        <v>0.33300000000000002</v>
      </c>
      <c r="J23" s="16">
        <f>-I23*LOG(I23,2)</f>
        <v>0.5282731705577447</v>
      </c>
      <c r="K23" s="15">
        <v>0.33300000000000002</v>
      </c>
      <c r="L23" s="16">
        <f>-K23*LOG(K23,2)</f>
        <v>0.5282731705577447</v>
      </c>
      <c r="M23" s="15">
        <v>0.33300000000000002</v>
      </c>
      <c r="N23" s="16">
        <f>-M23*LOG(M23,2)</f>
        <v>0.5282731705577447</v>
      </c>
      <c r="O23" s="17">
        <f>H23+J23+L23+N23</f>
        <v>1.584819511673234</v>
      </c>
      <c r="P23" s="17">
        <v>0.27300000000000002</v>
      </c>
      <c r="Q23" s="16">
        <f>O23*P23</f>
        <v>0.43265572668679292</v>
      </c>
    </row>
    <row r="24" spans="1:17" ht="17" thickBot="1">
      <c r="A24" s="30"/>
      <c r="B24" s="34">
        <v>0.27300000000000002</v>
      </c>
      <c r="C24" s="34">
        <f>-B24*LOG(B24,2)</f>
        <v>0.51133641024163012</v>
      </c>
      <c r="F24" s="18" t="s">
        <v>21</v>
      </c>
      <c r="G24" s="19"/>
      <c r="H24" s="20"/>
      <c r="I24" s="19"/>
      <c r="J24" s="20"/>
      <c r="K24" s="19"/>
      <c r="L24" s="20"/>
      <c r="M24" s="19"/>
      <c r="N24" s="20"/>
      <c r="O24" s="21"/>
      <c r="P24" s="22">
        <f>SUM(P21:P23)</f>
        <v>1.0009999999999999</v>
      </c>
      <c r="Q24" s="23">
        <f>SUM(Q21:Q23)</f>
        <v>1.5577887365473357</v>
      </c>
    </row>
    <row r="25" spans="1:17" ht="17" thickBot="1">
      <c r="A25" s="1"/>
      <c r="B25" s="34">
        <v>0.36399999999999999</v>
      </c>
      <c r="C25" s="34">
        <f>-B25*LOG(B25,2)</f>
        <v>0.53070823058467431</v>
      </c>
      <c r="F25" s="18" t="s">
        <v>22</v>
      </c>
      <c r="G25" s="24"/>
      <c r="H25" s="24"/>
      <c r="I25" s="25" t="s">
        <v>23</v>
      </c>
      <c r="J25" s="24"/>
      <c r="K25" s="24"/>
      <c r="L25" s="22">
        <f>C27-Q24</f>
        <v>0.37896413486364278</v>
      </c>
      <c r="M25" s="25" t="s">
        <v>23</v>
      </c>
      <c r="N25" s="22"/>
      <c r="O25" s="24"/>
      <c r="P25" s="24"/>
      <c r="Q25" s="26"/>
    </row>
    <row r="26" spans="1:17">
      <c r="A26" s="1"/>
      <c r="B26" s="34">
        <v>0.182</v>
      </c>
      <c r="C26" s="34">
        <f>-B26*LOG(B26,2)</f>
        <v>0.4473541152923371</v>
      </c>
    </row>
    <row r="27" spans="1:17">
      <c r="A27" s="30" t="s">
        <v>41</v>
      </c>
      <c r="B27" s="31"/>
      <c r="C27" s="34">
        <f>SUM(C23:C26)</f>
        <v>1.9367528714109785</v>
      </c>
    </row>
  </sheetData>
  <mergeCells count="1"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2018-04-25T01:20:22Z</dcterms:created>
  <dcterms:modified xsi:type="dcterms:W3CDTF">2018-04-25T01:23:13Z</dcterms:modified>
</cp:coreProperties>
</file>