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ingyang/Desktop/大三下/ssws and sws/best_ssws_sws/"/>
    </mc:Choice>
  </mc:AlternateContent>
  <xr:revisionPtr revIDLastSave="0" documentId="13_ncr:1_{F53A4933-0293-E64F-8902-E79F97C3A077}" xr6:coauthVersionLast="47" xr6:coauthVersionMax="47" xr10:uidLastSave="{00000000-0000-0000-0000-000000000000}"/>
  <bookViews>
    <workbookView xWindow="12200" yWindow="520" windowWidth="19620" windowHeight="17440" xr2:uid="{B0CF0090-338A-574D-9B24-F679E1B984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M38" i="1"/>
  <c r="N38" i="1"/>
  <c r="F11" i="1"/>
  <c r="N26" i="1"/>
  <c r="K19" i="1"/>
  <c r="L19" i="1"/>
  <c r="M19" i="1"/>
  <c r="N19" i="1"/>
  <c r="J19" i="1"/>
  <c r="D19" i="1"/>
  <c r="E19" i="1"/>
  <c r="F19" i="1"/>
  <c r="G19" i="1"/>
  <c r="C19" i="1"/>
  <c r="J27" i="1"/>
  <c r="K27" i="1"/>
  <c r="L27" i="1"/>
  <c r="M27" i="1"/>
  <c r="N27" i="1"/>
  <c r="D27" i="1"/>
  <c r="E27" i="1"/>
  <c r="F27" i="1"/>
  <c r="G27" i="1"/>
  <c r="C27" i="1"/>
  <c r="D11" i="1"/>
  <c r="E11" i="1"/>
  <c r="G11" i="1"/>
  <c r="C11" i="1"/>
  <c r="K11" i="1"/>
  <c r="L11" i="1"/>
  <c r="M11" i="1"/>
  <c r="N11" i="1"/>
  <c r="J11" i="1"/>
  <c r="K59" i="1"/>
  <c r="L59" i="1"/>
  <c r="M59" i="1"/>
  <c r="N59" i="1"/>
  <c r="J59" i="1"/>
  <c r="K48" i="1"/>
  <c r="L48" i="1"/>
  <c r="M48" i="1"/>
  <c r="N48" i="1"/>
  <c r="J48" i="1"/>
  <c r="D59" i="1"/>
  <c r="E59" i="1"/>
  <c r="F59" i="1"/>
  <c r="G59" i="1"/>
  <c r="C59" i="1"/>
  <c r="D48" i="1"/>
  <c r="E48" i="1"/>
  <c r="F48" i="1"/>
  <c r="G48" i="1"/>
  <c r="C48" i="1"/>
  <c r="D38" i="1"/>
  <c r="E38" i="1"/>
  <c r="F38" i="1"/>
  <c r="G38" i="1"/>
  <c r="C38" i="1"/>
  <c r="J10" i="1"/>
  <c r="K10" i="1"/>
  <c r="L10" i="1"/>
  <c r="M10" i="1"/>
  <c r="N10" i="1"/>
  <c r="J18" i="1"/>
  <c r="K18" i="1"/>
  <c r="L18" i="1"/>
  <c r="M18" i="1"/>
  <c r="N18" i="1"/>
  <c r="J26" i="1"/>
  <c r="K26" i="1"/>
  <c r="L26" i="1"/>
  <c r="M26" i="1"/>
  <c r="G26" i="1"/>
  <c r="D26" i="1"/>
  <c r="E26" i="1"/>
  <c r="F26" i="1"/>
  <c r="C26" i="1"/>
  <c r="D18" i="1"/>
  <c r="E18" i="1"/>
  <c r="F18" i="1"/>
  <c r="G18" i="1"/>
  <c r="C18" i="1"/>
  <c r="D10" i="1"/>
  <c r="E10" i="1"/>
  <c r="F10" i="1"/>
  <c r="G10" i="1"/>
  <c r="C10" i="1"/>
</calcChain>
</file>

<file path=xl/sharedStrings.xml><?xml version="1.0" encoding="utf-8"?>
<sst xmlns="http://schemas.openxmlformats.org/spreadsheetml/2006/main" count="49" uniqueCount="20">
  <si>
    <t>50salads</t>
    <phoneticPr fontId="1" type="noConversion"/>
  </si>
  <si>
    <t>ACC</t>
    <phoneticPr fontId="1" type="noConversion"/>
  </si>
  <si>
    <t>EDIT</t>
    <phoneticPr fontId="1" type="noConversion"/>
  </si>
  <si>
    <t>F1 0.25</t>
    <phoneticPr fontId="1" type="noConversion"/>
  </si>
  <si>
    <t>F1 0.5</t>
    <phoneticPr fontId="1" type="noConversion"/>
  </si>
  <si>
    <t>F1 0.1</t>
    <phoneticPr fontId="1" type="noConversion"/>
  </si>
  <si>
    <t>sws</t>
    <phoneticPr fontId="1" type="noConversion"/>
  </si>
  <si>
    <t>gtea</t>
    <phoneticPr fontId="1" type="noConversion"/>
  </si>
  <si>
    <t>breakfast</t>
    <phoneticPr fontId="1" type="noConversion"/>
  </si>
  <si>
    <t>SSWS</t>
    <phoneticPr fontId="1" type="noConversion"/>
  </si>
  <si>
    <t>λ=0.6</t>
  </si>
  <si>
    <t>λ=0.15</t>
    <phoneticPr fontId="1" type="noConversion"/>
  </si>
  <si>
    <t>λ=0.50</t>
    <phoneticPr fontId="1" type="noConversion"/>
  </si>
  <si>
    <t>λ=0.55</t>
    <phoneticPr fontId="1" type="noConversion"/>
  </si>
  <si>
    <t>λ=0.65</t>
    <phoneticPr fontId="1" type="noConversion"/>
  </si>
  <si>
    <t>λ=0.70</t>
    <phoneticPr fontId="1" type="noConversion"/>
  </si>
  <si>
    <t>N=min{段长}</t>
    <phoneticPr fontId="1" type="noConversion"/>
  </si>
  <si>
    <t>ssws</t>
    <phoneticPr fontId="1" type="noConversion"/>
  </si>
  <si>
    <t>su-only</t>
    <phoneticPr fontId="1" type="noConversion"/>
  </si>
  <si>
    <t>λ=0.6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</si>
</sst>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FF0000"/>
      <name val="等线"/>
      <family val="4"/>
      <charset val="134"/>
      <scheme val="minor"/>
    </font>
    <font>
      <b/>
      <sz val="16"/>
      <color theme="1"/>
      <name val="STSong"/>
      <family val="1"/>
      <charset val="134"/>
    </font>
    <font>
      <b/>
      <sz val="16"/>
      <color theme="3"/>
      <name val="STSong"/>
      <family val="1"/>
      <charset val="134"/>
    </font>
    <font>
      <sz val="16"/>
      <color theme="1"/>
      <name val="STSong"/>
      <family val="1"/>
      <charset val="134"/>
    </font>
    <font>
      <sz val="12"/>
      <color rgb="FFFF0000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</font>
    <font>
      <b/>
      <sz val="16"/>
      <color rgb="FFFF0000"/>
      <name val="等线 Bold"/>
      <family val="3"/>
      <charset val="134"/>
    </font>
    <font>
      <sz val="10"/>
      <color rgb="FF24292E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7" fillId="0" borderId="0" xfId="0" applyFont="1">
      <alignment vertic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10" fontId="7" fillId="0" borderId="0" xfId="0" applyNumberFormat="1" applyFo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3" borderId="0" xfId="0" applyFont="1" applyFill="1">
      <alignment vertical="center"/>
    </xf>
    <xf numFmtId="0" fontId="3" fillId="3" borderId="0" xfId="0" applyFont="1" applyFill="1">
      <alignment vertical="center"/>
    </xf>
    <xf numFmtId="176" fontId="2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0B1A-2191-AD44-B67D-085AFDE33FB2}">
  <dimension ref="A1:Q67"/>
  <sheetViews>
    <sheetView tabSelected="1" topLeftCell="E15" zoomScale="110" zoomScaleNormal="118" workbookViewId="0">
      <selection activeCell="N41" sqref="N41"/>
    </sheetView>
  </sheetViews>
  <sheetFormatPr baseColWidth="10" defaultRowHeight="16"/>
  <cols>
    <col min="2" max="2" width="16" customWidth="1"/>
    <col min="6" max="6" width="12.6640625" customWidth="1"/>
    <col min="8" max="8" width="5.5" customWidth="1"/>
  </cols>
  <sheetData>
    <row r="1" spans="1:17" ht="20" thickBot="1">
      <c r="B1" s="2"/>
      <c r="C1" s="2" t="s">
        <v>5</v>
      </c>
      <c r="D1" s="2" t="s">
        <v>3</v>
      </c>
      <c r="E1" s="2" t="s">
        <v>4</v>
      </c>
      <c r="F1" s="2" t="s">
        <v>2</v>
      </c>
      <c r="G1" s="2" t="s">
        <v>1</v>
      </c>
      <c r="H1" s="1"/>
      <c r="I1" s="1"/>
      <c r="J1" s="2" t="s">
        <v>5</v>
      </c>
      <c r="K1" s="2" t="s">
        <v>3</v>
      </c>
      <c r="L1" s="2" t="s">
        <v>4</v>
      </c>
      <c r="M1" s="2" t="s">
        <v>2</v>
      </c>
      <c r="N1" s="2" t="s">
        <v>1</v>
      </c>
    </row>
    <row r="2" spans="1:17" ht="20" thickBot="1">
      <c r="A2" s="3"/>
      <c r="C2" s="22">
        <v>76.3</v>
      </c>
      <c r="D2" s="23">
        <v>74</v>
      </c>
      <c r="E2" s="23">
        <v>64.5</v>
      </c>
      <c r="F2" s="23">
        <v>67.900000000000006</v>
      </c>
      <c r="G2" s="23">
        <v>80.7</v>
      </c>
      <c r="J2" s="22">
        <v>76.3</v>
      </c>
      <c r="K2" s="23">
        <v>74</v>
      </c>
      <c r="L2" s="23">
        <v>64.5</v>
      </c>
      <c r="M2" s="23">
        <v>67.900000000000006</v>
      </c>
      <c r="N2" s="23">
        <v>80.7</v>
      </c>
    </row>
    <row r="3" spans="1:17" ht="21">
      <c r="A3" s="2"/>
      <c r="B3" s="7" t="s">
        <v>9</v>
      </c>
      <c r="C3" s="13" t="s">
        <v>10</v>
      </c>
      <c r="D3" s="5"/>
      <c r="E3" s="5"/>
      <c r="F3" s="5"/>
      <c r="G3" s="5"/>
      <c r="I3" s="14" t="s">
        <v>6</v>
      </c>
      <c r="J3" s="17" t="s">
        <v>10</v>
      </c>
    </row>
    <row r="4" spans="1:17" ht="19">
      <c r="A4" s="2"/>
      <c r="B4" s="6"/>
      <c r="C4" s="6"/>
      <c r="D4" s="6"/>
      <c r="E4" s="6"/>
      <c r="F4" s="6"/>
      <c r="G4" s="5"/>
    </row>
    <row r="5" spans="1:17" ht="19">
      <c r="A5" s="2"/>
      <c r="B5" s="8" t="s">
        <v>0</v>
      </c>
      <c r="C5" s="5">
        <v>85.714280721352495</v>
      </c>
      <c r="D5" s="5">
        <v>82.706761924359995</v>
      </c>
      <c r="E5" s="5">
        <v>76.691724330375095</v>
      </c>
      <c r="F5" s="5">
        <v>76.102999999999994</v>
      </c>
      <c r="G5" s="5">
        <v>86.659000000000006</v>
      </c>
      <c r="H5" s="19"/>
      <c r="I5" s="8" t="s">
        <v>0</v>
      </c>
      <c r="J5">
        <v>85.194800194839203</v>
      </c>
      <c r="K5">
        <v>83.636358636397603</v>
      </c>
      <c r="L5">
        <v>75.844150844189897</v>
      </c>
      <c r="M5">
        <v>75.838700000000003</v>
      </c>
      <c r="N5">
        <v>86.866900000000001</v>
      </c>
      <c r="P5" t="s">
        <v>11</v>
      </c>
      <c r="Q5" t="s">
        <v>16</v>
      </c>
    </row>
    <row r="6" spans="1:17" ht="19">
      <c r="A6" s="2"/>
      <c r="B6" s="5"/>
      <c r="C6" s="5">
        <v>85.436888206829295</v>
      </c>
      <c r="D6" s="5">
        <v>81.067956167994396</v>
      </c>
      <c r="E6" s="5">
        <v>74.271839663140099</v>
      </c>
      <c r="F6" s="5">
        <v>77.5685</v>
      </c>
      <c r="G6" s="5">
        <v>83.741900000000001</v>
      </c>
      <c r="H6" s="19"/>
      <c r="J6">
        <v>82.469130802743706</v>
      </c>
      <c r="K6">
        <v>80.493822160768403</v>
      </c>
      <c r="L6">
        <v>73.086414753361097</v>
      </c>
      <c r="M6">
        <v>76.113799999999998</v>
      </c>
      <c r="N6">
        <v>83.511700000000005</v>
      </c>
    </row>
    <row r="7" spans="1:17" ht="19">
      <c r="A7" s="2"/>
      <c r="B7" s="5"/>
      <c r="C7" s="5">
        <v>79.723497331330293</v>
      </c>
      <c r="D7" s="5">
        <v>79.723497331330293</v>
      </c>
      <c r="E7" s="5">
        <v>71.428566455754293</v>
      </c>
      <c r="F7" s="5">
        <v>75.835099999999997</v>
      </c>
      <c r="G7" s="5">
        <v>81.302899999999994</v>
      </c>
      <c r="H7" s="19"/>
      <c r="J7">
        <v>80.382770126943299</v>
      </c>
      <c r="K7">
        <v>77.511956729814102</v>
      </c>
      <c r="L7">
        <v>69.8564543374697</v>
      </c>
      <c r="M7">
        <v>76.132599999999996</v>
      </c>
      <c r="N7">
        <v>82.523899999999998</v>
      </c>
    </row>
    <row r="8" spans="1:17" ht="19">
      <c r="A8" s="3"/>
      <c r="B8" s="5"/>
      <c r="C8" s="5">
        <v>79.318729803873097</v>
      </c>
      <c r="D8" s="5">
        <v>75.912403769809799</v>
      </c>
      <c r="E8" s="5">
        <v>67.153279682218596</v>
      </c>
      <c r="F8" s="5">
        <v>72.218299999999999</v>
      </c>
      <c r="G8" s="5">
        <v>81.387</v>
      </c>
      <c r="H8" s="19"/>
      <c r="I8" s="15"/>
      <c r="J8">
        <v>78.014179424017598</v>
      </c>
      <c r="K8">
        <v>76.595739707705604</v>
      </c>
      <c r="L8">
        <v>68.557914648603997</v>
      </c>
      <c r="M8">
        <v>71.048699999999997</v>
      </c>
      <c r="N8">
        <v>80.521199999999993</v>
      </c>
    </row>
    <row r="9" spans="1:17" ht="19">
      <c r="A9" s="2"/>
      <c r="B9" s="5"/>
      <c r="C9" s="5">
        <v>76.495721552798102</v>
      </c>
      <c r="D9" s="5">
        <v>72.649567706644305</v>
      </c>
      <c r="E9" s="5">
        <v>62.820507877584497</v>
      </c>
      <c r="F9" s="5">
        <v>68.968100000000007</v>
      </c>
      <c r="G9" s="5">
        <v>77.389600000000002</v>
      </c>
      <c r="H9" s="19"/>
      <c r="I9" s="15"/>
      <c r="J9">
        <v>75.757570802927503</v>
      </c>
      <c r="K9">
        <v>73.593068638425294</v>
      </c>
      <c r="L9">
        <v>62.337657383014196</v>
      </c>
      <c r="M9">
        <v>68.480900000000005</v>
      </c>
      <c r="N9">
        <v>76.802599999999998</v>
      </c>
    </row>
    <row r="10" spans="1:17" ht="19">
      <c r="A10" s="2"/>
      <c r="B10" s="5"/>
      <c r="C10" s="27">
        <f>(C5+C6+C7+C8+C9)/5</f>
        <v>81.337823523236665</v>
      </c>
      <c r="D10" s="27">
        <f t="shared" ref="D10:G10" si="0">(D5+D6+D7+D8+D9)/5</f>
        <v>78.412037380027755</v>
      </c>
      <c r="E10" s="27">
        <f t="shared" si="0"/>
        <v>70.473183601814512</v>
      </c>
      <c r="F10" s="27">
        <f t="shared" si="0"/>
        <v>74.138599999999997</v>
      </c>
      <c r="G10" s="27">
        <f t="shared" si="0"/>
        <v>82.096080000000001</v>
      </c>
      <c r="H10" s="20"/>
      <c r="I10" s="11"/>
      <c r="J10" s="27">
        <f t="shared" ref="J10" si="1">(J5+J6+J7+J8+J9)/5</f>
        <v>80.363690270294256</v>
      </c>
      <c r="K10" s="27">
        <f t="shared" ref="K10" si="2">(K5+K6+K7+K8+K9)/5</f>
        <v>78.366189174622193</v>
      </c>
      <c r="L10" s="27">
        <f t="shared" ref="L10" si="3">(L5+L6+L7+L8+L9)/5</f>
        <v>69.936518393327759</v>
      </c>
      <c r="M10" s="27">
        <f t="shared" ref="M10" si="4">(M5+M6+M7+M8+M9)/5</f>
        <v>73.522939999999991</v>
      </c>
      <c r="N10" s="27">
        <f t="shared" ref="N10" si="5">(N5+N6+N7+N8+N9)/5</f>
        <v>82.045259999999999</v>
      </c>
    </row>
    <row r="11" spans="1:17" ht="19">
      <c r="A11" s="2"/>
      <c r="B11" s="5"/>
      <c r="C11" s="21">
        <f>(C10-C2)/C2</f>
        <v>6.6026520619091325E-2</v>
      </c>
      <c r="D11" s="21">
        <f t="shared" ref="D11:G11" si="6">(D10-D2)/D2</f>
        <v>5.962212675713182E-2</v>
      </c>
      <c r="E11" s="21">
        <f t="shared" si="6"/>
        <v>9.260749770255057E-2</v>
      </c>
      <c r="F11" s="21">
        <f>(F10-F2)/F2</f>
        <v>9.1879234167893828E-2</v>
      </c>
      <c r="G11" s="21">
        <f t="shared" si="6"/>
        <v>1.7299628252788076E-2</v>
      </c>
      <c r="H11" s="19"/>
      <c r="I11" s="15"/>
      <c r="J11" s="21">
        <f>(J10-J2)/J2</f>
        <v>5.3259374446844816E-2</v>
      </c>
      <c r="K11" s="21">
        <f t="shared" ref="K11:N11" si="7">(K10-K2)/K2</f>
        <v>5.9002556413813412E-2</v>
      </c>
      <c r="L11" s="21">
        <f t="shared" si="7"/>
        <v>8.4287106873298587E-2</v>
      </c>
      <c r="M11" s="21">
        <f t="shared" si="7"/>
        <v>8.2812076583210381E-2</v>
      </c>
      <c r="N11" s="21">
        <f t="shared" si="7"/>
        <v>1.6669888475836381E-2</v>
      </c>
    </row>
    <row r="12" spans="1:17" ht="20" thickBot="1">
      <c r="A12" s="2"/>
      <c r="B12" s="5"/>
      <c r="C12" s="11"/>
      <c r="D12" s="11"/>
      <c r="E12" s="11"/>
      <c r="F12" s="11"/>
      <c r="G12" s="11"/>
      <c r="H12" s="19"/>
    </row>
    <row r="13" spans="1:17" ht="20" thickBot="1">
      <c r="A13" s="2"/>
      <c r="B13" s="6"/>
      <c r="C13" s="22">
        <v>58.2</v>
      </c>
      <c r="D13" s="23">
        <v>52.9</v>
      </c>
      <c r="E13" s="23">
        <v>40.799999999999997</v>
      </c>
      <c r="F13" s="23">
        <v>61.4</v>
      </c>
      <c r="G13" s="23">
        <v>65.099999999999994</v>
      </c>
      <c r="H13" s="19"/>
      <c r="J13" s="22">
        <v>58.2</v>
      </c>
      <c r="K13" s="23">
        <v>52.9</v>
      </c>
      <c r="L13" s="23">
        <v>40.799999999999997</v>
      </c>
      <c r="M13" s="23">
        <v>61.4</v>
      </c>
      <c r="N13" s="23">
        <v>65.099999999999994</v>
      </c>
    </row>
    <row r="14" spans="1:17" ht="19">
      <c r="A14" s="2"/>
      <c r="B14" s="8" t="s">
        <v>8</v>
      </c>
      <c r="C14" s="5">
        <v>63.1946670012913</v>
      </c>
      <c r="D14" s="5">
        <v>54.831308556046203</v>
      </c>
      <c r="E14" s="5">
        <v>40.703128623739303</v>
      </c>
      <c r="F14" s="5">
        <v>63.980699999999999</v>
      </c>
      <c r="G14" s="5">
        <v>62.052300000000002</v>
      </c>
      <c r="H14" s="19"/>
      <c r="I14" s="8" t="s">
        <v>8</v>
      </c>
      <c r="J14">
        <v>62.515797921234203</v>
      </c>
      <c r="K14">
        <v>55.731137154272602</v>
      </c>
      <c r="L14">
        <v>42.688574996666397</v>
      </c>
      <c r="M14">
        <v>64.833600000000004</v>
      </c>
      <c r="N14">
        <v>64.651600000000002</v>
      </c>
    </row>
    <row r="15" spans="1:17" ht="19">
      <c r="A15" s="3"/>
      <c r="B15" s="5"/>
      <c r="C15" s="5">
        <v>64.987692337702001</v>
      </c>
      <c r="D15" s="5">
        <v>58.445500993079101</v>
      </c>
      <c r="E15" s="5">
        <v>43.711096593021303</v>
      </c>
      <c r="F15" s="5">
        <v>67.715100000000007</v>
      </c>
      <c r="G15" s="5">
        <v>65.531300000000002</v>
      </c>
      <c r="H15" s="19"/>
      <c r="J15">
        <v>65.806642516231094</v>
      </c>
      <c r="K15">
        <v>58.5521274153053</v>
      </c>
      <c r="L15">
        <v>43.102135003710401</v>
      </c>
      <c r="M15">
        <v>68.106700000000004</v>
      </c>
      <c r="N15">
        <v>66.754400000000004</v>
      </c>
    </row>
    <row r="16" spans="1:17" ht="19">
      <c r="A16" s="2"/>
      <c r="B16" s="5"/>
      <c r="C16" s="5">
        <v>60.4093105565955</v>
      </c>
      <c r="D16" s="5">
        <v>53.803805969439502</v>
      </c>
      <c r="E16" s="5">
        <v>39.8306231889175</v>
      </c>
      <c r="F16" s="5">
        <v>65.6798</v>
      </c>
      <c r="G16" s="5">
        <v>62.763500000000001</v>
      </c>
      <c r="H16" s="19"/>
      <c r="J16" s="5">
        <v>62.373163085272203</v>
      </c>
      <c r="K16">
        <v>56.200671540740103</v>
      </c>
      <c r="L16">
        <v>42.390074021010797</v>
      </c>
      <c r="M16">
        <v>65.048400000000001</v>
      </c>
      <c r="N16">
        <v>61.879399999999997</v>
      </c>
    </row>
    <row r="17" spans="1:14" ht="19">
      <c r="A17" s="2"/>
      <c r="B17" s="5"/>
      <c r="C17" s="5">
        <v>63.198453682104699</v>
      </c>
      <c r="D17" s="5">
        <v>57.418106861295499</v>
      </c>
      <c r="E17" s="5">
        <v>43.641613605033598</v>
      </c>
      <c r="F17" s="5">
        <v>65.764300000000006</v>
      </c>
      <c r="G17" s="5">
        <v>67.822900000000004</v>
      </c>
      <c r="H17" s="19"/>
      <c r="I17" s="15"/>
      <c r="J17">
        <v>63.561373070852902</v>
      </c>
      <c r="K17">
        <v>56.040752013114002</v>
      </c>
      <c r="L17">
        <v>40.902469625923501</v>
      </c>
      <c r="M17">
        <v>66.802300000000002</v>
      </c>
      <c r="N17">
        <v>67.503</v>
      </c>
    </row>
    <row r="18" spans="1:14" ht="19">
      <c r="A18" s="2"/>
      <c r="B18" s="9"/>
      <c r="C18" s="27">
        <f>(C14+C15+C16+C17)/4</f>
        <v>62.94753089442338</v>
      </c>
      <c r="D18" s="27">
        <f t="shared" ref="D18:G18" si="8">(D14+D15+D16+D17)/4</f>
        <v>56.124680594965071</v>
      </c>
      <c r="E18" s="27">
        <f t="shared" si="8"/>
        <v>41.971615502677921</v>
      </c>
      <c r="F18" s="27">
        <f t="shared" si="8"/>
        <v>65.784975000000003</v>
      </c>
      <c r="G18" s="27">
        <f t="shared" si="8"/>
        <v>64.542500000000004</v>
      </c>
      <c r="H18" s="20"/>
      <c r="I18" s="11"/>
      <c r="J18" s="27">
        <f t="shared" ref="J18" si="9">(J14+J15+J16+J17)/4</f>
        <v>63.564244148397606</v>
      </c>
      <c r="K18" s="27">
        <f t="shared" ref="K18" si="10">(K14+K15+K16+K17)/4</f>
        <v>56.631172030858004</v>
      </c>
      <c r="L18" s="27">
        <f t="shared" ref="L18" si="11">(L14+L15+L16+L17)/4</f>
        <v>42.270813411827774</v>
      </c>
      <c r="M18" s="27">
        <f t="shared" ref="M18" si="12">(M14+M15+M16+M17)/4</f>
        <v>66.197749999999999</v>
      </c>
      <c r="N18" s="27">
        <f t="shared" ref="N18" si="13">(N14+N15+N16+N17)/4</f>
        <v>65.197100000000006</v>
      </c>
    </row>
    <row r="19" spans="1:14" ht="19">
      <c r="A19" s="2"/>
      <c r="B19" s="9"/>
      <c r="C19" s="21">
        <f>(C18-C13)/C13</f>
        <v>8.1572695780470397E-2</v>
      </c>
      <c r="D19" s="21">
        <f t="shared" ref="D19:G19" si="14">(D18-D13)/D13</f>
        <v>6.095804527344182E-2</v>
      </c>
      <c r="E19" s="21">
        <f t="shared" si="14"/>
        <v>2.8716066242105966E-2</v>
      </c>
      <c r="F19" s="21">
        <f t="shared" si="14"/>
        <v>7.1416530944625481E-2</v>
      </c>
      <c r="G19" s="21">
        <f t="shared" si="14"/>
        <v>-8.5637480798769639E-3</v>
      </c>
      <c r="H19" s="19"/>
      <c r="I19" s="15"/>
      <c r="J19" s="21">
        <f>(J18-J13)/J13</f>
        <v>9.2169143443257773E-2</v>
      </c>
      <c r="K19" s="21">
        <f t="shared" ref="K19:N19" si="15">(K18-K13)/K13</f>
        <v>7.053255256820426E-2</v>
      </c>
      <c r="L19" s="21">
        <f t="shared" si="15"/>
        <v>3.6049348329112184E-2</v>
      </c>
      <c r="M19" s="21">
        <f t="shared" si="15"/>
        <v>7.8139250814332262E-2</v>
      </c>
      <c r="N19" s="21">
        <f t="shared" si="15"/>
        <v>1.4915514592935752E-3</v>
      </c>
    </row>
    <row r="20" spans="1:14" ht="20" thickBot="1">
      <c r="A20" s="2"/>
      <c r="B20" s="9"/>
      <c r="C20" s="11"/>
      <c r="D20" s="11"/>
      <c r="E20" s="11"/>
      <c r="F20" s="11"/>
      <c r="G20" s="11"/>
      <c r="H20" s="19"/>
      <c r="I20" s="15"/>
    </row>
    <row r="21" spans="1:14" ht="20" thickBot="1">
      <c r="A21" s="2"/>
      <c r="B21" s="8"/>
      <c r="C21" s="22">
        <v>87.5</v>
      </c>
      <c r="D21" s="23">
        <v>85.4</v>
      </c>
      <c r="E21" s="24">
        <v>74.599999999999994</v>
      </c>
      <c r="F21" s="23">
        <v>81.400000000000006</v>
      </c>
      <c r="G21" s="24">
        <v>79.2</v>
      </c>
      <c r="H21" s="19"/>
      <c r="J21" s="22">
        <v>87.5</v>
      </c>
      <c r="K21" s="23">
        <v>85.4</v>
      </c>
      <c r="L21" s="24">
        <v>74.599999999999994</v>
      </c>
      <c r="M21" s="23">
        <v>81.400000000000006</v>
      </c>
      <c r="N21" s="24">
        <v>79.2</v>
      </c>
    </row>
    <row r="22" spans="1:14" ht="22" customHeight="1">
      <c r="A22" s="4"/>
      <c r="B22" s="12" t="s">
        <v>7</v>
      </c>
      <c r="C22" s="9">
        <v>91.338577682125603</v>
      </c>
      <c r="D22" s="9">
        <v>89.763774532519307</v>
      </c>
      <c r="E22" s="9">
        <v>77.952750910472105</v>
      </c>
      <c r="F22" s="9">
        <v>84.901700000000005</v>
      </c>
      <c r="G22" s="9">
        <v>79.091200000000001</v>
      </c>
      <c r="H22" s="19"/>
      <c r="I22" s="12" t="s">
        <v>7</v>
      </c>
      <c r="J22">
        <v>89.599995011520207</v>
      </c>
      <c r="K22">
        <v>87.999995011520198</v>
      </c>
      <c r="L22">
        <v>71.999995011520298</v>
      </c>
      <c r="M22">
        <v>82.749600000000001</v>
      </c>
      <c r="N22">
        <v>78.426900000000003</v>
      </c>
    </row>
    <row r="23" spans="1:14">
      <c r="B23" s="10"/>
      <c r="C23" s="10">
        <v>89.922475620155296</v>
      </c>
      <c r="D23" s="10">
        <v>89.147281821705704</v>
      </c>
      <c r="E23" s="10">
        <v>76.744181046511898</v>
      </c>
      <c r="F23" s="10">
        <v>86.937299999999993</v>
      </c>
      <c r="G23" s="10">
        <v>77.526899999999998</v>
      </c>
      <c r="H23" s="19"/>
      <c r="J23">
        <v>90.980387157555</v>
      </c>
      <c r="K23">
        <v>89.4117597065746</v>
      </c>
      <c r="L23">
        <v>77.6470538242217</v>
      </c>
      <c r="M23">
        <v>87.9773</v>
      </c>
      <c r="N23">
        <v>79.431399999999996</v>
      </c>
    </row>
    <row r="24" spans="1:14">
      <c r="B24" s="10"/>
      <c r="C24" s="10">
        <v>84.942079948122696</v>
      </c>
      <c r="D24" s="10">
        <v>82.625477631520397</v>
      </c>
      <c r="E24" s="10">
        <v>68.7258637319065</v>
      </c>
      <c r="F24" s="10">
        <v>84.246600000000001</v>
      </c>
      <c r="G24" s="10">
        <v>76.228499999999997</v>
      </c>
      <c r="H24" s="19"/>
      <c r="I24" s="15"/>
      <c r="J24">
        <v>85.714280734442198</v>
      </c>
      <c r="K24">
        <v>82.539677559839006</v>
      </c>
      <c r="L24">
        <v>69.047614067775598</v>
      </c>
      <c r="M24">
        <v>79.855000000000004</v>
      </c>
      <c r="N24">
        <v>75.528300000000002</v>
      </c>
    </row>
    <row r="25" spans="1:14">
      <c r="B25" s="10"/>
      <c r="C25" s="10">
        <v>87.096769214360293</v>
      </c>
      <c r="D25" s="10">
        <v>85.483865988553802</v>
      </c>
      <c r="E25" s="10">
        <v>69.354833730489403</v>
      </c>
      <c r="F25" s="10">
        <v>81.387600000000006</v>
      </c>
      <c r="G25" s="10">
        <v>73.743099999999998</v>
      </c>
      <c r="H25" s="25"/>
      <c r="I25" s="15"/>
      <c r="J25">
        <v>89.230764231952904</v>
      </c>
      <c r="K25">
        <v>83.0769180781068</v>
      </c>
      <c r="L25">
        <v>71.538456539645296</v>
      </c>
      <c r="M25">
        <v>83.960800000000006</v>
      </c>
      <c r="N25">
        <v>76.399600000000007</v>
      </c>
    </row>
    <row r="26" spans="1:14">
      <c r="B26" s="10"/>
      <c r="C26" s="28">
        <f>(C22+C23+C24+C25)/4</f>
        <v>88.324975616190969</v>
      </c>
      <c r="D26" s="28">
        <f t="shared" ref="D26:G26" si="16">(D22+D23+D24+D25)/4</f>
        <v>86.755099993574817</v>
      </c>
      <c r="E26" s="28">
        <f t="shared" si="16"/>
        <v>73.194407354844984</v>
      </c>
      <c r="F26" s="28">
        <f t="shared" si="16"/>
        <v>84.368300000000005</v>
      </c>
      <c r="G26" s="28">
        <f t="shared" si="16"/>
        <v>76.647424999999998</v>
      </c>
      <c r="H26" s="26"/>
      <c r="I26" s="16"/>
      <c r="J26" s="28">
        <f t="shared" ref="J26" si="17">(J22+J23+J24+J25)/4</f>
        <v>88.881356783867574</v>
      </c>
      <c r="K26" s="28">
        <f t="shared" ref="K26" si="18">(K22+K23+K24+K25)/4</f>
        <v>85.757087589010155</v>
      </c>
      <c r="L26" s="28">
        <f t="shared" ref="L26" si="19">(L22+L23+L24+L25)/4</f>
        <v>72.558279860790719</v>
      </c>
      <c r="M26" s="28">
        <f t="shared" ref="M26" si="20">(M22+M23+M24+M25)/4</f>
        <v>83.635675000000006</v>
      </c>
      <c r="N26" s="28">
        <f>(N22+N23+N24+N25)/4</f>
        <v>77.446550000000002</v>
      </c>
    </row>
    <row r="27" spans="1:14">
      <c r="C27" s="21">
        <f>(C26-C21)/C21</f>
        <v>9.428292756468214E-3</v>
      </c>
      <c r="D27" s="21">
        <f t="shared" ref="D27:G27" si="21">(D26-D21)/D21</f>
        <v>1.5867681423592631E-2</v>
      </c>
      <c r="E27" s="21">
        <f t="shared" si="21"/>
        <v>-1.8841724465884863E-2</v>
      </c>
      <c r="F27" s="21">
        <f t="shared" si="21"/>
        <v>3.6465601965601953E-2</v>
      </c>
      <c r="G27" s="21">
        <f t="shared" si="21"/>
        <v>-3.2229482323232375E-2</v>
      </c>
      <c r="H27" s="25"/>
      <c r="J27" s="21">
        <f t="shared" ref="J27" si="22">(J26-J21)/J21</f>
        <v>1.5786934672772271E-2</v>
      </c>
      <c r="K27" s="21">
        <f t="shared" ref="K27" si="23">(K26-K21)/K21</f>
        <v>4.181353501289801E-3</v>
      </c>
      <c r="L27" s="21">
        <f t="shared" ref="L27:M27" si="24">(L26-L21)/L21</f>
        <v>-2.7368902670365618E-2</v>
      </c>
      <c r="M27" s="21">
        <f t="shared" si="24"/>
        <v>2.7465294840294845E-2</v>
      </c>
      <c r="N27" s="21">
        <f t="shared" ref="N27" si="25">(N26-N21)/N21</f>
        <v>-2.2139520202020212E-2</v>
      </c>
    </row>
    <row r="28" spans="1:14">
      <c r="H28" s="25"/>
      <c r="I28" s="15"/>
    </row>
    <row r="29" spans="1:14">
      <c r="B29" s="18"/>
      <c r="C29" s="18"/>
      <c r="D29" s="18"/>
      <c r="E29" s="18"/>
      <c r="F29" s="18"/>
      <c r="G29" s="18"/>
      <c r="H29" s="25"/>
      <c r="I29" s="18"/>
      <c r="J29" s="18"/>
      <c r="K29" s="19"/>
      <c r="L29" s="19"/>
      <c r="M29" s="19"/>
      <c r="N29" s="19"/>
    </row>
    <row r="30" spans="1:14" ht="19">
      <c r="C30" s="2" t="s">
        <v>5</v>
      </c>
      <c r="D30" s="2" t="s">
        <v>3</v>
      </c>
      <c r="E30" s="2" t="s">
        <v>4</v>
      </c>
      <c r="F30" s="2" t="s">
        <v>2</v>
      </c>
      <c r="G30" s="2" t="s">
        <v>1</v>
      </c>
      <c r="J30" s="2" t="s">
        <v>5</v>
      </c>
      <c r="K30" s="2" t="s">
        <v>3</v>
      </c>
      <c r="L30" s="2" t="s">
        <v>4</v>
      </c>
      <c r="M30" s="2" t="s">
        <v>2</v>
      </c>
      <c r="N30" s="2" t="s">
        <v>1</v>
      </c>
    </row>
    <row r="31" spans="1:14">
      <c r="B31" t="s">
        <v>11</v>
      </c>
      <c r="I31" t="s">
        <v>19</v>
      </c>
    </row>
    <row r="32" spans="1:14">
      <c r="B32" s="1" t="s">
        <v>0</v>
      </c>
      <c r="I32" s="1" t="s">
        <v>18</v>
      </c>
    </row>
    <row r="33" spans="2:14">
      <c r="C33">
        <v>85.496178208729305</v>
      </c>
      <c r="D33">
        <v>83.969460651477405</v>
      </c>
      <c r="E33">
        <v>76.844778717635194</v>
      </c>
      <c r="F33">
        <v>76.7577</v>
      </c>
      <c r="G33">
        <v>86.779300000000006</v>
      </c>
      <c r="J33">
        <v>84.693872553103105</v>
      </c>
      <c r="K33">
        <v>82.653056226572502</v>
      </c>
      <c r="L33">
        <v>74.999995002082798</v>
      </c>
      <c r="M33">
        <v>75.676299999999998</v>
      </c>
      <c r="N33">
        <v>86.427499999999995</v>
      </c>
    </row>
    <row r="34" spans="2:14">
      <c r="B34" t="s">
        <v>17</v>
      </c>
      <c r="C34">
        <v>81.603768598367097</v>
      </c>
      <c r="D34">
        <v>78.773579919121801</v>
      </c>
      <c r="E34">
        <v>68.867919541763399</v>
      </c>
      <c r="F34">
        <v>78.010999999999996</v>
      </c>
      <c r="G34">
        <v>82.864099999999993</v>
      </c>
      <c r="I34" s="1"/>
      <c r="J34">
        <v>80.285030639637796</v>
      </c>
      <c r="K34">
        <v>77.434674345101001</v>
      </c>
      <c r="L34">
        <v>71.733961756027398</v>
      </c>
      <c r="M34">
        <v>73.528700000000001</v>
      </c>
      <c r="N34">
        <v>83.377700000000004</v>
      </c>
    </row>
    <row r="35" spans="2:14">
      <c r="C35">
        <v>79.908670832864502</v>
      </c>
      <c r="D35">
        <v>78.082186814599595</v>
      </c>
      <c r="E35">
        <v>69.863008732407906</v>
      </c>
      <c r="F35">
        <v>72.132800000000003</v>
      </c>
      <c r="G35">
        <v>83.600899999999996</v>
      </c>
      <c r="J35">
        <v>79.999995037293601</v>
      </c>
      <c r="K35">
        <v>78.181813219111802</v>
      </c>
      <c r="L35">
        <v>69.090904128202794</v>
      </c>
      <c r="M35">
        <v>73.007999999999996</v>
      </c>
      <c r="N35">
        <v>82.213499999999996</v>
      </c>
    </row>
    <row r="36" spans="2:14">
      <c r="C36">
        <v>76.279064806490297</v>
      </c>
      <c r="D36">
        <v>73.953483411141406</v>
      </c>
      <c r="E36">
        <v>66.976739225095002</v>
      </c>
      <c r="F36">
        <v>70.376199999999997</v>
      </c>
      <c r="G36">
        <v>81.293899999999994</v>
      </c>
      <c r="H36" s="15"/>
      <c r="I36" s="15"/>
      <c r="J36">
        <v>78.672980807259705</v>
      </c>
      <c r="K36">
        <v>76.303312560814305</v>
      </c>
      <c r="L36">
        <v>68.246440522899604</v>
      </c>
      <c r="M36">
        <v>69.867900000000006</v>
      </c>
      <c r="N36">
        <v>82.2804</v>
      </c>
    </row>
    <row r="37" spans="2:14">
      <c r="C37">
        <v>73.638339266474205</v>
      </c>
      <c r="D37">
        <v>72.766879571485106</v>
      </c>
      <c r="E37">
        <v>61.873633384121398</v>
      </c>
      <c r="F37">
        <v>66.443799999999996</v>
      </c>
      <c r="G37">
        <v>77.699100000000001</v>
      </c>
      <c r="H37" s="15"/>
      <c r="I37" s="15"/>
      <c r="J37">
        <v>76.126121143271902</v>
      </c>
      <c r="K37">
        <v>72.972967990118804</v>
      </c>
      <c r="L37">
        <v>63.063058080208897</v>
      </c>
      <c r="M37">
        <v>68.499799999999993</v>
      </c>
      <c r="N37">
        <v>75.978499999999997</v>
      </c>
    </row>
    <row r="38" spans="2:14">
      <c r="C38" s="28">
        <f>(C33+C34+C35+C36+C37)/5</f>
        <v>79.38520434258507</v>
      </c>
      <c r="D38" s="28">
        <f t="shared" ref="D38:N38" si="26">(D33+D34+D35+D36+D37)/5</f>
        <v>77.509118073565062</v>
      </c>
      <c r="E38" s="28">
        <f t="shared" si="26"/>
        <v>68.885215920204573</v>
      </c>
      <c r="F38" s="28">
        <f t="shared" si="26"/>
        <v>72.744299999999996</v>
      </c>
      <c r="G38" s="28">
        <f t="shared" si="26"/>
        <v>82.447459999999992</v>
      </c>
      <c r="H38" s="30"/>
      <c r="I38" s="30"/>
      <c r="J38" s="28">
        <f t="shared" si="26"/>
        <v>79.955600036113225</v>
      </c>
      <c r="K38" s="28">
        <f t="shared" si="26"/>
        <v>77.509164868343689</v>
      </c>
      <c r="L38" s="28">
        <f t="shared" si="26"/>
        <v>69.426871897884297</v>
      </c>
      <c r="M38" s="28">
        <f t="shared" si="26"/>
        <v>72.116140000000001</v>
      </c>
      <c r="N38" s="28">
        <f t="shared" si="26"/>
        <v>82.055520000000001</v>
      </c>
    </row>
    <row r="39" spans="2:14">
      <c r="H39" s="15"/>
      <c r="I39" s="15"/>
    </row>
    <row r="42" spans="2:14">
      <c r="B42" t="s">
        <v>12</v>
      </c>
      <c r="I42" t="s">
        <v>14</v>
      </c>
    </row>
    <row r="43" spans="2:14">
      <c r="B43" s="1" t="s">
        <v>0</v>
      </c>
      <c r="C43">
        <v>83.374684837416893</v>
      </c>
      <c r="D43">
        <v>80.893295259253094</v>
      </c>
      <c r="E43">
        <v>74.4416823560274</v>
      </c>
      <c r="F43">
        <v>75.913499999999999</v>
      </c>
      <c r="G43">
        <v>87.326300000000003</v>
      </c>
      <c r="I43" s="1" t="s">
        <v>0</v>
      </c>
      <c r="J43">
        <v>86.215533854184599</v>
      </c>
      <c r="K43">
        <v>84.7117744556883</v>
      </c>
      <c r="L43">
        <v>77.1929774632072</v>
      </c>
      <c r="M43">
        <v>76.894900000000007</v>
      </c>
      <c r="N43">
        <v>86.717399999999998</v>
      </c>
    </row>
    <row r="44" spans="2:14">
      <c r="C44">
        <v>84.577109427861004</v>
      </c>
      <c r="D44">
        <v>83.084572114428099</v>
      </c>
      <c r="E44">
        <v>78.1094477363187</v>
      </c>
      <c r="F44">
        <v>77.243899999999996</v>
      </c>
      <c r="G44">
        <v>83.965199999999996</v>
      </c>
      <c r="J44">
        <v>81.818176825507905</v>
      </c>
      <c r="K44">
        <v>78.468894528857206</v>
      </c>
      <c r="L44">
        <v>71.291861036034305</v>
      </c>
      <c r="M44">
        <v>75.148600000000002</v>
      </c>
      <c r="N44">
        <v>82.977500000000006</v>
      </c>
    </row>
    <row r="45" spans="2:14">
      <c r="B45" t="s">
        <v>17</v>
      </c>
      <c r="C45">
        <v>80.542981466288794</v>
      </c>
      <c r="D45">
        <v>78.280538027374803</v>
      </c>
      <c r="E45">
        <v>70.588230335067195</v>
      </c>
      <c r="F45">
        <v>73.562799999999996</v>
      </c>
      <c r="G45">
        <v>81.831100000000006</v>
      </c>
      <c r="I45" t="s">
        <v>17</v>
      </c>
      <c r="J45">
        <v>77.097500708038595</v>
      </c>
      <c r="K45">
        <v>76.190471229580496</v>
      </c>
      <c r="L45">
        <v>68.934235401916197</v>
      </c>
      <c r="M45">
        <v>71.087800000000001</v>
      </c>
      <c r="N45">
        <v>79.910499999999999</v>
      </c>
    </row>
    <row r="46" spans="2:14">
      <c r="C46">
        <v>79.611645497219598</v>
      </c>
      <c r="D46">
        <v>78.640771710811805</v>
      </c>
      <c r="E46">
        <v>66.990286273918699</v>
      </c>
      <c r="F46">
        <v>73.473399999999998</v>
      </c>
      <c r="G46">
        <v>79.408799999999999</v>
      </c>
      <c r="J46">
        <v>79.425832339919197</v>
      </c>
      <c r="K46">
        <v>78.468894540875993</v>
      </c>
      <c r="L46">
        <v>67.942578751402493</v>
      </c>
      <c r="M46">
        <v>73.073599999999999</v>
      </c>
      <c r="N46">
        <v>80.978300000000004</v>
      </c>
    </row>
    <row r="47" spans="2:14">
      <c r="C47">
        <v>74.105258229895</v>
      </c>
      <c r="D47">
        <v>69.894731914105606</v>
      </c>
      <c r="E47">
        <v>59.368416124631899</v>
      </c>
      <c r="F47">
        <v>65.983800000000002</v>
      </c>
      <c r="G47">
        <v>75.934700000000007</v>
      </c>
      <c r="J47">
        <v>76.532764623629703</v>
      </c>
      <c r="K47">
        <v>73.572933756822195</v>
      </c>
      <c r="L47">
        <v>63.8477751944543</v>
      </c>
      <c r="M47">
        <v>68.244500000000002</v>
      </c>
      <c r="N47">
        <v>78.763800000000003</v>
      </c>
    </row>
    <row r="48" spans="2:14">
      <c r="C48" s="28">
        <f>(C43+C44+C45+C46+C47)/5</f>
        <v>80.442335891736263</v>
      </c>
      <c r="D48" s="28">
        <f t="shared" ref="D48:G48" si="27">(D43+D44+D45+D46+D47)/5</f>
        <v>78.158781805194678</v>
      </c>
      <c r="E48" s="28">
        <f t="shared" si="27"/>
        <v>69.899612565192768</v>
      </c>
      <c r="F48" s="28">
        <f t="shared" si="27"/>
        <v>73.235479999999981</v>
      </c>
      <c r="G48" s="28">
        <f t="shared" si="27"/>
        <v>81.693219999999997</v>
      </c>
      <c r="H48" s="29"/>
      <c r="I48" s="29"/>
      <c r="J48" s="28">
        <f>(J43+J44+J45+J46+J47)/5</f>
        <v>80.217961670255988</v>
      </c>
      <c r="K48" s="28">
        <f t="shared" ref="K48:N48" si="28">(K43+K44+K45+K46+K47)/5</f>
        <v>78.282593702364835</v>
      </c>
      <c r="L48" s="28">
        <f t="shared" si="28"/>
        <v>69.841885569402905</v>
      </c>
      <c r="M48" s="28">
        <f t="shared" si="28"/>
        <v>72.889880000000005</v>
      </c>
      <c r="N48" s="28">
        <f t="shared" si="28"/>
        <v>81.869500000000002</v>
      </c>
    </row>
    <row r="53" spans="2:14">
      <c r="B53" t="s">
        <v>13</v>
      </c>
      <c r="I53" t="s">
        <v>15</v>
      </c>
    </row>
    <row r="54" spans="2:14">
      <c r="B54" s="1" t="s">
        <v>0</v>
      </c>
      <c r="C54">
        <v>84.848479853076498</v>
      </c>
      <c r="D54">
        <v>82.828277832874406</v>
      </c>
      <c r="E54">
        <v>76.262621267217895</v>
      </c>
      <c r="F54">
        <v>77.685400000000001</v>
      </c>
      <c r="G54">
        <v>86.307100000000005</v>
      </c>
      <c r="I54" s="1" t="s">
        <v>0</v>
      </c>
      <c r="J54">
        <v>83.168311843937104</v>
      </c>
      <c r="K54">
        <v>81.188113824135201</v>
      </c>
      <c r="L54">
        <v>71.782173230075799</v>
      </c>
      <c r="M54">
        <v>76.169700000000006</v>
      </c>
      <c r="N54">
        <v>85.893199999999993</v>
      </c>
    </row>
    <row r="55" spans="2:14">
      <c r="C55">
        <v>83.374684826333805</v>
      </c>
      <c r="D55">
        <v>82.3821289950683</v>
      </c>
      <c r="E55">
        <v>74.937960260577</v>
      </c>
      <c r="F55">
        <v>75.914599999999993</v>
      </c>
      <c r="G55">
        <v>83.140699999999995</v>
      </c>
      <c r="J55">
        <v>81.3238720808815</v>
      </c>
      <c r="K55">
        <v>78.486992648257399</v>
      </c>
      <c r="L55">
        <v>70.449167589155806</v>
      </c>
      <c r="M55">
        <v>74.399299999999997</v>
      </c>
      <c r="N55">
        <v>83.412099999999995</v>
      </c>
    </row>
    <row r="56" spans="2:14">
      <c r="B56" t="s">
        <v>17</v>
      </c>
      <c r="C56">
        <v>79.365074404183702</v>
      </c>
      <c r="D56">
        <v>78.004530186496595</v>
      </c>
      <c r="E56">
        <v>72.108838576519304</v>
      </c>
      <c r="F56">
        <v>72.617000000000004</v>
      </c>
      <c r="G56">
        <v>80.862200000000001</v>
      </c>
      <c r="I56" t="s">
        <v>17</v>
      </c>
      <c r="J56">
        <v>79.999995028775501</v>
      </c>
      <c r="K56">
        <v>78.160914569005399</v>
      </c>
      <c r="L56">
        <v>72.183903074752607</v>
      </c>
      <c r="M56">
        <v>72.813199999999995</v>
      </c>
      <c r="N56">
        <v>82.518799999999999</v>
      </c>
    </row>
    <row r="57" spans="2:14">
      <c r="C57">
        <v>79.903142712685394</v>
      </c>
      <c r="D57">
        <v>76.997573705421502</v>
      </c>
      <c r="E57">
        <v>69.249389686051103</v>
      </c>
      <c r="F57">
        <v>73.020499999999998</v>
      </c>
      <c r="G57">
        <v>80.179699999999997</v>
      </c>
      <c r="J57">
        <v>78.959805901558994</v>
      </c>
      <c r="K57">
        <v>77.068552946476302</v>
      </c>
      <c r="L57">
        <v>68.0851014098333</v>
      </c>
      <c r="M57">
        <v>71.751000000000005</v>
      </c>
      <c r="N57">
        <v>81.007599999999996</v>
      </c>
    </row>
    <row r="58" spans="2:14">
      <c r="C58">
        <v>75.4464235938499</v>
      </c>
      <c r="D58">
        <v>73.214280736707096</v>
      </c>
      <c r="E58">
        <v>61.160709308135701</v>
      </c>
      <c r="F58">
        <v>67.848100000000002</v>
      </c>
      <c r="G58">
        <v>76.3065</v>
      </c>
      <c r="J58">
        <v>75.536475739745001</v>
      </c>
      <c r="K58">
        <v>72.961368443607697</v>
      </c>
      <c r="L58">
        <v>62.231754709702102</v>
      </c>
      <c r="M58">
        <v>67.945099999999996</v>
      </c>
      <c r="N58">
        <v>76.595699999999994</v>
      </c>
    </row>
    <row r="59" spans="2:14">
      <c r="C59" s="28">
        <f>(C54+C55+C56+C57+C58)/5</f>
        <v>80.587561078025857</v>
      </c>
      <c r="D59" s="28">
        <f t="shared" ref="D59:G59" si="29">(D54+D55+D56+D57+D58)/5</f>
        <v>78.685358291313577</v>
      </c>
      <c r="E59" s="28">
        <f t="shared" si="29"/>
        <v>70.743903819700208</v>
      </c>
      <c r="F59" s="28">
        <f t="shared" si="29"/>
        <v>73.417119999999983</v>
      </c>
      <c r="G59" s="28">
        <f t="shared" si="29"/>
        <v>81.35924</v>
      </c>
      <c r="H59" s="29"/>
      <c r="I59" s="29"/>
      <c r="J59" s="28">
        <f t="shared" ref="J59:N59" si="30">(J54+J55+J56+J57+J58)/5</f>
        <v>79.797692118979626</v>
      </c>
      <c r="K59" s="28">
        <f t="shared" si="30"/>
        <v>77.573188486296402</v>
      </c>
      <c r="L59" s="28">
        <f t="shared" si="30"/>
        <v>68.946420002703931</v>
      </c>
      <c r="M59" s="28">
        <f t="shared" si="30"/>
        <v>72.615660000000005</v>
      </c>
      <c r="N59" s="28">
        <f t="shared" si="30"/>
        <v>81.885479999999987</v>
      </c>
    </row>
    <row r="67" spans="9:9">
      <c r="I6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2021-05-18T14:36:55Z</dcterms:created>
  <dcterms:modified xsi:type="dcterms:W3CDTF">2021-05-21T06:21:31Z</dcterms:modified>
</cp:coreProperties>
</file>